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E8E56CA8-02E2-4ECB-AC58-6155FACF84AB}" xr6:coauthVersionLast="47" xr6:coauthVersionMax="47" xr10:uidLastSave="{00000000-0000-0000-0000-000000000000}"/>
  <bookViews>
    <workbookView xWindow="-108" yWindow="-108" windowWidth="23256" windowHeight="14160" xr2:uid="{1CEAD7D7-6B0F-4229-8803-DEE421FAF584}"/>
  </bookViews>
  <sheets>
    <sheet name="1.水道事業" sheetId="5" r:id="rId1"/>
    <sheet name="2.下水道事業（公共）" sheetId="2" r:id="rId2"/>
    <sheet name="3.下水道事業（特環）" sheetId="3" r:id="rId3"/>
    <sheet name="4.下水道事業（農集）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'1.水道事業'!$A$1:$BS$384</definedName>
    <definedName name="_xlnm.Print_Area" localSheetId="1">'2.下水道事業（公共）'!$A$1:$BS$384</definedName>
    <definedName name="_xlnm.Print_Area" localSheetId="2">'3.下水道事業（特環）'!$A$1:$BS$384</definedName>
    <definedName name="_xlnm.Print_Area" localSheetId="3">'4.下水道事業（農集）'!$A$1:$BS$384</definedName>
    <definedName name="業種名" localSheetId="0">[1]選択肢!$K$2:$K$19</definedName>
    <definedName name="業種名" localSheetId="1">[2]選択肢!$K$2:$K$19</definedName>
    <definedName name="業種名" localSheetId="2">[3]選択肢!$K$2:$K$19</definedName>
    <definedName name="業種名" localSheetId="3">[4]選択肢!$K$2:$K$19</definedName>
    <definedName name="業種名">[5]選択肢!$K$2:$K$19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5" i="5" l="1"/>
  <c r="AM352" i="5"/>
  <c r="U352" i="5"/>
  <c r="N352" i="5"/>
  <c r="AM345" i="5"/>
  <c r="U345" i="5"/>
  <c r="AY341" i="5"/>
  <c r="AQ341" i="5"/>
  <c r="AQ339" i="5"/>
  <c r="N339" i="5"/>
  <c r="AY338" i="5"/>
  <c r="AQ337" i="5"/>
  <c r="BN336" i="5"/>
  <c r="BJ336" i="5"/>
  <c r="BF336" i="5"/>
  <c r="AQ335" i="5"/>
  <c r="BF333" i="5"/>
  <c r="AY333" i="5"/>
  <c r="AQ333" i="5"/>
  <c r="U333" i="5"/>
  <c r="N333" i="5"/>
  <c r="AM321" i="5"/>
  <c r="U321" i="5"/>
  <c r="N321" i="5"/>
  <c r="AM314" i="5"/>
  <c r="U314" i="5"/>
  <c r="N308" i="5"/>
  <c r="BN305" i="5"/>
  <c r="BJ305" i="5"/>
  <c r="BF305" i="5"/>
  <c r="BF302" i="5"/>
  <c r="AN302" i="5"/>
  <c r="U302" i="5"/>
  <c r="N302" i="5"/>
  <c r="AM290" i="5"/>
  <c r="U290" i="5"/>
  <c r="N290" i="5"/>
  <c r="AM283" i="5"/>
  <c r="U283" i="5"/>
  <c r="N277" i="5"/>
  <c r="BN274" i="5"/>
  <c r="BJ274" i="5"/>
  <c r="BF274" i="5"/>
  <c r="AU274" i="5"/>
  <c r="AM274" i="5"/>
  <c r="BF271" i="5"/>
  <c r="U271" i="5"/>
  <c r="N271" i="5"/>
  <c r="AM259" i="5"/>
  <c r="U259" i="5"/>
  <c r="N259" i="5"/>
  <c r="AM252" i="5"/>
  <c r="U252" i="5"/>
  <c r="N246" i="5"/>
  <c r="AU243" i="5"/>
  <c r="AQ243" i="5"/>
  <c r="AM243" i="5"/>
  <c r="AM240" i="5"/>
  <c r="U240" i="5"/>
  <c r="N240" i="5"/>
  <c r="AM228" i="5"/>
  <c r="U228" i="5"/>
  <c r="N228" i="5"/>
  <c r="AM221" i="5"/>
  <c r="U221" i="5"/>
  <c r="AK216" i="5"/>
  <c r="AC216" i="5"/>
  <c r="U216" i="5"/>
  <c r="N215" i="5"/>
  <c r="BA210" i="5"/>
  <c r="AS210" i="5"/>
  <c r="AK210" i="5"/>
  <c r="AC210" i="5"/>
  <c r="U210" i="5"/>
  <c r="AC204" i="5"/>
  <c r="U204" i="5"/>
  <c r="BX199" i="5"/>
  <c r="BN199" i="5"/>
  <c r="BJ199" i="5"/>
  <c r="BF199" i="5"/>
  <c r="U198" i="5"/>
  <c r="BF196" i="5"/>
  <c r="AM196" i="5"/>
  <c r="N196" i="5"/>
  <c r="AM184" i="5"/>
  <c r="U184" i="5"/>
  <c r="N184" i="5"/>
  <c r="AM177" i="5"/>
  <c r="U177" i="5"/>
  <c r="AY172" i="5"/>
  <c r="AS172" i="5"/>
  <c r="AM172" i="5"/>
  <c r="U172" i="5"/>
  <c r="N169" i="5"/>
  <c r="U167" i="5"/>
  <c r="BN163" i="5"/>
  <c r="BJ163" i="5"/>
  <c r="BF163" i="5"/>
  <c r="U162" i="5"/>
  <c r="N162" i="5"/>
  <c r="BF160" i="5"/>
  <c r="AM160" i="5"/>
  <c r="AM148" i="5"/>
  <c r="U148" i="5"/>
  <c r="N148" i="5"/>
  <c r="AM141" i="5"/>
  <c r="U141" i="5"/>
  <c r="AC136" i="5"/>
  <c r="U136" i="5"/>
  <c r="N135" i="5"/>
  <c r="BN132" i="5"/>
  <c r="BJ132" i="5"/>
  <c r="BF132" i="5"/>
  <c r="AC131" i="5"/>
  <c r="U131" i="5"/>
  <c r="BF129" i="5"/>
  <c r="AM129" i="5"/>
  <c r="N129" i="5"/>
  <c r="AM117" i="5"/>
  <c r="U117" i="5"/>
  <c r="N117" i="5"/>
  <c r="AM110" i="5"/>
  <c r="U110" i="5"/>
  <c r="N104" i="5"/>
  <c r="BN101" i="5"/>
  <c r="BJ101" i="5"/>
  <c r="BF101" i="5"/>
  <c r="AU100" i="5"/>
  <c r="AM100" i="5"/>
  <c r="BF98" i="5"/>
  <c r="U98" i="5"/>
  <c r="N98" i="5"/>
  <c r="AM87" i="5"/>
  <c r="U87" i="5"/>
  <c r="N87" i="5"/>
  <c r="AM80" i="5"/>
  <c r="U80" i="5"/>
  <c r="N74" i="5"/>
  <c r="BN71" i="5"/>
  <c r="BJ71" i="5"/>
  <c r="BF71" i="5"/>
  <c r="AU71" i="5"/>
  <c r="AM71" i="5"/>
  <c r="BF68" i="5"/>
  <c r="U68" i="5"/>
  <c r="N68" i="5"/>
  <c r="AM57" i="5"/>
  <c r="U57" i="5"/>
  <c r="N57" i="5"/>
  <c r="AM50" i="5"/>
  <c r="U50" i="5"/>
  <c r="AM47" i="5"/>
  <c r="AM46" i="5"/>
  <c r="AM45" i="5"/>
  <c r="AM44" i="5"/>
  <c r="N44" i="5"/>
  <c r="AM43" i="5"/>
  <c r="AM42" i="5"/>
  <c r="BN39" i="5"/>
  <c r="BJ39" i="5"/>
  <c r="BF39" i="5"/>
  <c r="AU38" i="5"/>
  <c r="AM38" i="5"/>
  <c r="BF36" i="5"/>
  <c r="U36" i="5"/>
  <c r="N36" i="5"/>
  <c r="BB24" i="5"/>
  <c r="AT24" i="5"/>
  <c r="AM24" i="5"/>
  <c r="AF24" i="5"/>
  <c r="Y24" i="5"/>
  <c r="R24" i="5"/>
  <c r="K24" i="5"/>
  <c r="D24" i="5"/>
</calcChain>
</file>

<file path=xl/sharedStrings.xml><?xml version="1.0" encoding="utf-8"?>
<sst xmlns="http://schemas.openxmlformats.org/spreadsheetml/2006/main" count="1396" uniqueCount="102">
  <si>
    <t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</si>
  <si>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</si>
  <si>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</si>
  <si>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</si>
  <si>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</si>
  <si>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</si>
  <si>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</si>
  <si>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</si>
  <si>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その他</t>
    <rPh sb="2" eb="3">
      <t>タ</t>
    </rPh>
    <phoneticPr fontId="1"/>
  </si>
  <si>
    <t>DBO方式</t>
    <rPh sb="3" eb="5">
      <t>ホウシキ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</si>
  <si>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</si>
  <si>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</si>
  <si>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</si>
  <si>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DB方式</t>
    <rPh sb="2" eb="4">
      <t>ホウシキ</t>
    </rPh>
    <phoneticPr fontId="1"/>
  </si>
  <si>
    <t>実施予定</t>
    <rPh sb="0" eb="2">
      <t>ジッシ</t>
    </rPh>
    <rPh sb="2" eb="4">
      <t>ヨテイ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</si>
  <si>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</si>
  <si>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BOO方式</t>
    <rPh sb="3" eb="5">
      <t>ホウシキ</t>
    </rPh>
    <phoneticPr fontId="1"/>
  </si>
  <si>
    <t>BOT方式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</si>
  <si>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</si>
  <si>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BTO方式</t>
    <rPh sb="3" eb="5">
      <t>ホウシキ</t>
    </rPh>
    <phoneticPr fontId="1"/>
  </si>
  <si>
    <t>実施済</t>
    <rPh sb="0" eb="2">
      <t>ジッシ</t>
    </rPh>
    <rPh sb="2" eb="3">
      <t>ズ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</si>
  <si>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</si>
  <si>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（方式）</t>
    <rPh sb="1" eb="3">
      <t>ホウシキ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</si>
  <si>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</si>
  <si>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</si>
  <si>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</si>
  <si>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</si>
  <si>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</si>
  <si>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</si>
  <si>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</si>
  <si>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</si>
  <si>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</si>
  <si>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</si>
  <si>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</si>
  <si>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</si>
  <si>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</si>
  <si>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</si>
  <si>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</si>
  <si>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</si>
  <si>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</si>
  <si>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処理場廃止なし</t>
    <rPh sb="0" eb="3">
      <t>ショリジョウ</t>
    </rPh>
    <rPh sb="3" eb="5">
      <t>ハイシ</t>
    </rPh>
    <phoneticPr fontId="1"/>
  </si>
  <si>
    <t>処理場廃止あり</t>
    <rPh sb="0" eb="3">
      <t>ショリジョウ</t>
    </rPh>
    <rPh sb="3" eb="5">
      <t>ハイシ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</si>
  <si>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</si>
  <si>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（実施類型）</t>
    <rPh sb="1" eb="3">
      <t>ジッシ</t>
    </rPh>
    <rPh sb="3" eb="5">
      <t>ルイケイ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</si>
  <si>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</si>
  <si>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</si>
  <si>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</si>
  <si>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</si>
  <si>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</si>
  <si>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</si>
  <si>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</si>
  <si>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</si>
  <si>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 xml:space="preserve"> </t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</si>
  <si>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</si>
  <si>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</si>
  <si>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●</t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</si>
  <si>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</si>
  <si>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経営統合</t>
    <rPh sb="0" eb="2">
      <t>ケイエイ</t>
    </rPh>
    <rPh sb="2" eb="4">
      <t>トウゴウ</t>
    </rPh>
    <phoneticPr fontId="1"/>
  </si>
  <si>
    <t>（水道事業）広域化等</t>
    <rPh sb="1" eb="3">
      <t>スイドウ</t>
    </rPh>
    <rPh sb="3" eb="5">
      <t>ジギョウ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</si>
  <si>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</si>
  <si>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公務員型</t>
    <rPh sb="0" eb="3">
      <t>コウムイン</t>
    </rPh>
    <rPh sb="3" eb="4">
      <t>ガタ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</si>
  <si>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</si>
  <si>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</si>
  <si>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</si>
  <si>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</si>
  <si>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</si>
  <si>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</si>
  <si>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⑥その他</t>
    <rPh sb="3" eb="4">
      <t>タ</t>
    </rPh>
    <phoneticPr fontId="1"/>
  </si>
  <si>
    <t>⑤広域化による廃止</t>
    <rPh sb="1" eb="4">
      <t>コウイキカ</t>
    </rPh>
    <rPh sb="7" eb="9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</si>
  <si>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</si>
  <si>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</si>
  <si>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</si>
  <si>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</si>
  <si>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令和</t>
  </si>
  <si>
    <t>一部廃止</t>
    <rPh sb="0" eb="2">
      <t>イチブ</t>
    </rPh>
    <rPh sb="2" eb="4">
      <t>ハイシ</t>
    </rPh>
    <phoneticPr fontId="1"/>
  </si>
  <si>
    <t>全部廃止</t>
    <rPh sb="0" eb="2">
      <t>ゼンブ</t>
    </rPh>
    <rPh sb="2" eb="4">
      <t>ハイシ</t>
    </rPh>
    <phoneticPr fontId="1"/>
  </si>
  <si>
    <t>事業廃止</t>
    <rPh sb="0" eb="2">
      <t>ジギョウ</t>
    </rPh>
    <rPh sb="2" eb="4">
      <t>ハイシ</t>
    </rPh>
    <phoneticPr fontId="1"/>
  </si>
  <si>
    <t>PPP/PFI方式
の活用</t>
    <phoneticPr fontId="1"/>
  </si>
  <si>
    <t>包括的
民間委託</t>
    <phoneticPr fontId="1"/>
  </si>
  <si>
    <t>指定管理者
制度</t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</si>
  <si>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</si>
  <si>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</si>
  <si>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</si>
  <si>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</si>
  <si>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</si>
  <si>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抜本的な改革の取組</t>
    <phoneticPr fontId="1"/>
  </si>
  <si>
    <t>能勢町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</si>
  <si>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</si>
  <si>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</si>
  <si>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</si>
  <si>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</si>
  <si>
    <t>効果額　20.6百万円（年）
内訳）
　・し尿処理施設：▲19.6百万円（年）
　・浄化センター ：▲1.0百万円（年）</t>
  </si>
  <si>
    <t>下水処理施設とし尿処理施設は隣接しており、し尿処理施設の改築更新時期が近付いていることから、し尿処理施設の処理機能の一部を下水処理施設にて行い、維持管理・改築更新に係るコスト縮減について、令和7年度中を目標に、し尿処理担当部局により事業を進めている。</t>
  </si>
  <si>
    <t>公共下水道</t>
  </si>
  <si>
    <t>下水道事業</t>
  </si>
  <si>
    <t>下水処理施設とし尿処理施設は隣接しており、し尿処理施設の改築更新時期が近付いていることから、し尿処理施設の処理機能の一部を下水処理施設にて行い、維持管理・改築更新に係るコスト縮減について、令和7年度中を目標に、し尿処理担当部局により事業を進めている。</t>
    <phoneticPr fontId="1"/>
  </si>
  <si>
    <t>特定環境保全公共下水道</t>
  </si>
  <si>
    <t>効果額　20.6百万円（年）
内訳）
　・し尿処理施設：▲19.6百万円（年）
　・浄化センター ：▲1.0百万円（年）</t>
    <phoneticPr fontId="1"/>
  </si>
  <si>
    <t>農業集落排水施設</t>
  </si>
  <si>
    <t>能勢町</t>
    <rPh sb="0" eb="3">
      <t>ノセチョウ</t>
    </rPh>
    <phoneticPr fontId="1"/>
  </si>
  <si>
    <t>水道事業</t>
    <rPh sb="0" eb="4">
      <t>スイドウジギョウ</t>
    </rPh>
    <phoneticPr fontId="1"/>
  </si>
  <si>
    <t>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</si>
</sst>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8" fillId="2" borderId="0" xfId="0" applyFont="1" applyFill="1" applyAlignment="1">
      <alignment shrinkToFi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0" fontId="2" fillId="2" borderId="6" xfId="0" applyFont="1" applyFill="1" applyBorder="1">
      <alignment vertical="center"/>
    </xf>
    <xf numFmtId="0" fontId="11" fillId="2" borderId="7" xfId="0" applyFont="1" applyFill="1" applyBorder="1" applyAlignment="1">
      <alignment shrinkToFit="1"/>
    </xf>
    <xf numFmtId="0" fontId="11" fillId="2" borderId="7" xfId="0" applyFont="1" applyFill="1" applyBorder="1" applyAlignment="1">
      <alignment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11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0" fillId="0" borderId="0" xfId="0">
      <alignment vertical="center"/>
    </xf>
    <xf numFmtId="0" fontId="10" fillId="2" borderId="0" xfId="0" applyFont="1" applyFill="1">
      <alignment vertical="center"/>
    </xf>
    <xf numFmtId="0" fontId="22" fillId="0" borderId="0" xfId="0" applyFont="1" applyAlignment="1"/>
    <xf numFmtId="0" fontId="22" fillId="2" borderId="0" xfId="0" applyFont="1" applyFill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8" xfId="0" applyFont="1" applyFill="1" applyBorder="1" applyAlignment="1"/>
    <xf numFmtId="0" fontId="3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wrapTex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wrapText="1"/>
    </xf>
    <xf numFmtId="0" fontId="17" fillId="0" borderId="9" xfId="0" applyFont="1" applyBorder="1" applyAlignment="1">
      <alignment horizontal="center" vertical="center" wrapText="1" shrinkToFit="1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0" fillId="0" borderId="11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2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8B1F999-CC77-4165-8206-E175444E26CD}"/>
            </a:ext>
          </a:extLst>
        </xdr:cNvPr>
        <xdr:cNvSpPr/>
      </xdr:nvSpPr>
      <xdr:spPr>
        <a:xfrm>
          <a:off x="181494" y="99950"/>
          <a:ext cx="1165860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9E30B44-E946-465B-8DC5-97BDD110C2F3}"/>
            </a:ext>
          </a:extLst>
        </xdr:cNvPr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A7AAFD4B-EB74-4D54-BEBF-8A6B7E91A4A1}"/>
            </a:ext>
          </a:extLst>
        </xdr:cNvPr>
        <xdr:cNvSpPr/>
      </xdr:nvSpPr>
      <xdr:spPr>
        <a:xfrm>
          <a:off x="377504" y="5544324"/>
          <a:ext cx="43205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186C587-DEB7-4197-8985-019B515A09A7}"/>
            </a:ext>
          </a:extLst>
        </xdr:cNvPr>
        <xdr:cNvSpPr/>
      </xdr:nvSpPr>
      <xdr:spPr>
        <a:xfrm>
          <a:off x="2943560" y="11649495"/>
          <a:ext cx="36068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213CC2A-2EDD-4EE9-ABA9-D8B31D93E002}"/>
            </a:ext>
          </a:extLst>
        </xdr:cNvPr>
        <xdr:cNvSpPr/>
      </xdr:nvSpPr>
      <xdr:spPr>
        <a:xfrm>
          <a:off x="2918823" y="8035109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24C0410-37FE-4267-B503-7C5DEBEEF128}"/>
            </a:ext>
          </a:extLst>
        </xdr:cNvPr>
        <xdr:cNvSpPr/>
      </xdr:nvSpPr>
      <xdr:spPr>
        <a:xfrm>
          <a:off x="2951480" y="176403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349FC000-2AD5-42A6-8FF9-F4E77AB97A26}"/>
            </a:ext>
          </a:extLst>
        </xdr:cNvPr>
        <xdr:cNvSpPr/>
      </xdr:nvSpPr>
      <xdr:spPr>
        <a:xfrm>
          <a:off x="2951480" y="1437386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8BBFE252-C138-4299-92B0-92E278A06F69}"/>
            </a:ext>
          </a:extLst>
        </xdr:cNvPr>
        <xdr:cNvSpPr/>
      </xdr:nvSpPr>
      <xdr:spPr>
        <a:xfrm>
          <a:off x="2951480" y="236753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D154C4E-E843-4ABC-9F3D-7CAE93F8091A}"/>
            </a:ext>
          </a:extLst>
        </xdr:cNvPr>
        <xdr:cNvSpPr/>
      </xdr:nvSpPr>
      <xdr:spPr>
        <a:xfrm>
          <a:off x="2951480" y="204012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716EB3DA-76EB-45B0-B2FB-88986D875925}"/>
            </a:ext>
          </a:extLst>
        </xdr:cNvPr>
        <xdr:cNvSpPr/>
      </xdr:nvSpPr>
      <xdr:spPr>
        <a:xfrm>
          <a:off x="2951480" y="657987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51FDC27-2E27-4FD2-8F56-CCAD0B9D3942}"/>
            </a:ext>
          </a:extLst>
        </xdr:cNvPr>
        <xdr:cNvSpPr/>
      </xdr:nvSpPr>
      <xdr:spPr>
        <a:xfrm>
          <a:off x="2951480" y="62524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C24BA41F-A821-40C2-AE29-34992ACE716B}"/>
            </a:ext>
          </a:extLst>
        </xdr:cNvPr>
        <xdr:cNvSpPr/>
      </xdr:nvSpPr>
      <xdr:spPr>
        <a:xfrm>
          <a:off x="383770" y="73065806"/>
          <a:ext cx="7543800" cy="50529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8C3F962-5A18-4FB8-932B-F413709E053D}"/>
            </a:ext>
          </a:extLst>
        </xdr:cNvPr>
        <xdr:cNvSpPr/>
      </xdr:nvSpPr>
      <xdr:spPr>
        <a:xfrm>
          <a:off x="2951480" y="2672588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5156B78-22F7-4012-9F7B-C1BB3FABA255}"/>
            </a:ext>
          </a:extLst>
        </xdr:cNvPr>
        <xdr:cNvSpPr/>
      </xdr:nvSpPr>
      <xdr:spPr>
        <a:xfrm>
          <a:off x="2951480" y="595655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1CC1206-B2E0-424D-AA26-CCADB1114FEC}"/>
            </a:ext>
          </a:extLst>
        </xdr:cNvPr>
        <xdr:cNvSpPr/>
      </xdr:nvSpPr>
      <xdr:spPr>
        <a:xfrm>
          <a:off x="2951480" y="562991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D294EE5-F83C-4652-999C-1055C6483EA1}"/>
            </a:ext>
          </a:extLst>
        </xdr:cNvPr>
        <xdr:cNvSpPr/>
      </xdr:nvSpPr>
      <xdr:spPr>
        <a:xfrm>
          <a:off x="2951480" y="72024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47A82B73-B644-4FB4-B333-9163CF9001E5}"/>
            </a:ext>
          </a:extLst>
        </xdr:cNvPr>
        <xdr:cNvSpPr/>
      </xdr:nvSpPr>
      <xdr:spPr>
        <a:xfrm>
          <a:off x="2951480" y="6875780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3EC2DD24-D2C7-4BFD-AB67-64C515C27B8C}"/>
            </a:ext>
          </a:extLst>
        </xdr:cNvPr>
        <xdr:cNvSpPr/>
      </xdr:nvSpPr>
      <xdr:spPr>
        <a:xfrm>
          <a:off x="2951480" y="469315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196CC36F-D903-4D5F-87B5-0E2B31CF0BB9}"/>
            </a:ext>
          </a:extLst>
        </xdr:cNvPr>
        <xdr:cNvSpPr/>
      </xdr:nvSpPr>
      <xdr:spPr>
        <a:xfrm>
          <a:off x="2951480" y="49982120"/>
          <a:ext cx="36068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7D98F0D0-A115-462E-AE96-E5F7A28B8915}"/>
            </a:ext>
          </a:extLst>
        </xdr:cNvPr>
        <xdr:cNvSpPr/>
      </xdr:nvSpPr>
      <xdr:spPr>
        <a:xfrm>
          <a:off x="6064250" y="61865510"/>
          <a:ext cx="5130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30EFCCA4-8812-42FE-896A-29C0180E05CA}"/>
            </a:ext>
          </a:extLst>
        </xdr:cNvPr>
        <xdr:cNvSpPr/>
      </xdr:nvSpPr>
      <xdr:spPr>
        <a:xfrm>
          <a:off x="2951480" y="33626214"/>
          <a:ext cx="360680" cy="5922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484E262-F580-4A0F-BDED-A3A98B1F3C7C}"/>
            </a:ext>
          </a:extLst>
        </xdr:cNvPr>
        <xdr:cNvSpPr/>
      </xdr:nvSpPr>
      <xdr:spPr>
        <a:xfrm>
          <a:off x="2860462" y="39902554"/>
          <a:ext cx="472863" cy="464650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BAEC8EF6-DA75-4D25-BB19-1EF696DA0BAE}"/>
            </a:ext>
          </a:extLst>
        </xdr:cNvPr>
        <xdr:cNvSpPr/>
      </xdr:nvSpPr>
      <xdr:spPr>
        <a:xfrm>
          <a:off x="5974080" y="34812817"/>
          <a:ext cx="377191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CF52F576-5F49-4A86-AD4E-E1DAD9A8573C}"/>
            </a:ext>
          </a:extLst>
        </xdr:cNvPr>
        <xdr:cNvSpPr/>
      </xdr:nvSpPr>
      <xdr:spPr>
        <a:xfrm>
          <a:off x="2955714" y="37405310"/>
          <a:ext cx="360680" cy="58589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B41BBF9-6BF8-4B47-89A0-8238633110AB}"/>
            </a:ext>
          </a:extLst>
        </xdr:cNvPr>
        <xdr:cNvSpPr/>
      </xdr:nvSpPr>
      <xdr:spPr>
        <a:xfrm>
          <a:off x="2951480" y="5334000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94A8CC46-6F9B-4516-9AB8-091EEEC4DBCD}"/>
            </a:ext>
          </a:extLst>
        </xdr:cNvPr>
        <xdr:cNvSpPr/>
      </xdr:nvSpPr>
      <xdr:spPr>
        <a:xfrm>
          <a:off x="2929255" y="30109160"/>
          <a:ext cx="35433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FD66C40-895E-44F9-9354-5A05DA7F13F6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8595A00-EBD8-46BD-A1B5-E3B8E53FFAA6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979CE4EA-036E-46C1-A16B-12424226F2E1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80A4637-7600-4C48-A061-A61F5A244D2D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33E69EA-FFD4-48DD-B7FF-5FF5B8BFEECA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100D6C07-7EC9-45DD-B9AE-00930E365D90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5E5D0260-C0A0-435E-B8B4-35E567C9E9E2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7129992B-8C11-465E-8385-133D9CADBF9C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F6481DED-6039-49D0-8061-A4D0F5626436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E154E88-E7B7-4DAB-917D-9F02CD65F819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F95C7D0-A840-4829-9738-CC89F3F4BB40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2FDFD7C-70EE-49D6-A689-DCFB216E4643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86A4BAA7-9DA2-48B7-AA00-3EC665E2A060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837D841D-D0DD-4D46-B3EB-B76F5A2ACB4C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B3D53D5-86DE-46CF-9C5C-20DC6771C095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A380FC9E-1F4B-4EC8-B09E-AD017B9036F0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AF9FEB99-C447-499F-AECC-23F10DBF768C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809973C-E820-43B5-A43A-15CE73E06B6D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FFB3FEB3-D67A-4005-8A15-72413398620C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2D641FF-CE26-45AA-8440-0BCC0CF77044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E9E63E13-19B9-4162-B6F8-65131C94F471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526E621-E59A-4570-B9D4-0A35FECC34F3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29F32D68-4BDF-4EA9-BB0F-C66F93581184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0FD89DFB-565B-4D9C-9711-48CDB52C3543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A1B56D02-DB05-4E9C-9DB5-3F0DEBF0855C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421A9FB-4DE4-4B2D-BE55-D170216A3EE4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F096B85-795F-428F-92DC-B0C11A1F63EF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8D984AF-5278-4174-97DB-5A270F977E15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CAFB375-8C1D-4BA7-A1D8-0326866529BA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1BCBA73-FC88-4773-906A-70B21FE470DC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A53CE55-A689-44DF-A50E-09D570823680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1464D35-2FDD-44F4-9344-68F9B06CF1D6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45BD3B64-104C-48B4-81B4-1AE2508977C5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81804FB-7DE6-46E7-A172-99ECDAC0C429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32A754BB-25C7-4381-85D3-065E6EC0F767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B409CFE2-5475-4485-963B-831467992009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ECF6C6E-D6BC-4864-B939-81479D548FF1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AD94F7CD-367F-45A0-9579-7A23E55E18D6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18C6683-0F09-46AA-AC7C-93C4BC21188B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18757555-2F7A-43B5-891C-80B12154FB90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E6C64C6B-3A7B-4D2A-A7C8-1B0736E86F6C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6607BE80-66A9-4A7A-B50B-B7CF8EA7A3E3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706FE265-F9C0-4F59-AFFC-67D8695A273D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652D1D5-20BC-44B5-9848-8D6DB622D221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C1A49A1B-EBDA-4C89-8A8E-13F2D933379E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8454BCD-AF4C-4B0B-8093-AF0595F4FA91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7394AB62-72A8-433A-B70A-92C4ED9F44AF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58E4E20C-749D-428C-A90C-7B239DF313E5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AA8FA7D6-4F09-4DAE-9750-850D52F3F463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D558D493-AB49-4507-B8BE-E54263ECAAC3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DE9A67D9-F2B7-46F0-BE7E-F066000DE175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4FAD8BA-CA0B-4381-BEFF-F5CE73BC1D67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AF2180B-3431-4811-B617-74D992162ACE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31CD2A07-E9A0-4982-ABDE-6E006B1ACB97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4BD144B-EF76-4EEC-BDFD-6372B6928394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661D263-7610-4FD5-B0E0-A2AE3A66DA0F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5A29FDD-E034-43D3-8879-EEA2083DFEAE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9F607793-B509-4ACD-88A6-27C4843AE22E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76B0ED2B-1073-450B-8171-9A985BBE369B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5FA9BD76-265F-4822-B3F3-EDCF505C1DD2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5F2C8CEA-44D5-42B6-B92F-4189372308E8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3C5EE1A-AC50-4C56-B5A6-1CA425CDFE49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5279483-54CF-418B-8EE5-4B86A54D9857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9F0B7EA-24F0-4A1B-8231-01D4FDE9FD2D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EFD824A2-CD59-46AE-822A-F2665FD1C3E2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FA0371FE-62B1-4157-8124-86DCF3C947A0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967F36DD-9826-44DB-BF36-49BA50291BF0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5097F5E3-9C2F-4131-AC5F-46AC2E285C6E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38CB56FF-C2D8-4D90-A9DF-3EC68B8572E6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C634C76A-2227-4079-9E46-3D1607A79465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65C1F8DF-6E6E-4275-9EC9-F95986608097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42C4D240-A6EA-47BD-8376-88E35EDD70C8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2969FC9B-3873-4DED-9220-08A1BDAB95B9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F1C750C7-BC3C-43F8-AD71-E595548A9FCC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31C19EA0-3E1A-4842-96AC-89B1DD7DA859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8060633D-BD0E-437E-9472-C6E7E4F3536B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F182F88B-4952-4539-ADED-4EDC82A2A056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6FB51BEA-C3FE-4885-BDE9-A70F815F16BE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6%20&#33021;&#21218;&#30010;&#12295;&#9679;&#33021;&#21218;&#27700;&#36947;&#12371;&#12428;&#12391;&#12424;&#12356;&#12398;&#12363;&#8594;OK&#35352;&#36617;&#20363;&#36890;&#12426;&#35352;&#20837;&#12391;&#12365;&#12390;&#12356;&#12427;/1.&#27700;&#36947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6%20&#33021;&#21218;&#30010;&#12295;&#65311;&#33021;&#21218;&#27700;&#36947;&#12371;&#12428;&#12391;&#12424;&#12356;&#12398;&#12363;/3.&#19979;&#27700;&#36947;&#20107;&#26989;&#65288;&#20844;&#2084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6%20&#33021;&#21218;&#30010;&#12295;&#65311;&#33021;&#21218;&#27700;&#36947;&#12371;&#12428;&#12391;&#12424;&#12356;&#12398;&#12363;/5.&#19979;&#27700;&#36947;&#20107;&#26989;&#65288;&#29305;&#29872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6%20&#33021;&#21218;&#30010;&#12295;&#65311;&#33021;&#21218;&#27700;&#36947;&#12371;&#12428;&#12391;&#12424;&#12356;&#12398;&#12363;/6.&#19979;&#27700;&#36947;&#20107;&#26989;&#65288;&#36786;&#3859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1.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8">
          <cell r="F18" t="str">
            <v>水道事業</v>
          </cell>
          <cell r="BD18" t="str">
            <v>×</v>
          </cell>
        </row>
        <row r="21">
          <cell r="AQ21"/>
        </row>
        <row r="49">
          <cell r="R49" t="str">
            <v>●</v>
          </cell>
          <cell r="X49" t="str">
            <v>●</v>
          </cell>
          <cell r="AA49"/>
          <cell r="AD49"/>
        </row>
        <row r="50">
          <cell r="R50"/>
          <cell r="X50" t="str">
            <v xml:space="preserve"> </v>
          </cell>
          <cell r="AA50"/>
          <cell r="AD50" t="str">
            <v xml:space="preserve"> </v>
          </cell>
        </row>
        <row r="51">
          <cell r="R51" t="str">
            <v xml:space="preserve"> </v>
          </cell>
          <cell r="X51" t="str">
            <v xml:space="preserve"> </v>
          </cell>
          <cell r="AA51" t="str">
            <v xml:space="preserve"> </v>
          </cell>
          <cell r="AD51" t="str">
            <v xml:space="preserve"> </v>
          </cell>
        </row>
        <row r="52">
          <cell r="R52" t="str">
            <v>●</v>
          </cell>
          <cell r="X52" t="str">
            <v>●</v>
          </cell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R55" t="str">
            <v xml:space="preserve"> </v>
          </cell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67">
          <cell r="B67" t="str">
            <v>人口減少や給水需要の減少など様々な課題を抱え、今後、能勢町単独での水道事業経営は、さらに厳しさを増していくことが確実視されることから、大阪広域水道企業団と経営統合（大阪広域水道企業団豊能水道事業と事業統合）し、能勢町水道事業は、廃止した。</v>
          </cell>
        </row>
        <row r="73">
          <cell r="G73" t="str">
            <v>●</v>
          </cell>
          <cell r="S73" t="str">
            <v>令和</v>
          </cell>
          <cell r="V73">
            <v>6</v>
          </cell>
        </row>
        <row r="74">
          <cell r="G74" t="str">
            <v xml:space="preserve"> </v>
          </cell>
          <cell r="V74">
            <v>3</v>
          </cell>
        </row>
        <row r="75">
          <cell r="V75">
            <v>31</v>
          </cell>
        </row>
        <row r="79">
          <cell r="O79" t="str">
            <v xml:space="preserve"> </v>
          </cell>
          <cell r="AG79" t="str">
            <v>●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85">
          <cell r="E85"/>
        </row>
        <row r="87">
          <cell r="B87" t="str">
            <v>・効果額　（　　　）　　　　　　　　　　　　　　　　　　　　　　　　　　　　　　　　　　　　　　　　　　　　　　　　　　　　　　　　　　　　　　　　　　　　　　・内訳　効果額未算定　　　　　　　　　　　　　　　　　　　　　　　　　　　　　　　　　　　　　　　　　　　　　　　　　　　　　　　　　　　　　　　　　　中央集中監視設備の一元化　　　　　　　　　　　　　　　　　　　　　　　　　　　　　　　　　　　　　他の統合団体との料金システムの一元化　　　　　　　　　　　　　　　　　　　　　　　　　　　　　　　　　　　　　　　　　　　　　　料金改定など</v>
          </cell>
        </row>
        <row r="98">
          <cell r="B98"/>
        </row>
        <row r="104">
          <cell r="G104" t="str">
            <v xml:space="preserve"> </v>
          </cell>
          <cell r="S104"/>
          <cell r="V104"/>
        </row>
        <row r="105">
          <cell r="G105" t="str">
            <v xml:space="preserve"> </v>
          </cell>
          <cell r="V105" t="str">
            <v xml:space="preserve"> </v>
          </cell>
        </row>
        <row r="106">
          <cell r="V106" t="str">
            <v xml:space="preserve"> </v>
          </cell>
        </row>
        <row r="110">
          <cell r="O110" t="str">
            <v xml:space="preserve"> </v>
          </cell>
          <cell r="AG110" t="str">
            <v xml:space="preserve"> </v>
          </cell>
        </row>
        <row r="111">
          <cell r="O111" t="str">
            <v xml:space="preserve"> </v>
          </cell>
          <cell r="AG111" t="str">
            <v xml:space="preserve"> </v>
          </cell>
        </row>
        <row r="112">
          <cell r="O112" t="str">
            <v xml:space="preserve"> </v>
          </cell>
        </row>
        <row r="113">
          <cell r="O113" t="str">
            <v xml:space="preserve"> </v>
          </cell>
        </row>
        <row r="116">
          <cell r="E116"/>
        </row>
        <row r="118">
          <cell r="B118"/>
        </row>
        <row r="129">
          <cell r="B129"/>
        </row>
        <row r="134">
          <cell r="B134"/>
        </row>
        <row r="144">
          <cell r="B144"/>
        </row>
        <row r="150">
          <cell r="J150" t="str">
            <v xml:space="preserve"> </v>
          </cell>
          <cell r="S150"/>
          <cell r="V150"/>
        </row>
        <row r="151">
          <cell r="J151" t="str">
            <v xml:space="preserve"> </v>
          </cell>
          <cell r="V151" t="str">
            <v xml:space="preserve"> </v>
          </cell>
        </row>
        <row r="152">
          <cell r="V152" t="str">
            <v xml:space="preserve"> </v>
          </cell>
        </row>
        <row r="155">
          <cell r="E155"/>
        </row>
        <row r="157">
          <cell r="B157"/>
        </row>
        <row r="168">
          <cell r="B168"/>
        </row>
        <row r="174">
          <cell r="J174" t="str">
            <v xml:space="preserve"> </v>
          </cell>
          <cell r="S174"/>
          <cell r="V174"/>
        </row>
        <row r="175">
          <cell r="J175" t="str">
            <v xml:space="preserve"> </v>
          </cell>
          <cell r="V175" t="str">
            <v xml:space="preserve"> </v>
          </cell>
        </row>
        <row r="176">
          <cell r="V176" t="str">
            <v xml:space="preserve"> </v>
          </cell>
        </row>
        <row r="179">
          <cell r="E179"/>
        </row>
        <row r="181">
          <cell r="B181"/>
        </row>
        <row r="192">
          <cell r="B192"/>
        </row>
        <row r="198">
          <cell r="B198"/>
        </row>
        <row r="209">
          <cell r="B209"/>
        </row>
        <row r="215">
          <cell r="G215" t="str">
            <v xml:space="preserve"> </v>
          </cell>
        </row>
        <row r="216">
          <cell r="G216" t="str">
            <v xml:space="preserve"> </v>
          </cell>
        </row>
        <row r="219">
          <cell r="B219"/>
          <cell r="E219" t="str">
            <v xml:space="preserve"> </v>
          </cell>
        </row>
        <row r="220">
          <cell r="E220" t="str">
            <v xml:space="preserve"> </v>
          </cell>
        </row>
        <row r="221">
          <cell r="E221" t="str">
            <v xml:space="preserve"> </v>
          </cell>
        </row>
        <row r="224">
          <cell r="E224"/>
        </row>
        <row r="226">
          <cell r="B226"/>
        </row>
        <row r="237">
          <cell r="B237"/>
        </row>
        <row r="243">
          <cell r="G243" t="str">
            <v xml:space="preserve"> </v>
          </cell>
        </row>
        <row r="244">
          <cell r="G244" t="str">
            <v xml:space="preserve"> </v>
          </cell>
        </row>
        <row r="247">
          <cell r="B247"/>
          <cell r="E247"/>
        </row>
        <row r="248">
          <cell r="E248" t="str">
            <v xml:space="preserve"> </v>
          </cell>
        </row>
        <row r="249">
          <cell r="E249" t="str">
            <v xml:space="preserve"> </v>
          </cell>
        </row>
        <row r="252">
          <cell r="E252"/>
        </row>
        <row r="254">
          <cell r="B254"/>
        </row>
        <row r="265">
          <cell r="B265"/>
        </row>
        <row r="271">
          <cell r="B271"/>
        </row>
        <row r="282">
          <cell r="B282" t="str">
            <v>３つの簡易水道事業を上水道事業へと統合（一つの簡易水道事業については、ハード統合、２つの簡易水道事業については、ソフト統合し、町内水道の一水道化を行った。※料金についても、統一）</v>
          </cell>
        </row>
        <row r="290">
          <cell r="J290" t="str">
            <v>●</v>
          </cell>
        </row>
        <row r="292">
          <cell r="J292" t="str">
            <v xml:space="preserve"> </v>
          </cell>
        </row>
        <row r="294">
          <cell r="J294" t="str">
            <v xml:space="preserve"> </v>
          </cell>
        </row>
        <row r="296">
          <cell r="J296" t="str">
            <v xml:space="preserve"> </v>
          </cell>
        </row>
        <row r="301">
          <cell r="S301" t="str">
            <v xml:space="preserve"> </v>
          </cell>
        </row>
        <row r="302">
          <cell r="S302"/>
        </row>
        <row r="303">
          <cell r="S303" t="str">
            <v xml:space="preserve"> </v>
          </cell>
        </row>
        <row r="305">
          <cell r="Y305" t="str">
            <v xml:space="preserve"> </v>
          </cell>
        </row>
        <row r="306">
          <cell r="Y306" t="str">
            <v xml:space="preserve"> </v>
          </cell>
        </row>
        <row r="307">
          <cell r="Y307" t="str">
            <v xml:space="preserve"> </v>
          </cell>
        </row>
        <row r="311">
          <cell r="N311" t="str">
            <v xml:space="preserve"> </v>
          </cell>
        </row>
        <row r="313">
          <cell r="Y313" t="str">
            <v xml:space="preserve"> </v>
          </cell>
        </row>
        <row r="314">
          <cell r="Y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8">
          <cell r="Y318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2">
          <cell r="N322" t="str">
            <v xml:space="preserve"> </v>
          </cell>
        </row>
        <row r="323">
          <cell r="N323" t="str">
            <v xml:space="preserve"> </v>
          </cell>
        </row>
        <row r="324">
          <cell r="N324" t="str">
            <v xml:space="preserve"> </v>
          </cell>
        </row>
        <row r="330">
          <cell r="B330" t="str">
            <v>平成</v>
          </cell>
          <cell r="E330">
            <v>29</v>
          </cell>
        </row>
        <row r="331">
          <cell r="E331">
            <v>3</v>
          </cell>
        </row>
        <row r="332">
          <cell r="E332">
            <v>31</v>
          </cell>
        </row>
        <row r="339">
          <cell r="E339">
            <v>0.1</v>
          </cell>
        </row>
        <row r="341">
          <cell r="B341" t="str">
            <v>水質検査代　原水検査分　0.1百万円／年</v>
          </cell>
        </row>
        <row r="352">
          <cell r="B352"/>
        </row>
        <row r="360">
          <cell r="J360" t="str">
            <v xml:space="preserve"> </v>
          </cell>
        </row>
        <row r="362">
          <cell r="J362" t="str">
            <v xml:space="preserve"> </v>
          </cell>
        </row>
        <row r="364">
          <cell r="J364" t="str">
            <v xml:space="preserve"> </v>
          </cell>
        </row>
        <row r="366">
          <cell r="J366" t="str">
            <v xml:space="preserve"> </v>
          </cell>
        </row>
        <row r="371">
          <cell r="S371" t="str">
            <v xml:space="preserve"> </v>
          </cell>
        </row>
        <row r="372">
          <cell r="S372" t="str">
            <v xml:space="preserve"> </v>
          </cell>
        </row>
        <row r="373">
          <cell r="S373"/>
        </row>
        <row r="375">
          <cell r="Y375" t="str">
            <v xml:space="preserve"> </v>
          </cell>
        </row>
        <row r="376">
          <cell r="Y376" t="str">
            <v xml:space="preserve"> </v>
          </cell>
        </row>
        <row r="377">
          <cell r="Y377" t="str">
            <v xml:space="preserve"> </v>
          </cell>
        </row>
        <row r="381">
          <cell r="N381" t="str">
            <v xml:space="preserve"> </v>
          </cell>
        </row>
        <row r="383">
          <cell r="Y383" t="str">
            <v xml:space="preserve"> </v>
          </cell>
        </row>
        <row r="384">
          <cell r="Y384" t="str">
            <v xml:space="preserve"> </v>
          </cell>
        </row>
        <row r="386">
          <cell r="Y386" t="str">
            <v xml:space="preserve"> </v>
          </cell>
        </row>
        <row r="387">
          <cell r="Y387" t="str">
            <v xml:space="preserve"> </v>
          </cell>
        </row>
        <row r="388">
          <cell r="Y388" t="str">
            <v xml:space="preserve"> </v>
          </cell>
        </row>
        <row r="389">
          <cell r="Y389" t="str">
            <v xml:space="preserve"> </v>
          </cell>
        </row>
        <row r="390">
          <cell r="Y390" t="str">
            <v xml:space="preserve"> </v>
          </cell>
        </row>
        <row r="392">
          <cell r="N392" t="str">
            <v xml:space="preserve"> </v>
          </cell>
        </row>
        <row r="393">
          <cell r="N393" t="str">
            <v xml:space="preserve"> </v>
          </cell>
        </row>
        <row r="394">
          <cell r="N394" t="str">
            <v xml:space="preserve"> </v>
          </cell>
        </row>
        <row r="399">
          <cell r="B399"/>
          <cell r="E399"/>
        </row>
        <row r="400">
          <cell r="E400" t="str">
            <v xml:space="preserve"> </v>
          </cell>
        </row>
        <row r="401">
          <cell r="E401" t="str">
            <v xml:space="preserve"> </v>
          </cell>
        </row>
        <row r="408">
          <cell r="E408"/>
        </row>
        <row r="410">
          <cell r="B410"/>
        </row>
        <row r="421">
          <cell r="B421"/>
        </row>
        <row r="427">
          <cell r="B427"/>
        </row>
        <row r="438">
          <cell r="B438"/>
        </row>
        <row r="444">
          <cell r="G444" t="str">
            <v xml:space="preserve"> </v>
          </cell>
          <cell r="U444"/>
          <cell r="X444" t="str">
            <v xml:space="preserve"> </v>
          </cell>
        </row>
        <row r="445">
          <cell r="G445" t="str">
            <v xml:space="preserve"> </v>
          </cell>
          <cell r="X445" t="str">
            <v xml:space="preserve"> </v>
          </cell>
        </row>
        <row r="446">
          <cell r="X446" t="str">
            <v xml:space="preserve"> </v>
          </cell>
        </row>
        <row r="453">
          <cell r="E453"/>
        </row>
        <row r="455">
          <cell r="B455"/>
        </row>
        <row r="466">
          <cell r="B466"/>
        </row>
        <row r="472">
          <cell r="G472" t="str">
            <v xml:space="preserve"> </v>
          </cell>
          <cell r="U472"/>
          <cell r="X472" t="str">
            <v xml:space="preserve"> </v>
          </cell>
        </row>
        <row r="473">
          <cell r="G473" t="str">
            <v xml:space="preserve"> </v>
          </cell>
          <cell r="X473" t="str">
            <v xml:space="preserve"> </v>
          </cell>
        </row>
        <row r="474">
          <cell r="X474" t="str">
            <v xml:space="preserve"> </v>
          </cell>
        </row>
        <row r="477">
          <cell r="E477"/>
        </row>
        <row r="479">
          <cell r="B479"/>
        </row>
        <row r="490">
          <cell r="B490"/>
        </row>
        <row r="496">
          <cell r="B496"/>
        </row>
        <row r="507">
          <cell r="B507"/>
        </row>
        <row r="513">
          <cell r="B513"/>
        </row>
        <row r="519">
          <cell r="B519"/>
          <cell r="E519" t="str">
            <v xml:space="preserve"> </v>
          </cell>
        </row>
        <row r="520">
          <cell r="E520" t="str">
            <v xml:space="preserve"> </v>
          </cell>
        </row>
        <row r="521">
          <cell r="E521" t="str">
            <v xml:space="preserve"> </v>
          </cell>
        </row>
        <row r="524">
          <cell r="E524"/>
        </row>
        <row r="526">
          <cell r="B526"/>
        </row>
        <row r="537">
          <cell r="B537"/>
        </row>
        <row r="543">
          <cell r="B543"/>
          <cell r="E543" t="str">
            <v xml:space="preserve"> </v>
          </cell>
        </row>
        <row r="544">
          <cell r="E544" t="str">
            <v xml:space="preserve"> </v>
          </cell>
        </row>
        <row r="545">
          <cell r="E545" t="str">
            <v xml:space="preserve"> </v>
          </cell>
        </row>
        <row r="548">
          <cell r="E548"/>
        </row>
        <row r="550">
          <cell r="B550"/>
        </row>
        <row r="561">
          <cell r="B561"/>
        </row>
        <row r="567">
          <cell r="B567"/>
        </row>
        <row r="578">
          <cell r="B578"/>
        </row>
        <row r="584">
          <cell r="S584"/>
          <cell r="V584" t="str">
            <v xml:space="preserve"> </v>
          </cell>
        </row>
        <row r="585">
          <cell r="V585" t="str">
            <v xml:space="preserve"> </v>
          </cell>
          <cell r="BC585" t="str">
            <v>　</v>
          </cell>
        </row>
        <row r="586">
          <cell r="V586" t="str">
            <v xml:space="preserve"> </v>
          </cell>
          <cell r="BC586" t="str">
            <v>　</v>
          </cell>
        </row>
        <row r="587">
          <cell r="BC587" t="str">
            <v>　</v>
          </cell>
        </row>
        <row r="589">
          <cell r="BC589" t="str">
            <v>　</v>
          </cell>
        </row>
        <row r="590">
          <cell r="BC590" t="str">
            <v>　</v>
          </cell>
        </row>
        <row r="591">
          <cell r="BC591" t="str">
            <v>　</v>
          </cell>
        </row>
        <row r="592">
          <cell r="E592"/>
          <cell r="BC592" t="str">
            <v>　</v>
          </cell>
        </row>
        <row r="593">
          <cell r="BC593" t="str">
            <v>　</v>
          </cell>
        </row>
        <row r="594">
          <cell r="B594"/>
        </row>
        <row r="605">
          <cell r="B605"/>
        </row>
        <row r="611">
          <cell r="S611"/>
          <cell r="V611" t="str">
            <v xml:space="preserve"> </v>
          </cell>
        </row>
        <row r="612">
          <cell r="V612" t="str">
            <v xml:space="preserve"> </v>
          </cell>
          <cell r="BC612" t="str">
            <v>　</v>
          </cell>
        </row>
        <row r="613">
          <cell r="V613" t="str">
            <v xml:space="preserve"> </v>
          </cell>
          <cell r="BC613" t="str">
            <v>　</v>
          </cell>
        </row>
        <row r="614">
          <cell r="BC614" t="str">
            <v>　</v>
          </cell>
        </row>
        <row r="615">
          <cell r="BC615" t="str">
            <v>　</v>
          </cell>
        </row>
        <row r="616">
          <cell r="BC616" t="str">
            <v>　</v>
          </cell>
        </row>
        <row r="617">
          <cell r="BC617" t="str">
            <v>　</v>
          </cell>
        </row>
        <row r="618">
          <cell r="BC618" t="str">
            <v>　</v>
          </cell>
        </row>
        <row r="619">
          <cell r="E619"/>
          <cell r="BC619" t="str">
            <v>　</v>
          </cell>
        </row>
        <row r="621">
          <cell r="B621"/>
        </row>
        <row r="632">
          <cell r="B632"/>
        </row>
        <row r="638">
          <cell r="B638"/>
        </row>
        <row r="651">
          <cell r="B651"/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能勢町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能勢町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能勢町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EAAD6-3830-410B-AE81-2A737B2220CE}">
  <sheetPr>
    <pageSetUpPr fitToPage="1"/>
  </sheetPr>
  <dimension ref="A1:CN384"/>
  <sheetViews>
    <sheetView showZeros="0" tabSelected="1" view="pageBreakPreview" zoomScale="55" zoomScaleNormal="55" zoomScaleSheetLayoutView="55" workbookViewId="0">
      <selection activeCell="CT17" sqref="CT17"/>
    </sheetView>
  </sheetViews>
  <sheetFormatPr defaultColWidth="2.59765625" defaultRowHeight="12.6" customHeight="1"/>
  <cols>
    <col min="1" max="25" width="2.19921875" style="62" customWidth="1"/>
    <col min="26" max="26" width="1.8984375" style="62" customWidth="1"/>
    <col min="27" max="27" width="2.19921875" style="62" hidden="1" customWidth="1"/>
    <col min="28" max="28" width="4.19921875" style="62" customWidth="1"/>
    <col min="29" max="34" width="2.19921875" style="62" customWidth="1"/>
    <col min="35" max="35" width="9.765625E-2" style="62" customWidth="1"/>
    <col min="36" max="36" width="4" style="62" customWidth="1"/>
    <col min="37" max="37" width="4.19921875" style="62" customWidth="1"/>
    <col min="38" max="71" width="2.19921875" style="62" customWidth="1"/>
    <col min="72" max="16384" width="2.59765625" style="62"/>
  </cols>
  <sheetData>
    <row r="1" spans="3:71" ht="15.6" customHeight="1"/>
    <row r="2" spans="3:71" ht="15.6" customHeight="1">
      <c r="C2" s="75"/>
      <c r="D2" s="74"/>
      <c r="E2" s="74"/>
      <c r="F2" s="74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3:71" ht="15.6" customHeight="1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3:71" ht="15.6" customHeight="1"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3:71" ht="15.6" customHeight="1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3:71" ht="15.6" customHeight="1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1"/>
      <c r="AR6" s="71"/>
      <c r="AS6" s="71"/>
      <c r="AT6" s="71"/>
      <c r="AU6" s="71"/>
      <c r="AV6" s="71"/>
      <c r="AW6" s="71"/>
      <c r="AX6" s="71"/>
      <c r="AY6" s="71"/>
    </row>
    <row r="7" spans="3:71" ht="15.6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1"/>
      <c r="AR7" s="71"/>
      <c r="AS7" s="71"/>
      <c r="AT7" s="71"/>
      <c r="AU7" s="71"/>
      <c r="AV7" s="71"/>
      <c r="AW7" s="71"/>
      <c r="AX7" s="71"/>
      <c r="AY7" s="71"/>
    </row>
    <row r="8" spans="3:71" ht="15.6" customHeight="1">
      <c r="C8" s="266" t="s">
        <v>90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301" t="s">
        <v>89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302" t="s">
        <v>88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3"/>
      <c r="BG8" s="266" t="s">
        <v>87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70"/>
    </row>
    <row r="9" spans="3:71" ht="15.6" customHeight="1"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70"/>
    </row>
    <row r="10" spans="3:71" ht="15.6" customHeight="1"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55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70"/>
    </row>
    <row r="11" spans="3:71" ht="15.6" customHeight="1">
      <c r="C11" s="268" t="s">
        <v>99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70" t="s">
        <v>100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2"/>
      <c r="AG11" s="272"/>
      <c r="AH11" s="272"/>
      <c r="AI11" s="272"/>
      <c r="AJ11" s="272"/>
      <c r="AK11" s="272"/>
      <c r="AL11" s="272"/>
      <c r="AM11" s="272"/>
      <c r="AN11" s="273"/>
      <c r="AO11" s="278" t="s">
        <v>101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3"/>
      <c r="BG11" s="268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69"/>
    </row>
    <row r="12" spans="3:71" ht="15.6" customHeight="1"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74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69"/>
    </row>
    <row r="13" spans="3:71" ht="15.6" customHeight="1"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56"/>
      <c r="AG13" s="256"/>
      <c r="AH13" s="256"/>
      <c r="AI13" s="256"/>
      <c r="AJ13" s="256"/>
      <c r="AK13" s="256"/>
      <c r="AL13" s="256"/>
      <c r="AM13" s="256"/>
      <c r="AN13" s="257"/>
      <c r="AO13" s="255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69"/>
    </row>
    <row r="14" spans="3:71" ht="15.6" customHeight="1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3:71" ht="15.6" customHeight="1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3:71" ht="15.6" customHeight="1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3:84" ht="15.6" customHeight="1">
      <c r="C17" s="6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S17" s="64"/>
    </row>
    <row r="18" spans="3:84" ht="15.6" customHeight="1">
      <c r="C18" s="61"/>
      <c r="D18" s="279" t="s">
        <v>85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0"/>
      <c r="BS18" s="64"/>
    </row>
    <row r="19" spans="3:84" ht="15.6" customHeight="1">
      <c r="C19" s="61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0"/>
      <c r="BS19" s="64"/>
    </row>
    <row r="20" spans="3:84" ht="13.35" customHeight="1">
      <c r="C20" s="61"/>
      <c r="D20" s="285" t="s">
        <v>76</v>
      </c>
      <c r="E20" s="286"/>
      <c r="F20" s="286"/>
      <c r="G20" s="286"/>
      <c r="H20" s="286"/>
      <c r="I20" s="286"/>
      <c r="J20" s="287"/>
      <c r="K20" s="285" t="s">
        <v>84</v>
      </c>
      <c r="L20" s="286"/>
      <c r="M20" s="286"/>
      <c r="N20" s="286"/>
      <c r="O20" s="286"/>
      <c r="P20" s="286"/>
      <c r="Q20" s="287"/>
      <c r="R20" s="285" t="s">
        <v>83</v>
      </c>
      <c r="S20" s="286"/>
      <c r="T20" s="286"/>
      <c r="U20" s="286"/>
      <c r="V20" s="286"/>
      <c r="W20" s="286"/>
      <c r="X20" s="287"/>
      <c r="Y20" s="294" t="s">
        <v>82</v>
      </c>
      <c r="Z20" s="294"/>
      <c r="AA20" s="294"/>
      <c r="AB20" s="294"/>
      <c r="AC20" s="294"/>
      <c r="AD20" s="294"/>
      <c r="AE20" s="294"/>
      <c r="AF20" s="295" t="s">
        <v>81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6"/>
      <c r="BA20" s="63"/>
      <c r="BB20" s="303" t="s">
        <v>80</v>
      </c>
      <c r="BC20" s="304"/>
      <c r="BD20" s="304"/>
      <c r="BE20" s="304"/>
      <c r="BF20" s="304"/>
      <c r="BG20" s="304"/>
      <c r="BH20" s="304"/>
      <c r="BI20" s="304"/>
      <c r="BJ20" s="260"/>
      <c r="BK20" s="261"/>
      <c r="BL20" s="60"/>
      <c r="BS20" s="55"/>
    </row>
    <row r="21" spans="3:84" ht="13.35" customHeight="1">
      <c r="C21" s="61"/>
      <c r="D21" s="288"/>
      <c r="E21" s="289"/>
      <c r="F21" s="289"/>
      <c r="G21" s="289"/>
      <c r="H21" s="289"/>
      <c r="I21" s="289"/>
      <c r="J21" s="290"/>
      <c r="K21" s="288"/>
      <c r="L21" s="289"/>
      <c r="M21" s="289"/>
      <c r="N21" s="289"/>
      <c r="O21" s="289"/>
      <c r="P21" s="289"/>
      <c r="Q21" s="290"/>
      <c r="R21" s="288"/>
      <c r="S21" s="289"/>
      <c r="T21" s="289"/>
      <c r="U21" s="289"/>
      <c r="V21" s="289"/>
      <c r="W21" s="289"/>
      <c r="X21" s="290"/>
      <c r="Y21" s="294"/>
      <c r="Z21" s="294"/>
      <c r="AA21" s="294"/>
      <c r="AB21" s="294"/>
      <c r="AC21" s="294"/>
      <c r="AD21" s="294"/>
      <c r="AE21" s="294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8"/>
      <c r="BA21" s="63"/>
      <c r="BB21" s="305"/>
      <c r="BC21" s="306"/>
      <c r="BD21" s="306"/>
      <c r="BE21" s="306"/>
      <c r="BF21" s="306"/>
      <c r="BG21" s="306"/>
      <c r="BH21" s="306"/>
      <c r="BI21" s="306"/>
      <c r="BJ21" s="262"/>
      <c r="BK21" s="263"/>
      <c r="BL21" s="60"/>
      <c r="BS21" s="55"/>
    </row>
    <row r="22" spans="3:84" ht="13.35" customHeight="1">
      <c r="C22" s="61"/>
      <c r="D22" s="288"/>
      <c r="E22" s="289"/>
      <c r="F22" s="289"/>
      <c r="G22" s="289"/>
      <c r="H22" s="289"/>
      <c r="I22" s="289"/>
      <c r="J22" s="290"/>
      <c r="K22" s="288"/>
      <c r="L22" s="289"/>
      <c r="M22" s="289"/>
      <c r="N22" s="289"/>
      <c r="O22" s="289"/>
      <c r="P22" s="289"/>
      <c r="Q22" s="290"/>
      <c r="R22" s="288"/>
      <c r="S22" s="289"/>
      <c r="T22" s="289"/>
      <c r="U22" s="289"/>
      <c r="V22" s="289"/>
      <c r="W22" s="289"/>
      <c r="X22" s="290"/>
      <c r="Y22" s="294"/>
      <c r="Z22" s="294"/>
      <c r="AA22" s="294"/>
      <c r="AB22" s="294"/>
      <c r="AC22" s="294"/>
      <c r="AD22" s="294"/>
      <c r="AE22" s="294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18"/>
      <c r="BB22" s="305"/>
      <c r="BC22" s="306"/>
      <c r="BD22" s="306"/>
      <c r="BE22" s="306"/>
      <c r="BF22" s="306"/>
      <c r="BG22" s="306"/>
      <c r="BH22" s="306"/>
      <c r="BI22" s="306"/>
      <c r="BJ22" s="262"/>
      <c r="BK22" s="263"/>
      <c r="BL22" s="60"/>
      <c r="BS22" s="55"/>
    </row>
    <row r="23" spans="3:84" ht="31.35" customHeight="1">
      <c r="C23" s="61"/>
      <c r="D23" s="291"/>
      <c r="E23" s="292"/>
      <c r="F23" s="292"/>
      <c r="G23" s="292"/>
      <c r="H23" s="292"/>
      <c r="I23" s="292"/>
      <c r="J23" s="293"/>
      <c r="K23" s="291"/>
      <c r="L23" s="292"/>
      <c r="M23" s="292"/>
      <c r="N23" s="292"/>
      <c r="O23" s="292"/>
      <c r="P23" s="292"/>
      <c r="Q23" s="293"/>
      <c r="R23" s="291"/>
      <c r="S23" s="292"/>
      <c r="T23" s="292"/>
      <c r="U23" s="292"/>
      <c r="V23" s="292"/>
      <c r="W23" s="292"/>
      <c r="X23" s="293"/>
      <c r="Y23" s="294"/>
      <c r="Z23" s="294"/>
      <c r="AA23" s="294"/>
      <c r="AB23" s="294"/>
      <c r="AC23" s="294"/>
      <c r="AD23" s="294"/>
      <c r="AE23" s="294"/>
      <c r="AF23" s="309" t="s">
        <v>79</v>
      </c>
      <c r="AG23" s="309"/>
      <c r="AH23" s="309"/>
      <c r="AI23" s="309"/>
      <c r="AJ23" s="309"/>
      <c r="AK23" s="309"/>
      <c r="AL23" s="310"/>
      <c r="AM23" s="311" t="s">
        <v>78</v>
      </c>
      <c r="AN23" s="309"/>
      <c r="AO23" s="309"/>
      <c r="AP23" s="309"/>
      <c r="AQ23" s="309"/>
      <c r="AR23" s="309"/>
      <c r="AS23" s="310"/>
      <c r="AT23" s="311" t="s">
        <v>77</v>
      </c>
      <c r="AU23" s="309"/>
      <c r="AV23" s="309"/>
      <c r="AW23" s="309"/>
      <c r="AX23" s="309"/>
      <c r="AY23" s="309"/>
      <c r="AZ23" s="310"/>
      <c r="BA23" s="18"/>
      <c r="BB23" s="307"/>
      <c r="BC23" s="308"/>
      <c r="BD23" s="308"/>
      <c r="BE23" s="308"/>
      <c r="BF23" s="308"/>
      <c r="BG23" s="308"/>
      <c r="BH23" s="308"/>
      <c r="BI23" s="308"/>
      <c r="BJ23" s="264"/>
      <c r="BK23" s="265"/>
      <c r="BL23" s="60"/>
      <c r="BS23" s="55"/>
    </row>
    <row r="24" spans="3:84" ht="15.6" customHeight="1">
      <c r="C24" s="61"/>
      <c r="D24" s="190" t="str">
        <f>IF([1]回答表!R49="●","●","")</f>
        <v>●</v>
      </c>
      <c r="E24" s="191"/>
      <c r="F24" s="191"/>
      <c r="G24" s="191"/>
      <c r="H24" s="191"/>
      <c r="I24" s="191"/>
      <c r="J24" s="192"/>
      <c r="K24" s="190" t="str">
        <f>IF([1]回答表!R50="●","●","")</f>
        <v/>
      </c>
      <c r="L24" s="191"/>
      <c r="M24" s="191"/>
      <c r="N24" s="191"/>
      <c r="O24" s="191"/>
      <c r="P24" s="191"/>
      <c r="Q24" s="192"/>
      <c r="R24" s="190" t="str">
        <f>IF([1]回答表!R51="●","●","")</f>
        <v/>
      </c>
      <c r="S24" s="191"/>
      <c r="T24" s="191"/>
      <c r="U24" s="191"/>
      <c r="V24" s="191"/>
      <c r="W24" s="191"/>
      <c r="X24" s="192"/>
      <c r="Y24" s="190" t="str">
        <f>IF([1]回答表!R52="●","●","")</f>
        <v>●</v>
      </c>
      <c r="Z24" s="191"/>
      <c r="AA24" s="191"/>
      <c r="AB24" s="191"/>
      <c r="AC24" s="191"/>
      <c r="AD24" s="191"/>
      <c r="AE24" s="192"/>
      <c r="AF24" s="187" t="str">
        <f>IF([1]回答表!R53="●","●","")</f>
        <v/>
      </c>
      <c r="AG24" s="188"/>
      <c r="AH24" s="188"/>
      <c r="AI24" s="188"/>
      <c r="AJ24" s="188"/>
      <c r="AK24" s="188"/>
      <c r="AL24" s="189"/>
      <c r="AM24" s="187" t="str">
        <f>IF([1]回答表!R54="●","●","")</f>
        <v/>
      </c>
      <c r="AN24" s="188"/>
      <c r="AO24" s="188"/>
      <c r="AP24" s="188"/>
      <c r="AQ24" s="188"/>
      <c r="AR24" s="188"/>
      <c r="AS24" s="189"/>
      <c r="AT24" s="187" t="str">
        <f>IF([1]回答表!R55="●","●","")</f>
        <v/>
      </c>
      <c r="AU24" s="188"/>
      <c r="AV24" s="188"/>
      <c r="AW24" s="188"/>
      <c r="AX24" s="188"/>
      <c r="AY24" s="188"/>
      <c r="AZ24" s="189"/>
      <c r="BA24" s="18"/>
      <c r="BB24" s="187" t="str">
        <f>IF([1]回答表!R56="●","●","")</f>
        <v/>
      </c>
      <c r="BC24" s="188"/>
      <c r="BD24" s="188"/>
      <c r="BE24" s="188"/>
      <c r="BF24" s="188"/>
      <c r="BG24" s="188"/>
      <c r="BH24" s="188"/>
      <c r="BI24" s="188"/>
      <c r="BJ24" s="260"/>
      <c r="BK24" s="261"/>
      <c r="BL24" s="60"/>
      <c r="BS24" s="55"/>
    </row>
    <row r="25" spans="3:84" ht="15.6" customHeight="1">
      <c r="C25" s="61"/>
      <c r="D25" s="190"/>
      <c r="E25" s="191"/>
      <c r="F25" s="191"/>
      <c r="G25" s="191"/>
      <c r="H25" s="191"/>
      <c r="I25" s="191"/>
      <c r="J25" s="192"/>
      <c r="K25" s="190"/>
      <c r="L25" s="191"/>
      <c r="M25" s="191"/>
      <c r="N25" s="191"/>
      <c r="O25" s="191"/>
      <c r="P25" s="191"/>
      <c r="Q25" s="192"/>
      <c r="R25" s="190"/>
      <c r="S25" s="191"/>
      <c r="T25" s="191"/>
      <c r="U25" s="191"/>
      <c r="V25" s="191"/>
      <c r="W25" s="191"/>
      <c r="X25" s="192"/>
      <c r="Y25" s="190"/>
      <c r="Z25" s="191"/>
      <c r="AA25" s="191"/>
      <c r="AB25" s="191"/>
      <c r="AC25" s="191"/>
      <c r="AD25" s="191"/>
      <c r="AE25" s="192"/>
      <c r="AF25" s="190"/>
      <c r="AG25" s="191"/>
      <c r="AH25" s="191"/>
      <c r="AI25" s="191"/>
      <c r="AJ25" s="191"/>
      <c r="AK25" s="191"/>
      <c r="AL25" s="192"/>
      <c r="AM25" s="190"/>
      <c r="AN25" s="191"/>
      <c r="AO25" s="191"/>
      <c r="AP25" s="191"/>
      <c r="AQ25" s="191"/>
      <c r="AR25" s="191"/>
      <c r="AS25" s="192"/>
      <c r="AT25" s="190"/>
      <c r="AU25" s="191"/>
      <c r="AV25" s="191"/>
      <c r="AW25" s="191"/>
      <c r="AX25" s="191"/>
      <c r="AY25" s="191"/>
      <c r="AZ25" s="192"/>
      <c r="BA25" s="49"/>
      <c r="BB25" s="190"/>
      <c r="BC25" s="191"/>
      <c r="BD25" s="191"/>
      <c r="BE25" s="191"/>
      <c r="BF25" s="191"/>
      <c r="BG25" s="191"/>
      <c r="BH25" s="191"/>
      <c r="BI25" s="191"/>
      <c r="BJ25" s="262"/>
      <c r="BK25" s="263"/>
      <c r="BL25" s="60"/>
      <c r="BS25" s="55"/>
    </row>
    <row r="26" spans="3:84" ht="15.6" customHeight="1">
      <c r="C26" s="61"/>
      <c r="D26" s="193"/>
      <c r="E26" s="194"/>
      <c r="F26" s="194"/>
      <c r="G26" s="194"/>
      <c r="H26" s="194"/>
      <c r="I26" s="194"/>
      <c r="J26" s="195"/>
      <c r="K26" s="193"/>
      <c r="L26" s="194"/>
      <c r="M26" s="194"/>
      <c r="N26" s="194"/>
      <c r="O26" s="194"/>
      <c r="P26" s="194"/>
      <c r="Q26" s="195"/>
      <c r="R26" s="193"/>
      <c r="S26" s="194"/>
      <c r="T26" s="194"/>
      <c r="U26" s="194"/>
      <c r="V26" s="194"/>
      <c r="W26" s="194"/>
      <c r="X26" s="195"/>
      <c r="Y26" s="193"/>
      <c r="Z26" s="194"/>
      <c r="AA26" s="194"/>
      <c r="AB26" s="194"/>
      <c r="AC26" s="194"/>
      <c r="AD26" s="194"/>
      <c r="AE26" s="195"/>
      <c r="AF26" s="193"/>
      <c r="AG26" s="194"/>
      <c r="AH26" s="194"/>
      <c r="AI26" s="194"/>
      <c r="AJ26" s="194"/>
      <c r="AK26" s="194"/>
      <c r="AL26" s="195"/>
      <c r="AM26" s="193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5"/>
      <c r="BA26" s="49"/>
      <c r="BB26" s="193"/>
      <c r="BC26" s="194"/>
      <c r="BD26" s="194"/>
      <c r="BE26" s="194"/>
      <c r="BF26" s="194"/>
      <c r="BG26" s="194"/>
      <c r="BH26" s="194"/>
      <c r="BI26" s="194"/>
      <c r="BJ26" s="264"/>
      <c r="BK26" s="265"/>
      <c r="BL26" s="60"/>
      <c r="BS26" s="55"/>
    </row>
    <row r="27" spans="3:84" ht="15.6" customHeight="1"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7"/>
      <c r="BL27" s="56"/>
      <c r="BS27" s="55"/>
    </row>
    <row r="28" spans="3:84" ht="15.6" customHeight="1">
      <c r="BS28" s="11"/>
    </row>
    <row r="29" spans="3:84" ht="15.6" customHeight="1">
      <c r="BS29" s="54"/>
    </row>
    <row r="30" spans="3:84" ht="15.6" customHeight="1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2"/>
    </row>
    <row r="32" spans="3:84" ht="15.6" customHeight="1">
      <c r="C32" s="17"/>
      <c r="D32" s="152" t="s">
        <v>24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03" t="s">
        <v>76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65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03" t="s">
        <v>20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tr">
        <f>IF([1]回答表!X49="●","●","")</f>
        <v>●</v>
      </c>
      <c r="O36" s="113"/>
      <c r="P36" s="113"/>
      <c r="Q36" s="114"/>
      <c r="R36" s="16"/>
      <c r="S36" s="16"/>
      <c r="T36" s="16"/>
      <c r="U36" s="94" t="str">
        <f>IF([1]回答表!X49="●",[1]回答表!B67,IF([1]回答表!AA49="●",[1]回答表!B98,""))</f>
        <v>人口減少や給水需要の減少など様々な課題を抱え、今後、能勢町単独での水道事業経営は、さらに厳しさを増していくことが確実視されることから、大阪広域水道企業団と経営統合（大阪広域水道企業団豊能水道事業と事業統合）し、能勢町水道事業は、廃止した。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24"/>
      <c r="AL36" s="24"/>
      <c r="AM36" s="259" t="s">
        <v>75</v>
      </c>
      <c r="AN36" s="259"/>
      <c r="AO36" s="259"/>
      <c r="AP36" s="259"/>
      <c r="AQ36" s="259"/>
      <c r="AR36" s="259"/>
      <c r="AS36" s="259"/>
      <c r="AT36" s="259"/>
      <c r="AU36" s="259" t="s">
        <v>74</v>
      </c>
      <c r="AV36" s="259"/>
      <c r="AW36" s="259"/>
      <c r="AX36" s="259"/>
      <c r="AY36" s="259"/>
      <c r="AZ36" s="259"/>
      <c r="BA36" s="259"/>
      <c r="BB36" s="259"/>
      <c r="BC36" s="26"/>
      <c r="BD36" s="19"/>
      <c r="BE36" s="19"/>
      <c r="BF36" s="147" t="str">
        <f>IF([1]回答表!X49="●",[1]回答表!S73,IF([1]回答表!AA49="●",[1]回答表!S104,""))</f>
        <v>令和</v>
      </c>
      <c r="BG36" s="148"/>
      <c r="BH36" s="148"/>
      <c r="BI36" s="148"/>
      <c r="BJ36" s="147"/>
      <c r="BK36" s="148"/>
      <c r="BL36" s="148"/>
      <c r="BM36" s="148"/>
      <c r="BN36" s="147"/>
      <c r="BO36" s="148"/>
      <c r="BP36" s="148"/>
      <c r="BQ36" s="149"/>
      <c r="BR36" s="4"/>
      <c r="BS36" s="11"/>
    </row>
    <row r="37" spans="1:71" ht="15.6" customHeight="1">
      <c r="A37" s="11"/>
      <c r="B37" s="11"/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16"/>
      <c r="S37" s="16"/>
      <c r="T37" s="16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24"/>
      <c r="AL37" s="24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6"/>
      <c r="BD37" s="19"/>
      <c r="BE37" s="19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5"/>
      <c r="BR37" s="4"/>
      <c r="BS37" s="11"/>
    </row>
    <row r="38" spans="1:71" ht="15.6" customHeight="1">
      <c r="A38" s="11"/>
      <c r="B38" s="11"/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16"/>
      <c r="S38" s="16"/>
      <c r="T38" s="16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24"/>
      <c r="AL38" s="24"/>
      <c r="AM38" s="187" t="str">
        <f>IF([1]回答表!X49="●",[1]回答表!G73,IF([1]回答表!AA49="●",[1]回答表!G104,""))</f>
        <v>●</v>
      </c>
      <c r="AN38" s="188"/>
      <c r="AO38" s="188"/>
      <c r="AP38" s="188"/>
      <c r="AQ38" s="188"/>
      <c r="AR38" s="188"/>
      <c r="AS38" s="188"/>
      <c r="AT38" s="189"/>
      <c r="AU38" s="187" t="str">
        <f>IF([1]回答表!X49="●",[1]回答表!G74,IF([1]回答表!AA49="●",[1]回答表!G105,""))</f>
        <v xml:space="preserve"> </v>
      </c>
      <c r="AV38" s="188"/>
      <c r="AW38" s="188"/>
      <c r="AX38" s="188"/>
      <c r="AY38" s="188"/>
      <c r="AZ38" s="188"/>
      <c r="BA38" s="188"/>
      <c r="BB38" s="189"/>
      <c r="BC38" s="26"/>
      <c r="BD38" s="19"/>
      <c r="BE38" s="19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5"/>
      <c r="BR38" s="4"/>
      <c r="BS38" s="11"/>
    </row>
    <row r="39" spans="1:71" ht="15.6" customHeight="1">
      <c r="A39" s="11"/>
      <c r="B39" s="11"/>
      <c r="C39" s="17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16"/>
      <c r="S39" s="16"/>
      <c r="T39" s="16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24"/>
      <c r="AL39" s="24"/>
      <c r="AM39" s="190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2"/>
      <c r="BC39" s="26"/>
      <c r="BD39" s="19"/>
      <c r="BE39" s="19"/>
      <c r="BF39" s="121">
        <f>IF([1]回答表!X49="●",[1]回答表!V73,IF([1]回答表!AA49="●",[1]回答表!V104,""))</f>
        <v>6</v>
      </c>
      <c r="BG39" s="250"/>
      <c r="BH39" s="250"/>
      <c r="BI39" s="251"/>
      <c r="BJ39" s="121">
        <f>IF([1]回答表!X49="●",[1]回答表!V74,IF([1]回答表!AA49="●",[1]回答表!V105,""))</f>
        <v>3</v>
      </c>
      <c r="BK39" s="250"/>
      <c r="BL39" s="250"/>
      <c r="BM39" s="251"/>
      <c r="BN39" s="121">
        <f>IF([1]回答表!X49="●",[1]回答表!V75,IF([1]回答表!AA49="●",[1]回答表!V106,""))</f>
        <v>31</v>
      </c>
      <c r="BO39" s="250"/>
      <c r="BP39" s="250"/>
      <c r="BQ39" s="25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8"/>
      <c r="O40" s="48"/>
      <c r="P40" s="48"/>
      <c r="Q40" s="48"/>
      <c r="R40" s="28"/>
      <c r="S40" s="28"/>
      <c r="T40" s="28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24"/>
      <c r="AL40" s="24"/>
      <c r="AM40" s="193"/>
      <c r="AN40" s="194"/>
      <c r="AO40" s="194"/>
      <c r="AP40" s="194"/>
      <c r="AQ40" s="194"/>
      <c r="AR40" s="194"/>
      <c r="AS40" s="194"/>
      <c r="AT40" s="195"/>
      <c r="AU40" s="193"/>
      <c r="AV40" s="194"/>
      <c r="AW40" s="194"/>
      <c r="AX40" s="194"/>
      <c r="AY40" s="194"/>
      <c r="AZ40" s="194"/>
      <c r="BA40" s="194"/>
      <c r="BB40" s="195"/>
      <c r="BC40" s="26"/>
      <c r="BD40" s="26"/>
      <c r="BE40" s="26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8"/>
      <c r="O41" s="48"/>
      <c r="P41" s="48"/>
      <c r="Q41" s="48"/>
      <c r="R41" s="28"/>
      <c r="S41" s="28"/>
      <c r="T41" s="28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8"/>
      <c r="O42" s="48"/>
      <c r="P42" s="48"/>
      <c r="Q42" s="48"/>
      <c r="R42" s="28"/>
      <c r="S42" s="28"/>
      <c r="T42" s="28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24"/>
      <c r="AL42" s="24"/>
      <c r="AM42" s="248" t="str">
        <f>IF([1]回答表!X49="●",[1]回答表!O79,IF([1]回答表!AA49="●",[1]回答表!O110,""))</f>
        <v xml:space="preserve"> </v>
      </c>
      <c r="AN42" s="249"/>
      <c r="AO42" s="246" t="s">
        <v>72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26"/>
      <c r="BD42" s="26"/>
      <c r="BE42" s="26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8"/>
      <c r="O43" s="48"/>
      <c r="P43" s="48"/>
      <c r="Q43" s="48"/>
      <c r="R43" s="28"/>
      <c r="S43" s="28"/>
      <c r="T43" s="28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24"/>
      <c r="AL43" s="24"/>
      <c r="AM43" s="248" t="str">
        <f>IF([1]回答表!X49="●",[1]回答表!O80,IF([1]回答表!AA49="●",[1]回答表!O111,""))</f>
        <v xml:space="preserve"> </v>
      </c>
      <c r="AN43" s="249"/>
      <c r="AO43" s="253" t="s">
        <v>71</v>
      </c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4"/>
      <c r="BC43" s="26"/>
      <c r="BD43" s="19"/>
      <c r="BE43" s="19"/>
      <c r="BF43" s="121" t="s">
        <v>12</v>
      </c>
      <c r="BG43" s="250"/>
      <c r="BH43" s="250"/>
      <c r="BI43" s="251"/>
      <c r="BJ43" s="121" t="s">
        <v>11</v>
      </c>
      <c r="BK43" s="250"/>
      <c r="BL43" s="250"/>
      <c r="BM43" s="251"/>
      <c r="BN43" s="121" t="s">
        <v>10</v>
      </c>
      <c r="BO43" s="250"/>
      <c r="BP43" s="250"/>
      <c r="BQ43" s="251"/>
      <c r="BR43" s="4"/>
      <c r="BS43" s="11"/>
    </row>
    <row r="44" spans="1:71" ht="15.75" customHeight="1">
      <c r="A44" s="11"/>
      <c r="B44" s="11"/>
      <c r="C44" s="17"/>
      <c r="D44" s="167" t="s">
        <v>14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2" t="str">
        <f>IF([1]回答表!AA49="●","●","")</f>
        <v/>
      </c>
      <c r="O44" s="113"/>
      <c r="P44" s="113"/>
      <c r="Q44" s="114"/>
      <c r="R44" s="16"/>
      <c r="S44" s="16"/>
      <c r="T44" s="16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24"/>
      <c r="AL44" s="24"/>
      <c r="AM44" s="248" t="str">
        <f>IF([1]回答表!X49="●",[1]回答表!O81,IF([1]回答表!AA49="●",[1]回答表!O112,""))</f>
        <v xml:space="preserve"> </v>
      </c>
      <c r="AN44" s="249"/>
      <c r="AO44" s="258" t="s">
        <v>70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26"/>
      <c r="BD44" s="25"/>
      <c r="BE44" s="25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4"/>
      <c r="BS44" s="11"/>
    </row>
    <row r="45" spans="1:71" ht="15.75" customHeight="1">
      <c r="A45" s="11"/>
      <c r="B45" s="11"/>
      <c r="C45" s="17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15"/>
      <c r="O45" s="116"/>
      <c r="P45" s="116"/>
      <c r="Q45" s="117"/>
      <c r="R45" s="16"/>
      <c r="S45" s="16"/>
      <c r="T45" s="16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24"/>
      <c r="AL45" s="24"/>
      <c r="AM45" s="248" t="str">
        <f>IF([1]回答表!X49="●",[1]回答表!O82,IF([1]回答表!AA49="●",[1]回答表!O113,""))</f>
        <v xml:space="preserve"> </v>
      </c>
      <c r="AN45" s="249"/>
      <c r="AO45" s="246" t="s">
        <v>69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26"/>
      <c r="BD45" s="25"/>
      <c r="BE45" s="25"/>
      <c r="BF45" s="255"/>
      <c r="BG45" s="256"/>
      <c r="BH45" s="256"/>
      <c r="BI45" s="257"/>
      <c r="BJ45" s="255"/>
      <c r="BK45" s="256"/>
      <c r="BL45" s="256"/>
      <c r="BM45" s="257"/>
      <c r="BN45" s="255"/>
      <c r="BO45" s="256"/>
      <c r="BP45" s="256"/>
      <c r="BQ45" s="257"/>
      <c r="BR45" s="4"/>
      <c r="BS45" s="11"/>
    </row>
    <row r="46" spans="1:71" ht="15.6" customHeight="1">
      <c r="A46" s="11"/>
      <c r="B46" s="11"/>
      <c r="C46" s="17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15"/>
      <c r="O46" s="116"/>
      <c r="P46" s="116"/>
      <c r="Q46" s="117"/>
      <c r="R46" s="16"/>
      <c r="S46" s="16"/>
      <c r="T46" s="16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24"/>
      <c r="AL46" s="24"/>
      <c r="AM46" s="248" t="str">
        <f>IF([1]回答表!X49="●",[1]回答表!AG79,IF([1]回答表!AA49="●",[1]回答表!AG110,""))</f>
        <v>●</v>
      </c>
      <c r="AN46" s="249"/>
      <c r="AO46" s="246" t="s">
        <v>68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18"/>
      <c r="O47" s="119"/>
      <c r="P47" s="119"/>
      <c r="Q47" s="120"/>
      <c r="R47" s="16"/>
      <c r="S47" s="16"/>
      <c r="T47" s="16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24"/>
      <c r="AL47" s="24"/>
      <c r="AM47" s="248" t="str">
        <f>IF([1]回答表!X49="●",[1]回答表!AG80,IF([1]回答表!AA49="●",[1]回答表!AG111,""))</f>
        <v xml:space="preserve"> </v>
      </c>
      <c r="AN47" s="249"/>
      <c r="AO47" s="246" t="s">
        <v>67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86">
        <f>IF([1]回答表!X49="●",[1]回答表!E85,IF([1]回答表!AA49="●",[1]回答表!E116,""))</f>
        <v>0</v>
      </c>
      <c r="V50" s="87"/>
      <c r="W50" s="87"/>
      <c r="X50" s="87"/>
      <c r="Y50" s="87"/>
      <c r="Z50" s="87"/>
      <c r="AA50" s="87"/>
      <c r="AB50" s="87"/>
      <c r="AC50" s="87"/>
      <c r="AD50" s="87"/>
      <c r="AE50" s="90" t="s">
        <v>5</v>
      </c>
      <c r="AF50" s="90"/>
      <c r="AG50" s="90"/>
      <c r="AH50" s="90"/>
      <c r="AI50" s="90"/>
      <c r="AJ50" s="91"/>
      <c r="AK50" s="24"/>
      <c r="AL50" s="24"/>
      <c r="AM50" s="94" t="str">
        <f>IF([1]回答表!X49="●",[1]回答表!B87,IF([1]回答表!AA49="●",[1]回答表!B118,""))</f>
        <v>・効果額　（　　　）　　　　　　　　　　　　　　　　　　　　　　　　　　　　　　　　　　　　　　　　　　　　　　　　　　　　　　　　　　　　　　　　　　　　　　・内訳　効果額未算定　　　　　　　　　　　　　　　　　　　　　　　　　　　　　　　　　　　　　　　　　　　　　　　　　　　　　　　　　　　　　　　　　　中央集中監視設備の一元化　　　　　　　　　　　　　　　　　　　　　　　　　　　　　　　　　　　　　他の統合団体との料金システムの一元化　　　　　　　　　　　　　　　　　　　　　　　　　　　　　　　　　　　　　　　　　　　　　　料金改定など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92"/>
      <c r="AF51" s="92"/>
      <c r="AG51" s="92"/>
      <c r="AH51" s="92"/>
      <c r="AI51" s="92"/>
      <c r="AJ51" s="93"/>
      <c r="AK51" s="24"/>
      <c r="AL51" s="24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00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9"/>
      <c r="O55" s="49"/>
      <c r="P55" s="49"/>
      <c r="Q55" s="49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9"/>
      <c r="O56" s="49"/>
      <c r="P56" s="49"/>
      <c r="Q56" s="49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03" t="s">
        <v>2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tr">
        <f>IF([1]回答表!AD49="●","●","")</f>
        <v/>
      </c>
      <c r="O57" s="113"/>
      <c r="P57" s="113"/>
      <c r="Q57" s="114"/>
      <c r="R57" s="16"/>
      <c r="S57" s="16"/>
      <c r="T57" s="16"/>
      <c r="U57" s="94" t="str">
        <f>IF([1]回答表!AD49="●",[1]回答表!B129,"")</f>
        <v/>
      </c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15"/>
      <c r="AL57" s="15"/>
      <c r="AM57" s="94" t="str">
        <f>IF([1]回答表!AD49="●",[1]回答表!B134,"")</f>
        <v/>
      </c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4"/>
      <c r="BS57" s="11"/>
    </row>
    <row r="58" spans="1:71" ht="15.6" customHeight="1">
      <c r="A58" s="11"/>
      <c r="B58" s="11"/>
      <c r="C58" s="17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16"/>
      <c r="S58" s="16"/>
      <c r="T58" s="16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15"/>
      <c r="AL58" s="1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"/>
      <c r="BS58" s="11"/>
    </row>
    <row r="59" spans="1:71" ht="15.6" customHeight="1">
      <c r="A59" s="11"/>
      <c r="B59" s="11"/>
      <c r="C59" s="17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16"/>
      <c r="S59" s="16"/>
      <c r="T59" s="16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15"/>
      <c r="AL59" s="15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4"/>
      <c r="BS59" s="11"/>
    </row>
    <row r="60" spans="1:71" ht="15.6" customHeight="1">
      <c r="C60" s="17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16"/>
      <c r="S60" s="16"/>
      <c r="T60" s="16"/>
      <c r="U60" s="100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2"/>
      <c r="AK60" s="15"/>
      <c r="AL60" s="15"/>
      <c r="AM60" s="100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2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52" t="s">
        <v>24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4"/>
      <c r="R64" s="103" t="s">
        <v>66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65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03" t="s">
        <v>20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tr">
        <f>IF([1]回答表!X50="●","●","")</f>
        <v/>
      </c>
      <c r="O68" s="113"/>
      <c r="P68" s="113"/>
      <c r="Q68" s="114"/>
      <c r="R68" s="16"/>
      <c r="S68" s="16"/>
      <c r="T68" s="16"/>
      <c r="U68" s="94" t="str">
        <f>IF([1]回答表!X50="●",[1]回答表!B144,IF([1]回答表!AA50="●",[1]回答表!B168,""))</f>
        <v/>
      </c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24"/>
      <c r="AL68" s="24"/>
      <c r="AM68" s="245" t="s">
        <v>64</v>
      </c>
      <c r="AN68" s="245"/>
      <c r="AO68" s="245"/>
      <c r="AP68" s="245"/>
      <c r="AQ68" s="245"/>
      <c r="AR68" s="245"/>
      <c r="AS68" s="245"/>
      <c r="AT68" s="245"/>
      <c r="AU68" s="245" t="s">
        <v>63</v>
      </c>
      <c r="AV68" s="245"/>
      <c r="AW68" s="245"/>
      <c r="AX68" s="245"/>
      <c r="AY68" s="245"/>
      <c r="AZ68" s="245"/>
      <c r="BA68" s="245"/>
      <c r="BB68" s="245"/>
      <c r="BC68" s="26"/>
      <c r="BD68" s="19"/>
      <c r="BE68" s="19"/>
      <c r="BF68" s="147" t="str">
        <f>IF([1]回答表!X50="●",[1]回答表!S150,IF([1]回答表!AA50="●",[1]回答表!S174,""))</f>
        <v/>
      </c>
      <c r="BG68" s="148"/>
      <c r="BH68" s="148"/>
      <c r="BI68" s="148"/>
      <c r="BJ68" s="147"/>
      <c r="BK68" s="148"/>
      <c r="BL68" s="148"/>
      <c r="BM68" s="148"/>
      <c r="BN68" s="147"/>
      <c r="BO68" s="148"/>
      <c r="BP68" s="148"/>
      <c r="BQ68" s="149"/>
      <c r="BR68" s="4"/>
      <c r="BS68" s="11"/>
    </row>
    <row r="69" spans="1:71" ht="15.6" customHeight="1">
      <c r="C69" s="17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16"/>
      <c r="S69" s="16"/>
      <c r="T69" s="16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24"/>
      <c r="AL69" s="24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6"/>
      <c r="BD69" s="19"/>
      <c r="BE69" s="19"/>
      <c r="BF69" s="121"/>
      <c r="BG69" s="122"/>
      <c r="BH69" s="122"/>
      <c r="BI69" s="122"/>
      <c r="BJ69" s="121"/>
      <c r="BK69" s="122"/>
      <c r="BL69" s="122"/>
      <c r="BM69" s="122"/>
      <c r="BN69" s="121"/>
      <c r="BO69" s="122"/>
      <c r="BP69" s="122"/>
      <c r="BQ69" s="125"/>
      <c r="BR69" s="4"/>
      <c r="BS69" s="11"/>
    </row>
    <row r="70" spans="1:71" ht="15.6" customHeight="1">
      <c r="C70" s="17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16"/>
      <c r="S70" s="16"/>
      <c r="T70" s="16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24"/>
      <c r="AL70" s="24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6"/>
      <c r="BD70" s="19"/>
      <c r="BE70" s="1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5"/>
      <c r="BR70" s="4"/>
      <c r="BS70" s="11"/>
    </row>
    <row r="71" spans="1:71" ht="15.6" customHeight="1">
      <c r="C71" s="17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16"/>
      <c r="S71" s="16"/>
      <c r="T71" s="16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24"/>
      <c r="AL71" s="24"/>
      <c r="AM71" s="187" t="str">
        <f>IF([1]回答表!X50="●",[1]回答表!J150,IF([1]回答表!AA50="●",[1]回答表!J174,""))</f>
        <v/>
      </c>
      <c r="AN71" s="188"/>
      <c r="AO71" s="188"/>
      <c r="AP71" s="188"/>
      <c r="AQ71" s="188"/>
      <c r="AR71" s="188"/>
      <c r="AS71" s="188"/>
      <c r="AT71" s="189"/>
      <c r="AU71" s="187" t="str">
        <f>IF([1]回答表!X50="●",[1]回答表!J151,IF([1]回答表!AA50="●",[1]回答表!J175,""))</f>
        <v/>
      </c>
      <c r="AV71" s="188"/>
      <c r="AW71" s="188"/>
      <c r="AX71" s="188"/>
      <c r="AY71" s="188"/>
      <c r="AZ71" s="188"/>
      <c r="BA71" s="188"/>
      <c r="BB71" s="189"/>
      <c r="BC71" s="26"/>
      <c r="BD71" s="19"/>
      <c r="BE71" s="19"/>
      <c r="BF71" s="121" t="str">
        <f>IF([1]回答表!X50="●",[1]回答表!V150,IF([1]回答表!AA50="●",[1]回答表!V174,""))</f>
        <v/>
      </c>
      <c r="BG71" s="122"/>
      <c r="BH71" s="122"/>
      <c r="BI71" s="122"/>
      <c r="BJ71" s="121" t="str">
        <f>IF([1]回答表!X50="●",[1]回答表!V151,IF([1]回答表!AA50="●",[1]回答表!V175,""))</f>
        <v/>
      </c>
      <c r="BK71" s="122"/>
      <c r="BL71" s="122"/>
      <c r="BM71" s="122"/>
      <c r="BN71" s="121" t="str">
        <f>IF([1]回答表!X50="●",[1]回答表!V152,IF([1]回答表!AA50="●",[1]回答表!V176,""))</f>
        <v/>
      </c>
      <c r="BO71" s="122"/>
      <c r="BP71" s="122"/>
      <c r="BQ71" s="125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8"/>
      <c r="O72" s="48"/>
      <c r="P72" s="48"/>
      <c r="Q72" s="48"/>
      <c r="R72" s="28"/>
      <c r="S72" s="28"/>
      <c r="T72" s="28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24"/>
      <c r="AL72" s="24"/>
      <c r="AM72" s="190"/>
      <c r="AN72" s="191"/>
      <c r="AO72" s="191"/>
      <c r="AP72" s="191"/>
      <c r="AQ72" s="191"/>
      <c r="AR72" s="191"/>
      <c r="AS72" s="191"/>
      <c r="AT72" s="192"/>
      <c r="AU72" s="190"/>
      <c r="AV72" s="191"/>
      <c r="AW72" s="191"/>
      <c r="AX72" s="191"/>
      <c r="AY72" s="191"/>
      <c r="AZ72" s="191"/>
      <c r="BA72" s="191"/>
      <c r="BB72" s="192"/>
      <c r="BC72" s="26"/>
      <c r="BD72" s="26"/>
      <c r="BE72" s="26"/>
      <c r="BF72" s="121"/>
      <c r="BG72" s="122"/>
      <c r="BH72" s="122"/>
      <c r="BI72" s="122"/>
      <c r="BJ72" s="121"/>
      <c r="BK72" s="122"/>
      <c r="BL72" s="122"/>
      <c r="BM72" s="122"/>
      <c r="BN72" s="121"/>
      <c r="BO72" s="122"/>
      <c r="BP72" s="122"/>
      <c r="BQ72" s="125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8"/>
      <c r="O73" s="48"/>
      <c r="P73" s="48"/>
      <c r="Q73" s="48"/>
      <c r="R73" s="28"/>
      <c r="S73" s="28"/>
      <c r="T73" s="28"/>
      <c r="U73" s="97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9"/>
      <c r="AK73" s="24"/>
      <c r="AL73" s="24"/>
      <c r="AM73" s="193"/>
      <c r="AN73" s="194"/>
      <c r="AO73" s="194"/>
      <c r="AP73" s="194"/>
      <c r="AQ73" s="194"/>
      <c r="AR73" s="194"/>
      <c r="AS73" s="194"/>
      <c r="AT73" s="195"/>
      <c r="AU73" s="193"/>
      <c r="AV73" s="194"/>
      <c r="AW73" s="194"/>
      <c r="AX73" s="194"/>
      <c r="AY73" s="194"/>
      <c r="AZ73" s="194"/>
      <c r="BA73" s="194"/>
      <c r="BB73" s="195"/>
      <c r="BC73" s="26"/>
      <c r="BD73" s="19"/>
      <c r="BE73" s="19"/>
      <c r="BF73" s="121"/>
      <c r="BG73" s="122"/>
      <c r="BH73" s="122"/>
      <c r="BI73" s="122"/>
      <c r="BJ73" s="121"/>
      <c r="BK73" s="122"/>
      <c r="BL73" s="122"/>
      <c r="BM73" s="122"/>
      <c r="BN73" s="121"/>
      <c r="BO73" s="122"/>
      <c r="BP73" s="122"/>
      <c r="BQ73" s="125"/>
      <c r="BR73" s="4"/>
      <c r="BS73" s="11"/>
    </row>
    <row r="74" spans="1:71" ht="15.6" customHeight="1">
      <c r="C74" s="17"/>
      <c r="D74" s="167" t="s">
        <v>14</v>
      </c>
      <c r="E74" s="168"/>
      <c r="F74" s="168"/>
      <c r="G74" s="168"/>
      <c r="H74" s="168"/>
      <c r="I74" s="168"/>
      <c r="J74" s="168"/>
      <c r="K74" s="168"/>
      <c r="L74" s="168"/>
      <c r="M74" s="169"/>
      <c r="N74" s="112" t="str">
        <f>IF([1]回答表!AA50="●","●","")</f>
        <v/>
      </c>
      <c r="O74" s="113"/>
      <c r="P74" s="113"/>
      <c r="Q74" s="114"/>
      <c r="R74" s="16"/>
      <c r="S74" s="16"/>
      <c r="T74" s="16"/>
      <c r="U74" s="97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9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21"/>
      <c r="BG74" s="122"/>
      <c r="BH74" s="122"/>
      <c r="BI74" s="122"/>
      <c r="BJ74" s="121"/>
      <c r="BK74" s="122"/>
      <c r="BL74" s="122"/>
      <c r="BM74" s="122"/>
      <c r="BN74" s="121"/>
      <c r="BO74" s="122"/>
      <c r="BP74" s="122"/>
      <c r="BQ74" s="125"/>
      <c r="BR74" s="4"/>
      <c r="BS74" s="11"/>
    </row>
    <row r="75" spans="1:71" ht="15.6" customHeight="1">
      <c r="C75" s="17"/>
      <c r="D75" s="170"/>
      <c r="E75" s="171"/>
      <c r="F75" s="171"/>
      <c r="G75" s="171"/>
      <c r="H75" s="171"/>
      <c r="I75" s="171"/>
      <c r="J75" s="171"/>
      <c r="K75" s="171"/>
      <c r="L75" s="171"/>
      <c r="M75" s="172"/>
      <c r="N75" s="115"/>
      <c r="O75" s="116"/>
      <c r="P75" s="116"/>
      <c r="Q75" s="117"/>
      <c r="R75" s="16"/>
      <c r="S75" s="16"/>
      <c r="T75" s="16"/>
      <c r="U75" s="97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21" t="s">
        <v>12</v>
      </c>
      <c r="BG75" s="122"/>
      <c r="BH75" s="122"/>
      <c r="BI75" s="122"/>
      <c r="BJ75" s="121" t="s">
        <v>11</v>
      </c>
      <c r="BK75" s="122"/>
      <c r="BL75" s="122"/>
      <c r="BM75" s="122"/>
      <c r="BN75" s="121" t="s">
        <v>10</v>
      </c>
      <c r="BO75" s="122"/>
      <c r="BP75" s="122"/>
      <c r="BQ75" s="125"/>
      <c r="BR75" s="4"/>
      <c r="BS75" s="11"/>
    </row>
    <row r="76" spans="1:71" ht="15.6" customHeight="1">
      <c r="C76" s="17"/>
      <c r="D76" s="170"/>
      <c r="E76" s="171"/>
      <c r="F76" s="171"/>
      <c r="G76" s="171"/>
      <c r="H76" s="171"/>
      <c r="I76" s="171"/>
      <c r="J76" s="171"/>
      <c r="K76" s="171"/>
      <c r="L76" s="171"/>
      <c r="M76" s="172"/>
      <c r="N76" s="115"/>
      <c r="O76" s="116"/>
      <c r="P76" s="116"/>
      <c r="Q76" s="117"/>
      <c r="R76" s="16"/>
      <c r="S76" s="16"/>
      <c r="T76" s="16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21"/>
      <c r="BG76" s="122"/>
      <c r="BH76" s="122"/>
      <c r="BI76" s="122"/>
      <c r="BJ76" s="121"/>
      <c r="BK76" s="122"/>
      <c r="BL76" s="122"/>
      <c r="BM76" s="122"/>
      <c r="BN76" s="121"/>
      <c r="BO76" s="122"/>
      <c r="BP76" s="122"/>
      <c r="BQ76" s="125"/>
      <c r="BR76" s="4"/>
      <c r="BS76" s="11"/>
    </row>
    <row r="77" spans="1:71" ht="15.6" customHeight="1">
      <c r="C77" s="17"/>
      <c r="D77" s="173"/>
      <c r="E77" s="174"/>
      <c r="F77" s="174"/>
      <c r="G77" s="174"/>
      <c r="H77" s="174"/>
      <c r="I77" s="174"/>
      <c r="J77" s="174"/>
      <c r="K77" s="174"/>
      <c r="L77" s="174"/>
      <c r="M77" s="175"/>
      <c r="N77" s="118"/>
      <c r="O77" s="119"/>
      <c r="P77" s="119"/>
      <c r="Q77" s="120"/>
      <c r="R77" s="16"/>
      <c r="S77" s="16"/>
      <c r="T77" s="16"/>
      <c r="U77" s="100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2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123"/>
      <c r="BG77" s="124"/>
      <c r="BH77" s="124"/>
      <c r="BI77" s="124"/>
      <c r="BJ77" s="123"/>
      <c r="BK77" s="124"/>
      <c r="BL77" s="124"/>
      <c r="BM77" s="124"/>
      <c r="BN77" s="123"/>
      <c r="BO77" s="124"/>
      <c r="BP77" s="124"/>
      <c r="BQ77" s="126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86" t="str">
        <f>IF([1]回答表!X50="●",[1]回答表!E155,IF([1]回答表!AA50="●",[1]回答表!E179,""))</f>
        <v/>
      </c>
      <c r="V80" s="87"/>
      <c r="W80" s="87"/>
      <c r="X80" s="87"/>
      <c r="Y80" s="87"/>
      <c r="Z80" s="87"/>
      <c r="AA80" s="87"/>
      <c r="AB80" s="87"/>
      <c r="AC80" s="87"/>
      <c r="AD80" s="87"/>
      <c r="AE80" s="90" t="s">
        <v>5</v>
      </c>
      <c r="AF80" s="90"/>
      <c r="AG80" s="90"/>
      <c r="AH80" s="90"/>
      <c r="AI80" s="90"/>
      <c r="AJ80" s="91"/>
      <c r="AK80" s="24"/>
      <c r="AL80" s="24"/>
      <c r="AM80" s="94" t="str">
        <f>IF([1]回答表!X50="●",[1]回答表!B157,IF([1]回答表!AA50="●",[1]回答表!B181,""))</f>
        <v/>
      </c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6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88"/>
      <c r="V81" s="89"/>
      <c r="W81" s="89"/>
      <c r="X81" s="89"/>
      <c r="Y81" s="89"/>
      <c r="Z81" s="89"/>
      <c r="AA81" s="89"/>
      <c r="AB81" s="89"/>
      <c r="AC81" s="89"/>
      <c r="AD81" s="89"/>
      <c r="AE81" s="92"/>
      <c r="AF81" s="92"/>
      <c r="AG81" s="92"/>
      <c r="AH81" s="92"/>
      <c r="AI81" s="92"/>
      <c r="AJ81" s="93"/>
      <c r="AK81" s="24"/>
      <c r="AL81" s="24"/>
      <c r="AM81" s="97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9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97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9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97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9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00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2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9"/>
      <c r="O85" s="49"/>
      <c r="P85" s="49"/>
      <c r="Q85" s="49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9"/>
      <c r="O86" s="49"/>
      <c r="P86" s="49"/>
      <c r="Q86" s="49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03" t="s">
        <v>2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tr">
        <f>IF([1]回答表!AD50="●","●","")</f>
        <v/>
      </c>
      <c r="O87" s="113"/>
      <c r="P87" s="113"/>
      <c r="Q87" s="114"/>
      <c r="R87" s="16"/>
      <c r="S87" s="16"/>
      <c r="T87" s="16"/>
      <c r="U87" s="94" t="str">
        <f>IF([1]回答表!AD50="●",[1]回答表!B192,"")</f>
        <v/>
      </c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5"/>
      <c r="AL87" s="15"/>
      <c r="AM87" s="94" t="str">
        <f>IF([1]回答表!AD50="●",[1]回答表!B198,"")</f>
        <v/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6"/>
      <c r="BR87" s="4"/>
      <c r="BS87" s="11"/>
    </row>
    <row r="88" spans="1:71" ht="15.6" customHeight="1">
      <c r="C88" s="17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16"/>
      <c r="S88" s="16"/>
      <c r="T88" s="16"/>
      <c r="U88" s="97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9"/>
      <c r="AK88" s="15"/>
      <c r="AL88" s="15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9"/>
      <c r="BR88" s="4"/>
      <c r="BS88" s="11"/>
    </row>
    <row r="89" spans="1:71" ht="15.6" customHeight="1">
      <c r="C89" s="17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16"/>
      <c r="S89" s="16"/>
      <c r="T89" s="16"/>
      <c r="U89" s="97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9"/>
      <c r="AK89" s="15"/>
      <c r="AL89" s="15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9"/>
      <c r="BR89" s="4"/>
      <c r="BS89" s="11"/>
    </row>
    <row r="90" spans="1:71" ht="15.6" customHeight="1">
      <c r="C90" s="17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16"/>
      <c r="S90" s="16"/>
      <c r="T90" s="16"/>
      <c r="U90" s="100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2"/>
      <c r="AK90" s="15"/>
      <c r="AL90" s="15"/>
      <c r="AM90" s="100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2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52" t="s">
        <v>24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4"/>
      <c r="R94" s="103" t="s">
        <v>62</v>
      </c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5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09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61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03" t="s">
        <v>20</v>
      </c>
      <c r="E98" s="104"/>
      <c r="F98" s="104"/>
      <c r="G98" s="104"/>
      <c r="H98" s="104"/>
      <c r="I98" s="104"/>
      <c r="J98" s="104"/>
      <c r="K98" s="104"/>
      <c r="L98" s="104"/>
      <c r="M98" s="105"/>
      <c r="N98" s="112" t="str">
        <f>IF([1]回答表!X51="●","●","")</f>
        <v/>
      </c>
      <c r="O98" s="113"/>
      <c r="P98" s="113"/>
      <c r="Q98" s="114"/>
      <c r="R98" s="16"/>
      <c r="S98" s="16"/>
      <c r="T98" s="16"/>
      <c r="U98" s="94" t="str">
        <f>IF([1]回答表!X51="●",[1]回答表!B209,IF([1]回答表!AA51="●",[1]回答表!B237,""))</f>
        <v/>
      </c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6"/>
      <c r="AK98" s="24"/>
      <c r="AL98" s="24"/>
      <c r="AM98" s="197" t="s">
        <v>60</v>
      </c>
      <c r="AN98" s="198"/>
      <c r="AO98" s="198"/>
      <c r="AP98" s="198"/>
      <c r="AQ98" s="198"/>
      <c r="AR98" s="198"/>
      <c r="AS98" s="198"/>
      <c r="AT98" s="199"/>
      <c r="AU98" s="197" t="s">
        <v>59</v>
      </c>
      <c r="AV98" s="198"/>
      <c r="AW98" s="198"/>
      <c r="AX98" s="198"/>
      <c r="AY98" s="198"/>
      <c r="AZ98" s="198"/>
      <c r="BA98" s="198"/>
      <c r="BB98" s="199"/>
      <c r="BC98" s="26"/>
      <c r="BD98" s="19"/>
      <c r="BE98" s="19"/>
      <c r="BF98" s="147" t="str">
        <f>IF([1]回答表!X51="●",[1]回答表!B219,IF([1]回答表!AA51="●",[1]回答表!B247,""))</f>
        <v/>
      </c>
      <c r="BG98" s="148"/>
      <c r="BH98" s="148"/>
      <c r="BI98" s="148"/>
      <c r="BJ98" s="147"/>
      <c r="BK98" s="148"/>
      <c r="BL98" s="148"/>
      <c r="BM98" s="148"/>
      <c r="BN98" s="147"/>
      <c r="BO98" s="148"/>
      <c r="BP98" s="148"/>
      <c r="BQ98" s="149"/>
      <c r="BR98" s="4"/>
      <c r="BS98" s="11"/>
    </row>
    <row r="99" spans="1:71" ht="15.6" customHeight="1">
      <c r="A99" s="11"/>
      <c r="B99" s="11"/>
      <c r="C99" s="17"/>
      <c r="D99" s="106"/>
      <c r="E99" s="107"/>
      <c r="F99" s="107"/>
      <c r="G99" s="107"/>
      <c r="H99" s="107"/>
      <c r="I99" s="107"/>
      <c r="J99" s="107"/>
      <c r="K99" s="107"/>
      <c r="L99" s="107"/>
      <c r="M99" s="108"/>
      <c r="N99" s="115"/>
      <c r="O99" s="116"/>
      <c r="P99" s="116"/>
      <c r="Q99" s="117"/>
      <c r="R99" s="16"/>
      <c r="S99" s="16"/>
      <c r="T99" s="16"/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9"/>
      <c r="AK99" s="24"/>
      <c r="AL99" s="24"/>
      <c r="AM99" s="203"/>
      <c r="AN99" s="204"/>
      <c r="AO99" s="204"/>
      <c r="AP99" s="204"/>
      <c r="AQ99" s="204"/>
      <c r="AR99" s="204"/>
      <c r="AS99" s="204"/>
      <c r="AT99" s="205"/>
      <c r="AU99" s="203"/>
      <c r="AV99" s="204"/>
      <c r="AW99" s="204"/>
      <c r="AX99" s="204"/>
      <c r="AY99" s="204"/>
      <c r="AZ99" s="204"/>
      <c r="BA99" s="204"/>
      <c r="BB99" s="205"/>
      <c r="BC99" s="26"/>
      <c r="BD99" s="19"/>
      <c r="BE99" s="19"/>
      <c r="BF99" s="121"/>
      <c r="BG99" s="122"/>
      <c r="BH99" s="122"/>
      <c r="BI99" s="122"/>
      <c r="BJ99" s="121"/>
      <c r="BK99" s="122"/>
      <c r="BL99" s="122"/>
      <c r="BM99" s="122"/>
      <c r="BN99" s="121"/>
      <c r="BO99" s="122"/>
      <c r="BP99" s="122"/>
      <c r="BQ99" s="125"/>
      <c r="BR99" s="4"/>
      <c r="BS99" s="11"/>
    </row>
    <row r="100" spans="1:71" ht="15.6" customHeight="1">
      <c r="A100" s="11"/>
      <c r="B100" s="11"/>
      <c r="C100" s="17"/>
      <c r="D100" s="106"/>
      <c r="E100" s="107"/>
      <c r="F100" s="107"/>
      <c r="G100" s="107"/>
      <c r="H100" s="107"/>
      <c r="I100" s="107"/>
      <c r="J100" s="107"/>
      <c r="K100" s="107"/>
      <c r="L100" s="107"/>
      <c r="M100" s="108"/>
      <c r="N100" s="115"/>
      <c r="O100" s="116"/>
      <c r="P100" s="116"/>
      <c r="Q100" s="117"/>
      <c r="R100" s="16"/>
      <c r="S100" s="16"/>
      <c r="T100" s="16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24"/>
      <c r="AL100" s="24"/>
      <c r="AM100" s="187" t="str">
        <f>IF([1]回答表!X51="●",[1]回答表!G215,IF([1]回答表!AA51="●",[1]回答表!G243,""))</f>
        <v/>
      </c>
      <c r="AN100" s="188"/>
      <c r="AO100" s="188"/>
      <c r="AP100" s="188"/>
      <c r="AQ100" s="188"/>
      <c r="AR100" s="188"/>
      <c r="AS100" s="188"/>
      <c r="AT100" s="189"/>
      <c r="AU100" s="187" t="str">
        <f>IF([1]回答表!X51="●",[1]回答表!G216,IF([1]回答表!AA51="●",[1]回答表!G244,""))</f>
        <v/>
      </c>
      <c r="AV100" s="188"/>
      <c r="AW100" s="188"/>
      <c r="AX100" s="188"/>
      <c r="AY100" s="188"/>
      <c r="AZ100" s="188"/>
      <c r="BA100" s="188"/>
      <c r="BB100" s="189"/>
      <c r="BC100" s="26"/>
      <c r="BD100" s="19"/>
      <c r="BE100" s="19"/>
      <c r="BF100" s="121"/>
      <c r="BG100" s="122"/>
      <c r="BH100" s="122"/>
      <c r="BI100" s="122"/>
      <c r="BJ100" s="121"/>
      <c r="BK100" s="122"/>
      <c r="BL100" s="122"/>
      <c r="BM100" s="122"/>
      <c r="BN100" s="121"/>
      <c r="BO100" s="122"/>
      <c r="BP100" s="122"/>
      <c r="BQ100" s="125"/>
      <c r="BR100" s="4"/>
      <c r="BS100" s="11"/>
    </row>
    <row r="101" spans="1:71" ht="15.6" customHeight="1">
      <c r="A101" s="11"/>
      <c r="B101" s="11"/>
      <c r="C101" s="17"/>
      <c r="D101" s="109"/>
      <c r="E101" s="110"/>
      <c r="F101" s="110"/>
      <c r="G101" s="110"/>
      <c r="H101" s="110"/>
      <c r="I101" s="110"/>
      <c r="J101" s="110"/>
      <c r="K101" s="110"/>
      <c r="L101" s="110"/>
      <c r="M101" s="111"/>
      <c r="N101" s="118"/>
      <c r="O101" s="119"/>
      <c r="P101" s="119"/>
      <c r="Q101" s="120"/>
      <c r="R101" s="16"/>
      <c r="S101" s="16"/>
      <c r="T101" s="16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24"/>
      <c r="AL101" s="24"/>
      <c r="AM101" s="190"/>
      <c r="AN101" s="191"/>
      <c r="AO101" s="191"/>
      <c r="AP101" s="191"/>
      <c r="AQ101" s="191"/>
      <c r="AR101" s="191"/>
      <c r="AS101" s="191"/>
      <c r="AT101" s="192"/>
      <c r="AU101" s="190"/>
      <c r="AV101" s="191"/>
      <c r="AW101" s="191"/>
      <c r="AX101" s="191"/>
      <c r="AY101" s="191"/>
      <c r="AZ101" s="191"/>
      <c r="BA101" s="191"/>
      <c r="BB101" s="192"/>
      <c r="BC101" s="26"/>
      <c r="BD101" s="19"/>
      <c r="BE101" s="19"/>
      <c r="BF101" s="121" t="str">
        <f>IF([1]回答表!X51="●",[1]回答表!E219,IF([1]回答表!AA51="●",[1]回答表!E247,""))</f>
        <v/>
      </c>
      <c r="BG101" s="122"/>
      <c r="BH101" s="122"/>
      <c r="BI101" s="122"/>
      <c r="BJ101" s="121" t="str">
        <f>IF([1]回答表!X51="●",[1]回答表!E220,IF([1]回答表!AA51="●",[1]回答表!E248,""))</f>
        <v/>
      </c>
      <c r="BK101" s="122"/>
      <c r="BL101" s="122"/>
      <c r="BM101" s="125"/>
      <c r="BN101" s="121" t="str">
        <f>IF([1]回答表!X51="●",[1]回答表!E221,IF([1]回答表!AA51="●",[1]回答表!E249,""))</f>
        <v/>
      </c>
      <c r="BO101" s="122"/>
      <c r="BP101" s="122"/>
      <c r="BQ101" s="125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97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9"/>
      <c r="AK102" s="24"/>
      <c r="AL102" s="24"/>
      <c r="AM102" s="193"/>
      <c r="AN102" s="194"/>
      <c r="AO102" s="194"/>
      <c r="AP102" s="194"/>
      <c r="AQ102" s="194"/>
      <c r="AR102" s="194"/>
      <c r="AS102" s="194"/>
      <c r="AT102" s="195"/>
      <c r="AU102" s="193"/>
      <c r="AV102" s="194"/>
      <c r="AW102" s="194"/>
      <c r="AX102" s="194"/>
      <c r="AY102" s="194"/>
      <c r="AZ102" s="194"/>
      <c r="BA102" s="194"/>
      <c r="BB102" s="195"/>
      <c r="BC102" s="26"/>
      <c r="BD102" s="26"/>
      <c r="BE102" s="26"/>
      <c r="BF102" s="121"/>
      <c r="BG102" s="122"/>
      <c r="BH102" s="122"/>
      <c r="BI102" s="122"/>
      <c r="BJ102" s="121"/>
      <c r="BK102" s="122"/>
      <c r="BL102" s="122"/>
      <c r="BM102" s="125"/>
      <c r="BN102" s="121"/>
      <c r="BO102" s="122"/>
      <c r="BP102" s="122"/>
      <c r="BQ102" s="125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21"/>
      <c r="BG103" s="122"/>
      <c r="BH103" s="122"/>
      <c r="BI103" s="122"/>
      <c r="BJ103" s="121"/>
      <c r="BK103" s="122"/>
      <c r="BL103" s="122"/>
      <c r="BM103" s="125"/>
      <c r="BN103" s="121"/>
      <c r="BO103" s="122"/>
      <c r="BP103" s="122"/>
      <c r="BQ103" s="125"/>
      <c r="BR103" s="4"/>
      <c r="BS103" s="11"/>
    </row>
    <row r="104" spans="1:71" ht="15.6" customHeight="1">
      <c r="A104" s="11"/>
      <c r="B104" s="11"/>
      <c r="C104" s="17"/>
      <c r="D104" s="167" t="s">
        <v>14</v>
      </c>
      <c r="E104" s="168"/>
      <c r="F104" s="168"/>
      <c r="G104" s="168"/>
      <c r="H104" s="168"/>
      <c r="I104" s="168"/>
      <c r="J104" s="168"/>
      <c r="K104" s="168"/>
      <c r="L104" s="168"/>
      <c r="M104" s="169"/>
      <c r="N104" s="112" t="str">
        <f>IF([1]回答表!AA51="●","●","")</f>
        <v/>
      </c>
      <c r="O104" s="113"/>
      <c r="P104" s="113"/>
      <c r="Q104" s="114"/>
      <c r="R104" s="16"/>
      <c r="S104" s="16"/>
      <c r="T104" s="16"/>
      <c r="U104" s="97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9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21"/>
      <c r="BG104" s="122"/>
      <c r="BH104" s="122"/>
      <c r="BI104" s="122"/>
      <c r="BJ104" s="121"/>
      <c r="BK104" s="122"/>
      <c r="BL104" s="122"/>
      <c r="BM104" s="125"/>
      <c r="BN104" s="121"/>
      <c r="BO104" s="122"/>
      <c r="BP104" s="122"/>
      <c r="BQ104" s="125"/>
      <c r="BR104" s="4"/>
      <c r="BS104" s="11"/>
    </row>
    <row r="105" spans="1:71" ht="15.6" customHeight="1">
      <c r="A105" s="11"/>
      <c r="B105" s="11"/>
      <c r="C105" s="17"/>
      <c r="D105" s="170"/>
      <c r="E105" s="171"/>
      <c r="F105" s="171"/>
      <c r="G105" s="171"/>
      <c r="H105" s="171"/>
      <c r="I105" s="171"/>
      <c r="J105" s="171"/>
      <c r="K105" s="171"/>
      <c r="L105" s="171"/>
      <c r="M105" s="172"/>
      <c r="N105" s="115"/>
      <c r="O105" s="116"/>
      <c r="P105" s="116"/>
      <c r="Q105" s="117"/>
      <c r="R105" s="16"/>
      <c r="S105" s="16"/>
      <c r="T105" s="16"/>
      <c r="U105" s="97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9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21" t="s">
        <v>12</v>
      </c>
      <c r="BG105" s="122"/>
      <c r="BH105" s="122"/>
      <c r="BI105" s="122"/>
      <c r="BJ105" s="121" t="s">
        <v>11</v>
      </c>
      <c r="BK105" s="122"/>
      <c r="BL105" s="122"/>
      <c r="BM105" s="122"/>
      <c r="BN105" s="121" t="s">
        <v>10</v>
      </c>
      <c r="BO105" s="122"/>
      <c r="BP105" s="122"/>
      <c r="BQ105" s="125"/>
      <c r="BR105" s="4"/>
      <c r="BS105" s="11"/>
    </row>
    <row r="106" spans="1:71" ht="15.6" customHeight="1">
      <c r="A106" s="11"/>
      <c r="B106" s="11"/>
      <c r="C106" s="17"/>
      <c r="D106" s="170"/>
      <c r="E106" s="171"/>
      <c r="F106" s="171"/>
      <c r="G106" s="171"/>
      <c r="H106" s="171"/>
      <c r="I106" s="171"/>
      <c r="J106" s="171"/>
      <c r="K106" s="171"/>
      <c r="L106" s="171"/>
      <c r="M106" s="172"/>
      <c r="N106" s="115"/>
      <c r="O106" s="116"/>
      <c r="P106" s="116"/>
      <c r="Q106" s="117"/>
      <c r="R106" s="16"/>
      <c r="S106" s="16"/>
      <c r="T106" s="16"/>
      <c r="U106" s="97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9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21"/>
      <c r="BG106" s="122"/>
      <c r="BH106" s="122"/>
      <c r="BI106" s="122"/>
      <c r="BJ106" s="121"/>
      <c r="BK106" s="122"/>
      <c r="BL106" s="122"/>
      <c r="BM106" s="122"/>
      <c r="BN106" s="121"/>
      <c r="BO106" s="122"/>
      <c r="BP106" s="122"/>
      <c r="BQ106" s="125"/>
      <c r="BR106" s="4"/>
      <c r="BS106" s="11"/>
    </row>
    <row r="107" spans="1:71" ht="15.6" customHeight="1">
      <c r="A107" s="11"/>
      <c r="B107" s="11"/>
      <c r="C107" s="17"/>
      <c r="D107" s="173"/>
      <c r="E107" s="174"/>
      <c r="F107" s="174"/>
      <c r="G107" s="174"/>
      <c r="H107" s="174"/>
      <c r="I107" s="174"/>
      <c r="J107" s="174"/>
      <c r="K107" s="174"/>
      <c r="L107" s="174"/>
      <c r="M107" s="175"/>
      <c r="N107" s="118"/>
      <c r="O107" s="119"/>
      <c r="P107" s="119"/>
      <c r="Q107" s="120"/>
      <c r="R107" s="16"/>
      <c r="S107" s="16"/>
      <c r="T107" s="16"/>
      <c r="U107" s="100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2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123"/>
      <c r="BG107" s="124"/>
      <c r="BH107" s="124"/>
      <c r="BI107" s="124"/>
      <c r="BJ107" s="123"/>
      <c r="BK107" s="124"/>
      <c r="BL107" s="124"/>
      <c r="BM107" s="124"/>
      <c r="BN107" s="123"/>
      <c r="BO107" s="124"/>
      <c r="BP107" s="124"/>
      <c r="BQ107" s="126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86" t="str">
        <f>IF([1]回答表!X51="●",[1]回答表!E224,IF([1]回答表!AA51="●",[1]回答表!E252,""))</f>
        <v/>
      </c>
      <c r="V110" s="87"/>
      <c r="W110" s="87"/>
      <c r="X110" s="87"/>
      <c r="Y110" s="87"/>
      <c r="Z110" s="87"/>
      <c r="AA110" s="87"/>
      <c r="AB110" s="87"/>
      <c r="AC110" s="87"/>
      <c r="AD110" s="87"/>
      <c r="AE110" s="90" t="s">
        <v>5</v>
      </c>
      <c r="AF110" s="90"/>
      <c r="AG110" s="90"/>
      <c r="AH110" s="90"/>
      <c r="AI110" s="90"/>
      <c r="AJ110" s="91"/>
      <c r="AK110" s="24"/>
      <c r="AL110" s="24"/>
      <c r="AM110" s="94" t="str">
        <f>IF([1]回答表!X51="●",[1]回答表!B226,IF([1]回答表!AA51="●",[1]回答表!B254,""))</f>
        <v/>
      </c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6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88"/>
      <c r="V111" s="89"/>
      <c r="W111" s="89"/>
      <c r="X111" s="89"/>
      <c r="Y111" s="89"/>
      <c r="Z111" s="89"/>
      <c r="AA111" s="89"/>
      <c r="AB111" s="89"/>
      <c r="AC111" s="89"/>
      <c r="AD111" s="89"/>
      <c r="AE111" s="92"/>
      <c r="AF111" s="92"/>
      <c r="AG111" s="92"/>
      <c r="AH111" s="92"/>
      <c r="AI111" s="92"/>
      <c r="AJ111" s="93"/>
      <c r="AK111" s="24"/>
      <c r="AL111" s="24"/>
      <c r="AM111" s="97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9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9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9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00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2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03" t="s">
        <v>2</v>
      </c>
      <c r="E117" s="104"/>
      <c r="F117" s="104"/>
      <c r="G117" s="104"/>
      <c r="H117" s="104"/>
      <c r="I117" s="104"/>
      <c r="J117" s="104"/>
      <c r="K117" s="104"/>
      <c r="L117" s="104"/>
      <c r="M117" s="105"/>
      <c r="N117" s="112" t="str">
        <f>IF([1]回答表!AD51="●","●","")</f>
        <v/>
      </c>
      <c r="O117" s="113"/>
      <c r="P117" s="113"/>
      <c r="Q117" s="114"/>
      <c r="R117" s="16"/>
      <c r="S117" s="16"/>
      <c r="T117" s="16"/>
      <c r="U117" s="94" t="str">
        <f>IF([1]回答表!AD51="●",[1]回答表!B265,"")</f>
        <v/>
      </c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6"/>
      <c r="AK117" s="24"/>
      <c r="AL117" s="24"/>
      <c r="AM117" s="94" t="str">
        <f>IF([1]回答表!AD51="●",[1]回答表!B271,"")</f>
        <v/>
      </c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6"/>
      <c r="BR117" s="4"/>
      <c r="BS117" s="11"/>
    </row>
    <row r="118" spans="1:71" ht="15.6" customHeight="1">
      <c r="A118" s="11"/>
      <c r="B118" s="11"/>
      <c r="C118" s="17"/>
      <c r="D118" s="106"/>
      <c r="E118" s="107"/>
      <c r="F118" s="107"/>
      <c r="G118" s="107"/>
      <c r="H118" s="107"/>
      <c r="I118" s="107"/>
      <c r="J118" s="107"/>
      <c r="K118" s="107"/>
      <c r="L118" s="107"/>
      <c r="M118" s="108"/>
      <c r="N118" s="115"/>
      <c r="O118" s="116"/>
      <c r="P118" s="116"/>
      <c r="Q118" s="117"/>
      <c r="R118" s="16"/>
      <c r="S118" s="16"/>
      <c r="T118" s="16"/>
      <c r="U118" s="97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9"/>
      <c r="AK118" s="24"/>
      <c r="AL118" s="24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9"/>
      <c r="BR118" s="4"/>
      <c r="BS118" s="11"/>
    </row>
    <row r="119" spans="1:71" ht="15.6" customHeight="1">
      <c r="A119" s="11"/>
      <c r="B119" s="11"/>
      <c r="C119" s="17"/>
      <c r="D119" s="106"/>
      <c r="E119" s="107"/>
      <c r="F119" s="107"/>
      <c r="G119" s="107"/>
      <c r="H119" s="107"/>
      <c r="I119" s="107"/>
      <c r="J119" s="107"/>
      <c r="K119" s="107"/>
      <c r="L119" s="107"/>
      <c r="M119" s="108"/>
      <c r="N119" s="115"/>
      <c r="O119" s="116"/>
      <c r="P119" s="116"/>
      <c r="Q119" s="117"/>
      <c r="R119" s="16"/>
      <c r="S119" s="16"/>
      <c r="T119" s="16"/>
      <c r="U119" s="97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9"/>
      <c r="AK119" s="24"/>
      <c r="AL119" s="24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9"/>
      <c r="BR119" s="4"/>
      <c r="BS119" s="11"/>
    </row>
    <row r="120" spans="1:71" ht="15.6" customHeight="1">
      <c r="C120" s="17"/>
      <c r="D120" s="109"/>
      <c r="E120" s="110"/>
      <c r="F120" s="110"/>
      <c r="G120" s="110"/>
      <c r="H120" s="110"/>
      <c r="I120" s="110"/>
      <c r="J120" s="110"/>
      <c r="K120" s="110"/>
      <c r="L120" s="110"/>
      <c r="M120" s="111"/>
      <c r="N120" s="118"/>
      <c r="O120" s="119"/>
      <c r="P120" s="119"/>
      <c r="Q120" s="120"/>
      <c r="R120" s="16"/>
      <c r="S120" s="16"/>
      <c r="T120" s="16"/>
      <c r="U120" s="100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2"/>
      <c r="AK120" s="24"/>
      <c r="AL120" s="24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2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52" t="s">
        <v>24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4"/>
      <c r="R125" s="103" t="s">
        <v>58</v>
      </c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5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09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1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43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185" t="s">
        <v>20</v>
      </c>
      <c r="E129" s="185"/>
      <c r="F129" s="185"/>
      <c r="G129" s="185"/>
      <c r="H129" s="185"/>
      <c r="I129" s="185"/>
      <c r="J129" s="185"/>
      <c r="K129" s="185"/>
      <c r="L129" s="185"/>
      <c r="M129" s="185"/>
      <c r="N129" s="112" t="str">
        <f>IF([1]回答表!F18="水道事業",IF([1]回答表!X52="●","●",""),"")</f>
        <v>●</v>
      </c>
      <c r="O129" s="113"/>
      <c r="P129" s="113"/>
      <c r="Q129" s="114"/>
      <c r="R129" s="16"/>
      <c r="S129" s="16"/>
      <c r="T129" s="16"/>
      <c r="U129" s="230" t="s">
        <v>57</v>
      </c>
      <c r="V129" s="231"/>
      <c r="W129" s="231"/>
      <c r="X129" s="231"/>
      <c r="Y129" s="231"/>
      <c r="Z129" s="231"/>
      <c r="AA129" s="231"/>
      <c r="AB129" s="231"/>
      <c r="AC129" s="222" t="s">
        <v>56</v>
      </c>
      <c r="AD129" s="223"/>
      <c r="AE129" s="223"/>
      <c r="AF129" s="223"/>
      <c r="AG129" s="223"/>
      <c r="AH129" s="223"/>
      <c r="AI129" s="223"/>
      <c r="AJ129" s="226"/>
      <c r="AK129" s="24"/>
      <c r="AL129" s="24"/>
      <c r="AM129" s="94" t="str">
        <f>IF([1]回答表!F18="水道事業",IF([1]回答表!X52="●",[1]回答表!B282,IF([1]回答表!AA52="●",[1]回答表!B352,"")),"")</f>
        <v>３つの簡易水道事業を上水道事業へと統合（一つの簡易水道事業については、ハード統合、２つの簡易水道事業については、ソフト統合し、町内水道の一水道化を行った。※料金についても、統一）</v>
      </c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6"/>
      <c r="BD129" s="19"/>
      <c r="BE129" s="19"/>
      <c r="BF129" s="147" t="str">
        <f>IF([1]回答表!F18="水道事業",IF([1]回答表!X52="●",[1]回答表!B330,IF([1]回答表!AA52="●",[1]回答表!B399,"")),"")</f>
        <v>平成</v>
      </c>
      <c r="BG129" s="148"/>
      <c r="BH129" s="148"/>
      <c r="BI129" s="148"/>
      <c r="BJ129" s="147"/>
      <c r="BK129" s="148"/>
      <c r="BL129" s="148"/>
      <c r="BM129" s="148"/>
      <c r="BN129" s="147"/>
      <c r="BO129" s="148"/>
      <c r="BP129" s="148"/>
      <c r="BQ129" s="149"/>
      <c r="BR129" s="4"/>
    </row>
    <row r="130" spans="1:71" ht="19.350000000000001" customHeight="1">
      <c r="C130" s="17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15"/>
      <c r="O130" s="116"/>
      <c r="P130" s="116"/>
      <c r="Q130" s="117"/>
      <c r="R130" s="16"/>
      <c r="S130" s="16"/>
      <c r="T130" s="16"/>
      <c r="U130" s="240"/>
      <c r="V130" s="241"/>
      <c r="W130" s="241"/>
      <c r="X130" s="241"/>
      <c r="Y130" s="241"/>
      <c r="Z130" s="241"/>
      <c r="AA130" s="241"/>
      <c r="AB130" s="241"/>
      <c r="AC130" s="224"/>
      <c r="AD130" s="225"/>
      <c r="AE130" s="225"/>
      <c r="AF130" s="225"/>
      <c r="AG130" s="225"/>
      <c r="AH130" s="225"/>
      <c r="AI130" s="225"/>
      <c r="AJ130" s="243"/>
      <c r="AK130" s="24"/>
      <c r="AL130" s="24"/>
      <c r="AM130" s="97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9"/>
      <c r="BD130" s="19"/>
      <c r="BE130" s="19"/>
      <c r="BF130" s="121"/>
      <c r="BG130" s="122"/>
      <c r="BH130" s="122"/>
      <c r="BI130" s="122"/>
      <c r="BJ130" s="121"/>
      <c r="BK130" s="122"/>
      <c r="BL130" s="122"/>
      <c r="BM130" s="122"/>
      <c r="BN130" s="121"/>
      <c r="BO130" s="122"/>
      <c r="BP130" s="122"/>
      <c r="BQ130" s="125"/>
      <c r="BR130" s="4"/>
    </row>
    <row r="131" spans="1:71" ht="15.6" customHeight="1">
      <c r="C131" s="17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15"/>
      <c r="O131" s="116"/>
      <c r="P131" s="116"/>
      <c r="Q131" s="117"/>
      <c r="R131" s="16"/>
      <c r="S131" s="16"/>
      <c r="T131" s="16"/>
      <c r="U131" s="187" t="str">
        <f>IF([1]回答表!F18="水道事業",IF([1]回答表!X52="●",[1]回答表!J290,IF([1]回答表!AA52="●",[1]回答表!J360,"")),"")</f>
        <v>●</v>
      </c>
      <c r="V131" s="188"/>
      <c r="W131" s="188"/>
      <c r="X131" s="188"/>
      <c r="Y131" s="188"/>
      <c r="Z131" s="188"/>
      <c r="AA131" s="188"/>
      <c r="AB131" s="189"/>
      <c r="AC131" s="187" t="str">
        <f>IF([1]回答表!F18="水道事業",IF([1]回答表!X52="●",[1]回答表!J292,IF([1]回答表!AA52="●",[1]回答表!J362,"")),"")</f>
        <v xml:space="preserve"> </v>
      </c>
      <c r="AD131" s="188"/>
      <c r="AE131" s="188"/>
      <c r="AF131" s="188"/>
      <c r="AG131" s="188"/>
      <c r="AH131" s="188"/>
      <c r="AI131" s="188"/>
      <c r="AJ131" s="189"/>
      <c r="AK131" s="24"/>
      <c r="AL131" s="24"/>
      <c r="AM131" s="97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9"/>
      <c r="BD131" s="19"/>
      <c r="BE131" s="19"/>
      <c r="BF131" s="121"/>
      <c r="BG131" s="122"/>
      <c r="BH131" s="122"/>
      <c r="BI131" s="122"/>
      <c r="BJ131" s="121"/>
      <c r="BK131" s="122"/>
      <c r="BL131" s="122"/>
      <c r="BM131" s="122"/>
      <c r="BN131" s="121"/>
      <c r="BO131" s="122"/>
      <c r="BP131" s="122"/>
      <c r="BQ131" s="125"/>
      <c r="BR131" s="4"/>
    </row>
    <row r="132" spans="1:71" ht="15.6" customHeight="1">
      <c r="C132" s="17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18"/>
      <c r="O132" s="119"/>
      <c r="P132" s="119"/>
      <c r="Q132" s="120"/>
      <c r="R132" s="16"/>
      <c r="S132" s="16"/>
      <c r="T132" s="16"/>
      <c r="U132" s="190"/>
      <c r="V132" s="191"/>
      <c r="W132" s="191"/>
      <c r="X132" s="191"/>
      <c r="Y132" s="191"/>
      <c r="Z132" s="191"/>
      <c r="AA132" s="191"/>
      <c r="AB132" s="192"/>
      <c r="AC132" s="190"/>
      <c r="AD132" s="191"/>
      <c r="AE132" s="191"/>
      <c r="AF132" s="191"/>
      <c r="AG132" s="191"/>
      <c r="AH132" s="191"/>
      <c r="AI132" s="191"/>
      <c r="AJ132" s="192"/>
      <c r="AK132" s="24"/>
      <c r="AL132" s="24"/>
      <c r="AM132" s="97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9"/>
      <c r="BD132" s="19"/>
      <c r="BE132" s="19"/>
      <c r="BF132" s="121">
        <f>IF([1]回答表!F18="水道事業",IF([1]回答表!X52="●",[1]回答表!E330,IF([1]回答表!AA52="●",[1]回答表!E399,"")),"")</f>
        <v>29</v>
      </c>
      <c r="BG132" s="122"/>
      <c r="BH132" s="122"/>
      <c r="BI132" s="122"/>
      <c r="BJ132" s="121">
        <f>IF([1]回答表!F18="水道事業",IF([1]回答表!X52="●",[1]回答表!E331,IF([1]回答表!AA52="●",[1]回答表!E400,"")),"")</f>
        <v>3</v>
      </c>
      <c r="BK132" s="122"/>
      <c r="BL132" s="122"/>
      <c r="BM132" s="122"/>
      <c r="BN132" s="121">
        <f>IF([1]回答表!F18="水道事業",IF([1]回答表!X52="●",[1]回答表!E332,IF([1]回答表!AA52="●",[1]回答表!E401,"")),"")</f>
        <v>31</v>
      </c>
      <c r="BO132" s="122"/>
      <c r="BP132" s="122"/>
      <c r="BQ132" s="125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8"/>
      <c r="O133" s="48"/>
      <c r="P133" s="48"/>
      <c r="Q133" s="48"/>
      <c r="R133" s="28"/>
      <c r="S133" s="28"/>
      <c r="T133" s="28"/>
      <c r="U133" s="193"/>
      <c r="V133" s="194"/>
      <c r="W133" s="194"/>
      <c r="X133" s="194"/>
      <c r="Y133" s="194"/>
      <c r="Z133" s="194"/>
      <c r="AA133" s="194"/>
      <c r="AB133" s="195"/>
      <c r="AC133" s="193"/>
      <c r="AD133" s="194"/>
      <c r="AE133" s="194"/>
      <c r="AF133" s="194"/>
      <c r="AG133" s="194"/>
      <c r="AH133" s="194"/>
      <c r="AI133" s="194"/>
      <c r="AJ133" s="195"/>
      <c r="AK133" s="24"/>
      <c r="AL133" s="24"/>
      <c r="AM133" s="97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9"/>
      <c r="BD133" s="26"/>
      <c r="BE133" s="26"/>
      <c r="BF133" s="121"/>
      <c r="BG133" s="122"/>
      <c r="BH133" s="122"/>
      <c r="BI133" s="122"/>
      <c r="BJ133" s="121"/>
      <c r="BK133" s="122"/>
      <c r="BL133" s="122"/>
      <c r="BM133" s="122"/>
      <c r="BN133" s="121"/>
      <c r="BO133" s="122"/>
      <c r="BP133" s="122"/>
      <c r="BQ133" s="125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8"/>
      <c r="O134" s="48"/>
      <c r="P134" s="48"/>
      <c r="Q134" s="48"/>
      <c r="R134" s="28"/>
      <c r="S134" s="28"/>
      <c r="T134" s="28"/>
      <c r="U134" s="230" t="s">
        <v>54</v>
      </c>
      <c r="V134" s="231"/>
      <c r="W134" s="231"/>
      <c r="X134" s="231"/>
      <c r="Y134" s="231"/>
      <c r="Z134" s="231"/>
      <c r="AA134" s="231"/>
      <c r="AB134" s="231"/>
      <c r="AC134" s="230" t="s">
        <v>53</v>
      </c>
      <c r="AD134" s="231"/>
      <c r="AE134" s="231"/>
      <c r="AF134" s="231"/>
      <c r="AG134" s="231"/>
      <c r="AH134" s="231"/>
      <c r="AI134" s="231"/>
      <c r="AJ134" s="232"/>
      <c r="AK134" s="24"/>
      <c r="AL134" s="24"/>
      <c r="AM134" s="97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9"/>
      <c r="BD134" s="19"/>
      <c r="BE134" s="19"/>
      <c r="BF134" s="121"/>
      <c r="BG134" s="122"/>
      <c r="BH134" s="122"/>
      <c r="BI134" s="122"/>
      <c r="BJ134" s="121"/>
      <c r="BK134" s="122"/>
      <c r="BL134" s="122"/>
      <c r="BM134" s="122"/>
      <c r="BN134" s="121"/>
      <c r="BO134" s="122"/>
      <c r="BP134" s="122"/>
      <c r="BQ134" s="125"/>
      <c r="BR134" s="4"/>
    </row>
    <row r="135" spans="1:71" ht="19.350000000000001" customHeight="1">
      <c r="C135" s="17"/>
      <c r="D135" s="206" t="s">
        <v>14</v>
      </c>
      <c r="E135" s="185"/>
      <c r="F135" s="185"/>
      <c r="G135" s="185"/>
      <c r="H135" s="185"/>
      <c r="I135" s="185"/>
      <c r="J135" s="185"/>
      <c r="K135" s="185"/>
      <c r="L135" s="185"/>
      <c r="M135" s="186"/>
      <c r="N135" s="112" t="str">
        <f>IF([1]回答表!F18="水道事業",IF([1]回答表!AA52="●","●",""),"")</f>
        <v/>
      </c>
      <c r="O135" s="113"/>
      <c r="P135" s="113"/>
      <c r="Q135" s="114"/>
      <c r="R135" s="16"/>
      <c r="S135" s="16"/>
      <c r="T135" s="16"/>
      <c r="U135" s="240"/>
      <c r="V135" s="241"/>
      <c r="W135" s="241"/>
      <c r="X135" s="241"/>
      <c r="Y135" s="241"/>
      <c r="Z135" s="241"/>
      <c r="AA135" s="241"/>
      <c r="AB135" s="241"/>
      <c r="AC135" s="240"/>
      <c r="AD135" s="241"/>
      <c r="AE135" s="241"/>
      <c r="AF135" s="241"/>
      <c r="AG135" s="241"/>
      <c r="AH135" s="241"/>
      <c r="AI135" s="241"/>
      <c r="AJ135" s="242"/>
      <c r="AK135" s="24"/>
      <c r="AL135" s="24"/>
      <c r="AM135" s="97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9"/>
      <c r="BD135" s="25"/>
      <c r="BE135" s="25"/>
      <c r="BF135" s="121"/>
      <c r="BG135" s="122"/>
      <c r="BH135" s="122"/>
      <c r="BI135" s="122"/>
      <c r="BJ135" s="121"/>
      <c r="BK135" s="122"/>
      <c r="BL135" s="122"/>
      <c r="BM135" s="122"/>
      <c r="BN135" s="121"/>
      <c r="BO135" s="122"/>
      <c r="BP135" s="122"/>
      <c r="BQ135" s="125"/>
      <c r="BR135" s="4"/>
    </row>
    <row r="136" spans="1:71" ht="15.6" customHeight="1">
      <c r="C136" s="17"/>
      <c r="D136" s="185"/>
      <c r="E136" s="185"/>
      <c r="F136" s="185"/>
      <c r="G136" s="185"/>
      <c r="H136" s="185"/>
      <c r="I136" s="185"/>
      <c r="J136" s="185"/>
      <c r="K136" s="185"/>
      <c r="L136" s="185"/>
      <c r="M136" s="186"/>
      <c r="N136" s="115"/>
      <c r="O136" s="116"/>
      <c r="P136" s="116"/>
      <c r="Q136" s="117"/>
      <c r="R136" s="16"/>
      <c r="S136" s="16"/>
      <c r="T136" s="16"/>
      <c r="U136" s="187" t="str">
        <f>IF([1]回答表!F18="水道事業",IF([1]回答表!X52="●",[1]回答表!J294,IF([1]回答表!AA52="●",[1]回答表!J364,"")),"")</f>
        <v xml:space="preserve"> </v>
      </c>
      <c r="V136" s="188"/>
      <c r="W136" s="188"/>
      <c r="X136" s="188"/>
      <c r="Y136" s="188"/>
      <c r="Z136" s="188"/>
      <c r="AA136" s="188"/>
      <c r="AB136" s="189"/>
      <c r="AC136" s="187" t="str">
        <f>IF([1]回答表!F18="水道事業",IF([1]回答表!X52="●",[1]回答表!J296,IF([1]回答表!AA52="●",[1]回答表!J366,"")),"")</f>
        <v xml:space="preserve"> </v>
      </c>
      <c r="AD136" s="188"/>
      <c r="AE136" s="188"/>
      <c r="AF136" s="188"/>
      <c r="AG136" s="188"/>
      <c r="AH136" s="188"/>
      <c r="AI136" s="188"/>
      <c r="AJ136" s="189"/>
      <c r="AK136" s="24"/>
      <c r="AL136" s="24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9"/>
      <c r="BD136" s="25"/>
      <c r="BE136" s="25"/>
      <c r="BF136" s="121" t="s">
        <v>12</v>
      </c>
      <c r="BG136" s="122"/>
      <c r="BH136" s="122"/>
      <c r="BI136" s="122"/>
      <c r="BJ136" s="121" t="s">
        <v>11</v>
      </c>
      <c r="BK136" s="122"/>
      <c r="BL136" s="122"/>
      <c r="BM136" s="122"/>
      <c r="BN136" s="121" t="s">
        <v>10</v>
      </c>
      <c r="BO136" s="122"/>
      <c r="BP136" s="122"/>
      <c r="BQ136" s="125"/>
      <c r="BR136" s="4"/>
    </row>
    <row r="137" spans="1:71" ht="15.6" customHeight="1">
      <c r="C137" s="17"/>
      <c r="D137" s="185"/>
      <c r="E137" s="185"/>
      <c r="F137" s="185"/>
      <c r="G137" s="185"/>
      <c r="H137" s="185"/>
      <c r="I137" s="185"/>
      <c r="J137" s="185"/>
      <c r="K137" s="185"/>
      <c r="L137" s="185"/>
      <c r="M137" s="186"/>
      <c r="N137" s="115"/>
      <c r="O137" s="116"/>
      <c r="P137" s="116"/>
      <c r="Q137" s="117"/>
      <c r="R137" s="16"/>
      <c r="S137" s="16"/>
      <c r="T137" s="16"/>
      <c r="U137" s="190"/>
      <c r="V137" s="191"/>
      <c r="W137" s="191"/>
      <c r="X137" s="191"/>
      <c r="Y137" s="191"/>
      <c r="Z137" s="191"/>
      <c r="AA137" s="191"/>
      <c r="AB137" s="192"/>
      <c r="AC137" s="190"/>
      <c r="AD137" s="191"/>
      <c r="AE137" s="191"/>
      <c r="AF137" s="191"/>
      <c r="AG137" s="191"/>
      <c r="AH137" s="191"/>
      <c r="AI137" s="191"/>
      <c r="AJ137" s="192"/>
      <c r="AK137" s="24"/>
      <c r="AL137" s="24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9"/>
      <c r="BD137" s="25"/>
      <c r="BE137" s="25"/>
      <c r="BF137" s="121"/>
      <c r="BG137" s="122"/>
      <c r="BH137" s="122"/>
      <c r="BI137" s="122"/>
      <c r="BJ137" s="121"/>
      <c r="BK137" s="122"/>
      <c r="BL137" s="122"/>
      <c r="BM137" s="122"/>
      <c r="BN137" s="121"/>
      <c r="BO137" s="122"/>
      <c r="BP137" s="122"/>
      <c r="BQ137" s="125"/>
      <c r="BR137" s="4"/>
    </row>
    <row r="138" spans="1:71" ht="15.6" customHeight="1">
      <c r="C138" s="17"/>
      <c r="D138" s="185"/>
      <c r="E138" s="185"/>
      <c r="F138" s="185"/>
      <c r="G138" s="185"/>
      <c r="H138" s="185"/>
      <c r="I138" s="185"/>
      <c r="J138" s="185"/>
      <c r="K138" s="185"/>
      <c r="L138" s="185"/>
      <c r="M138" s="186"/>
      <c r="N138" s="118"/>
      <c r="O138" s="119"/>
      <c r="P138" s="119"/>
      <c r="Q138" s="120"/>
      <c r="R138" s="16"/>
      <c r="S138" s="16"/>
      <c r="T138" s="16"/>
      <c r="U138" s="193"/>
      <c r="V138" s="194"/>
      <c r="W138" s="194"/>
      <c r="X138" s="194"/>
      <c r="Y138" s="194"/>
      <c r="Z138" s="194"/>
      <c r="AA138" s="194"/>
      <c r="AB138" s="195"/>
      <c r="AC138" s="193"/>
      <c r="AD138" s="194"/>
      <c r="AE138" s="194"/>
      <c r="AF138" s="194"/>
      <c r="AG138" s="194"/>
      <c r="AH138" s="194"/>
      <c r="AI138" s="194"/>
      <c r="AJ138" s="195"/>
      <c r="AK138" s="24"/>
      <c r="AL138" s="24"/>
      <c r="AM138" s="100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2"/>
      <c r="BD138" s="25"/>
      <c r="BE138" s="25"/>
      <c r="BF138" s="123"/>
      <c r="BG138" s="124"/>
      <c r="BH138" s="124"/>
      <c r="BI138" s="124"/>
      <c r="BJ138" s="123"/>
      <c r="BK138" s="124"/>
      <c r="BL138" s="124"/>
      <c r="BM138" s="124"/>
      <c r="BN138" s="123"/>
      <c r="BO138" s="124"/>
      <c r="BP138" s="124"/>
      <c r="BQ138" s="126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86">
        <f>IF([1]回答表!F18="水道事業",IF([1]回答表!X52="●",[1]回答表!E339,IF([1]回答表!AA52="●",[1]回答表!E408,"")),"")</f>
        <v>0.1</v>
      </c>
      <c r="V141" s="87"/>
      <c r="W141" s="87"/>
      <c r="X141" s="87"/>
      <c r="Y141" s="87"/>
      <c r="Z141" s="87"/>
      <c r="AA141" s="87"/>
      <c r="AB141" s="87"/>
      <c r="AC141" s="87"/>
      <c r="AD141" s="87"/>
      <c r="AE141" s="90" t="s">
        <v>5</v>
      </c>
      <c r="AF141" s="90"/>
      <c r="AG141" s="90"/>
      <c r="AH141" s="90"/>
      <c r="AI141" s="90"/>
      <c r="AJ141" s="91"/>
      <c r="AK141" s="24"/>
      <c r="AL141" s="24"/>
      <c r="AM141" s="94" t="str">
        <f>IF([1]回答表!F18="水道事業",IF([1]回答表!X52="●",[1]回答表!B341,IF([1]回答表!AA52="●",[1]回答表!B410,"")),"")</f>
        <v>水質検査代　原水検査分　0.1百万円／年</v>
      </c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6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88"/>
      <c r="V142" s="89"/>
      <c r="W142" s="89"/>
      <c r="X142" s="89"/>
      <c r="Y142" s="89"/>
      <c r="Z142" s="89"/>
      <c r="AA142" s="89"/>
      <c r="AB142" s="89"/>
      <c r="AC142" s="89"/>
      <c r="AD142" s="89"/>
      <c r="AE142" s="92"/>
      <c r="AF142" s="92"/>
      <c r="AG142" s="92"/>
      <c r="AH142" s="92"/>
      <c r="AI142" s="92"/>
      <c r="AJ142" s="93"/>
      <c r="AK142" s="24"/>
      <c r="AL142" s="24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9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9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97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9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00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2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9"/>
      <c r="O146" s="49"/>
      <c r="P146" s="49"/>
      <c r="Q146" s="49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9"/>
      <c r="O147" s="49"/>
      <c r="P147" s="49"/>
      <c r="Q147" s="49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185" t="s">
        <v>2</v>
      </c>
      <c r="E148" s="185"/>
      <c r="F148" s="185"/>
      <c r="G148" s="185"/>
      <c r="H148" s="185"/>
      <c r="I148" s="185"/>
      <c r="J148" s="185"/>
      <c r="K148" s="185"/>
      <c r="L148" s="185"/>
      <c r="M148" s="186"/>
      <c r="N148" s="112" t="str">
        <f>IF([1]回答表!F18="水道事業",IF([1]回答表!AD52="●","●",""),"")</f>
        <v/>
      </c>
      <c r="O148" s="113"/>
      <c r="P148" s="113"/>
      <c r="Q148" s="114"/>
      <c r="R148" s="16"/>
      <c r="S148" s="16"/>
      <c r="T148" s="16"/>
      <c r="U148" s="94" t="str">
        <f>IF([1]回答表!F18="水道事業",IF([1]回答表!AD52="●",[1]回答表!B421,""),"")</f>
        <v/>
      </c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6"/>
      <c r="AK148" s="15"/>
      <c r="AL148" s="15"/>
      <c r="AM148" s="94" t="str">
        <f>IF([1]回答表!F18="水道事業",IF([1]回答表!AD52="●",[1]回答表!B427,""),"")</f>
        <v/>
      </c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6"/>
      <c r="BR148" s="4"/>
    </row>
    <row r="149" spans="1:71" ht="15.6" customHeight="1">
      <c r="C149" s="17"/>
      <c r="D149" s="185"/>
      <c r="E149" s="185"/>
      <c r="F149" s="185"/>
      <c r="G149" s="185"/>
      <c r="H149" s="185"/>
      <c r="I149" s="185"/>
      <c r="J149" s="185"/>
      <c r="K149" s="185"/>
      <c r="L149" s="185"/>
      <c r="M149" s="186"/>
      <c r="N149" s="115"/>
      <c r="O149" s="116"/>
      <c r="P149" s="116"/>
      <c r="Q149" s="117"/>
      <c r="R149" s="16"/>
      <c r="S149" s="16"/>
      <c r="T149" s="16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15"/>
      <c r="AL149" s="1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9"/>
      <c r="BR149" s="4"/>
    </row>
    <row r="150" spans="1:71" ht="15.6" customHeight="1">
      <c r="C150" s="17"/>
      <c r="D150" s="185"/>
      <c r="E150" s="185"/>
      <c r="F150" s="185"/>
      <c r="G150" s="185"/>
      <c r="H150" s="185"/>
      <c r="I150" s="185"/>
      <c r="J150" s="185"/>
      <c r="K150" s="185"/>
      <c r="L150" s="185"/>
      <c r="M150" s="186"/>
      <c r="N150" s="115"/>
      <c r="O150" s="116"/>
      <c r="P150" s="116"/>
      <c r="Q150" s="117"/>
      <c r="R150" s="16"/>
      <c r="S150" s="16"/>
      <c r="T150" s="16"/>
      <c r="U150" s="97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9"/>
      <c r="AK150" s="15"/>
      <c r="AL150" s="15"/>
      <c r="AM150" s="97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9"/>
      <c r="BR150" s="4"/>
    </row>
    <row r="151" spans="1:71" ht="15.6" customHeight="1">
      <c r="C151" s="17"/>
      <c r="D151" s="185"/>
      <c r="E151" s="185"/>
      <c r="F151" s="185"/>
      <c r="G151" s="185"/>
      <c r="H151" s="185"/>
      <c r="I151" s="185"/>
      <c r="J151" s="185"/>
      <c r="K151" s="185"/>
      <c r="L151" s="185"/>
      <c r="M151" s="186"/>
      <c r="N151" s="118"/>
      <c r="O151" s="119"/>
      <c r="P151" s="119"/>
      <c r="Q151" s="120"/>
      <c r="R151" s="16"/>
      <c r="S151" s="16"/>
      <c r="T151" s="16"/>
      <c r="U151" s="100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2"/>
      <c r="AK151" s="15"/>
      <c r="AL151" s="15"/>
      <c r="AM151" s="100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2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52" t="s">
        <v>24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03" t="s">
        <v>51</v>
      </c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5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09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1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43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30" t="s">
        <v>50</v>
      </c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2"/>
      <c r="AK160" s="24"/>
      <c r="AL160" s="24"/>
      <c r="AM160" s="94" t="str">
        <f>IF([1]回答表!F18="簡易水道事業",IF([1]回答表!X52="●",[1]回答表!B282,IF([1]回答表!AA52="●",[1]回答表!B352,"")),"")</f>
        <v/>
      </c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6"/>
      <c r="BC160" s="26"/>
      <c r="BD160" s="19"/>
      <c r="BE160" s="19"/>
      <c r="BF160" s="147" t="str">
        <f>IF([1]回答表!F18="簡易水道事業",IF([1]回答表!X52="●",[1]回答表!B330,IF([1]回答表!AA52="●",[1]回答表!B399,"")),"")</f>
        <v/>
      </c>
      <c r="BG160" s="148"/>
      <c r="BH160" s="148"/>
      <c r="BI160" s="148"/>
      <c r="BJ160" s="147"/>
      <c r="BK160" s="148"/>
      <c r="BL160" s="148"/>
      <c r="BM160" s="148"/>
      <c r="BN160" s="147"/>
      <c r="BO160" s="148"/>
      <c r="BP160" s="148"/>
      <c r="BQ160" s="149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97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9"/>
      <c r="BC161" s="26"/>
      <c r="BD161" s="19"/>
      <c r="BE161" s="19"/>
      <c r="BF161" s="121"/>
      <c r="BG161" s="122"/>
      <c r="BH161" s="122"/>
      <c r="BI161" s="122"/>
      <c r="BJ161" s="121"/>
      <c r="BK161" s="122"/>
      <c r="BL161" s="122"/>
      <c r="BM161" s="122"/>
      <c r="BN161" s="121"/>
      <c r="BO161" s="122"/>
      <c r="BP161" s="122"/>
      <c r="BQ161" s="125"/>
      <c r="BR161" s="4"/>
    </row>
    <row r="162" spans="1:71" ht="15.6" customHeight="1">
      <c r="C162" s="17"/>
      <c r="D162" s="103" t="s">
        <v>20</v>
      </c>
      <c r="E162" s="104"/>
      <c r="F162" s="104"/>
      <c r="G162" s="104"/>
      <c r="H162" s="104"/>
      <c r="I162" s="104"/>
      <c r="J162" s="104"/>
      <c r="K162" s="104"/>
      <c r="L162" s="104"/>
      <c r="M162" s="105"/>
      <c r="N162" s="112" t="str">
        <f>IF([1]回答表!F18="簡易水道事業",IF([1]回答表!X52="●","●",""),"")</f>
        <v/>
      </c>
      <c r="O162" s="113"/>
      <c r="P162" s="113"/>
      <c r="Q162" s="114"/>
      <c r="R162" s="16"/>
      <c r="S162" s="16"/>
      <c r="T162" s="16"/>
      <c r="U162" s="187" t="str">
        <f>IF([1]回答表!F18="簡易水道事業",IF([1]回答表!X52="●",[1]回答表!S301,IF([1]回答表!AA52="●",[1]回答表!S371,"")),"")</f>
        <v/>
      </c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24"/>
      <c r="AL162" s="24"/>
      <c r="AM162" s="97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9"/>
      <c r="BC162" s="26"/>
      <c r="BD162" s="19"/>
      <c r="BE162" s="19"/>
      <c r="BF162" s="121"/>
      <c r="BG162" s="122"/>
      <c r="BH162" s="122"/>
      <c r="BI162" s="122"/>
      <c r="BJ162" s="121"/>
      <c r="BK162" s="122"/>
      <c r="BL162" s="122"/>
      <c r="BM162" s="122"/>
      <c r="BN162" s="121"/>
      <c r="BO162" s="122"/>
      <c r="BP162" s="122"/>
      <c r="BQ162" s="125"/>
      <c r="BR162" s="4"/>
    </row>
    <row r="163" spans="1:71" ht="15.6" customHeight="1">
      <c r="C163" s="17"/>
      <c r="D163" s="106"/>
      <c r="E163" s="107"/>
      <c r="F163" s="107"/>
      <c r="G163" s="107"/>
      <c r="H163" s="107"/>
      <c r="I163" s="107"/>
      <c r="J163" s="107"/>
      <c r="K163" s="107"/>
      <c r="L163" s="107"/>
      <c r="M163" s="108"/>
      <c r="N163" s="115"/>
      <c r="O163" s="116"/>
      <c r="P163" s="116"/>
      <c r="Q163" s="117"/>
      <c r="R163" s="16"/>
      <c r="S163" s="16"/>
      <c r="T163" s="16"/>
      <c r="U163" s="190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2"/>
      <c r="AK163" s="24"/>
      <c r="AL163" s="24"/>
      <c r="AM163" s="97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9"/>
      <c r="BC163" s="26"/>
      <c r="BD163" s="19"/>
      <c r="BE163" s="19"/>
      <c r="BF163" s="121" t="str">
        <f>IF([1]回答表!F18="簡易水道事業",IF([1]回答表!X52="●",[1]回答表!E330,IF([1]回答表!AA52="●",[1]回答表!E399,"")),"")</f>
        <v/>
      </c>
      <c r="BG163" s="122"/>
      <c r="BH163" s="122"/>
      <c r="BI163" s="122"/>
      <c r="BJ163" s="121" t="str">
        <f>IF([1]回答表!F18="簡易水道事業",IF([1]回答表!X52="●",[1]回答表!E331,IF([1]回答表!AA52="●",[1]回答表!E400,"")),"")</f>
        <v/>
      </c>
      <c r="BK163" s="122"/>
      <c r="BL163" s="122"/>
      <c r="BM163" s="122"/>
      <c r="BN163" s="121" t="str">
        <f>IF([1]回答表!F18="簡易水道事業",IF([1]回答表!X52="●",[1]回答表!E332,IF([1]回答表!AA52="●",[1]回答表!E401,"")),"")</f>
        <v/>
      </c>
      <c r="BO163" s="122"/>
      <c r="BP163" s="122"/>
      <c r="BQ163" s="125"/>
      <c r="BR163" s="4"/>
    </row>
    <row r="164" spans="1:71" ht="15.6" customHeight="1">
      <c r="C164" s="17"/>
      <c r="D164" s="106"/>
      <c r="E164" s="107"/>
      <c r="F164" s="107"/>
      <c r="G164" s="107"/>
      <c r="H164" s="107"/>
      <c r="I164" s="107"/>
      <c r="J164" s="107"/>
      <c r="K164" s="107"/>
      <c r="L164" s="107"/>
      <c r="M164" s="108"/>
      <c r="N164" s="115"/>
      <c r="O164" s="116"/>
      <c r="P164" s="116"/>
      <c r="Q164" s="117"/>
      <c r="R164" s="28"/>
      <c r="S164" s="28"/>
      <c r="T164" s="2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24"/>
      <c r="AL164" s="24"/>
      <c r="AM164" s="97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9"/>
      <c r="BC164" s="26"/>
      <c r="BD164" s="26"/>
      <c r="BE164" s="26"/>
      <c r="BF164" s="121"/>
      <c r="BG164" s="122"/>
      <c r="BH164" s="122"/>
      <c r="BI164" s="122"/>
      <c r="BJ164" s="121"/>
      <c r="BK164" s="122"/>
      <c r="BL164" s="122"/>
      <c r="BM164" s="122"/>
      <c r="BN164" s="121"/>
      <c r="BO164" s="122"/>
      <c r="BP164" s="122"/>
      <c r="BQ164" s="125"/>
      <c r="BR164" s="4"/>
    </row>
    <row r="165" spans="1:71" ht="19.350000000000001" customHeight="1">
      <c r="C165" s="17"/>
      <c r="D165" s="109"/>
      <c r="E165" s="110"/>
      <c r="F165" s="110"/>
      <c r="G165" s="110"/>
      <c r="H165" s="110"/>
      <c r="I165" s="110"/>
      <c r="J165" s="110"/>
      <c r="K165" s="110"/>
      <c r="L165" s="110"/>
      <c r="M165" s="111"/>
      <c r="N165" s="118"/>
      <c r="O165" s="119"/>
      <c r="P165" s="119"/>
      <c r="Q165" s="120"/>
      <c r="R165" s="28"/>
      <c r="S165" s="28"/>
      <c r="T165" s="28"/>
      <c r="U165" s="230" t="s">
        <v>49</v>
      </c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2"/>
      <c r="AK165" s="24"/>
      <c r="AL165" s="24"/>
      <c r="AM165" s="97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9"/>
      <c r="BC165" s="26"/>
      <c r="BD165" s="19"/>
      <c r="BE165" s="19"/>
      <c r="BF165" s="121"/>
      <c r="BG165" s="122"/>
      <c r="BH165" s="122"/>
      <c r="BI165" s="122"/>
      <c r="BJ165" s="121"/>
      <c r="BK165" s="122"/>
      <c r="BL165" s="122"/>
      <c r="BM165" s="122"/>
      <c r="BN165" s="121"/>
      <c r="BO165" s="122"/>
      <c r="BP165" s="122"/>
      <c r="BQ165" s="125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97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9"/>
      <c r="BC166" s="26"/>
      <c r="BD166" s="25"/>
      <c r="BE166" s="25"/>
      <c r="BF166" s="121"/>
      <c r="BG166" s="122"/>
      <c r="BH166" s="122"/>
      <c r="BI166" s="122"/>
      <c r="BJ166" s="121"/>
      <c r="BK166" s="122"/>
      <c r="BL166" s="122"/>
      <c r="BM166" s="122"/>
      <c r="BN166" s="121"/>
      <c r="BO166" s="122"/>
      <c r="BP166" s="122"/>
      <c r="BQ166" s="125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87" t="str">
        <f>IF([1]回答表!F18="簡易水道事業",IF([1]回答表!X52="●",[1]回答表!S302,IF([1]回答表!AA52="●",[1]回答表!S372,"")),"")</f>
        <v/>
      </c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24"/>
      <c r="AL167" s="24"/>
      <c r="AM167" s="97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9"/>
      <c r="BC167" s="26"/>
      <c r="BD167" s="25"/>
      <c r="BE167" s="25"/>
      <c r="BF167" s="121" t="s">
        <v>12</v>
      </c>
      <c r="BG167" s="122"/>
      <c r="BH167" s="122"/>
      <c r="BI167" s="122"/>
      <c r="BJ167" s="121" t="s">
        <v>11</v>
      </c>
      <c r="BK167" s="122"/>
      <c r="BL167" s="122"/>
      <c r="BM167" s="122"/>
      <c r="BN167" s="121" t="s">
        <v>10</v>
      </c>
      <c r="BO167" s="122"/>
      <c r="BP167" s="122"/>
      <c r="BQ167" s="125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24"/>
      <c r="AL168" s="24"/>
      <c r="AM168" s="100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2"/>
      <c r="BC168" s="26"/>
      <c r="BD168" s="25"/>
      <c r="BE168" s="25"/>
      <c r="BF168" s="121"/>
      <c r="BG168" s="122"/>
      <c r="BH168" s="122"/>
      <c r="BI168" s="122"/>
      <c r="BJ168" s="121"/>
      <c r="BK168" s="122"/>
      <c r="BL168" s="122"/>
      <c r="BM168" s="122"/>
      <c r="BN168" s="121"/>
      <c r="BO168" s="122"/>
      <c r="BP168" s="122"/>
      <c r="BQ168" s="125"/>
      <c r="BR168" s="4"/>
    </row>
    <row r="169" spans="1:71" ht="15.6" customHeight="1">
      <c r="C169" s="17"/>
      <c r="D169" s="167" t="s">
        <v>14</v>
      </c>
      <c r="E169" s="168"/>
      <c r="F169" s="168"/>
      <c r="G169" s="168"/>
      <c r="H169" s="168"/>
      <c r="I169" s="168"/>
      <c r="J169" s="168"/>
      <c r="K169" s="168"/>
      <c r="L169" s="168"/>
      <c r="M169" s="169"/>
      <c r="N169" s="112" t="str">
        <f>IF([1]回答表!F18="簡易水道事業",IF([1]回答表!AA52="●","●",""),"")</f>
        <v/>
      </c>
      <c r="O169" s="113"/>
      <c r="P169" s="113"/>
      <c r="Q169" s="114"/>
      <c r="R169" s="16"/>
      <c r="S169" s="16"/>
      <c r="T169" s="16"/>
      <c r="U169" s="193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5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123"/>
      <c r="BG169" s="124"/>
      <c r="BH169" s="124"/>
      <c r="BI169" s="124"/>
      <c r="BJ169" s="123"/>
      <c r="BK169" s="124"/>
      <c r="BL169" s="124"/>
      <c r="BM169" s="124"/>
      <c r="BN169" s="123"/>
      <c r="BO169" s="124"/>
      <c r="BP169" s="124"/>
      <c r="BQ169" s="126"/>
      <c r="BR169" s="4"/>
    </row>
    <row r="170" spans="1:71" ht="15.6" customHeight="1">
      <c r="C170" s="17"/>
      <c r="D170" s="170"/>
      <c r="E170" s="171"/>
      <c r="F170" s="171"/>
      <c r="G170" s="171"/>
      <c r="H170" s="171"/>
      <c r="I170" s="171"/>
      <c r="J170" s="171"/>
      <c r="K170" s="171"/>
      <c r="L170" s="171"/>
      <c r="M170" s="172"/>
      <c r="N170" s="115"/>
      <c r="O170" s="116"/>
      <c r="P170" s="116"/>
      <c r="Q170" s="117"/>
      <c r="R170" s="16"/>
      <c r="S170" s="16"/>
      <c r="T170" s="16"/>
      <c r="U170" s="230" t="s">
        <v>48</v>
      </c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2"/>
      <c r="AK170" s="18"/>
      <c r="AL170" s="18"/>
      <c r="AM170" s="215" t="s">
        <v>47</v>
      </c>
      <c r="AN170" s="216"/>
      <c r="AO170" s="216"/>
      <c r="AP170" s="216"/>
      <c r="AQ170" s="216"/>
      <c r="AR170" s="219"/>
      <c r="AS170" s="215" t="s">
        <v>46</v>
      </c>
      <c r="AT170" s="216"/>
      <c r="AU170" s="216"/>
      <c r="AV170" s="216"/>
      <c r="AW170" s="216"/>
      <c r="AX170" s="219"/>
      <c r="AY170" s="129" t="s">
        <v>45</v>
      </c>
      <c r="AZ170" s="130"/>
      <c r="BA170" s="130"/>
      <c r="BB170" s="130"/>
      <c r="BC170" s="130"/>
      <c r="BD170" s="131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70"/>
      <c r="E171" s="171"/>
      <c r="F171" s="171"/>
      <c r="G171" s="171"/>
      <c r="H171" s="171"/>
      <c r="I171" s="171"/>
      <c r="J171" s="171"/>
      <c r="K171" s="171"/>
      <c r="L171" s="171"/>
      <c r="M171" s="172"/>
      <c r="N171" s="115"/>
      <c r="O171" s="116"/>
      <c r="P171" s="116"/>
      <c r="Q171" s="117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6"/>
      <c r="AN171" s="237"/>
      <c r="AO171" s="237"/>
      <c r="AP171" s="237"/>
      <c r="AQ171" s="237"/>
      <c r="AR171" s="238"/>
      <c r="AS171" s="236"/>
      <c r="AT171" s="237"/>
      <c r="AU171" s="237"/>
      <c r="AV171" s="237"/>
      <c r="AW171" s="237"/>
      <c r="AX171" s="238"/>
      <c r="AY171" s="132"/>
      <c r="AZ171" s="133"/>
      <c r="BA171" s="133"/>
      <c r="BB171" s="133"/>
      <c r="BC171" s="133"/>
      <c r="BD171" s="134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73"/>
      <c r="E172" s="174"/>
      <c r="F172" s="174"/>
      <c r="G172" s="174"/>
      <c r="H172" s="174"/>
      <c r="I172" s="174"/>
      <c r="J172" s="174"/>
      <c r="K172" s="174"/>
      <c r="L172" s="174"/>
      <c r="M172" s="175"/>
      <c r="N172" s="118"/>
      <c r="O172" s="119"/>
      <c r="P172" s="119"/>
      <c r="Q172" s="120"/>
      <c r="R172" s="16"/>
      <c r="S172" s="16"/>
      <c r="T172" s="16"/>
      <c r="U172" s="187" t="str">
        <f>IF([1]回答表!F18="簡易水道事業",IF([1]回答表!X52="●",[1]回答表!S303,IF([1]回答表!AA52="●",[1]回答表!S373,"")),"")</f>
        <v/>
      </c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18"/>
      <c r="AL172" s="18"/>
      <c r="AM172" s="239" t="str">
        <f>IF([1]回答表!F18="簡易水道事業",IF([1]回答表!X52="●",[1]回答表!Y305,IF([1]回答表!AA52="●",[1]回答表!Y375,"")),"")</f>
        <v/>
      </c>
      <c r="AN172" s="239"/>
      <c r="AO172" s="239"/>
      <c r="AP172" s="239"/>
      <c r="AQ172" s="239"/>
      <c r="AR172" s="239"/>
      <c r="AS172" s="239" t="str">
        <f>IF([1]回答表!F18="簡易水道事業",IF([1]回答表!X52="●",[1]回答表!Y306,IF([1]回答表!AA52="●",[1]回答表!Y376,"")),"")</f>
        <v/>
      </c>
      <c r="AT172" s="239"/>
      <c r="AU172" s="239"/>
      <c r="AV172" s="239"/>
      <c r="AW172" s="239"/>
      <c r="AX172" s="239"/>
      <c r="AY172" s="239" t="str">
        <f>IF([1]回答表!F18="簡易水道事業",IF([1]回答表!X52="●",[1]回答表!Y307,IF([1]回答表!AA52="●",[1]回答表!Y377,"")),"")</f>
        <v/>
      </c>
      <c r="AZ172" s="239"/>
      <c r="BA172" s="239"/>
      <c r="BB172" s="239"/>
      <c r="BC172" s="239"/>
      <c r="BD172" s="239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90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2"/>
      <c r="AK173" s="18"/>
      <c r="AL173" s="18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9"/>
      <c r="O174" s="49"/>
      <c r="P174" s="49"/>
      <c r="Q174" s="49"/>
      <c r="R174" s="16"/>
      <c r="S174" s="16"/>
      <c r="T174" s="51"/>
      <c r="U174" s="193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5"/>
      <c r="AK174" s="18"/>
      <c r="AL174" s="4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86" t="str">
        <f>IF([1]回答表!F18="簡易水道事業",IF([1]回答表!X52="●",[1]回答表!E339,IF([1]回答表!AA52="●",[1]回答表!E408,"")),"")</f>
        <v/>
      </c>
      <c r="V177" s="87"/>
      <c r="W177" s="87"/>
      <c r="X177" s="87"/>
      <c r="Y177" s="87"/>
      <c r="Z177" s="87"/>
      <c r="AA177" s="87"/>
      <c r="AB177" s="87"/>
      <c r="AC177" s="87"/>
      <c r="AD177" s="87"/>
      <c r="AE177" s="90" t="s">
        <v>5</v>
      </c>
      <c r="AF177" s="90"/>
      <c r="AG177" s="90"/>
      <c r="AH177" s="90"/>
      <c r="AI177" s="90"/>
      <c r="AJ177" s="91"/>
      <c r="AK177" s="24"/>
      <c r="AL177" s="24"/>
      <c r="AM177" s="94" t="str">
        <f>IF([1]回答表!F18="簡易水道事業",IF([1]回答表!X52="●",[1]回答表!B341,IF([1]回答表!AA52="●",[1]回答表!B410,"")),"")</f>
        <v/>
      </c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6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88"/>
      <c r="V178" s="89"/>
      <c r="W178" s="89"/>
      <c r="X178" s="89"/>
      <c r="Y178" s="89"/>
      <c r="Z178" s="89"/>
      <c r="AA178" s="89"/>
      <c r="AB178" s="89"/>
      <c r="AC178" s="89"/>
      <c r="AD178" s="89"/>
      <c r="AE178" s="92"/>
      <c r="AF178" s="92"/>
      <c r="AG178" s="92"/>
      <c r="AH178" s="92"/>
      <c r="AI178" s="92"/>
      <c r="AJ178" s="93"/>
      <c r="AK178" s="24"/>
      <c r="AL178" s="24"/>
      <c r="AM178" s="97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9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97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9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97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9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00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2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50"/>
      <c r="E183" s="23"/>
      <c r="F183" s="23"/>
      <c r="G183" s="23"/>
      <c r="H183" s="23"/>
      <c r="I183" s="23"/>
      <c r="J183" s="23"/>
      <c r="K183" s="23"/>
      <c r="L183" s="23"/>
      <c r="M183" s="23"/>
      <c r="N183" s="49"/>
      <c r="O183" s="49"/>
      <c r="P183" s="49"/>
      <c r="Q183" s="49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185" t="s">
        <v>2</v>
      </c>
      <c r="E184" s="185"/>
      <c r="F184" s="185"/>
      <c r="G184" s="185"/>
      <c r="H184" s="185"/>
      <c r="I184" s="185"/>
      <c r="J184" s="185"/>
      <c r="K184" s="185"/>
      <c r="L184" s="185"/>
      <c r="M184" s="186"/>
      <c r="N184" s="112" t="str">
        <f>IF([1]回答表!F18="簡易水道事業",IF([1]回答表!AD52="●","●",""),"")</f>
        <v/>
      </c>
      <c r="O184" s="113"/>
      <c r="P184" s="113"/>
      <c r="Q184" s="114"/>
      <c r="R184" s="16"/>
      <c r="S184" s="16"/>
      <c r="T184" s="16"/>
      <c r="U184" s="94" t="str">
        <f>IF([1]回答表!F18="簡易水道事業",IF([1]回答表!AD52="●",[1]回答表!B421,""),"")</f>
        <v/>
      </c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6"/>
      <c r="AK184" s="15"/>
      <c r="AL184" s="15"/>
      <c r="AM184" s="94" t="str">
        <f>IF([1]回答表!F18="簡易水道事業",IF([1]回答表!AD52="●",[1]回答表!B427,""),"")</f>
        <v/>
      </c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6"/>
      <c r="BR184" s="4"/>
    </row>
    <row r="185" spans="1:71" ht="15.6" customHeight="1">
      <c r="C185" s="17"/>
      <c r="D185" s="185"/>
      <c r="E185" s="185"/>
      <c r="F185" s="185"/>
      <c r="G185" s="185"/>
      <c r="H185" s="185"/>
      <c r="I185" s="185"/>
      <c r="J185" s="185"/>
      <c r="K185" s="185"/>
      <c r="L185" s="185"/>
      <c r="M185" s="186"/>
      <c r="N185" s="115"/>
      <c r="O185" s="116"/>
      <c r="P185" s="116"/>
      <c r="Q185" s="117"/>
      <c r="R185" s="16"/>
      <c r="S185" s="16"/>
      <c r="T185" s="16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15"/>
      <c r="AL185" s="15"/>
      <c r="AM185" s="97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9"/>
      <c r="BR185" s="4"/>
    </row>
    <row r="186" spans="1:71" ht="15.6" customHeight="1">
      <c r="C186" s="17"/>
      <c r="D186" s="185"/>
      <c r="E186" s="185"/>
      <c r="F186" s="185"/>
      <c r="G186" s="185"/>
      <c r="H186" s="185"/>
      <c r="I186" s="185"/>
      <c r="J186" s="185"/>
      <c r="K186" s="185"/>
      <c r="L186" s="185"/>
      <c r="M186" s="186"/>
      <c r="N186" s="115"/>
      <c r="O186" s="116"/>
      <c r="P186" s="116"/>
      <c r="Q186" s="117"/>
      <c r="R186" s="16"/>
      <c r="S186" s="16"/>
      <c r="T186" s="16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15"/>
      <c r="AL186" s="15"/>
      <c r="AM186" s="97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9"/>
      <c r="BR186" s="4"/>
    </row>
    <row r="187" spans="1:71" ht="15.6" customHeight="1">
      <c r="C187" s="17"/>
      <c r="D187" s="185"/>
      <c r="E187" s="185"/>
      <c r="F187" s="185"/>
      <c r="G187" s="185"/>
      <c r="H187" s="185"/>
      <c r="I187" s="185"/>
      <c r="J187" s="185"/>
      <c r="K187" s="185"/>
      <c r="L187" s="185"/>
      <c r="M187" s="186"/>
      <c r="N187" s="118"/>
      <c r="O187" s="119"/>
      <c r="P187" s="119"/>
      <c r="Q187" s="120"/>
      <c r="R187" s="16"/>
      <c r="S187" s="16"/>
      <c r="T187" s="16"/>
      <c r="U187" s="100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2"/>
      <c r="AK187" s="15"/>
      <c r="AL187" s="15"/>
      <c r="AM187" s="100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2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52" t="s">
        <v>24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4"/>
      <c r="R192" s="103" t="s">
        <v>44</v>
      </c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5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55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09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1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43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185" t="s">
        <v>20</v>
      </c>
      <c r="E196" s="185"/>
      <c r="F196" s="185"/>
      <c r="G196" s="185"/>
      <c r="H196" s="185"/>
      <c r="I196" s="185"/>
      <c r="J196" s="185"/>
      <c r="K196" s="185"/>
      <c r="L196" s="185"/>
      <c r="M196" s="185"/>
      <c r="N196" s="112" t="str">
        <f>IF([1]回答表!F18="下水道事業",IF([1]回答表!X52="●","●",""),"")</f>
        <v/>
      </c>
      <c r="O196" s="113"/>
      <c r="P196" s="113"/>
      <c r="Q196" s="114"/>
      <c r="R196" s="16"/>
      <c r="S196" s="16"/>
      <c r="T196" s="16"/>
      <c r="U196" s="222" t="s">
        <v>42</v>
      </c>
      <c r="V196" s="223"/>
      <c r="W196" s="223"/>
      <c r="X196" s="223"/>
      <c r="Y196" s="223"/>
      <c r="Z196" s="223"/>
      <c r="AA196" s="223"/>
      <c r="AB196" s="223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94" t="str">
        <f>IF([1]回答表!F18="下水道事業",IF([1]回答表!X52="●",[1]回答表!B282,IF([1]回答表!AA52="●",[1]回答表!B352,"")),"")</f>
        <v/>
      </c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6"/>
      <c r="BD196" s="19"/>
      <c r="BE196" s="19"/>
      <c r="BF196" s="147" t="str">
        <f>IF([1]回答表!F18="下水道事業",IF([1]回答表!X52="●",[1]回答表!B330,IF([1]回答表!AA52="●",[1]回答表!B399,"")),"")</f>
        <v/>
      </c>
      <c r="BG196" s="148"/>
      <c r="BH196" s="148"/>
      <c r="BI196" s="148"/>
      <c r="BJ196" s="147"/>
      <c r="BK196" s="148"/>
      <c r="BL196" s="148"/>
      <c r="BM196" s="148"/>
      <c r="BN196" s="147"/>
      <c r="BO196" s="148"/>
      <c r="BP196" s="148"/>
      <c r="BQ196" s="149"/>
      <c r="BR196" s="4"/>
    </row>
    <row r="197" spans="3:92" ht="19.350000000000001" customHeight="1">
      <c r="C197" s="17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15"/>
      <c r="O197" s="116"/>
      <c r="P197" s="116"/>
      <c r="Q197" s="117"/>
      <c r="R197" s="16"/>
      <c r="S197" s="16"/>
      <c r="T197" s="16"/>
      <c r="U197" s="224"/>
      <c r="V197" s="225"/>
      <c r="W197" s="225"/>
      <c r="X197" s="225"/>
      <c r="Y197" s="225"/>
      <c r="Z197" s="225"/>
      <c r="AA197" s="225"/>
      <c r="AB197" s="225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9"/>
      <c r="BD197" s="19"/>
      <c r="BE197" s="19"/>
      <c r="BF197" s="121"/>
      <c r="BG197" s="122"/>
      <c r="BH197" s="122"/>
      <c r="BI197" s="122"/>
      <c r="BJ197" s="121"/>
      <c r="BK197" s="122"/>
      <c r="BL197" s="122"/>
      <c r="BM197" s="122"/>
      <c r="BN197" s="121"/>
      <c r="BO197" s="122"/>
      <c r="BP197" s="122"/>
      <c r="BQ197" s="125"/>
      <c r="BR197" s="4"/>
    </row>
    <row r="198" spans="3:92" ht="15.6" customHeight="1">
      <c r="C198" s="17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15"/>
      <c r="O198" s="116"/>
      <c r="P198" s="116"/>
      <c r="Q198" s="117"/>
      <c r="R198" s="16"/>
      <c r="S198" s="16"/>
      <c r="T198" s="16"/>
      <c r="U198" s="187" t="str">
        <f>IF([1]回答表!F18="下水道事業",IF([1]回答表!X52="●",[1]回答表!N311,IF([1]回答表!AA52="●",[1]回答表!N381,"")),"")</f>
        <v/>
      </c>
      <c r="V198" s="188"/>
      <c r="W198" s="188"/>
      <c r="X198" s="188"/>
      <c r="Y198" s="188"/>
      <c r="Z198" s="188"/>
      <c r="AA198" s="188"/>
      <c r="AB198" s="189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97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9"/>
      <c r="BD198" s="19"/>
      <c r="BE198" s="19"/>
      <c r="BF198" s="121"/>
      <c r="BG198" s="122"/>
      <c r="BH198" s="122"/>
      <c r="BI198" s="122"/>
      <c r="BJ198" s="121"/>
      <c r="BK198" s="122"/>
      <c r="BL198" s="122"/>
      <c r="BM198" s="122"/>
      <c r="BN198" s="121"/>
      <c r="BO198" s="122"/>
      <c r="BP198" s="122"/>
      <c r="BQ198" s="125"/>
      <c r="BR198" s="4"/>
    </row>
    <row r="199" spans="3:92" ht="15.6" customHeight="1">
      <c r="C199" s="17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18"/>
      <c r="O199" s="119"/>
      <c r="P199" s="119"/>
      <c r="Q199" s="120"/>
      <c r="R199" s="16"/>
      <c r="S199" s="16"/>
      <c r="T199" s="16"/>
      <c r="U199" s="190"/>
      <c r="V199" s="191"/>
      <c r="W199" s="191"/>
      <c r="X199" s="191"/>
      <c r="Y199" s="191"/>
      <c r="Z199" s="191"/>
      <c r="AA199" s="191"/>
      <c r="AB199" s="192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97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9"/>
      <c r="BD199" s="19"/>
      <c r="BE199" s="19"/>
      <c r="BF199" s="121" t="str">
        <f>IF([1]回答表!F18="下水道事業",IF([1]回答表!X52="●",[1]回答表!E330,IF([1]回答表!AA52="●",[1]回答表!E399,"")),"")</f>
        <v/>
      </c>
      <c r="BG199" s="122"/>
      <c r="BH199" s="122"/>
      <c r="BI199" s="122"/>
      <c r="BJ199" s="121" t="str">
        <f>IF([1]回答表!F18="下水道事業",IF([1]回答表!X52="●",[1]回答表!E331,IF([1]回答表!AA52="●",[1]回答表!E400,"")),"")</f>
        <v/>
      </c>
      <c r="BK199" s="122"/>
      <c r="BL199" s="122"/>
      <c r="BM199" s="122"/>
      <c r="BN199" s="121" t="str">
        <f>IF([1]回答表!F18="下水道事業",IF([1]回答表!X52="●",[1]回答表!E332,IF([1]回答表!AA52="●",[1]回答表!E401,"")),"")</f>
        <v/>
      </c>
      <c r="BO199" s="122"/>
      <c r="BP199" s="122"/>
      <c r="BQ199" s="125"/>
      <c r="BR199" s="4"/>
      <c r="BX199" s="221" t="str">
        <f>IF([1]回答表!AQ21="下水道事業",IF([1]回答表!BI54="○",[1]回答表!AM285,IF([1]回答表!BL54="○",[1]回答表!AM355,"")),"")</f>
        <v/>
      </c>
      <c r="BY199" s="221"/>
      <c r="BZ199" s="221"/>
      <c r="CA199" s="221"/>
      <c r="CB199" s="221"/>
      <c r="CC199" s="221"/>
      <c r="CD199" s="221"/>
      <c r="CE199" s="221"/>
      <c r="CF199" s="221"/>
      <c r="CG199" s="221"/>
      <c r="CH199" s="221"/>
      <c r="CI199" s="221"/>
      <c r="CJ199" s="221"/>
      <c r="CK199" s="221"/>
      <c r="CL199" s="221"/>
      <c r="CM199" s="221"/>
      <c r="CN199" s="221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8"/>
      <c r="O200" s="48"/>
      <c r="P200" s="48"/>
      <c r="Q200" s="48"/>
      <c r="R200" s="28"/>
      <c r="S200" s="28"/>
      <c r="T200" s="28"/>
      <c r="U200" s="193"/>
      <c r="V200" s="194"/>
      <c r="W200" s="194"/>
      <c r="X200" s="194"/>
      <c r="Y200" s="194"/>
      <c r="Z200" s="194"/>
      <c r="AA200" s="194"/>
      <c r="AB200" s="195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97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9"/>
      <c r="BD200" s="26"/>
      <c r="BE200" s="26"/>
      <c r="BF200" s="121"/>
      <c r="BG200" s="122"/>
      <c r="BH200" s="122"/>
      <c r="BI200" s="122"/>
      <c r="BJ200" s="121"/>
      <c r="BK200" s="122"/>
      <c r="BL200" s="122"/>
      <c r="BM200" s="122"/>
      <c r="BN200" s="121"/>
      <c r="BO200" s="122"/>
      <c r="BP200" s="122"/>
      <c r="BQ200" s="125"/>
      <c r="BR200" s="4"/>
      <c r="BX200" s="221"/>
      <c r="BY200" s="221"/>
      <c r="BZ200" s="221"/>
      <c r="CA200" s="221"/>
      <c r="CB200" s="221"/>
      <c r="CC200" s="221"/>
      <c r="CD200" s="221"/>
      <c r="CE200" s="221"/>
      <c r="CF200" s="221"/>
      <c r="CG200" s="221"/>
      <c r="CH200" s="221"/>
      <c r="CI200" s="221"/>
      <c r="CJ200" s="221"/>
      <c r="CK200" s="221"/>
      <c r="CL200" s="221"/>
      <c r="CM200" s="221"/>
      <c r="CN200" s="221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97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9"/>
      <c r="BD201" s="18"/>
      <c r="BE201" s="18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5"/>
      <c r="BR201" s="4"/>
      <c r="BS201" s="11"/>
      <c r="BT201" s="18"/>
      <c r="BU201" s="18"/>
      <c r="BV201" s="18"/>
      <c r="BW201" s="18"/>
      <c r="BX201" s="221"/>
      <c r="BY201" s="221"/>
      <c r="BZ201" s="221"/>
      <c r="CA201" s="221"/>
      <c r="CB201" s="221"/>
      <c r="CC201" s="221"/>
      <c r="CD201" s="221"/>
      <c r="CE201" s="221"/>
      <c r="CF201" s="221"/>
      <c r="CG201" s="221"/>
      <c r="CH201" s="221"/>
      <c r="CI201" s="221"/>
      <c r="CJ201" s="221"/>
      <c r="CK201" s="221"/>
      <c r="CL201" s="221"/>
      <c r="CM201" s="221"/>
      <c r="CN201" s="221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8"/>
      <c r="O202" s="48"/>
      <c r="P202" s="48"/>
      <c r="Q202" s="48"/>
      <c r="R202" s="28"/>
      <c r="S202" s="28"/>
      <c r="T202" s="28"/>
      <c r="U202" s="222" t="s">
        <v>41</v>
      </c>
      <c r="V202" s="223"/>
      <c r="W202" s="223"/>
      <c r="X202" s="223"/>
      <c r="Y202" s="223"/>
      <c r="Z202" s="223"/>
      <c r="AA202" s="223"/>
      <c r="AB202" s="223"/>
      <c r="AC202" s="222" t="s">
        <v>40</v>
      </c>
      <c r="AD202" s="223"/>
      <c r="AE202" s="223"/>
      <c r="AF202" s="223"/>
      <c r="AG202" s="223"/>
      <c r="AH202" s="223"/>
      <c r="AI202" s="223"/>
      <c r="AJ202" s="226"/>
      <c r="AK202" s="24"/>
      <c r="AL202" s="19"/>
      <c r="AM202" s="97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9"/>
      <c r="BD202" s="19"/>
      <c r="BE202" s="19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5"/>
      <c r="BR202" s="4"/>
      <c r="BX202" s="221"/>
      <c r="BY202" s="221"/>
      <c r="BZ202" s="221"/>
      <c r="CA202" s="221"/>
      <c r="CB202" s="221"/>
      <c r="CC202" s="221"/>
      <c r="CD202" s="221"/>
      <c r="CE202" s="221"/>
      <c r="CF202" s="221"/>
      <c r="CG202" s="221"/>
      <c r="CH202" s="221"/>
      <c r="CI202" s="221"/>
      <c r="CJ202" s="221"/>
      <c r="CK202" s="221"/>
      <c r="CL202" s="221"/>
      <c r="CM202" s="221"/>
      <c r="CN202" s="221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4"/>
      <c r="V203" s="225"/>
      <c r="W203" s="225"/>
      <c r="X203" s="225"/>
      <c r="Y203" s="225"/>
      <c r="Z203" s="225"/>
      <c r="AA203" s="225"/>
      <c r="AB203" s="225"/>
      <c r="AC203" s="227"/>
      <c r="AD203" s="228"/>
      <c r="AE203" s="228"/>
      <c r="AF203" s="228"/>
      <c r="AG203" s="228"/>
      <c r="AH203" s="228"/>
      <c r="AI203" s="228"/>
      <c r="AJ203" s="229"/>
      <c r="AK203" s="24"/>
      <c r="AL203" s="19"/>
      <c r="AM203" s="97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9"/>
      <c r="BD203" s="25"/>
      <c r="BE203" s="25"/>
      <c r="BF203" s="121"/>
      <c r="BG203" s="122"/>
      <c r="BH203" s="122"/>
      <c r="BI203" s="122"/>
      <c r="BJ203" s="121"/>
      <c r="BK203" s="122"/>
      <c r="BL203" s="122"/>
      <c r="BM203" s="122"/>
      <c r="BN203" s="121"/>
      <c r="BO203" s="122"/>
      <c r="BP203" s="122"/>
      <c r="BQ203" s="125"/>
      <c r="BR203" s="4"/>
      <c r="BX203" s="221"/>
      <c r="BY203" s="221"/>
      <c r="BZ203" s="221"/>
      <c r="CA203" s="221"/>
      <c r="CB203" s="221"/>
      <c r="CC203" s="221"/>
      <c r="CD203" s="221"/>
      <c r="CE203" s="221"/>
      <c r="CF203" s="221"/>
      <c r="CG203" s="221"/>
      <c r="CH203" s="221"/>
      <c r="CI203" s="221"/>
      <c r="CJ203" s="221"/>
      <c r="CK203" s="221"/>
      <c r="CL203" s="221"/>
      <c r="CM203" s="221"/>
      <c r="CN203" s="221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87" t="str">
        <f>IF([1]回答表!F18="下水道事業",IF([1]回答表!X52="●",[1]回答表!Y313,IF([1]回答表!AA52="●",[1]回答表!Y383,"")),"")</f>
        <v/>
      </c>
      <c r="V204" s="188"/>
      <c r="W204" s="188"/>
      <c r="X204" s="188"/>
      <c r="Y204" s="188"/>
      <c r="Z204" s="188"/>
      <c r="AA204" s="188"/>
      <c r="AB204" s="189"/>
      <c r="AC204" s="187" t="str">
        <f>IF([1]回答表!F18="下水道事業",IF([1]回答表!X52="●",[1]回答表!Y314,IF([1]回答表!AA52="●",[1]回答表!Y384,"")),"")</f>
        <v/>
      </c>
      <c r="AD204" s="188"/>
      <c r="AE204" s="188"/>
      <c r="AF204" s="188"/>
      <c r="AG204" s="188"/>
      <c r="AH204" s="188"/>
      <c r="AI204" s="188"/>
      <c r="AJ204" s="189"/>
      <c r="AK204" s="24"/>
      <c r="AL204" s="19"/>
      <c r="AM204" s="97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9"/>
      <c r="BD204" s="25"/>
      <c r="BE204" s="25"/>
      <c r="BF204" s="121" t="s">
        <v>12</v>
      </c>
      <c r="BG204" s="122"/>
      <c r="BH204" s="122"/>
      <c r="BI204" s="122"/>
      <c r="BJ204" s="121" t="s">
        <v>11</v>
      </c>
      <c r="BK204" s="122"/>
      <c r="BL204" s="122"/>
      <c r="BM204" s="122"/>
      <c r="BN204" s="121" t="s">
        <v>10</v>
      </c>
      <c r="BO204" s="122"/>
      <c r="BP204" s="122"/>
      <c r="BQ204" s="125"/>
      <c r="BR204" s="4"/>
      <c r="BX204" s="221"/>
      <c r="BY204" s="221"/>
      <c r="BZ204" s="221"/>
      <c r="CA204" s="221"/>
      <c r="CB204" s="221"/>
      <c r="CC204" s="221"/>
      <c r="CD204" s="221"/>
      <c r="CE204" s="221"/>
      <c r="CF204" s="221"/>
      <c r="CG204" s="221"/>
      <c r="CH204" s="221"/>
      <c r="CI204" s="221"/>
      <c r="CJ204" s="221"/>
      <c r="CK204" s="221"/>
      <c r="CL204" s="221"/>
      <c r="CM204" s="221"/>
      <c r="CN204" s="221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90"/>
      <c r="V205" s="191"/>
      <c r="W205" s="191"/>
      <c r="X205" s="191"/>
      <c r="Y205" s="191"/>
      <c r="Z205" s="191"/>
      <c r="AA205" s="191"/>
      <c r="AB205" s="192"/>
      <c r="AC205" s="190"/>
      <c r="AD205" s="191"/>
      <c r="AE205" s="191"/>
      <c r="AF205" s="191"/>
      <c r="AG205" s="191"/>
      <c r="AH205" s="191"/>
      <c r="AI205" s="191"/>
      <c r="AJ205" s="192"/>
      <c r="AK205" s="24"/>
      <c r="AL205" s="19"/>
      <c r="AM205" s="100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2"/>
      <c r="BD205" s="25"/>
      <c r="BE205" s="25"/>
      <c r="BF205" s="121"/>
      <c r="BG205" s="122"/>
      <c r="BH205" s="122"/>
      <c r="BI205" s="122"/>
      <c r="BJ205" s="121"/>
      <c r="BK205" s="122"/>
      <c r="BL205" s="122"/>
      <c r="BM205" s="122"/>
      <c r="BN205" s="121"/>
      <c r="BO205" s="122"/>
      <c r="BP205" s="122"/>
      <c r="BQ205" s="125"/>
      <c r="BR205" s="4"/>
      <c r="BX205" s="221"/>
      <c r="BY205" s="221"/>
      <c r="BZ205" s="221"/>
      <c r="CA205" s="221"/>
      <c r="CB205" s="221"/>
      <c r="CC205" s="221"/>
      <c r="CD205" s="221"/>
      <c r="CE205" s="221"/>
      <c r="CF205" s="221"/>
      <c r="CG205" s="221"/>
      <c r="CH205" s="221"/>
      <c r="CI205" s="221"/>
      <c r="CJ205" s="221"/>
      <c r="CK205" s="221"/>
      <c r="CL205" s="221"/>
      <c r="CM205" s="221"/>
      <c r="CN205" s="221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93"/>
      <c r="V206" s="194"/>
      <c r="W206" s="194"/>
      <c r="X206" s="194"/>
      <c r="Y206" s="194"/>
      <c r="Z206" s="194"/>
      <c r="AA206" s="194"/>
      <c r="AB206" s="195"/>
      <c r="AC206" s="193"/>
      <c r="AD206" s="194"/>
      <c r="AE206" s="194"/>
      <c r="AF206" s="194"/>
      <c r="AG206" s="194"/>
      <c r="AH206" s="194"/>
      <c r="AI206" s="194"/>
      <c r="AJ206" s="195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123"/>
      <c r="BG206" s="124"/>
      <c r="BH206" s="124"/>
      <c r="BI206" s="124"/>
      <c r="BJ206" s="123"/>
      <c r="BK206" s="124"/>
      <c r="BL206" s="124"/>
      <c r="BM206" s="124"/>
      <c r="BN206" s="123"/>
      <c r="BO206" s="124"/>
      <c r="BP206" s="124"/>
      <c r="BQ206" s="126"/>
      <c r="BR206" s="4"/>
      <c r="BX206" s="221"/>
      <c r="BY206" s="221"/>
      <c r="BZ206" s="221"/>
      <c r="CA206" s="221"/>
      <c r="CB206" s="221"/>
      <c r="CC206" s="221"/>
      <c r="CD206" s="221"/>
      <c r="CE206" s="221"/>
      <c r="CF206" s="221"/>
      <c r="CG206" s="221"/>
      <c r="CH206" s="221"/>
      <c r="CI206" s="221"/>
      <c r="CJ206" s="221"/>
      <c r="CK206" s="221"/>
      <c r="CL206" s="221"/>
      <c r="CM206" s="221"/>
      <c r="CN206" s="221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21"/>
      <c r="CN207" s="221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8"/>
      <c r="O208" s="48"/>
      <c r="P208" s="48"/>
      <c r="Q208" s="48"/>
      <c r="R208" s="16"/>
      <c r="S208" s="16"/>
      <c r="T208" s="16"/>
      <c r="U208" s="215" t="s">
        <v>39</v>
      </c>
      <c r="V208" s="216"/>
      <c r="W208" s="216"/>
      <c r="X208" s="216"/>
      <c r="Y208" s="216"/>
      <c r="Z208" s="216"/>
      <c r="AA208" s="216"/>
      <c r="AB208" s="216"/>
      <c r="AC208" s="215" t="s">
        <v>38</v>
      </c>
      <c r="AD208" s="216"/>
      <c r="AE208" s="216"/>
      <c r="AF208" s="216"/>
      <c r="AG208" s="216"/>
      <c r="AH208" s="216"/>
      <c r="AI208" s="216"/>
      <c r="AJ208" s="219"/>
      <c r="AK208" s="215" t="s">
        <v>37</v>
      </c>
      <c r="AL208" s="216"/>
      <c r="AM208" s="216"/>
      <c r="AN208" s="216"/>
      <c r="AO208" s="216"/>
      <c r="AP208" s="216"/>
      <c r="AQ208" s="216"/>
      <c r="AR208" s="216"/>
      <c r="AS208" s="215" t="s">
        <v>36</v>
      </c>
      <c r="AT208" s="216"/>
      <c r="AU208" s="216"/>
      <c r="AV208" s="216"/>
      <c r="AW208" s="216"/>
      <c r="AX208" s="216"/>
      <c r="AY208" s="216"/>
      <c r="AZ208" s="219"/>
      <c r="BA208" s="215" t="s">
        <v>35</v>
      </c>
      <c r="BB208" s="216"/>
      <c r="BC208" s="216"/>
      <c r="BD208" s="216"/>
      <c r="BE208" s="216"/>
      <c r="BF208" s="216"/>
      <c r="BG208" s="216"/>
      <c r="BH208" s="219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21"/>
      <c r="CN208" s="221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17"/>
      <c r="V209" s="218"/>
      <c r="W209" s="218"/>
      <c r="X209" s="218"/>
      <c r="Y209" s="218"/>
      <c r="Z209" s="218"/>
      <c r="AA209" s="218"/>
      <c r="AB209" s="218"/>
      <c r="AC209" s="217"/>
      <c r="AD209" s="218"/>
      <c r="AE209" s="218"/>
      <c r="AF209" s="218"/>
      <c r="AG209" s="218"/>
      <c r="AH209" s="218"/>
      <c r="AI209" s="218"/>
      <c r="AJ209" s="220"/>
      <c r="AK209" s="217"/>
      <c r="AL209" s="218"/>
      <c r="AM209" s="218"/>
      <c r="AN209" s="218"/>
      <c r="AO209" s="218"/>
      <c r="AP209" s="218"/>
      <c r="AQ209" s="218"/>
      <c r="AR209" s="218"/>
      <c r="AS209" s="217"/>
      <c r="AT209" s="218"/>
      <c r="AU209" s="218"/>
      <c r="AV209" s="218"/>
      <c r="AW209" s="218"/>
      <c r="AX209" s="218"/>
      <c r="AY209" s="218"/>
      <c r="AZ209" s="220"/>
      <c r="BA209" s="217"/>
      <c r="BB209" s="218"/>
      <c r="BC209" s="218"/>
      <c r="BD209" s="218"/>
      <c r="BE209" s="218"/>
      <c r="BF209" s="218"/>
      <c r="BG209" s="218"/>
      <c r="BH209" s="220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87" t="str">
        <f>IF([1]回答表!F18="下水道事業",IF([1]回答表!X52="●",[1]回答表!Y316,IF([1]回答表!AA52="●",[1]回答表!Y386,"")),"")</f>
        <v/>
      </c>
      <c r="V210" s="188"/>
      <c r="W210" s="188"/>
      <c r="X210" s="188"/>
      <c r="Y210" s="188"/>
      <c r="Z210" s="188"/>
      <c r="AA210" s="188"/>
      <c r="AB210" s="189"/>
      <c r="AC210" s="187" t="str">
        <f>IF([1]回答表!F18="下水道事業",IF([1]回答表!X52="●",[1]回答表!Y317,IF([1]回答表!AA52="●",[1]回答表!Y387,"")),"")</f>
        <v/>
      </c>
      <c r="AD210" s="188"/>
      <c r="AE210" s="188"/>
      <c r="AF210" s="188"/>
      <c r="AG210" s="188"/>
      <c r="AH210" s="188"/>
      <c r="AI210" s="188"/>
      <c r="AJ210" s="189"/>
      <c r="AK210" s="187" t="str">
        <f>IF([1]回答表!F18="下水道事業",IF([1]回答表!X52="●",[1]回答表!Y318,IF([1]回答表!AA52="●",[1]回答表!Y388,"")),"")</f>
        <v/>
      </c>
      <c r="AL210" s="188"/>
      <c r="AM210" s="188"/>
      <c r="AN210" s="188"/>
      <c r="AO210" s="188"/>
      <c r="AP210" s="188"/>
      <c r="AQ210" s="188"/>
      <c r="AR210" s="189"/>
      <c r="AS210" s="187" t="str">
        <f>IF([1]回答表!F18="下水道事業",IF([1]回答表!X52="●",[1]回答表!Y319,IF([1]回答表!AA52="●",[1]回答表!Y389,"")),"")</f>
        <v/>
      </c>
      <c r="AT210" s="188"/>
      <c r="AU210" s="188"/>
      <c r="AV210" s="188"/>
      <c r="AW210" s="188"/>
      <c r="AX210" s="188"/>
      <c r="AY210" s="188"/>
      <c r="AZ210" s="189"/>
      <c r="BA210" s="187" t="str">
        <f>IF([1]回答表!F18="下水道事業",IF([1]回答表!X52="●",[1]回答表!Y320,IF([1]回答表!AA52="●",[1]回答表!Y390,"")),"")</f>
        <v/>
      </c>
      <c r="BB210" s="188"/>
      <c r="BC210" s="188"/>
      <c r="BD210" s="188"/>
      <c r="BE210" s="188"/>
      <c r="BF210" s="188"/>
      <c r="BG210" s="188"/>
      <c r="BH210" s="189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90"/>
      <c r="V211" s="191"/>
      <c r="W211" s="191"/>
      <c r="X211" s="191"/>
      <c r="Y211" s="191"/>
      <c r="Z211" s="191"/>
      <c r="AA211" s="191"/>
      <c r="AB211" s="192"/>
      <c r="AC211" s="190"/>
      <c r="AD211" s="191"/>
      <c r="AE211" s="191"/>
      <c r="AF211" s="191"/>
      <c r="AG211" s="191"/>
      <c r="AH211" s="191"/>
      <c r="AI211" s="191"/>
      <c r="AJ211" s="192"/>
      <c r="AK211" s="190"/>
      <c r="AL211" s="191"/>
      <c r="AM211" s="191"/>
      <c r="AN211" s="191"/>
      <c r="AO211" s="191"/>
      <c r="AP211" s="191"/>
      <c r="AQ211" s="191"/>
      <c r="AR211" s="192"/>
      <c r="AS211" s="190"/>
      <c r="AT211" s="191"/>
      <c r="AU211" s="191"/>
      <c r="AV211" s="191"/>
      <c r="AW211" s="191"/>
      <c r="AX211" s="191"/>
      <c r="AY211" s="191"/>
      <c r="AZ211" s="192"/>
      <c r="BA211" s="190"/>
      <c r="BB211" s="191"/>
      <c r="BC211" s="191"/>
      <c r="BD211" s="191"/>
      <c r="BE211" s="191"/>
      <c r="BF211" s="191"/>
      <c r="BG211" s="191"/>
      <c r="BH211" s="192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93"/>
      <c r="V212" s="194"/>
      <c r="W212" s="194"/>
      <c r="X212" s="194"/>
      <c r="Y212" s="194"/>
      <c r="Z212" s="194"/>
      <c r="AA212" s="194"/>
      <c r="AB212" s="195"/>
      <c r="AC212" s="193"/>
      <c r="AD212" s="194"/>
      <c r="AE212" s="194"/>
      <c r="AF212" s="194"/>
      <c r="AG212" s="194"/>
      <c r="AH212" s="194"/>
      <c r="AI212" s="194"/>
      <c r="AJ212" s="195"/>
      <c r="AK212" s="193"/>
      <c r="AL212" s="194"/>
      <c r="AM212" s="194"/>
      <c r="AN212" s="194"/>
      <c r="AO212" s="194"/>
      <c r="AP212" s="194"/>
      <c r="AQ212" s="194"/>
      <c r="AR212" s="195"/>
      <c r="AS212" s="193"/>
      <c r="AT212" s="194"/>
      <c r="AU212" s="194"/>
      <c r="AV212" s="194"/>
      <c r="AW212" s="194"/>
      <c r="AX212" s="194"/>
      <c r="AY212" s="194"/>
      <c r="AZ212" s="195"/>
      <c r="BA212" s="193"/>
      <c r="BB212" s="194"/>
      <c r="BC212" s="194"/>
      <c r="BD212" s="194"/>
      <c r="BE212" s="194"/>
      <c r="BF212" s="194"/>
      <c r="BG212" s="194"/>
      <c r="BH212" s="195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9"/>
      <c r="Q214" s="49"/>
      <c r="R214" s="16"/>
      <c r="S214" s="16"/>
      <c r="T214" s="16"/>
      <c r="U214" s="207" t="s">
        <v>34</v>
      </c>
      <c r="V214" s="208"/>
      <c r="W214" s="208"/>
      <c r="X214" s="208"/>
      <c r="Y214" s="208"/>
      <c r="Z214" s="208"/>
      <c r="AA214" s="208"/>
      <c r="AB214" s="208"/>
      <c r="AC214" s="207" t="s">
        <v>33</v>
      </c>
      <c r="AD214" s="208"/>
      <c r="AE214" s="208"/>
      <c r="AF214" s="208"/>
      <c r="AG214" s="208"/>
      <c r="AH214" s="208"/>
      <c r="AI214" s="208"/>
      <c r="AJ214" s="208"/>
      <c r="AK214" s="207" t="s">
        <v>32</v>
      </c>
      <c r="AL214" s="208"/>
      <c r="AM214" s="208"/>
      <c r="AN214" s="208"/>
      <c r="AO214" s="208"/>
      <c r="AP214" s="208"/>
      <c r="AQ214" s="208"/>
      <c r="AR214" s="211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06" t="s">
        <v>14</v>
      </c>
      <c r="E215" s="185"/>
      <c r="F215" s="185"/>
      <c r="G215" s="185"/>
      <c r="H215" s="185"/>
      <c r="I215" s="185"/>
      <c r="J215" s="185"/>
      <c r="K215" s="185"/>
      <c r="L215" s="185"/>
      <c r="M215" s="186"/>
      <c r="N215" s="112" t="str">
        <f>IF([1]回答表!F18="下水道事業",IF([1]回答表!AA52="●","●",""),"")</f>
        <v/>
      </c>
      <c r="O215" s="113"/>
      <c r="P215" s="113"/>
      <c r="Q215" s="114"/>
      <c r="R215" s="16"/>
      <c r="S215" s="16"/>
      <c r="T215" s="16"/>
      <c r="U215" s="209"/>
      <c r="V215" s="210"/>
      <c r="W215" s="210"/>
      <c r="X215" s="210"/>
      <c r="Y215" s="210"/>
      <c r="Z215" s="210"/>
      <c r="AA215" s="210"/>
      <c r="AB215" s="210"/>
      <c r="AC215" s="209"/>
      <c r="AD215" s="210"/>
      <c r="AE215" s="210"/>
      <c r="AF215" s="210"/>
      <c r="AG215" s="210"/>
      <c r="AH215" s="210"/>
      <c r="AI215" s="210"/>
      <c r="AJ215" s="210"/>
      <c r="AK215" s="212"/>
      <c r="AL215" s="213"/>
      <c r="AM215" s="213"/>
      <c r="AN215" s="213"/>
      <c r="AO215" s="213"/>
      <c r="AP215" s="213"/>
      <c r="AQ215" s="213"/>
      <c r="AR215" s="214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185"/>
      <c r="E216" s="185"/>
      <c r="F216" s="185"/>
      <c r="G216" s="185"/>
      <c r="H216" s="185"/>
      <c r="I216" s="185"/>
      <c r="J216" s="185"/>
      <c r="K216" s="185"/>
      <c r="L216" s="185"/>
      <c r="M216" s="186"/>
      <c r="N216" s="115"/>
      <c r="O216" s="116"/>
      <c r="P216" s="116"/>
      <c r="Q216" s="117"/>
      <c r="R216" s="16"/>
      <c r="S216" s="16"/>
      <c r="T216" s="16"/>
      <c r="U216" s="187" t="str">
        <f>IF([1]回答表!F18="下水道事業",IF([1]回答表!X52="●",[1]回答表!N322,IF([1]回答表!AA52="●",[1]回答表!N392,"")),"")</f>
        <v/>
      </c>
      <c r="V216" s="188"/>
      <c r="W216" s="188"/>
      <c r="X216" s="188"/>
      <c r="Y216" s="188"/>
      <c r="Z216" s="188"/>
      <c r="AA216" s="188"/>
      <c r="AB216" s="189"/>
      <c r="AC216" s="187" t="str">
        <f>IF([1]回答表!F18="下水道事業",IF([1]回答表!X52="●",[1]回答表!N323,IF([1]回答表!AA52="●",[1]回答表!N393,"")),"")</f>
        <v/>
      </c>
      <c r="AD216" s="188"/>
      <c r="AE216" s="188"/>
      <c r="AF216" s="188"/>
      <c r="AG216" s="188"/>
      <c r="AH216" s="188"/>
      <c r="AI216" s="188"/>
      <c r="AJ216" s="189"/>
      <c r="AK216" s="187" t="str">
        <f>IF([1]回答表!F18="下水道事業",IF([1]回答表!X52="●",[1]回答表!N324,IF([1]回答表!AA52="●",[1]回答表!N394,"")),"")</f>
        <v/>
      </c>
      <c r="AL216" s="188"/>
      <c r="AM216" s="188"/>
      <c r="AN216" s="188"/>
      <c r="AO216" s="188"/>
      <c r="AP216" s="188"/>
      <c r="AQ216" s="188"/>
      <c r="AR216" s="189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185"/>
      <c r="E217" s="185"/>
      <c r="F217" s="185"/>
      <c r="G217" s="185"/>
      <c r="H217" s="185"/>
      <c r="I217" s="185"/>
      <c r="J217" s="185"/>
      <c r="K217" s="185"/>
      <c r="L217" s="185"/>
      <c r="M217" s="186"/>
      <c r="N217" s="115"/>
      <c r="O217" s="116"/>
      <c r="P217" s="116"/>
      <c r="Q217" s="117"/>
      <c r="R217" s="16"/>
      <c r="S217" s="16"/>
      <c r="T217" s="16"/>
      <c r="U217" s="190"/>
      <c r="V217" s="191"/>
      <c r="W217" s="191"/>
      <c r="X217" s="191"/>
      <c r="Y217" s="191"/>
      <c r="Z217" s="191"/>
      <c r="AA217" s="191"/>
      <c r="AB217" s="192"/>
      <c r="AC217" s="190"/>
      <c r="AD217" s="191"/>
      <c r="AE217" s="191"/>
      <c r="AF217" s="191"/>
      <c r="AG217" s="191"/>
      <c r="AH217" s="191"/>
      <c r="AI217" s="191"/>
      <c r="AJ217" s="192"/>
      <c r="AK217" s="190"/>
      <c r="AL217" s="191"/>
      <c r="AM217" s="191"/>
      <c r="AN217" s="191"/>
      <c r="AO217" s="191"/>
      <c r="AP217" s="191"/>
      <c r="AQ217" s="191"/>
      <c r="AR217" s="192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185"/>
      <c r="E218" s="185"/>
      <c r="F218" s="185"/>
      <c r="G218" s="185"/>
      <c r="H218" s="185"/>
      <c r="I218" s="185"/>
      <c r="J218" s="185"/>
      <c r="K218" s="185"/>
      <c r="L218" s="185"/>
      <c r="M218" s="186"/>
      <c r="N218" s="118"/>
      <c r="O218" s="119"/>
      <c r="P218" s="119"/>
      <c r="Q218" s="120"/>
      <c r="R218" s="16"/>
      <c r="S218" s="16"/>
      <c r="T218" s="16"/>
      <c r="U218" s="193"/>
      <c r="V218" s="194"/>
      <c r="W218" s="194"/>
      <c r="X218" s="194"/>
      <c r="Y218" s="194"/>
      <c r="Z218" s="194"/>
      <c r="AA218" s="194"/>
      <c r="AB218" s="195"/>
      <c r="AC218" s="193"/>
      <c r="AD218" s="194"/>
      <c r="AE218" s="194"/>
      <c r="AF218" s="194"/>
      <c r="AG218" s="194"/>
      <c r="AH218" s="194"/>
      <c r="AI218" s="194"/>
      <c r="AJ218" s="195"/>
      <c r="AK218" s="193"/>
      <c r="AL218" s="194"/>
      <c r="AM218" s="194"/>
      <c r="AN218" s="194"/>
      <c r="AO218" s="194"/>
      <c r="AP218" s="194"/>
      <c r="AQ218" s="194"/>
      <c r="AR218" s="195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86" t="str">
        <f>IF([1]回答表!F18="下水道事業",IF([1]回答表!X52="●",[1]回答表!E339,IF([1]回答表!AA52="●",[1]回答表!E408,"")),"")</f>
        <v/>
      </c>
      <c r="V221" s="87"/>
      <c r="W221" s="87"/>
      <c r="X221" s="87"/>
      <c r="Y221" s="87"/>
      <c r="Z221" s="87"/>
      <c r="AA221" s="87"/>
      <c r="AB221" s="87"/>
      <c r="AC221" s="87"/>
      <c r="AD221" s="87"/>
      <c r="AE221" s="90" t="s">
        <v>5</v>
      </c>
      <c r="AF221" s="90"/>
      <c r="AG221" s="90"/>
      <c r="AH221" s="90"/>
      <c r="AI221" s="90"/>
      <c r="AJ221" s="91"/>
      <c r="AK221" s="24"/>
      <c r="AL221" s="24"/>
      <c r="AM221" s="94" t="str">
        <f>IF([1]回答表!F18="下水道事業",IF([1]回答表!X52="●",[1]回答表!B341,IF([1]回答表!AA52="●",[1]回答表!B410,"")),"")</f>
        <v/>
      </c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6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88"/>
      <c r="V222" s="89"/>
      <c r="W222" s="89"/>
      <c r="X222" s="89"/>
      <c r="Y222" s="89"/>
      <c r="Z222" s="89"/>
      <c r="AA222" s="89"/>
      <c r="AB222" s="89"/>
      <c r="AC222" s="89"/>
      <c r="AD222" s="89"/>
      <c r="AE222" s="92"/>
      <c r="AF222" s="92"/>
      <c r="AG222" s="92"/>
      <c r="AH222" s="92"/>
      <c r="AI222" s="92"/>
      <c r="AJ222" s="93"/>
      <c r="AK222" s="24"/>
      <c r="AL222" s="24"/>
      <c r="AM222" s="97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9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97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9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97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9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00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2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9"/>
      <c r="O227" s="49"/>
      <c r="P227" s="49"/>
      <c r="Q227" s="49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185" t="s">
        <v>2</v>
      </c>
      <c r="E228" s="185"/>
      <c r="F228" s="185"/>
      <c r="G228" s="185"/>
      <c r="H228" s="185"/>
      <c r="I228" s="185"/>
      <c r="J228" s="185"/>
      <c r="K228" s="185"/>
      <c r="L228" s="185"/>
      <c r="M228" s="186"/>
      <c r="N228" s="112" t="str">
        <f>IF([1]回答表!F18="下水道事業",IF([1]回答表!AD52="●","●",""),"")</f>
        <v/>
      </c>
      <c r="O228" s="113"/>
      <c r="P228" s="113"/>
      <c r="Q228" s="114"/>
      <c r="R228" s="16"/>
      <c r="S228" s="16"/>
      <c r="T228" s="16"/>
      <c r="U228" s="94" t="str">
        <f>IF([1]回答表!F18="下水道事業",IF([1]回答表!AD52="●",[1]回答表!B421,""),"")</f>
        <v/>
      </c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6"/>
      <c r="AK228" s="15"/>
      <c r="AL228" s="15"/>
      <c r="AM228" s="94" t="str">
        <f>IF([1]回答表!F18="下水道事業",IF([1]回答表!AD52="●",[1]回答表!B427,""),"")</f>
        <v/>
      </c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6"/>
      <c r="BR228" s="4"/>
    </row>
    <row r="229" spans="1:71" ht="15.6" customHeight="1">
      <c r="C229" s="17"/>
      <c r="D229" s="185"/>
      <c r="E229" s="185"/>
      <c r="F229" s="185"/>
      <c r="G229" s="185"/>
      <c r="H229" s="185"/>
      <c r="I229" s="185"/>
      <c r="J229" s="185"/>
      <c r="K229" s="185"/>
      <c r="L229" s="185"/>
      <c r="M229" s="186"/>
      <c r="N229" s="115"/>
      <c r="O229" s="116"/>
      <c r="P229" s="116"/>
      <c r="Q229" s="117"/>
      <c r="R229" s="16"/>
      <c r="S229" s="16"/>
      <c r="T229" s="16"/>
      <c r="U229" s="97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9"/>
      <c r="AK229" s="15"/>
      <c r="AL229" s="15"/>
      <c r="AM229" s="97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9"/>
      <c r="BR229" s="4"/>
    </row>
    <row r="230" spans="1:71" ht="15.6" customHeight="1">
      <c r="C230" s="17"/>
      <c r="D230" s="185"/>
      <c r="E230" s="185"/>
      <c r="F230" s="185"/>
      <c r="G230" s="185"/>
      <c r="H230" s="185"/>
      <c r="I230" s="185"/>
      <c r="J230" s="185"/>
      <c r="K230" s="185"/>
      <c r="L230" s="185"/>
      <c r="M230" s="186"/>
      <c r="N230" s="115"/>
      <c r="O230" s="116"/>
      <c r="P230" s="116"/>
      <c r="Q230" s="117"/>
      <c r="R230" s="16"/>
      <c r="S230" s="16"/>
      <c r="T230" s="16"/>
      <c r="U230" s="97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9"/>
      <c r="AK230" s="15"/>
      <c r="AL230" s="15"/>
      <c r="AM230" s="97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9"/>
      <c r="BR230" s="4"/>
    </row>
    <row r="231" spans="1:71" ht="15.6" customHeight="1">
      <c r="C231" s="17"/>
      <c r="D231" s="185"/>
      <c r="E231" s="185"/>
      <c r="F231" s="185"/>
      <c r="G231" s="185"/>
      <c r="H231" s="185"/>
      <c r="I231" s="185"/>
      <c r="J231" s="185"/>
      <c r="K231" s="185"/>
      <c r="L231" s="185"/>
      <c r="M231" s="186"/>
      <c r="N231" s="118"/>
      <c r="O231" s="119"/>
      <c r="P231" s="119"/>
      <c r="Q231" s="120"/>
      <c r="R231" s="16"/>
      <c r="S231" s="16"/>
      <c r="T231" s="16"/>
      <c r="U231" s="100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2"/>
      <c r="AK231" s="15"/>
      <c r="AL231" s="15"/>
      <c r="AM231" s="100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2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196"/>
      <c r="AS235" s="196"/>
      <c r="AT235" s="196"/>
      <c r="AU235" s="196"/>
      <c r="AV235" s="196"/>
      <c r="AW235" s="196"/>
      <c r="AX235" s="196"/>
      <c r="AY235" s="196"/>
      <c r="AZ235" s="196"/>
      <c r="BA235" s="196"/>
      <c r="BB235" s="196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52" t="s">
        <v>24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03" t="s">
        <v>31</v>
      </c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5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55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1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185" t="s">
        <v>20</v>
      </c>
      <c r="E240" s="185"/>
      <c r="F240" s="185"/>
      <c r="G240" s="185"/>
      <c r="H240" s="185"/>
      <c r="I240" s="185"/>
      <c r="J240" s="185"/>
      <c r="K240" s="185"/>
      <c r="L240" s="185"/>
      <c r="M240" s="185"/>
      <c r="N240" s="112" t="str">
        <f>IF([1]回答表!BD18="●",IF([1]回答表!X52="●","●",""),"")</f>
        <v/>
      </c>
      <c r="O240" s="113"/>
      <c r="P240" s="113"/>
      <c r="Q240" s="114"/>
      <c r="R240" s="16"/>
      <c r="S240" s="16"/>
      <c r="T240" s="16"/>
      <c r="U240" s="94" t="str">
        <f>IF([1]回答表!BD18="●",IF([1]回答表!X52="●",[1]回答表!B282,IF([1]回答表!AA52="●",[1]回答表!B352,"")),"")</f>
        <v/>
      </c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6"/>
      <c r="AK240" s="24"/>
      <c r="AL240" s="24"/>
      <c r="AM240" s="147" t="str">
        <f>IF([1]回答表!BD18="●",IF([1]回答表!X52="●",[1]回答表!B330,IF([1]回答表!AA52="●",[1]回答表!B399,"")),"")</f>
        <v/>
      </c>
      <c r="AN240" s="148"/>
      <c r="AO240" s="148"/>
      <c r="AP240" s="148"/>
      <c r="AQ240" s="147"/>
      <c r="AR240" s="148"/>
      <c r="AS240" s="148"/>
      <c r="AT240" s="148"/>
      <c r="AU240" s="147"/>
      <c r="AV240" s="148"/>
      <c r="AW240" s="148"/>
      <c r="AX240" s="149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15"/>
      <c r="O241" s="116"/>
      <c r="P241" s="116"/>
      <c r="Q241" s="117"/>
      <c r="R241" s="16"/>
      <c r="S241" s="16"/>
      <c r="T241" s="16"/>
      <c r="U241" s="97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9"/>
      <c r="AK241" s="24"/>
      <c r="AL241" s="24"/>
      <c r="AM241" s="121"/>
      <c r="AN241" s="122"/>
      <c r="AO241" s="122"/>
      <c r="AP241" s="122"/>
      <c r="AQ241" s="121"/>
      <c r="AR241" s="122"/>
      <c r="AS241" s="122"/>
      <c r="AT241" s="122"/>
      <c r="AU241" s="121"/>
      <c r="AV241" s="122"/>
      <c r="AW241" s="122"/>
      <c r="AX241" s="125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15"/>
      <c r="O242" s="116"/>
      <c r="P242" s="116"/>
      <c r="Q242" s="117"/>
      <c r="R242" s="16"/>
      <c r="S242" s="16"/>
      <c r="T242" s="16"/>
      <c r="U242" s="97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9"/>
      <c r="AK242" s="24"/>
      <c r="AL242" s="24"/>
      <c r="AM242" s="121"/>
      <c r="AN242" s="122"/>
      <c r="AO242" s="122"/>
      <c r="AP242" s="122"/>
      <c r="AQ242" s="121"/>
      <c r="AR242" s="122"/>
      <c r="AS242" s="122"/>
      <c r="AT242" s="122"/>
      <c r="AU242" s="121"/>
      <c r="AV242" s="122"/>
      <c r="AW242" s="122"/>
      <c r="AX242" s="125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18"/>
      <c r="O243" s="119"/>
      <c r="P243" s="119"/>
      <c r="Q243" s="120"/>
      <c r="R243" s="16"/>
      <c r="S243" s="16"/>
      <c r="T243" s="16"/>
      <c r="U243" s="97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9"/>
      <c r="AK243" s="24"/>
      <c r="AL243" s="24"/>
      <c r="AM243" s="121" t="str">
        <f>IF([1]回答表!BD18="●",IF([1]回答表!X52="●",[1]回答表!E330,IF([1]回答表!AA52="●",[1]回答表!E399,"")),"")</f>
        <v/>
      </c>
      <c r="AN243" s="122"/>
      <c r="AO243" s="122"/>
      <c r="AP243" s="122"/>
      <c r="AQ243" s="121" t="str">
        <f>IF([1]回答表!BD18="●",IF([1]回答表!X52="●",[1]回答表!E331,IF([1]回答表!AA52="●",[1]回答表!E400,"")),"")</f>
        <v/>
      </c>
      <c r="AR243" s="122"/>
      <c r="AS243" s="122"/>
      <c r="AT243" s="122"/>
      <c r="AU243" s="121" t="str">
        <f>IF([1]回答表!BD18="●",IF([1]回答表!X52="●",[1]回答表!E332,IF([1]回答表!AA52="●",[1]回答表!E401,"")),"")</f>
        <v/>
      </c>
      <c r="AV243" s="122"/>
      <c r="AW243" s="122"/>
      <c r="AX243" s="125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8"/>
      <c r="O244" s="48"/>
      <c r="P244" s="48"/>
      <c r="Q244" s="48"/>
      <c r="R244" s="28"/>
      <c r="S244" s="28"/>
      <c r="T244" s="2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24"/>
      <c r="AL244" s="24"/>
      <c r="AM244" s="121"/>
      <c r="AN244" s="122"/>
      <c r="AO244" s="122"/>
      <c r="AP244" s="122"/>
      <c r="AQ244" s="121"/>
      <c r="AR244" s="122"/>
      <c r="AS244" s="122"/>
      <c r="AT244" s="122"/>
      <c r="AU244" s="121"/>
      <c r="AV244" s="122"/>
      <c r="AW244" s="122"/>
      <c r="AX244" s="125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8"/>
      <c r="O245" s="48"/>
      <c r="P245" s="48"/>
      <c r="Q245" s="48"/>
      <c r="R245" s="28"/>
      <c r="S245" s="28"/>
      <c r="T245" s="2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24"/>
      <c r="AL245" s="24"/>
      <c r="AM245" s="121"/>
      <c r="AN245" s="122"/>
      <c r="AO245" s="122"/>
      <c r="AP245" s="122"/>
      <c r="AQ245" s="121"/>
      <c r="AR245" s="122"/>
      <c r="AS245" s="122"/>
      <c r="AT245" s="122"/>
      <c r="AU245" s="121"/>
      <c r="AV245" s="122"/>
      <c r="AW245" s="122"/>
      <c r="AX245" s="125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06" t="s">
        <v>14</v>
      </c>
      <c r="E246" s="185"/>
      <c r="F246" s="185"/>
      <c r="G246" s="185"/>
      <c r="H246" s="185"/>
      <c r="I246" s="185"/>
      <c r="J246" s="185"/>
      <c r="K246" s="185"/>
      <c r="L246" s="185"/>
      <c r="M246" s="186"/>
      <c r="N246" s="112" t="str">
        <f>IF([1]回答表!BD18="●",IF([1]回答表!AA52="●","●",""),"")</f>
        <v/>
      </c>
      <c r="O246" s="113"/>
      <c r="P246" s="113"/>
      <c r="Q246" s="114"/>
      <c r="R246" s="16"/>
      <c r="S246" s="16"/>
      <c r="T246" s="16"/>
      <c r="U246" s="97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9"/>
      <c r="AK246" s="24"/>
      <c r="AL246" s="24"/>
      <c r="AM246" s="121"/>
      <c r="AN246" s="122"/>
      <c r="AO246" s="122"/>
      <c r="AP246" s="122"/>
      <c r="AQ246" s="121"/>
      <c r="AR246" s="122"/>
      <c r="AS246" s="122"/>
      <c r="AT246" s="122"/>
      <c r="AU246" s="121"/>
      <c r="AV246" s="122"/>
      <c r="AW246" s="122"/>
      <c r="AX246" s="125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185"/>
      <c r="E247" s="185"/>
      <c r="F247" s="185"/>
      <c r="G247" s="185"/>
      <c r="H247" s="185"/>
      <c r="I247" s="185"/>
      <c r="J247" s="185"/>
      <c r="K247" s="185"/>
      <c r="L247" s="185"/>
      <c r="M247" s="186"/>
      <c r="N247" s="115"/>
      <c r="O247" s="116"/>
      <c r="P247" s="116"/>
      <c r="Q247" s="117"/>
      <c r="R247" s="16"/>
      <c r="S247" s="16"/>
      <c r="T247" s="16"/>
      <c r="U247" s="97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9"/>
      <c r="AK247" s="24"/>
      <c r="AL247" s="24"/>
      <c r="AM247" s="121" t="s">
        <v>12</v>
      </c>
      <c r="AN247" s="122"/>
      <c r="AO247" s="122"/>
      <c r="AP247" s="122"/>
      <c r="AQ247" s="121" t="s">
        <v>11</v>
      </c>
      <c r="AR247" s="122"/>
      <c r="AS247" s="122"/>
      <c r="AT247" s="122"/>
      <c r="AU247" s="121" t="s">
        <v>10</v>
      </c>
      <c r="AV247" s="122"/>
      <c r="AW247" s="122"/>
      <c r="AX247" s="125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185"/>
      <c r="E248" s="185"/>
      <c r="F248" s="185"/>
      <c r="G248" s="185"/>
      <c r="H248" s="185"/>
      <c r="I248" s="185"/>
      <c r="J248" s="185"/>
      <c r="K248" s="185"/>
      <c r="L248" s="185"/>
      <c r="M248" s="186"/>
      <c r="N248" s="115"/>
      <c r="O248" s="116"/>
      <c r="P248" s="116"/>
      <c r="Q248" s="117"/>
      <c r="R248" s="16"/>
      <c r="S248" s="16"/>
      <c r="T248" s="16"/>
      <c r="U248" s="97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9"/>
      <c r="AK248" s="24"/>
      <c r="AL248" s="24"/>
      <c r="AM248" s="121"/>
      <c r="AN248" s="122"/>
      <c r="AO248" s="122"/>
      <c r="AP248" s="122"/>
      <c r="AQ248" s="121"/>
      <c r="AR248" s="122"/>
      <c r="AS248" s="122"/>
      <c r="AT248" s="122"/>
      <c r="AU248" s="121"/>
      <c r="AV248" s="122"/>
      <c r="AW248" s="122"/>
      <c r="AX248" s="125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185"/>
      <c r="E249" s="185"/>
      <c r="F249" s="185"/>
      <c r="G249" s="185"/>
      <c r="H249" s="185"/>
      <c r="I249" s="185"/>
      <c r="J249" s="185"/>
      <c r="K249" s="185"/>
      <c r="L249" s="185"/>
      <c r="M249" s="186"/>
      <c r="N249" s="118"/>
      <c r="O249" s="119"/>
      <c r="P249" s="119"/>
      <c r="Q249" s="120"/>
      <c r="R249" s="16"/>
      <c r="S249" s="16"/>
      <c r="T249" s="16"/>
      <c r="U249" s="100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2"/>
      <c r="AK249" s="24"/>
      <c r="AL249" s="24"/>
      <c r="AM249" s="123"/>
      <c r="AN249" s="124"/>
      <c r="AO249" s="124"/>
      <c r="AP249" s="124"/>
      <c r="AQ249" s="123"/>
      <c r="AR249" s="124"/>
      <c r="AS249" s="124"/>
      <c r="AT249" s="124"/>
      <c r="AU249" s="123"/>
      <c r="AV249" s="124"/>
      <c r="AW249" s="124"/>
      <c r="AX249" s="126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86" t="str">
        <f>IF([1]回答表!BD18="●",IF([1]回答表!X52="●",[1]回答表!E339,IF([1]回答表!AA52="●",[1]回答表!E408,"")),"")</f>
        <v/>
      </c>
      <c r="V252" s="87"/>
      <c r="W252" s="87"/>
      <c r="X252" s="87"/>
      <c r="Y252" s="87"/>
      <c r="Z252" s="87"/>
      <c r="AA252" s="87"/>
      <c r="AB252" s="87"/>
      <c r="AC252" s="87"/>
      <c r="AD252" s="87"/>
      <c r="AE252" s="90" t="s">
        <v>5</v>
      </c>
      <c r="AF252" s="90"/>
      <c r="AG252" s="90"/>
      <c r="AH252" s="90"/>
      <c r="AI252" s="90"/>
      <c r="AJ252" s="91"/>
      <c r="AK252" s="24"/>
      <c r="AL252" s="24"/>
      <c r="AM252" s="94" t="str">
        <f>IF([1]回答表!BD18="●",IF([1]回答表!X52="●",[1]回答表!B341,IF([1]回答表!AA52="●",[1]回答表!B410,"")),"")</f>
        <v/>
      </c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6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88"/>
      <c r="V253" s="89"/>
      <c r="W253" s="89"/>
      <c r="X253" s="89"/>
      <c r="Y253" s="89"/>
      <c r="Z253" s="89"/>
      <c r="AA253" s="89"/>
      <c r="AB253" s="89"/>
      <c r="AC253" s="89"/>
      <c r="AD253" s="89"/>
      <c r="AE253" s="92"/>
      <c r="AF253" s="92"/>
      <c r="AG253" s="92"/>
      <c r="AH253" s="92"/>
      <c r="AI253" s="92"/>
      <c r="AJ253" s="93"/>
      <c r="AK253" s="24"/>
      <c r="AL253" s="24"/>
      <c r="AM253" s="97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9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97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9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97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9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00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2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185" t="s">
        <v>2</v>
      </c>
      <c r="E259" s="185"/>
      <c r="F259" s="185"/>
      <c r="G259" s="185"/>
      <c r="H259" s="185"/>
      <c r="I259" s="185"/>
      <c r="J259" s="185"/>
      <c r="K259" s="185"/>
      <c r="L259" s="185"/>
      <c r="M259" s="186"/>
      <c r="N259" s="112" t="str">
        <f>IF([1]回答表!BD18="●",IF([1]回答表!AD52="●","●",""),"")</f>
        <v/>
      </c>
      <c r="O259" s="113"/>
      <c r="P259" s="113"/>
      <c r="Q259" s="114"/>
      <c r="R259" s="16"/>
      <c r="S259" s="16"/>
      <c r="T259" s="16"/>
      <c r="U259" s="94" t="str">
        <f>IF([1]回答表!BD18="●",IF([1]回答表!AD52="●",[1]回答表!B421,""),"")</f>
        <v/>
      </c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6"/>
      <c r="AK259" s="44"/>
      <c r="AL259" s="44"/>
      <c r="AM259" s="94" t="str">
        <f>IF([1]回答表!BD18="●",IF([1]回答表!AD52="●",[1]回答表!B427,""),"")</f>
        <v/>
      </c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6"/>
      <c r="BR259" s="4"/>
      <c r="BS259" s="11"/>
    </row>
    <row r="260" spans="1:71" ht="15.6" customHeight="1">
      <c r="C260" s="1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6"/>
      <c r="N260" s="115"/>
      <c r="O260" s="116"/>
      <c r="P260" s="116"/>
      <c r="Q260" s="117"/>
      <c r="R260" s="16"/>
      <c r="S260" s="16"/>
      <c r="T260" s="16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4"/>
      <c r="AL260" s="44"/>
      <c r="AM260" s="97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9"/>
      <c r="BR260" s="4"/>
      <c r="BS260" s="11"/>
    </row>
    <row r="261" spans="1:71" ht="15.6" customHeight="1">
      <c r="C261" s="17"/>
      <c r="D261" s="185"/>
      <c r="E261" s="185"/>
      <c r="F261" s="185"/>
      <c r="G261" s="185"/>
      <c r="H261" s="185"/>
      <c r="I261" s="185"/>
      <c r="J261" s="185"/>
      <c r="K261" s="185"/>
      <c r="L261" s="185"/>
      <c r="M261" s="186"/>
      <c r="N261" s="115"/>
      <c r="O261" s="116"/>
      <c r="P261" s="116"/>
      <c r="Q261" s="117"/>
      <c r="R261" s="16"/>
      <c r="S261" s="16"/>
      <c r="T261" s="16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4"/>
      <c r="AL261" s="44"/>
      <c r="AM261" s="97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9"/>
      <c r="BR261" s="4"/>
      <c r="BS261" s="11"/>
    </row>
    <row r="262" spans="1:71" ht="15.6" customHeight="1">
      <c r="C262" s="17"/>
      <c r="D262" s="185"/>
      <c r="E262" s="185"/>
      <c r="F262" s="185"/>
      <c r="G262" s="185"/>
      <c r="H262" s="185"/>
      <c r="I262" s="185"/>
      <c r="J262" s="185"/>
      <c r="K262" s="185"/>
      <c r="L262" s="185"/>
      <c r="M262" s="186"/>
      <c r="N262" s="118"/>
      <c r="O262" s="119"/>
      <c r="P262" s="119"/>
      <c r="Q262" s="120"/>
      <c r="R262" s="16"/>
      <c r="S262" s="16"/>
      <c r="T262" s="16"/>
      <c r="U262" s="100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2"/>
      <c r="AK262" s="44"/>
      <c r="AL262" s="44"/>
      <c r="AM262" s="100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2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52" t="s">
        <v>24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4"/>
      <c r="R267" s="103" t="s">
        <v>30</v>
      </c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5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185" t="s">
        <v>20</v>
      </c>
      <c r="E271" s="185"/>
      <c r="F271" s="185"/>
      <c r="G271" s="185"/>
      <c r="H271" s="185"/>
      <c r="I271" s="185"/>
      <c r="J271" s="185"/>
      <c r="K271" s="185"/>
      <c r="L271" s="185"/>
      <c r="M271" s="185"/>
      <c r="N271" s="112" t="str">
        <f>IF([1]回答表!X53="●","●","")</f>
        <v/>
      </c>
      <c r="O271" s="113"/>
      <c r="P271" s="113"/>
      <c r="Q271" s="114"/>
      <c r="R271" s="16"/>
      <c r="S271" s="16"/>
      <c r="T271" s="16"/>
      <c r="U271" s="94" t="str">
        <f>IF([1]回答表!X53="●",[1]回答表!B438,IF([1]回答表!AA53="●",[1]回答表!B466,""))</f>
        <v/>
      </c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6"/>
      <c r="AK271" s="24"/>
      <c r="AL271" s="24"/>
      <c r="AM271" s="197" t="s">
        <v>29</v>
      </c>
      <c r="AN271" s="198"/>
      <c r="AO271" s="198"/>
      <c r="AP271" s="198"/>
      <c r="AQ271" s="198"/>
      <c r="AR271" s="198"/>
      <c r="AS271" s="198"/>
      <c r="AT271" s="199"/>
      <c r="AU271" s="197" t="s">
        <v>28</v>
      </c>
      <c r="AV271" s="198"/>
      <c r="AW271" s="198"/>
      <c r="AX271" s="198"/>
      <c r="AY271" s="198"/>
      <c r="AZ271" s="198"/>
      <c r="BA271" s="198"/>
      <c r="BB271" s="199"/>
      <c r="BC271" s="26"/>
      <c r="BD271" s="19"/>
      <c r="BE271" s="19"/>
      <c r="BF271" s="147" t="str">
        <f>IF([1]回答表!X53="●",[1]回答表!U444,IF([1]回答表!AA53="●",[1]回答表!U472,""))</f>
        <v/>
      </c>
      <c r="BG271" s="148"/>
      <c r="BH271" s="148"/>
      <c r="BI271" s="148"/>
      <c r="BJ271" s="147"/>
      <c r="BK271" s="148"/>
      <c r="BL271" s="148"/>
      <c r="BM271" s="148"/>
      <c r="BN271" s="147"/>
      <c r="BO271" s="148"/>
      <c r="BP271" s="148"/>
      <c r="BQ271" s="149"/>
      <c r="BR271" s="4"/>
      <c r="BS271" s="11"/>
    </row>
    <row r="272" spans="1:71" ht="15.6" customHeight="1">
      <c r="C272" s="17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15"/>
      <c r="O272" s="116"/>
      <c r="P272" s="116"/>
      <c r="Q272" s="117"/>
      <c r="R272" s="16"/>
      <c r="S272" s="16"/>
      <c r="T272" s="16"/>
      <c r="U272" s="97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9"/>
      <c r="AK272" s="24"/>
      <c r="AL272" s="24"/>
      <c r="AM272" s="200"/>
      <c r="AN272" s="201"/>
      <c r="AO272" s="201"/>
      <c r="AP272" s="201"/>
      <c r="AQ272" s="201"/>
      <c r="AR272" s="201"/>
      <c r="AS272" s="201"/>
      <c r="AT272" s="202"/>
      <c r="AU272" s="200"/>
      <c r="AV272" s="201"/>
      <c r="AW272" s="201"/>
      <c r="AX272" s="201"/>
      <c r="AY272" s="201"/>
      <c r="AZ272" s="201"/>
      <c r="BA272" s="201"/>
      <c r="BB272" s="202"/>
      <c r="BC272" s="26"/>
      <c r="BD272" s="19"/>
      <c r="BE272" s="19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5"/>
      <c r="BR272" s="4"/>
      <c r="BS272" s="11"/>
    </row>
    <row r="273" spans="1:71" ht="15.6" customHeight="1">
      <c r="C273" s="17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15"/>
      <c r="O273" s="116"/>
      <c r="P273" s="116"/>
      <c r="Q273" s="117"/>
      <c r="R273" s="16"/>
      <c r="S273" s="16"/>
      <c r="T273" s="16"/>
      <c r="U273" s="97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9"/>
      <c r="AK273" s="24"/>
      <c r="AL273" s="24"/>
      <c r="AM273" s="203"/>
      <c r="AN273" s="204"/>
      <c r="AO273" s="204"/>
      <c r="AP273" s="204"/>
      <c r="AQ273" s="204"/>
      <c r="AR273" s="204"/>
      <c r="AS273" s="204"/>
      <c r="AT273" s="205"/>
      <c r="AU273" s="203"/>
      <c r="AV273" s="204"/>
      <c r="AW273" s="204"/>
      <c r="AX273" s="204"/>
      <c r="AY273" s="204"/>
      <c r="AZ273" s="204"/>
      <c r="BA273" s="204"/>
      <c r="BB273" s="205"/>
      <c r="BC273" s="26"/>
      <c r="BD273" s="19"/>
      <c r="BE273" s="19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5"/>
      <c r="BR273" s="4"/>
      <c r="BS273" s="11"/>
    </row>
    <row r="274" spans="1:71" ht="15.6" customHeight="1">
      <c r="C274" s="17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18"/>
      <c r="O274" s="119"/>
      <c r="P274" s="119"/>
      <c r="Q274" s="120"/>
      <c r="R274" s="16"/>
      <c r="S274" s="16"/>
      <c r="T274" s="16"/>
      <c r="U274" s="97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9"/>
      <c r="AK274" s="24"/>
      <c r="AL274" s="24"/>
      <c r="AM274" s="187" t="str">
        <f>IF([1]回答表!X53="●",[1]回答表!G444,IF([1]回答表!AA53="●",[1]回答表!G472,""))</f>
        <v/>
      </c>
      <c r="AN274" s="188"/>
      <c r="AO274" s="188"/>
      <c r="AP274" s="188"/>
      <c r="AQ274" s="188"/>
      <c r="AR274" s="188"/>
      <c r="AS274" s="188"/>
      <c r="AT274" s="189"/>
      <c r="AU274" s="187" t="str">
        <f>IF([1]回答表!X53="●",[1]回答表!G445,IF([1]回答表!AA53="●",[1]回答表!G473,""))</f>
        <v/>
      </c>
      <c r="AV274" s="188"/>
      <c r="AW274" s="188"/>
      <c r="AX274" s="188"/>
      <c r="AY274" s="188"/>
      <c r="AZ274" s="188"/>
      <c r="BA274" s="188"/>
      <c r="BB274" s="189"/>
      <c r="BC274" s="26"/>
      <c r="BD274" s="19"/>
      <c r="BE274" s="19"/>
      <c r="BF274" s="121" t="str">
        <f>IF([1]回答表!X53="●",[1]回答表!X444,IF([1]回答表!AA53="●",[1]回答表!X472,""))</f>
        <v/>
      </c>
      <c r="BG274" s="122"/>
      <c r="BH274" s="122"/>
      <c r="BI274" s="122"/>
      <c r="BJ274" s="121" t="str">
        <f>IF([1]回答表!X53="●",[1]回答表!X445,IF([1]回答表!AA53="●",[1]回答表!X473,""))</f>
        <v/>
      </c>
      <c r="BK274" s="122"/>
      <c r="BL274" s="122"/>
      <c r="BM274" s="125"/>
      <c r="BN274" s="121" t="str">
        <f>IF([1]回答表!X53="●",[1]回答表!X446,IF([1]回答表!AA53="●",[1]回答表!X474,""))</f>
        <v/>
      </c>
      <c r="BO274" s="122"/>
      <c r="BP274" s="122"/>
      <c r="BQ274" s="125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97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9"/>
      <c r="AK275" s="24"/>
      <c r="AL275" s="24"/>
      <c r="AM275" s="190"/>
      <c r="AN275" s="191"/>
      <c r="AO275" s="191"/>
      <c r="AP275" s="191"/>
      <c r="AQ275" s="191"/>
      <c r="AR275" s="191"/>
      <c r="AS275" s="191"/>
      <c r="AT275" s="192"/>
      <c r="AU275" s="190"/>
      <c r="AV275" s="191"/>
      <c r="AW275" s="191"/>
      <c r="AX275" s="191"/>
      <c r="AY275" s="191"/>
      <c r="AZ275" s="191"/>
      <c r="BA275" s="191"/>
      <c r="BB275" s="192"/>
      <c r="BC275" s="26"/>
      <c r="BD275" s="26"/>
      <c r="BE275" s="26"/>
      <c r="BF275" s="121"/>
      <c r="BG275" s="122"/>
      <c r="BH275" s="122"/>
      <c r="BI275" s="122"/>
      <c r="BJ275" s="121"/>
      <c r="BK275" s="122"/>
      <c r="BL275" s="122"/>
      <c r="BM275" s="125"/>
      <c r="BN275" s="121"/>
      <c r="BO275" s="122"/>
      <c r="BP275" s="122"/>
      <c r="BQ275" s="125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97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9"/>
      <c r="AK276" s="24"/>
      <c r="AL276" s="24"/>
      <c r="AM276" s="193"/>
      <c r="AN276" s="194"/>
      <c r="AO276" s="194"/>
      <c r="AP276" s="194"/>
      <c r="AQ276" s="194"/>
      <c r="AR276" s="194"/>
      <c r="AS276" s="194"/>
      <c r="AT276" s="195"/>
      <c r="AU276" s="193"/>
      <c r="AV276" s="194"/>
      <c r="AW276" s="194"/>
      <c r="AX276" s="194"/>
      <c r="AY276" s="194"/>
      <c r="AZ276" s="194"/>
      <c r="BA276" s="194"/>
      <c r="BB276" s="195"/>
      <c r="BC276" s="26"/>
      <c r="BD276" s="19"/>
      <c r="BE276" s="19"/>
      <c r="BF276" s="121"/>
      <c r="BG276" s="122"/>
      <c r="BH276" s="122"/>
      <c r="BI276" s="122"/>
      <c r="BJ276" s="121"/>
      <c r="BK276" s="122"/>
      <c r="BL276" s="122"/>
      <c r="BM276" s="125"/>
      <c r="BN276" s="121"/>
      <c r="BO276" s="122"/>
      <c r="BP276" s="122"/>
      <c r="BQ276" s="125"/>
      <c r="BR276" s="4"/>
      <c r="BS276" s="11"/>
    </row>
    <row r="277" spans="1:71" ht="15.6" customHeight="1">
      <c r="C277" s="17"/>
      <c r="D277" s="206" t="s">
        <v>14</v>
      </c>
      <c r="E277" s="185"/>
      <c r="F277" s="185"/>
      <c r="G277" s="185"/>
      <c r="H277" s="185"/>
      <c r="I277" s="185"/>
      <c r="J277" s="185"/>
      <c r="K277" s="185"/>
      <c r="L277" s="185"/>
      <c r="M277" s="186"/>
      <c r="N277" s="112" t="str">
        <f>IF([1]回答表!AA53="●","●","")</f>
        <v/>
      </c>
      <c r="O277" s="113"/>
      <c r="P277" s="113"/>
      <c r="Q277" s="114"/>
      <c r="R277" s="16"/>
      <c r="S277" s="16"/>
      <c r="T277" s="16"/>
      <c r="U277" s="97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9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21"/>
      <c r="BG277" s="122"/>
      <c r="BH277" s="122"/>
      <c r="BI277" s="122"/>
      <c r="BJ277" s="121"/>
      <c r="BK277" s="122"/>
      <c r="BL277" s="122"/>
      <c r="BM277" s="125"/>
      <c r="BN277" s="121"/>
      <c r="BO277" s="122"/>
      <c r="BP277" s="122"/>
      <c r="BQ277" s="125"/>
      <c r="BR277" s="4"/>
      <c r="BS277" s="11"/>
    </row>
    <row r="278" spans="1:71" ht="15.6" customHeight="1">
      <c r="C278" s="17"/>
      <c r="D278" s="185"/>
      <c r="E278" s="185"/>
      <c r="F278" s="185"/>
      <c r="G278" s="185"/>
      <c r="H278" s="185"/>
      <c r="I278" s="185"/>
      <c r="J278" s="185"/>
      <c r="K278" s="185"/>
      <c r="L278" s="185"/>
      <c r="M278" s="186"/>
      <c r="N278" s="115"/>
      <c r="O278" s="116"/>
      <c r="P278" s="116"/>
      <c r="Q278" s="117"/>
      <c r="R278" s="16"/>
      <c r="S278" s="16"/>
      <c r="T278" s="16"/>
      <c r="U278" s="97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9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21" t="s">
        <v>12</v>
      </c>
      <c r="BG278" s="122"/>
      <c r="BH278" s="122"/>
      <c r="BI278" s="122"/>
      <c r="BJ278" s="121" t="s">
        <v>11</v>
      </c>
      <c r="BK278" s="122"/>
      <c r="BL278" s="122"/>
      <c r="BM278" s="122"/>
      <c r="BN278" s="121" t="s">
        <v>10</v>
      </c>
      <c r="BO278" s="122"/>
      <c r="BP278" s="122"/>
      <c r="BQ278" s="125"/>
      <c r="BR278" s="4"/>
      <c r="BS278" s="11"/>
    </row>
    <row r="279" spans="1:71" ht="15.6" customHeight="1">
      <c r="C279" s="17"/>
      <c r="D279" s="185"/>
      <c r="E279" s="185"/>
      <c r="F279" s="185"/>
      <c r="G279" s="185"/>
      <c r="H279" s="185"/>
      <c r="I279" s="185"/>
      <c r="J279" s="185"/>
      <c r="K279" s="185"/>
      <c r="L279" s="185"/>
      <c r="M279" s="186"/>
      <c r="N279" s="115"/>
      <c r="O279" s="116"/>
      <c r="P279" s="116"/>
      <c r="Q279" s="117"/>
      <c r="R279" s="16"/>
      <c r="S279" s="16"/>
      <c r="T279" s="16"/>
      <c r="U279" s="97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9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5"/>
      <c r="BR279" s="4"/>
      <c r="BS279" s="11"/>
    </row>
    <row r="280" spans="1:71" ht="15.6" customHeight="1">
      <c r="C280" s="17"/>
      <c r="D280" s="185"/>
      <c r="E280" s="185"/>
      <c r="F280" s="185"/>
      <c r="G280" s="185"/>
      <c r="H280" s="185"/>
      <c r="I280" s="185"/>
      <c r="J280" s="185"/>
      <c r="K280" s="185"/>
      <c r="L280" s="185"/>
      <c r="M280" s="186"/>
      <c r="N280" s="118"/>
      <c r="O280" s="119"/>
      <c r="P280" s="119"/>
      <c r="Q280" s="120"/>
      <c r="R280" s="16"/>
      <c r="S280" s="16"/>
      <c r="T280" s="16"/>
      <c r="U280" s="100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2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123"/>
      <c r="BG280" s="124"/>
      <c r="BH280" s="124"/>
      <c r="BI280" s="124"/>
      <c r="BJ280" s="123"/>
      <c r="BK280" s="124"/>
      <c r="BL280" s="124"/>
      <c r="BM280" s="124"/>
      <c r="BN280" s="123"/>
      <c r="BO280" s="124"/>
      <c r="BP280" s="124"/>
      <c r="BQ280" s="126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86" t="str">
        <f>IF([1]回答表!X53="●",[1]回答表!E453,IF([1]回答表!AA53="●",[1]回答表!E477,""))</f>
        <v/>
      </c>
      <c r="V283" s="87"/>
      <c r="W283" s="87"/>
      <c r="X283" s="87"/>
      <c r="Y283" s="87"/>
      <c r="Z283" s="87"/>
      <c r="AA283" s="87"/>
      <c r="AB283" s="87"/>
      <c r="AC283" s="87"/>
      <c r="AD283" s="87"/>
      <c r="AE283" s="90" t="s">
        <v>5</v>
      </c>
      <c r="AF283" s="90"/>
      <c r="AG283" s="90"/>
      <c r="AH283" s="90"/>
      <c r="AI283" s="90"/>
      <c r="AJ283" s="91"/>
      <c r="AK283" s="24"/>
      <c r="AL283" s="24"/>
      <c r="AM283" s="94" t="str">
        <f>IF([1]回答表!X53="●",[1]回答表!B455,IF([1]回答表!AA53="●",[1]回答表!B479,""))</f>
        <v/>
      </c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6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88"/>
      <c r="V284" s="89"/>
      <c r="W284" s="89"/>
      <c r="X284" s="89"/>
      <c r="Y284" s="89"/>
      <c r="Z284" s="89"/>
      <c r="AA284" s="89"/>
      <c r="AB284" s="89"/>
      <c r="AC284" s="89"/>
      <c r="AD284" s="89"/>
      <c r="AE284" s="92"/>
      <c r="AF284" s="92"/>
      <c r="AG284" s="92"/>
      <c r="AH284" s="92"/>
      <c r="AI284" s="92"/>
      <c r="AJ284" s="93"/>
      <c r="AK284" s="24"/>
      <c r="AL284" s="24"/>
      <c r="AM284" s="97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9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97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9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97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9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00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2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185" t="s">
        <v>2</v>
      </c>
      <c r="E290" s="185"/>
      <c r="F290" s="185"/>
      <c r="G290" s="185"/>
      <c r="H290" s="185"/>
      <c r="I290" s="185"/>
      <c r="J290" s="185"/>
      <c r="K290" s="185"/>
      <c r="L290" s="185"/>
      <c r="M290" s="186"/>
      <c r="N290" s="112" t="str">
        <f>IF([1]回答表!AD53="●","●","")</f>
        <v/>
      </c>
      <c r="O290" s="113"/>
      <c r="P290" s="113"/>
      <c r="Q290" s="114"/>
      <c r="R290" s="16"/>
      <c r="S290" s="16"/>
      <c r="T290" s="16"/>
      <c r="U290" s="94" t="str">
        <f>IF([1]回答表!AD53="●",[1]回答表!B490,"")</f>
        <v/>
      </c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6"/>
      <c r="AK290" s="44"/>
      <c r="AL290" s="44"/>
      <c r="AM290" s="94" t="str">
        <f>IF([1]回答表!AD53="●",[1]回答表!B496,"")</f>
        <v/>
      </c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6"/>
      <c r="BR290" s="4"/>
      <c r="BS290" s="11"/>
    </row>
    <row r="291" spans="1:71" ht="15.6" customHeight="1">
      <c r="C291" s="17"/>
      <c r="D291" s="185"/>
      <c r="E291" s="185"/>
      <c r="F291" s="185"/>
      <c r="G291" s="185"/>
      <c r="H291" s="185"/>
      <c r="I291" s="185"/>
      <c r="J291" s="185"/>
      <c r="K291" s="185"/>
      <c r="L291" s="185"/>
      <c r="M291" s="186"/>
      <c r="N291" s="115"/>
      <c r="O291" s="116"/>
      <c r="P291" s="116"/>
      <c r="Q291" s="117"/>
      <c r="R291" s="16"/>
      <c r="S291" s="16"/>
      <c r="T291" s="16"/>
      <c r="U291" s="97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9"/>
      <c r="AK291" s="44"/>
      <c r="AL291" s="44"/>
      <c r="AM291" s="97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9"/>
      <c r="BR291" s="4"/>
      <c r="BS291" s="11"/>
    </row>
    <row r="292" spans="1:71" ht="15.6" customHeight="1">
      <c r="C292" s="17"/>
      <c r="D292" s="185"/>
      <c r="E292" s="185"/>
      <c r="F292" s="185"/>
      <c r="G292" s="185"/>
      <c r="H292" s="185"/>
      <c r="I292" s="185"/>
      <c r="J292" s="185"/>
      <c r="K292" s="185"/>
      <c r="L292" s="185"/>
      <c r="M292" s="186"/>
      <c r="N292" s="115"/>
      <c r="O292" s="116"/>
      <c r="P292" s="116"/>
      <c r="Q292" s="117"/>
      <c r="R292" s="16"/>
      <c r="S292" s="16"/>
      <c r="T292" s="16"/>
      <c r="U292" s="97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9"/>
      <c r="AK292" s="44"/>
      <c r="AL292" s="44"/>
      <c r="AM292" s="97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9"/>
      <c r="BR292" s="4"/>
      <c r="BS292" s="11"/>
    </row>
    <row r="293" spans="1:71" ht="15.6" customHeight="1">
      <c r="C293" s="17"/>
      <c r="D293" s="185"/>
      <c r="E293" s="185"/>
      <c r="F293" s="185"/>
      <c r="G293" s="185"/>
      <c r="H293" s="185"/>
      <c r="I293" s="185"/>
      <c r="J293" s="185"/>
      <c r="K293" s="185"/>
      <c r="L293" s="185"/>
      <c r="M293" s="186"/>
      <c r="N293" s="118"/>
      <c r="O293" s="119"/>
      <c r="P293" s="119"/>
      <c r="Q293" s="120"/>
      <c r="R293" s="16"/>
      <c r="S293" s="16"/>
      <c r="T293" s="16"/>
      <c r="U293" s="100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2"/>
      <c r="AK293" s="44"/>
      <c r="AL293" s="44"/>
      <c r="AM293" s="100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2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52" t="s">
        <v>24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4"/>
      <c r="R298" s="103" t="s">
        <v>27</v>
      </c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5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1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03" t="s">
        <v>20</v>
      </c>
      <c r="E302" s="104"/>
      <c r="F302" s="104"/>
      <c r="G302" s="104"/>
      <c r="H302" s="104"/>
      <c r="I302" s="104"/>
      <c r="J302" s="104"/>
      <c r="K302" s="104"/>
      <c r="L302" s="104"/>
      <c r="M302" s="105"/>
      <c r="N302" s="112" t="str">
        <f>IF([1]回答表!X54="●","●","")</f>
        <v/>
      </c>
      <c r="O302" s="113"/>
      <c r="P302" s="113"/>
      <c r="Q302" s="114"/>
      <c r="R302" s="16"/>
      <c r="S302" s="16"/>
      <c r="T302" s="16"/>
      <c r="U302" s="94" t="str">
        <f>IF([1]回答表!X54="●",[1]回答表!B507,IF([1]回答表!AA54="●",[1]回答表!B537,""))</f>
        <v/>
      </c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6"/>
      <c r="AK302" s="24"/>
      <c r="AL302" s="24"/>
      <c r="AM302" s="24"/>
      <c r="AN302" s="94" t="str">
        <f>IF([1]回答表!X54="●",[1]回答表!B513,"")</f>
        <v/>
      </c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8"/>
      <c r="BC302" s="26"/>
      <c r="BD302" s="19"/>
      <c r="BE302" s="19"/>
      <c r="BF302" s="147" t="str">
        <f>IF([1]回答表!X54="●",[1]回答表!B519,IF([1]回答表!AA54="●",[1]回答表!B543,""))</f>
        <v/>
      </c>
      <c r="BG302" s="148"/>
      <c r="BH302" s="148"/>
      <c r="BI302" s="148"/>
      <c r="BJ302" s="147"/>
      <c r="BK302" s="148"/>
      <c r="BL302" s="148"/>
      <c r="BM302" s="148"/>
      <c r="BN302" s="147"/>
      <c r="BO302" s="148"/>
      <c r="BP302" s="148"/>
      <c r="BQ302" s="149"/>
      <c r="BR302" s="4"/>
      <c r="BS302" s="11"/>
    </row>
    <row r="303" spans="1:71" ht="15.6" customHeight="1">
      <c r="A303" s="11"/>
      <c r="B303" s="11"/>
      <c r="C303" s="17"/>
      <c r="D303" s="106"/>
      <c r="E303" s="107"/>
      <c r="F303" s="107"/>
      <c r="G303" s="107"/>
      <c r="H303" s="107"/>
      <c r="I303" s="107"/>
      <c r="J303" s="107"/>
      <c r="K303" s="107"/>
      <c r="L303" s="107"/>
      <c r="M303" s="108"/>
      <c r="N303" s="115"/>
      <c r="O303" s="116"/>
      <c r="P303" s="116"/>
      <c r="Q303" s="117"/>
      <c r="R303" s="16"/>
      <c r="S303" s="16"/>
      <c r="T303" s="16"/>
      <c r="U303" s="97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9"/>
      <c r="AK303" s="24"/>
      <c r="AL303" s="24"/>
      <c r="AM303" s="24"/>
      <c r="AN303" s="179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1"/>
      <c r="BC303" s="26"/>
      <c r="BD303" s="19"/>
      <c r="BE303" s="19"/>
      <c r="BF303" s="121"/>
      <c r="BG303" s="122"/>
      <c r="BH303" s="122"/>
      <c r="BI303" s="122"/>
      <c r="BJ303" s="121"/>
      <c r="BK303" s="122"/>
      <c r="BL303" s="122"/>
      <c r="BM303" s="122"/>
      <c r="BN303" s="121"/>
      <c r="BO303" s="122"/>
      <c r="BP303" s="122"/>
      <c r="BQ303" s="125"/>
      <c r="BR303" s="4"/>
      <c r="BS303" s="11"/>
    </row>
    <row r="304" spans="1:71" ht="15.6" customHeight="1">
      <c r="A304" s="11"/>
      <c r="B304" s="11"/>
      <c r="C304" s="17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16"/>
      <c r="S304" s="16"/>
      <c r="T304" s="16"/>
      <c r="U304" s="97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9"/>
      <c r="AK304" s="24"/>
      <c r="AL304" s="24"/>
      <c r="AM304" s="24"/>
      <c r="AN304" s="179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/>
      <c r="BA304" s="180"/>
      <c r="BB304" s="181"/>
      <c r="BC304" s="26"/>
      <c r="BD304" s="19"/>
      <c r="BE304" s="19"/>
      <c r="BF304" s="121"/>
      <c r="BG304" s="122"/>
      <c r="BH304" s="122"/>
      <c r="BI304" s="122"/>
      <c r="BJ304" s="121"/>
      <c r="BK304" s="122"/>
      <c r="BL304" s="122"/>
      <c r="BM304" s="122"/>
      <c r="BN304" s="121"/>
      <c r="BO304" s="122"/>
      <c r="BP304" s="122"/>
      <c r="BQ304" s="125"/>
      <c r="BR304" s="4"/>
      <c r="BS304" s="11"/>
    </row>
    <row r="305" spans="1:71" ht="15.6" customHeight="1">
      <c r="A305" s="11"/>
      <c r="B305" s="11"/>
      <c r="C305" s="17"/>
      <c r="D305" s="109"/>
      <c r="E305" s="110"/>
      <c r="F305" s="110"/>
      <c r="G305" s="110"/>
      <c r="H305" s="110"/>
      <c r="I305" s="110"/>
      <c r="J305" s="110"/>
      <c r="K305" s="110"/>
      <c r="L305" s="110"/>
      <c r="M305" s="111"/>
      <c r="N305" s="118"/>
      <c r="O305" s="119"/>
      <c r="P305" s="119"/>
      <c r="Q305" s="120"/>
      <c r="R305" s="16"/>
      <c r="S305" s="16"/>
      <c r="T305" s="16"/>
      <c r="U305" s="97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9"/>
      <c r="AK305" s="24"/>
      <c r="AL305" s="24"/>
      <c r="AM305" s="24"/>
      <c r="AN305" s="179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1"/>
      <c r="BC305" s="26"/>
      <c r="BD305" s="19"/>
      <c r="BE305" s="19"/>
      <c r="BF305" s="121" t="str">
        <f>IF([1]回答表!X54="●",[1]回答表!E519,IF([1]回答表!AA54="●",[1]回答表!E543,""))</f>
        <v/>
      </c>
      <c r="BG305" s="122"/>
      <c r="BH305" s="122"/>
      <c r="BI305" s="122"/>
      <c r="BJ305" s="121" t="str">
        <f>IF([1]回答表!X54="●",[1]回答表!E520,IF([1]回答表!AA54="●",[1]回答表!E544,""))</f>
        <v/>
      </c>
      <c r="BK305" s="122"/>
      <c r="BL305" s="122"/>
      <c r="BM305" s="125"/>
      <c r="BN305" s="121" t="str">
        <f>IF([1]回答表!X54="●",[1]回答表!E521,IF([1]回答表!AA54="●",[1]回答表!E545,""))</f>
        <v/>
      </c>
      <c r="BO305" s="122"/>
      <c r="BP305" s="122"/>
      <c r="BQ305" s="125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97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9"/>
      <c r="AK306" s="24"/>
      <c r="AL306" s="24"/>
      <c r="AM306" s="24"/>
      <c r="AN306" s="179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1"/>
      <c r="BC306" s="26"/>
      <c r="BD306" s="26"/>
      <c r="BE306" s="26"/>
      <c r="BF306" s="121"/>
      <c r="BG306" s="122"/>
      <c r="BH306" s="122"/>
      <c r="BI306" s="122"/>
      <c r="BJ306" s="121"/>
      <c r="BK306" s="122"/>
      <c r="BL306" s="122"/>
      <c r="BM306" s="125"/>
      <c r="BN306" s="121"/>
      <c r="BO306" s="122"/>
      <c r="BP306" s="122"/>
      <c r="BQ306" s="125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97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9"/>
      <c r="AK307" s="24"/>
      <c r="AL307" s="24"/>
      <c r="AM307" s="24"/>
      <c r="AN307" s="179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1"/>
      <c r="BC307" s="26"/>
      <c r="BD307" s="19"/>
      <c r="BE307" s="19"/>
      <c r="BF307" s="121"/>
      <c r="BG307" s="122"/>
      <c r="BH307" s="122"/>
      <c r="BI307" s="122"/>
      <c r="BJ307" s="121"/>
      <c r="BK307" s="122"/>
      <c r="BL307" s="122"/>
      <c r="BM307" s="125"/>
      <c r="BN307" s="121"/>
      <c r="BO307" s="122"/>
      <c r="BP307" s="122"/>
      <c r="BQ307" s="125"/>
      <c r="BR307" s="4"/>
      <c r="BS307" s="11"/>
    </row>
    <row r="308" spans="1:71" ht="15.6" customHeight="1">
      <c r="A308" s="11"/>
      <c r="B308" s="11"/>
      <c r="C308" s="17"/>
      <c r="D308" s="167" t="s">
        <v>14</v>
      </c>
      <c r="E308" s="168"/>
      <c r="F308" s="168"/>
      <c r="G308" s="168"/>
      <c r="H308" s="168"/>
      <c r="I308" s="168"/>
      <c r="J308" s="168"/>
      <c r="K308" s="168"/>
      <c r="L308" s="168"/>
      <c r="M308" s="169"/>
      <c r="N308" s="112" t="str">
        <f>IF([1]回答表!AA54="●","●","")</f>
        <v/>
      </c>
      <c r="O308" s="113"/>
      <c r="P308" s="113"/>
      <c r="Q308" s="114"/>
      <c r="R308" s="16"/>
      <c r="S308" s="16"/>
      <c r="T308" s="16"/>
      <c r="U308" s="97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9"/>
      <c r="AK308" s="24"/>
      <c r="AL308" s="24"/>
      <c r="AM308" s="24"/>
      <c r="AN308" s="179"/>
      <c r="AO308" s="180"/>
      <c r="AP308" s="180"/>
      <c r="AQ308" s="180"/>
      <c r="AR308" s="180"/>
      <c r="AS308" s="180"/>
      <c r="AT308" s="180"/>
      <c r="AU308" s="180"/>
      <c r="AV308" s="180"/>
      <c r="AW308" s="180"/>
      <c r="AX308" s="180"/>
      <c r="AY308" s="180"/>
      <c r="AZ308" s="180"/>
      <c r="BA308" s="180"/>
      <c r="BB308" s="181"/>
      <c r="BC308" s="26"/>
      <c r="BD308" s="25"/>
      <c r="BE308" s="25"/>
      <c r="BF308" s="121"/>
      <c r="BG308" s="122"/>
      <c r="BH308" s="122"/>
      <c r="BI308" s="122"/>
      <c r="BJ308" s="121"/>
      <c r="BK308" s="122"/>
      <c r="BL308" s="122"/>
      <c r="BM308" s="125"/>
      <c r="BN308" s="121"/>
      <c r="BO308" s="122"/>
      <c r="BP308" s="122"/>
      <c r="BQ308" s="125"/>
      <c r="BR308" s="4"/>
      <c r="BS308" s="11"/>
    </row>
    <row r="309" spans="1:71" ht="15.6" customHeight="1">
      <c r="A309" s="11"/>
      <c r="B309" s="11"/>
      <c r="C309" s="17"/>
      <c r="D309" s="170"/>
      <c r="E309" s="171"/>
      <c r="F309" s="171"/>
      <c r="G309" s="171"/>
      <c r="H309" s="171"/>
      <c r="I309" s="171"/>
      <c r="J309" s="171"/>
      <c r="K309" s="171"/>
      <c r="L309" s="171"/>
      <c r="M309" s="172"/>
      <c r="N309" s="115"/>
      <c r="O309" s="116"/>
      <c r="P309" s="116"/>
      <c r="Q309" s="117"/>
      <c r="R309" s="16"/>
      <c r="S309" s="16"/>
      <c r="T309" s="16"/>
      <c r="U309" s="97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9"/>
      <c r="AK309" s="24"/>
      <c r="AL309" s="24"/>
      <c r="AM309" s="24"/>
      <c r="AN309" s="179"/>
      <c r="AO309" s="180"/>
      <c r="AP309" s="180"/>
      <c r="AQ309" s="180"/>
      <c r="AR309" s="180"/>
      <c r="AS309" s="180"/>
      <c r="AT309" s="180"/>
      <c r="AU309" s="180"/>
      <c r="AV309" s="180"/>
      <c r="AW309" s="180"/>
      <c r="AX309" s="180"/>
      <c r="AY309" s="180"/>
      <c r="AZ309" s="180"/>
      <c r="BA309" s="180"/>
      <c r="BB309" s="181"/>
      <c r="BC309" s="26"/>
      <c r="BD309" s="25"/>
      <c r="BE309" s="25"/>
      <c r="BF309" s="121" t="s">
        <v>12</v>
      </c>
      <c r="BG309" s="122"/>
      <c r="BH309" s="122"/>
      <c r="BI309" s="122"/>
      <c r="BJ309" s="121" t="s">
        <v>11</v>
      </c>
      <c r="BK309" s="122"/>
      <c r="BL309" s="122"/>
      <c r="BM309" s="122"/>
      <c r="BN309" s="121" t="s">
        <v>10</v>
      </c>
      <c r="BO309" s="122"/>
      <c r="BP309" s="122"/>
      <c r="BQ309" s="125"/>
      <c r="BR309" s="4"/>
      <c r="BS309" s="11"/>
    </row>
    <row r="310" spans="1:71" ht="15.6" customHeight="1">
      <c r="A310" s="11"/>
      <c r="B310" s="11"/>
      <c r="C310" s="17"/>
      <c r="D310" s="170"/>
      <c r="E310" s="171"/>
      <c r="F310" s="171"/>
      <c r="G310" s="171"/>
      <c r="H310" s="171"/>
      <c r="I310" s="171"/>
      <c r="J310" s="171"/>
      <c r="K310" s="171"/>
      <c r="L310" s="171"/>
      <c r="M310" s="172"/>
      <c r="N310" s="115"/>
      <c r="O310" s="116"/>
      <c r="P310" s="116"/>
      <c r="Q310" s="117"/>
      <c r="R310" s="16"/>
      <c r="S310" s="16"/>
      <c r="T310" s="16"/>
      <c r="U310" s="97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9"/>
      <c r="AK310" s="24"/>
      <c r="AL310" s="24"/>
      <c r="AM310" s="24"/>
      <c r="AN310" s="179"/>
      <c r="AO310" s="180"/>
      <c r="AP310" s="180"/>
      <c r="AQ310" s="180"/>
      <c r="AR310" s="180"/>
      <c r="AS310" s="180"/>
      <c r="AT310" s="180"/>
      <c r="AU310" s="180"/>
      <c r="AV310" s="180"/>
      <c r="AW310" s="180"/>
      <c r="AX310" s="180"/>
      <c r="AY310" s="180"/>
      <c r="AZ310" s="180"/>
      <c r="BA310" s="180"/>
      <c r="BB310" s="181"/>
      <c r="BC310" s="26"/>
      <c r="BD310" s="25"/>
      <c r="BE310" s="25"/>
      <c r="BF310" s="121"/>
      <c r="BG310" s="122"/>
      <c r="BH310" s="122"/>
      <c r="BI310" s="122"/>
      <c r="BJ310" s="121"/>
      <c r="BK310" s="122"/>
      <c r="BL310" s="122"/>
      <c r="BM310" s="122"/>
      <c r="BN310" s="121"/>
      <c r="BO310" s="122"/>
      <c r="BP310" s="122"/>
      <c r="BQ310" s="125"/>
      <c r="BR310" s="4"/>
      <c r="BS310" s="11"/>
    </row>
    <row r="311" spans="1:71" ht="15.6" customHeight="1">
      <c r="A311" s="11"/>
      <c r="B311" s="11"/>
      <c r="C311" s="17"/>
      <c r="D311" s="173"/>
      <c r="E311" s="174"/>
      <c r="F311" s="174"/>
      <c r="G311" s="174"/>
      <c r="H311" s="174"/>
      <c r="I311" s="174"/>
      <c r="J311" s="174"/>
      <c r="K311" s="174"/>
      <c r="L311" s="174"/>
      <c r="M311" s="175"/>
      <c r="N311" s="118"/>
      <c r="O311" s="119"/>
      <c r="P311" s="119"/>
      <c r="Q311" s="120"/>
      <c r="R311" s="16"/>
      <c r="S311" s="16"/>
      <c r="T311" s="16"/>
      <c r="U311" s="100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2"/>
      <c r="AK311" s="24"/>
      <c r="AL311" s="24"/>
      <c r="AM311" s="24"/>
      <c r="AN311" s="182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4"/>
      <c r="BC311" s="26"/>
      <c r="BD311" s="25"/>
      <c r="BE311" s="25"/>
      <c r="BF311" s="123"/>
      <c r="BG311" s="124"/>
      <c r="BH311" s="124"/>
      <c r="BI311" s="124"/>
      <c r="BJ311" s="123"/>
      <c r="BK311" s="124"/>
      <c r="BL311" s="124"/>
      <c r="BM311" s="124"/>
      <c r="BN311" s="123"/>
      <c r="BO311" s="124"/>
      <c r="BP311" s="124"/>
      <c r="BQ311" s="126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86" t="str">
        <f>IF([1]回答表!X54="●",[1]回答表!E524,IF([1]回答表!AA54="●",[1]回答表!E548,""))</f>
        <v/>
      </c>
      <c r="V314" s="87"/>
      <c r="W314" s="87"/>
      <c r="X314" s="87"/>
      <c r="Y314" s="87"/>
      <c r="Z314" s="87"/>
      <c r="AA314" s="87"/>
      <c r="AB314" s="87"/>
      <c r="AC314" s="87"/>
      <c r="AD314" s="87"/>
      <c r="AE314" s="90" t="s">
        <v>5</v>
      </c>
      <c r="AF314" s="90"/>
      <c r="AG314" s="90"/>
      <c r="AH314" s="90"/>
      <c r="AI314" s="90"/>
      <c r="AJ314" s="91"/>
      <c r="AK314" s="24"/>
      <c r="AL314" s="24"/>
      <c r="AM314" s="94" t="str">
        <f>IF([1]回答表!X54="●",[1]回答表!B526,IF([1]回答表!AA54="●",[1]回答表!B550,""))</f>
        <v/>
      </c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6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88"/>
      <c r="V315" s="89"/>
      <c r="W315" s="89"/>
      <c r="X315" s="89"/>
      <c r="Y315" s="89"/>
      <c r="Z315" s="89"/>
      <c r="AA315" s="89"/>
      <c r="AB315" s="89"/>
      <c r="AC315" s="89"/>
      <c r="AD315" s="89"/>
      <c r="AE315" s="92"/>
      <c r="AF315" s="92"/>
      <c r="AG315" s="92"/>
      <c r="AH315" s="92"/>
      <c r="AI315" s="92"/>
      <c r="AJ315" s="93"/>
      <c r="AK315" s="24"/>
      <c r="AL315" s="24"/>
      <c r="AM315" s="97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98"/>
      <c r="BM315" s="98"/>
      <c r="BN315" s="98"/>
      <c r="BO315" s="98"/>
      <c r="BP315" s="98"/>
      <c r="BQ315" s="99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97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9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97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8"/>
      <c r="BI317" s="98"/>
      <c r="BJ317" s="98"/>
      <c r="BK317" s="98"/>
      <c r="BL317" s="98"/>
      <c r="BM317" s="98"/>
      <c r="BN317" s="98"/>
      <c r="BO317" s="98"/>
      <c r="BP317" s="98"/>
      <c r="BQ317" s="99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00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2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03" t="s">
        <v>2</v>
      </c>
      <c r="E321" s="104"/>
      <c r="F321" s="104"/>
      <c r="G321" s="104"/>
      <c r="H321" s="104"/>
      <c r="I321" s="104"/>
      <c r="J321" s="104"/>
      <c r="K321" s="104"/>
      <c r="L321" s="104"/>
      <c r="M321" s="105"/>
      <c r="N321" s="112" t="str">
        <f>IF([1]回答表!AD54="●","●","")</f>
        <v/>
      </c>
      <c r="O321" s="113"/>
      <c r="P321" s="113"/>
      <c r="Q321" s="114"/>
      <c r="R321" s="16"/>
      <c r="S321" s="16"/>
      <c r="T321" s="16"/>
      <c r="U321" s="94" t="str">
        <f>IF([1]回答表!AD54="●",[1]回答表!B561,"")</f>
        <v/>
      </c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6"/>
      <c r="AK321" s="44"/>
      <c r="AL321" s="44"/>
      <c r="AM321" s="94" t="str">
        <f>IF([1]回答表!AD54="●",[1]回答表!B567,"")</f>
        <v/>
      </c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6"/>
      <c r="BR321" s="4"/>
      <c r="BS321" s="11"/>
    </row>
    <row r="322" spans="1:71" ht="15.6" customHeight="1">
      <c r="C322" s="17"/>
      <c r="D322" s="106"/>
      <c r="E322" s="107"/>
      <c r="F322" s="107"/>
      <c r="G322" s="107"/>
      <c r="H322" s="107"/>
      <c r="I322" s="107"/>
      <c r="J322" s="107"/>
      <c r="K322" s="107"/>
      <c r="L322" s="107"/>
      <c r="M322" s="108"/>
      <c r="N322" s="115"/>
      <c r="O322" s="116"/>
      <c r="P322" s="116"/>
      <c r="Q322" s="117"/>
      <c r="R322" s="16"/>
      <c r="S322" s="16"/>
      <c r="T322" s="16"/>
      <c r="U322" s="97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9"/>
      <c r="AK322" s="44"/>
      <c r="AL322" s="44"/>
      <c r="AM322" s="97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9"/>
      <c r="BR322" s="4"/>
      <c r="BS322" s="11"/>
    </row>
    <row r="323" spans="1:71" ht="15.6" customHeight="1">
      <c r="C323" s="17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16"/>
      <c r="S323" s="16"/>
      <c r="T323" s="16"/>
      <c r="U323" s="97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9"/>
      <c r="AK323" s="44"/>
      <c r="AL323" s="44"/>
      <c r="AM323" s="97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  <c r="BH323" s="98"/>
      <c r="BI323" s="98"/>
      <c r="BJ323" s="98"/>
      <c r="BK323" s="98"/>
      <c r="BL323" s="98"/>
      <c r="BM323" s="98"/>
      <c r="BN323" s="98"/>
      <c r="BO323" s="98"/>
      <c r="BP323" s="98"/>
      <c r="BQ323" s="99"/>
      <c r="BR323" s="4"/>
      <c r="BS323" s="11"/>
    </row>
    <row r="324" spans="1:71" ht="15.6" customHeight="1">
      <c r="C324" s="17"/>
      <c r="D324" s="109"/>
      <c r="E324" s="110"/>
      <c r="F324" s="110"/>
      <c r="G324" s="110"/>
      <c r="H324" s="110"/>
      <c r="I324" s="110"/>
      <c r="J324" s="110"/>
      <c r="K324" s="110"/>
      <c r="L324" s="110"/>
      <c r="M324" s="111"/>
      <c r="N324" s="118"/>
      <c r="O324" s="119"/>
      <c r="P324" s="119"/>
      <c r="Q324" s="120"/>
      <c r="R324" s="16"/>
      <c r="S324" s="16"/>
      <c r="T324" s="16"/>
      <c r="U324" s="100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2"/>
      <c r="AK324" s="44"/>
      <c r="AL324" s="44"/>
      <c r="AM324" s="100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2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52" t="s">
        <v>24</v>
      </c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4"/>
      <c r="R329" s="103" t="s">
        <v>23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55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03" t="s">
        <v>20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tr">
        <f>IF([1]回答表!X55="●","●","")</f>
        <v/>
      </c>
      <c r="O333" s="113"/>
      <c r="P333" s="113"/>
      <c r="Q333" s="114"/>
      <c r="R333" s="16"/>
      <c r="S333" s="16"/>
      <c r="T333" s="16"/>
      <c r="U333" s="94" t="str">
        <f>IF([1]回答表!X55="●",[1]回答表!B578,IF([1]回答表!AA55="●",[1]回答表!B605,""))</f>
        <v/>
      </c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6"/>
      <c r="AK333" s="24"/>
      <c r="AL333" s="24"/>
      <c r="AM333" s="127" t="s">
        <v>19</v>
      </c>
      <c r="AN333" s="127"/>
      <c r="AO333" s="127"/>
      <c r="AP333" s="127"/>
      <c r="AQ333" s="128" t="str">
        <f>IF([1]回答表!X55="●",[1]回答表!BC585,IF([1]回答表!AA55="●",[1]回答表!BC612,""))</f>
        <v/>
      </c>
      <c r="AR333" s="128"/>
      <c r="AS333" s="128"/>
      <c r="AT333" s="128"/>
      <c r="AU333" s="158" t="s">
        <v>18</v>
      </c>
      <c r="AV333" s="159"/>
      <c r="AW333" s="159"/>
      <c r="AX333" s="160"/>
      <c r="AY333" s="128" t="str">
        <f>IF([1]回答表!X55="●",[1]回答表!BC591,IF([1]回答表!AA55="●",[1]回答表!BC617,""))</f>
        <v/>
      </c>
      <c r="AZ333" s="128"/>
      <c r="BA333" s="128"/>
      <c r="BB333" s="128"/>
      <c r="BC333" s="26"/>
      <c r="BD333" s="19"/>
      <c r="BE333" s="19"/>
      <c r="BF333" s="147" t="str">
        <f>IF([1]回答表!X55="●",[1]回答表!S584,IF([1]回答表!AA55="●",[1]回答表!S611,""))</f>
        <v/>
      </c>
      <c r="BG333" s="148"/>
      <c r="BH333" s="148"/>
      <c r="BI333" s="148"/>
      <c r="BJ333" s="147"/>
      <c r="BK333" s="148"/>
      <c r="BL333" s="148"/>
      <c r="BM333" s="148"/>
      <c r="BN333" s="147"/>
      <c r="BO333" s="148"/>
      <c r="BP333" s="148"/>
      <c r="BQ333" s="149"/>
      <c r="BR333" s="4"/>
      <c r="BS333" s="11"/>
    </row>
    <row r="334" spans="1:71" ht="15.6" customHeight="1">
      <c r="A334" s="11"/>
      <c r="B334" s="11"/>
      <c r="C334" s="17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16"/>
      <c r="S334" s="16"/>
      <c r="T334" s="16"/>
      <c r="U334" s="97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9"/>
      <c r="AK334" s="24"/>
      <c r="AL334" s="24"/>
      <c r="AM334" s="127"/>
      <c r="AN334" s="127"/>
      <c r="AO334" s="127"/>
      <c r="AP334" s="127"/>
      <c r="AQ334" s="128"/>
      <c r="AR334" s="128"/>
      <c r="AS334" s="128"/>
      <c r="AT334" s="128"/>
      <c r="AU334" s="161"/>
      <c r="AV334" s="162"/>
      <c r="AW334" s="162"/>
      <c r="AX334" s="163"/>
      <c r="AY334" s="128"/>
      <c r="AZ334" s="128"/>
      <c r="BA334" s="128"/>
      <c r="BB334" s="128"/>
      <c r="BC334" s="26"/>
      <c r="BD334" s="19"/>
      <c r="BE334" s="19"/>
      <c r="BF334" s="121"/>
      <c r="BG334" s="122"/>
      <c r="BH334" s="122"/>
      <c r="BI334" s="122"/>
      <c r="BJ334" s="121"/>
      <c r="BK334" s="122"/>
      <c r="BL334" s="122"/>
      <c r="BM334" s="122"/>
      <c r="BN334" s="121"/>
      <c r="BO334" s="122"/>
      <c r="BP334" s="122"/>
      <c r="BQ334" s="125"/>
      <c r="BR334" s="4"/>
      <c r="BS334" s="11"/>
    </row>
    <row r="335" spans="1:71" ht="15.6" customHeight="1">
      <c r="A335" s="11"/>
      <c r="B335" s="11"/>
      <c r="C335" s="17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16"/>
      <c r="S335" s="16"/>
      <c r="T335" s="16"/>
      <c r="U335" s="97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9"/>
      <c r="AK335" s="24"/>
      <c r="AL335" s="24"/>
      <c r="AM335" s="127" t="s">
        <v>17</v>
      </c>
      <c r="AN335" s="127"/>
      <c r="AO335" s="127"/>
      <c r="AP335" s="127"/>
      <c r="AQ335" s="128" t="str">
        <f>IF([1]回答表!X55="●",[1]回答表!BC586,IF([1]回答表!AA55="●",[1]回答表!BC613,""))</f>
        <v/>
      </c>
      <c r="AR335" s="128"/>
      <c r="AS335" s="128"/>
      <c r="AT335" s="128"/>
      <c r="AU335" s="161"/>
      <c r="AV335" s="162"/>
      <c r="AW335" s="162"/>
      <c r="AX335" s="163"/>
      <c r="AY335" s="128"/>
      <c r="AZ335" s="128"/>
      <c r="BA335" s="128"/>
      <c r="BB335" s="128"/>
      <c r="BC335" s="26"/>
      <c r="BD335" s="19"/>
      <c r="BE335" s="19"/>
      <c r="BF335" s="121"/>
      <c r="BG335" s="122"/>
      <c r="BH335" s="122"/>
      <c r="BI335" s="122"/>
      <c r="BJ335" s="121"/>
      <c r="BK335" s="122"/>
      <c r="BL335" s="122"/>
      <c r="BM335" s="122"/>
      <c r="BN335" s="121"/>
      <c r="BO335" s="122"/>
      <c r="BP335" s="122"/>
      <c r="BQ335" s="125"/>
      <c r="BR335" s="4"/>
      <c r="BS335" s="11"/>
    </row>
    <row r="336" spans="1:71" ht="15.6" customHeight="1">
      <c r="A336" s="11"/>
      <c r="B336" s="11"/>
      <c r="C336" s="17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16"/>
      <c r="S336" s="16"/>
      <c r="T336" s="16"/>
      <c r="U336" s="97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9"/>
      <c r="AK336" s="24"/>
      <c r="AL336" s="24"/>
      <c r="AM336" s="127"/>
      <c r="AN336" s="127"/>
      <c r="AO336" s="127"/>
      <c r="AP336" s="127"/>
      <c r="AQ336" s="128"/>
      <c r="AR336" s="128"/>
      <c r="AS336" s="128"/>
      <c r="AT336" s="128"/>
      <c r="AU336" s="161"/>
      <c r="AV336" s="162"/>
      <c r="AW336" s="162"/>
      <c r="AX336" s="163"/>
      <c r="AY336" s="128"/>
      <c r="AZ336" s="128"/>
      <c r="BA336" s="128"/>
      <c r="BB336" s="128"/>
      <c r="BC336" s="26"/>
      <c r="BD336" s="19"/>
      <c r="BE336" s="19"/>
      <c r="BF336" s="121" t="str">
        <f>IF([1]回答表!X55="●",[1]回答表!V584,IF([1]回答表!AA55="●",[1]回答表!V611,""))</f>
        <v/>
      </c>
      <c r="BG336" s="122"/>
      <c r="BH336" s="122"/>
      <c r="BI336" s="122"/>
      <c r="BJ336" s="121" t="str">
        <f>IF([1]回答表!X55="●",[1]回答表!V585,IF([1]回答表!AA55="●",[1]回答表!V612,""))</f>
        <v/>
      </c>
      <c r="BK336" s="122"/>
      <c r="BL336" s="122"/>
      <c r="BM336" s="125"/>
      <c r="BN336" s="121" t="str">
        <f>IF([1]回答表!X55="●",[1]回答表!V586,IF([1]回答表!AA55="●",[1]回答表!V613,""))</f>
        <v/>
      </c>
      <c r="BO336" s="122"/>
      <c r="BP336" s="122"/>
      <c r="BQ336" s="125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97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9"/>
      <c r="AK337" s="24"/>
      <c r="AL337" s="24"/>
      <c r="AM337" s="127" t="s">
        <v>16</v>
      </c>
      <c r="AN337" s="127"/>
      <c r="AO337" s="127"/>
      <c r="AP337" s="127"/>
      <c r="AQ337" s="128" t="str">
        <f>IF([1]回答表!X55="●",[1]回答表!BC587,IF([1]回答表!AA55="●",[1]回答表!BC614,""))</f>
        <v/>
      </c>
      <c r="AR337" s="128"/>
      <c r="AS337" s="128"/>
      <c r="AT337" s="128"/>
      <c r="AU337" s="164"/>
      <c r="AV337" s="165"/>
      <c r="AW337" s="165"/>
      <c r="AX337" s="166"/>
      <c r="AY337" s="128"/>
      <c r="AZ337" s="128"/>
      <c r="BA337" s="128"/>
      <c r="BB337" s="128"/>
      <c r="BC337" s="26"/>
      <c r="BD337" s="26"/>
      <c r="BE337" s="26"/>
      <c r="BF337" s="121"/>
      <c r="BG337" s="122"/>
      <c r="BH337" s="122"/>
      <c r="BI337" s="122"/>
      <c r="BJ337" s="121"/>
      <c r="BK337" s="122"/>
      <c r="BL337" s="122"/>
      <c r="BM337" s="125"/>
      <c r="BN337" s="121"/>
      <c r="BO337" s="122"/>
      <c r="BP337" s="122"/>
      <c r="BQ337" s="125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97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9"/>
      <c r="AK338" s="24"/>
      <c r="AL338" s="24"/>
      <c r="AM338" s="127"/>
      <c r="AN338" s="127"/>
      <c r="AO338" s="127"/>
      <c r="AP338" s="127"/>
      <c r="AQ338" s="128"/>
      <c r="AR338" s="128"/>
      <c r="AS338" s="128"/>
      <c r="AT338" s="128"/>
      <c r="AU338" s="129" t="s">
        <v>15</v>
      </c>
      <c r="AV338" s="130"/>
      <c r="AW338" s="130"/>
      <c r="AX338" s="131"/>
      <c r="AY338" s="135" t="str">
        <f>IF([1]回答表!X55="●",[1]回答表!BC592,IF([1]回答表!AA55="●",[1]回答表!BC618,""))</f>
        <v/>
      </c>
      <c r="AZ338" s="136"/>
      <c r="BA338" s="136"/>
      <c r="BB338" s="137"/>
      <c r="BC338" s="26"/>
      <c r="BD338" s="19"/>
      <c r="BE338" s="19"/>
      <c r="BF338" s="121"/>
      <c r="BG338" s="122"/>
      <c r="BH338" s="122"/>
      <c r="BI338" s="122"/>
      <c r="BJ338" s="121"/>
      <c r="BK338" s="122"/>
      <c r="BL338" s="122"/>
      <c r="BM338" s="125"/>
      <c r="BN338" s="121"/>
      <c r="BO338" s="122"/>
      <c r="BP338" s="122"/>
      <c r="BQ338" s="125"/>
      <c r="BR338" s="4"/>
      <c r="BS338" s="11"/>
    </row>
    <row r="339" spans="1:71" ht="15.6" customHeight="1">
      <c r="A339" s="11"/>
      <c r="B339" s="11"/>
      <c r="C339" s="17"/>
      <c r="D339" s="167" t="s">
        <v>14</v>
      </c>
      <c r="E339" s="168"/>
      <c r="F339" s="168"/>
      <c r="G339" s="168"/>
      <c r="H339" s="168"/>
      <c r="I339" s="168"/>
      <c r="J339" s="168"/>
      <c r="K339" s="168"/>
      <c r="L339" s="168"/>
      <c r="M339" s="169"/>
      <c r="N339" s="112" t="str">
        <f>IF([1]回答表!AA55="●","●","")</f>
        <v/>
      </c>
      <c r="O339" s="113"/>
      <c r="P339" s="113"/>
      <c r="Q339" s="114"/>
      <c r="R339" s="16"/>
      <c r="S339" s="16"/>
      <c r="T339" s="16"/>
      <c r="U339" s="97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9"/>
      <c r="AK339" s="24"/>
      <c r="AL339" s="24"/>
      <c r="AM339" s="127" t="s">
        <v>13</v>
      </c>
      <c r="AN339" s="127"/>
      <c r="AO339" s="127"/>
      <c r="AP339" s="127"/>
      <c r="AQ339" s="176" t="str">
        <f>IF([1]回答表!X55="●",[1]回答表!BC589,IF([1]回答表!AA55="●",[1]回答表!BC615,""))</f>
        <v/>
      </c>
      <c r="AR339" s="128"/>
      <c r="AS339" s="128"/>
      <c r="AT339" s="128"/>
      <c r="AU339" s="141"/>
      <c r="AV339" s="142"/>
      <c r="AW339" s="142"/>
      <c r="AX339" s="143"/>
      <c r="AY339" s="144"/>
      <c r="AZ339" s="145"/>
      <c r="BA339" s="145"/>
      <c r="BB339" s="146"/>
      <c r="BC339" s="26"/>
      <c r="BD339" s="25"/>
      <c r="BE339" s="25"/>
      <c r="BF339" s="121"/>
      <c r="BG339" s="122"/>
      <c r="BH339" s="122"/>
      <c r="BI339" s="122"/>
      <c r="BJ339" s="121"/>
      <c r="BK339" s="122"/>
      <c r="BL339" s="122"/>
      <c r="BM339" s="125"/>
      <c r="BN339" s="121"/>
      <c r="BO339" s="122"/>
      <c r="BP339" s="122"/>
      <c r="BQ339" s="125"/>
      <c r="BR339" s="4"/>
      <c r="BS339" s="11"/>
    </row>
    <row r="340" spans="1:71" ht="15.6" customHeight="1">
      <c r="A340" s="11"/>
      <c r="B340" s="11"/>
      <c r="C340" s="17"/>
      <c r="D340" s="170"/>
      <c r="E340" s="171"/>
      <c r="F340" s="171"/>
      <c r="G340" s="171"/>
      <c r="H340" s="171"/>
      <c r="I340" s="171"/>
      <c r="J340" s="171"/>
      <c r="K340" s="171"/>
      <c r="L340" s="171"/>
      <c r="M340" s="172"/>
      <c r="N340" s="115"/>
      <c r="O340" s="116"/>
      <c r="P340" s="116"/>
      <c r="Q340" s="117"/>
      <c r="R340" s="16"/>
      <c r="S340" s="16"/>
      <c r="T340" s="16"/>
      <c r="U340" s="97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9"/>
      <c r="AK340" s="24"/>
      <c r="AL340" s="24"/>
      <c r="AM340" s="127"/>
      <c r="AN340" s="127"/>
      <c r="AO340" s="127"/>
      <c r="AP340" s="127"/>
      <c r="AQ340" s="128"/>
      <c r="AR340" s="128"/>
      <c r="AS340" s="128"/>
      <c r="AT340" s="128"/>
      <c r="AU340" s="132"/>
      <c r="AV340" s="133"/>
      <c r="AW340" s="133"/>
      <c r="AX340" s="134"/>
      <c r="AY340" s="138"/>
      <c r="AZ340" s="139"/>
      <c r="BA340" s="139"/>
      <c r="BB340" s="140"/>
      <c r="BC340" s="26"/>
      <c r="BD340" s="25"/>
      <c r="BE340" s="25"/>
      <c r="BF340" s="121" t="s">
        <v>12</v>
      </c>
      <c r="BG340" s="122"/>
      <c r="BH340" s="122"/>
      <c r="BI340" s="122"/>
      <c r="BJ340" s="121" t="s">
        <v>11</v>
      </c>
      <c r="BK340" s="122"/>
      <c r="BL340" s="122"/>
      <c r="BM340" s="122"/>
      <c r="BN340" s="121" t="s">
        <v>10</v>
      </c>
      <c r="BO340" s="122"/>
      <c r="BP340" s="122"/>
      <c r="BQ340" s="125"/>
      <c r="BR340" s="4"/>
      <c r="BS340" s="11"/>
    </row>
    <row r="341" spans="1:71" ht="15.6" customHeight="1">
      <c r="A341" s="11"/>
      <c r="B341" s="11"/>
      <c r="C341" s="17"/>
      <c r="D341" s="170"/>
      <c r="E341" s="171"/>
      <c r="F341" s="171"/>
      <c r="G341" s="171"/>
      <c r="H341" s="171"/>
      <c r="I341" s="171"/>
      <c r="J341" s="171"/>
      <c r="K341" s="171"/>
      <c r="L341" s="171"/>
      <c r="M341" s="172"/>
      <c r="N341" s="115"/>
      <c r="O341" s="116"/>
      <c r="P341" s="116"/>
      <c r="Q341" s="117"/>
      <c r="R341" s="16"/>
      <c r="S341" s="16"/>
      <c r="T341" s="16"/>
      <c r="U341" s="97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9"/>
      <c r="AK341" s="24"/>
      <c r="AL341" s="24"/>
      <c r="AM341" s="127" t="s">
        <v>9</v>
      </c>
      <c r="AN341" s="127"/>
      <c r="AO341" s="127"/>
      <c r="AP341" s="127"/>
      <c r="AQ341" s="128" t="str">
        <f>IF([1]回答表!X55="●",[1]回答表!BC590,IF([1]回答表!AA55="●",[1]回答表!BC616,""))</f>
        <v/>
      </c>
      <c r="AR341" s="128"/>
      <c r="AS341" s="128"/>
      <c r="AT341" s="128"/>
      <c r="AU341" s="129" t="s">
        <v>8</v>
      </c>
      <c r="AV341" s="130"/>
      <c r="AW341" s="130"/>
      <c r="AX341" s="131"/>
      <c r="AY341" s="135" t="str">
        <f>IF([1]回答表!X55="●",[1]回答表!BC593,IF([1]回答表!AA55="●",[1]回答表!BC619,""))</f>
        <v/>
      </c>
      <c r="AZ341" s="136"/>
      <c r="BA341" s="136"/>
      <c r="BB341" s="137"/>
      <c r="BC341" s="26"/>
      <c r="BD341" s="25"/>
      <c r="BE341" s="25"/>
      <c r="BF341" s="121"/>
      <c r="BG341" s="122"/>
      <c r="BH341" s="122"/>
      <c r="BI341" s="122"/>
      <c r="BJ341" s="121"/>
      <c r="BK341" s="122"/>
      <c r="BL341" s="122"/>
      <c r="BM341" s="122"/>
      <c r="BN341" s="121"/>
      <c r="BO341" s="122"/>
      <c r="BP341" s="122"/>
      <c r="BQ341" s="125"/>
      <c r="BR341" s="4"/>
      <c r="BS341" s="11"/>
    </row>
    <row r="342" spans="1:71" ht="15.6" customHeight="1">
      <c r="A342" s="11"/>
      <c r="B342" s="11"/>
      <c r="C342" s="17"/>
      <c r="D342" s="173"/>
      <c r="E342" s="174"/>
      <c r="F342" s="174"/>
      <c r="G342" s="174"/>
      <c r="H342" s="174"/>
      <c r="I342" s="174"/>
      <c r="J342" s="174"/>
      <c r="K342" s="174"/>
      <c r="L342" s="174"/>
      <c r="M342" s="175"/>
      <c r="N342" s="118"/>
      <c r="O342" s="119"/>
      <c r="P342" s="119"/>
      <c r="Q342" s="120"/>
      <c r="R342" s="16"/>
      <c r="S342" s="16"/>
      <c r="T342" s="16"/>
      <c r="U342" s="100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2"/>
      <c r="AK342" s="24"/>
      <c r="AL342" s="24"/>
      <c r="AM342" s="127"/>
      <c r="AN342" s="127"/>
      <c r="AO342" s="127"/>
      <c r="AP342" s="127"/>
      <c r="AQ342" s="128"/>
      <c r="AR342" s="128"/>
      <c r="AS342" s="128"/>
      <c r="AT342" s="128"/>
      <c r="AU342" s="132"/>
      <c r="AV342" s="133"/>
      <c r="AW342" s="133"/>
      <c r="AX342" s="134"/>
      <c r="AY342" s="138"/>
      <c r="AZ342" s="139"/>
      <c r="BA342" s="139"/>
      <c r="BB342" s="140"/>
      <c r="BC342" s="26"/>
      <c r="BD342" s="25"/>
      <c r="BE342" s="25"/>
      <c r="BF342" s="123"/>
      <c r="BG342" s="124"/>
      <c r="BH342" s="124"/>
      <c r="BI342" s="124"/>
      <c r="BJ342" s="123"/>
      <c r="BK342" s="124"/>
      <c r="BL342" s="124"/>
      <c r="BM342" s="124"/>
      <c r="BN342" s="123"/>
      <c r="BO342" s="124"/>
      <c r="BP342" s="124"/>
      <c r="BQ342" s="126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86" t="str">
        <f>IF([1]回答表!X55="●",[1]回答表!E592,IF([1]回答表!AA55="●",[1]回答表!E619,""))</f>
        <v/>
      </c>
      <c r="V345" s="87"/>
      <c r="W345" s="87"/>
      <c r="X345" s="87"/>
      <c r="Y345" s="87"/>
      <c r="Z345" s="87"/>
      <c r="AA345" s="87"/>
      <c r="AB345" s="87"/>
      <c r="AC345" s="87"/>
      <c r="AD345" s="87"/>
      <c r="AE345" s="90" t="s">
        <v>5</v>
      </c>
      <c r="AF345" s="90"/>
      <c r="AG345" s="90"/>
      <c r="AH345" s="90"/>
      <c r="AI345" s="90"/>
      <c r="AJ345" s="91"/>
      <c r="AK345" s="24"/>
      <c r="AL345" s="24"/>
      <c r="AM345" s="94" t="str">
        <f>IF([1]回答表!X55="●",[1]回答表!B594,IF([1]回答表!AA55="●",[1]回答表!B621,""))</f>
        <v/>
      </c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6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88"/>
      <c r="V346" s="89"/>
      <c r="W346" s="89"/>
      <c r="X346" s="89"/>
      <c r="Y346" s="89"/>
      <c r="Z346" s="89"/>
      <c r="AA346" s="89"/>
      <c r="AB346" s="89"/>
      <c r="AC346" s="89"/>
      <c r="AD346" s="89"/>
      <c r="AE346" s="92"/>
      <c r="AF346" s="92"/>
      <c r="AG346" s="92"/>
      <c r="AH346" s="92"/>
      <c r="AI346" s="92"/>
      <c r="AJ346" s="93"/>
      <c r="AK346" s="24"/>
      <c r="AL346" s="24"/>
      <c r="AM346" s="97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9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97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9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97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  <c r="BH348" s="98"/>
      <c r="BI348" s="98"/>
      <c r="BJ348" s="98"/>
      <c r="BK348" s="98"/>
      <c r="BL348" s="98"/>
      <c r="BM348" s="98"/>
      <c r="BN348" s="98"/>
      <c r="BO348" s="98"/>
      <c r="BP348" s="98"/>
      <c r="BQ348" s="99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00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2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03" t="s">
        <v>2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tr">
        <f>IF([1]回答表!AD55="●","●","")</f>
        <v/>
      </c>
      <c r="O352" s="113"/>
      <c r="P352" s="113"/>
      <c r="Q352" s="114"/>
      <c r="R352" s="16"/>
      <c r="S352" s="16"/>
      <c r="T352" s="16"/>
      <c r="U352" s="94" t="str">
        <f>IF([1]回答表!AD55="●",[1]回答表!B632,"")</f>
        <v/>
      </c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6"/>
      <c r="AK352" s="15"/>
      <c r="AL352" s="15"/>
      <c r="AM352" s="94" t="str">
        <f>IF([1]回答表!AD55="●",[1]回答表!B638,"")</f>
        <v/>
      </c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6"/>
      <c r="BR352" s="4"/>
      <c r="BS352" s="11"/>
    </row>
    <row r="353" spans="1:71" ht="15.6" customHeight="1">
      <c r="C353" s="17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16"/>
      <c r="S353" s="16"/>
      <c r="T353" s="16"/>
      <c r="U353" s="97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9"/>
      <c r="AK353" s="15"/>
      <c r="AL353" s="15"/>
      <c r="AM353" s="97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9"/>
      <c r="BR353" s="4"/>
    </row>
    <row r="354" spans="1:71" ht="15.6" customHeight="1">
      <c r="C354" s="17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16"/>
      <c r="S354" s="16"/>
      <c r="T354" s="16"/>
      <c r="U354" s="97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9"/>
      <c r="AK354" s="15"/>
      <c r="AL354" s="15"/>
      <c r="AM354" s="97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9"/>
      <c r="BR354" s="4"/>
    </row>
    <row r="355" spans="1:71" ht="15.6" customHeight="1">
      <c r="C355" s="17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16"/>
      <c r="S355" s="16"/>
      <c r="T355" s="16"/>
      <c r="U355" s="100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2"/>
      <c r="AK355" s="15"/>
      <c r="AL355" s="15"/>
      <c r="AM355" s="100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2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76" t="s">
        <v>1</v>
      </c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</row>
    <row r="362" spans="1:71" ht="21.9" customHeight="1"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</row>
    <row r="363" spans="1:71" ht="21.9" customHeight="1"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77" t="str">
        <f>IF([1]回答表!R56="●",[1]回答表!B651,"")</f>
        <v/>
      </c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9"/>
      <c r="BR365" s="6"/>
    </row>
    <row r="366" spans="1:71" ht="23.4" customHeight="1">
      <c r="C366" s="5"/>
      <c r="D366" s="80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2"/>
      <c r="BR366" s="6"/>
    </row>
    <row r="367" spans="1:71" ht="23.4" customHeight="1">
      <c r="C367" s="5"/>
      <c r="D367" s="80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2"/>
      <c r="BR367" s="6"/>
    </row>
    <row r="368" spans="1:71" ht="23.4" customHeight="1">
      <c r="C368" s="5"/>
      <c r="D368" s="80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2"/>
      <c r="BR368" s="6"/>
    </row>
    <row r="369" spans="3:70" ht="23.4" customHeight="1">
      <c r="C369" s="5"/>
      <c r="D369" s="80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2"/>
      <c r="BR369" s="6"/>
    </row>
    <row r="370" spans="3:70" ht="23.4" customHeight="1">
      <c r="C370" s="5"/>
      <c r="D370" s="80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2"/>
      <c r="BR370" s="6"/>
    </row>
    <row r="371" spans="3:70" ht="23.4" customHeight="1">
      <c r="C371" s="5"/>
      <c r="D371" s="80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2"/>
      <c r="BR371" s="6"/>
    </row>
    <row r="372" spans="3:70" ht="23.4" customHeight="1">
      <c r="C372" s="5"/>
      <c r="D372" s="80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2"/>
      <c r="BR372" s="6"/>
    </row>
    <row r="373" spans="3:70" ht="23.4" customHeight="1">
      <c r="C373" s="5"/>
      <c r="D373" s="80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2"/>
      <c r="BR373" s="6"/>
    </row>
    <row r="374" spans="3:70" ht="23.4" customHeight="1">
      <c r="C374" s="5"/>
      <c r="D374" s="80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2"/>
      <c r="BR374" s="6"/>
    </row>
    <row r="375" spans="3:70" ht="23.4" customHeight="1">
      <c r="C375" s="5"/>
      <c r="D375" s="80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2"/>
      <c r="BR375" s="6"/>
    </row>
    <row r="376" spans="3:70" ht="23.4" customHeight="1">
      <c r="C376" s="5"/>
      <c r="D376" s="80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2"/>
      <c r="BR376" s="6"/>
    </row>
    <row r="377" spans="3:70" ht="23.4" customHeight="1">
      <c r="C377" s="5"/>
      <c r="D377" s="80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2"/>
      <c r="BR377" s="6"/>
    </row>
    <row r="378" spans="3:70" ht="23.4" customHeight="1">
      <c r="C378" s="5"/>
      <c r="D378" s="80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2"/>
      <c r="BR378" s="6"/>
    </row>
    <row r="379" spans="3:70" ht="23.4" customHeight="1">
      <c r="C379" s="5"/>
      <c r="D379" s="80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2"/>
      <c r="BR379" s="6"/>
    </row>
    <row r="380" spans="3:70" ht="23.4" customHeight="1">
      <c r="C380" s="5"/>
      <c r="D380" s="80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2"/>
      <c r="BR380" s="6"/>
    </row>
    <row r="381" spans="3:70" ht="23.4" customHeight="1">
      <c r="C381" s="5"/>
      <c r="D381" s="80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2"/>
      <c r="BR381" s="6"/>
    </row>
    <row r="382" spans="3:70" ht="23.4" customHeight="1">
      <c r="C382" s="5"/>
      <c r="D382" s="80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2"/>
      <c r="BR382" s="6"/>
    </row>
    <row r="383" spans="3:70" ht="23.4" customHeight="1">
      <c r="C383" s="5"/>
      <c r="D383" s="83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5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94:Q95"/>
    <mergeCell ref="R94:BB95"/>
    <mergeCell ref="BN98:BQ100"/>
    <mergeCell ref="AM100:AT102"/>
    <mergeCell ref="AU100:BB102"/>
    <mergeCell ref="BF101:BI104"/>
    <mergeCell ref="BJ101:BM104"/>
    <mergeCell ref="BN101:BQ104"/>
    <mergeCell ref="AR93:BB93"/>
    <mergeCell ref="D117:M120"/>
    <mergeCell ref="N117:Q120"/>
    <mergeCell ref="U117:AJ120"/>
    <mergeCell ref="AM117:BQ120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AR123:BB124"/>
    <mergeCell ref="D125:Q126"/>
    <mergeCell ref="R125:BB126"/>
    <mergeCell ref="BF105:BI107"/>
    <mergeCell ref="BJ105:BM107"/>
    <mergeCell ref="BN105:BQ107"/>
    <mergeCell ref="U110:AD111"/>
    <mergeCell ref="AE110:AJ111"/>
    <mergeCell ref="AM110:BQ114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BJ136:BM138"/>
    <mergeCell ref="BN136:BQ138"/>
    <mergeCell ref="U141:AD142"/>
    <mergeCell ref="AE141:AJ142"/>
    <mergeCell ref="AM141:BQ14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48:M151"/>
    <mergeCell ref="N148:Q151"/>
    <mergeCell ref="U148:AJ151"/>
    <mergeCell ref="AM148:BQ151"/>
    <mergeCell ref="AR154:BB155"/>
    <mergeCell ref="D156:Q157"/>
    <mergeCell ref="R156:BB157"/>
    <mergeCell ref="BN163:BQ166"/>
    <mergeCell ref="U165:AJ166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U177:AD178"/>
    <mergeCell ref="AE177:AJ178"/>
    <mergeCell ref="AM177:BQ181"/>
    <mergeCell ref="D184:M187"/>
    <mergeCell ref="N184:Q187"/>
    <mergeCell ref="U184:AJ187"/>
    <mergeCell ref="AM184:BQ187"/>
    <mergeCell ref="D169:M172"/>
    <mergeCell ref="N169:Q172"/>
    <mergeCell ref="U170:AJ171"/>
    <mergeCell ref="AM170:AR171"/>
    <mergeCell ref="AS170:AX171"/>
    <mergeCell ref="AY170:BD171"/>
    <mergeCell ref="U172:AJ174"/>
    <mergeCell ref="AM172:AR174"/>
    <mergeCell ref="AS172:AX174"/>
    <mergeCell ref="AY172:BD174"/>
    <mergeCell ref="U167:AJ169"/>
    <mergeCell ref="BF167:BI169"/>
    <mergeCell ref="BJ167:BM169"/>
    <mergeCell ref="BN167:BQ169"/>
    <mergeCell ref="BF196:BI198"/>
    <mergeCell ref="BJ196:BM198"/>
    <mergeCell ref="BN196:BQ198"/>
    <mergeCell ref="U198:AB200"/>
    <mergeCell ref="BF199:BI203"/>
    <mergeCell ref="BJ199:BM203"/>
    <mergeCell ref="BN199:BQ203"/>
    <mergeCell ref="AR190:BB191"/>
    <mergeCell ref="D192:Q193"/>
    <mergeCell ref="R192:BB193"/>
    <mergeCell ref="D196:M199"/>
    <mergeCell ref="N196:Q199"/>
    <mergeCell ref="U196:AB197"/>
    <mergeCell ref="AM196:BC205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U221:AD222"/>
    <mergeCell ref="AE221:AJ222"/>
    <mergeCell ref="AM221:BQ225"/>
    <mergeCell ref="D228:M231"/>
    <mergeCell ref="N228:Q231"/>
    <mergeCell ref="U228:AJ231"/>
    <mergeCell ref="AM228:BQ231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U252:AD253"/>
    <mergeCell ref="AE252:AJ253"/>
    <mergeCell ref="AM252:BQ256"/>
    <mergeCell ref="D259:M262"/>
    <mergeCell ref="N259:Q262"/>
    <mergeCell ref="U259:AJ262"/>
    <mergeCell ref="AM259:BQ262"/>
    <mergeCell ref="AQ243:AT246"/>
    <mergeCell ref="AU243:AX246"/>
    <mergeCell ref="D246:M249"/>
    <mergeCell ref="N246:Q249"/>
    <mergeCell ref="AM247:AP249"/>
    <mergeCell ref="AQ247:AT249"/>
    <mergeCell ref="AU247:AX249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AR265:BB266"/>
    <mergeCell ref="D290:M293"/>
    <mergeCell ref="N290:Q293"/>
    <mergeCell ref="U290:AJ293"/>
    <mergeCell ref="AM290:BQ293"/>
    <mergeCell ref="AR296:BB29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U314:AD315"/>
    <mergeCell ref="AE314:AJ315"/>
    <mergeCell ref="AM314:BQ318"/>
    <mergeCell ref="D321:M324"/>
    <mergeCell ref="N321:Q324"/>
    <mergeCell ref="U321:AJ324"/>
    <mergeCell ref="AM321:BQ324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N302:Q305"/>
    <mergeCell ref="U302:AJ311"/>
    <mergeCell ref="AN302:BB311"/>
    <mergeCell ref="BF302:BI304"/>
    <mergeCell ref="BJ302:BM304"/>
    <mergeCell ref="AR327:BB328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N339:Q342"/>
    <mergeCell ref="AM339:AP340"/>
    <mergeCell ref="AQ339:AT340"/>
    <mergeCell ref="BF333:BI335"/>
    <mergeCell ref="BJ333:BM335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</mergeCells>
  <phoneticPr fontId="1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4" manualBreakCount="4">
    <brk id="92" max="70" man="1"/>
    <brk id="189" max="70" man="1"/>
    <brk id="266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D981-01D2-4C4E-99BF-07F544DE81D9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5"/>
      <c r="D2" s="74"/>
      <c r="E2" s="74"/>
      <c r="F2" s="74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3:71" ht="15.6" customHeight="1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3:71" ht="15.6" customHeight="1"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3:71" ht="15.6" customHeight="1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3:71" ht="15.6" customHeight="1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1"/>
      <c r="AR6" s="71"/>
      <c r="AS6" s="71"/>
      <c r="AT6" s="71"/>
      <c r="AU6" s="71"/>
      <c r="AV6" s="71"/>
      <c r="AW6" s="71"/>
      <c r="AX6" s="71"/>
      <c r="AY6" s="71"/>
    </row>
    <row r="7" spans="3:71" ht="15.6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1"/>
      <c r="AR7" s="71"/>
      <c r="AS7" s="71"/>
      <c r="AT7" s="71"/>
      <c r="AU7" s="71"/>
      <c r="AV7" s="71"/>
      <c r="AW7" s="71"/>
      <c r="AX7" s="71"/>
      <c r="AY7" s="71"/>
    </row>
    <row r="8" spans="3:71" ht="15.6" customHeight="1">
      <c r="C8" s="266" t="s">
        <v>90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301" t="s">
        <v>89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302" t="s">
        <v>88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3"/>
      <c r="BG8" s="266" t="s">
        <v>87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70"/>
    </row>
    <row r="9" spans="3:71" ht="15.6" customHeight="1"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70"/>
    </row>
    <row r="10" spans="3:71" ht="15.6" customHeight="1"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55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70"/>
    </row>
    <row r="11" spans="3:71" ht="15.6" customHeight="1">
      <c r="C11" s="268" t="s">
        <v>86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70" t="s">
        <v>94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2"/>
      <c r="AG11" s="272"/>
      <c r="AH11" s="272"/>
      <c r="AI11" s="272"/>
      <c r="AJ11" s="272"/>
      <c r="AK11" s="272"/>
      <c r="AL11" s="272"/>
      <c r="AM11" s="272"/>
      <c r="AN11" s="273"/>
      <c r="AO11" s="278" t="s">
        <v>93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3"/>
      <c r="BG11" s="268" t="s">
        <v>0</v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69"/>
    </row>
    <row r="12" spans="3:71" ht="15.6" customHeight="1"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74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69"/>
    </row>
    <row r="13" spans="3:71" ht="15.6" customHeight="1"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56"/>
      <c r="AG13" s="256"/>
      <c r="AH13" s="256"/>
      <c r="AI13" s="256"/>
      <c r="AJ13" s="256"/>
      <c r="AK13" s="256"/>
      <c r="AL13" s="256"/>
      <c r="AM13" s="256"/>
      <c r="AN13" s="257"/>
      <c r="AO13" s="255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69"/>
    </row>
    <row r="14" spans="3:71" ht="15.6" customHeight="1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3:71" ht="15.6" customHeight="1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3:71" ht="15.6" customHeight="1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3:84" ht="15.6" customHeight="1">
      <c r="C17" s="6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S17" s="64"/>
    </row>
    <row r="18" spans="3:84" ht="15.6" customHeight="1">
      <c r="C18" s="61"/>
      <c r="D18" s="279" t="s">
        <v>85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0"/>
      <c r="BS18" s="64"/>
    </row>
    <row r="19" spans="3:84" ht="15.6" customHeight="1">
      <c r="C19" s="61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0"/>
      <c r="BS19" s="64"/>
    </row>
    <row r="20" spans="3:84" ht="13.35" customHeight="1">
      <c r="C20" s="61"/>
      <c r="D20" s="285" t="s">
        <v>76</v>
      </c>
      <c r="E20" s="286"/>
      <c r="F20" s="286"/>
      <c r="G20" s="286"/>
      <c r="H20" s="286"/>
      <c r="I20" s="286"/>
      <c r="J20" s="287"/>
      <c r="K20" s="285" t="s">
        <v>84</v>
      </c>
      <c r="L20" s="286"/>
      <c r="M20" s="286"/>
      <c r="N20" s="286"/>
      <c r="O20" s="286"/>
      <c r="P20" s="286"/>
      <c r="Q20" s="287"/>
      <c r="R20" s="285" t="s">
        <v>83</v>
      </c>
      <c r="S20" s="286"/>
      <c r="T20" s="286"/>
      <c r="U20" s="286"/>
      <c r="V20" s="286"/>
      <c r="W20" s="286"/>
      <c r="X20" s="287"/>
      <c r="Y20" s="294" t="s">
        <v>82</v>
      </c>
      <c r="Z20" s="294"/>
      <c r="AA20" s="294"/>
      <c r="AB20" s="294"/>
      <c r="AC20" s="294"/>
      <c r="AD20" s="294"/>
      <c r="AE20" s="294"/>
      <c r="AF20" s="295" t="s">
        <v>81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6"/>
      <c r="BA20" s="63"/>
      <c r="BB20" s="303" t="s">
        <v>80</v>
      </c>
      <c r="BC20" s="304"/>
      <c r="BD20" s="304"/>
      <c r="BE20" s="304"/>
      <c r="BF20" s="304"/>
      <c r="BG20" s="304"/>
      <c r="BH20" s="304"/>
      <c r="BI20" s="304"/>
      <c r="BJ20" s="260"/>
      <c r="BK20" s="261"/>
      <c r="BL20" s="60"/>
      <c r="BS20" s="55"/>
    </row>
    <row r="21" spans="3:84" ht="13.35" customHeight="1">
      <c r="C21" s="61"/>
      <c r="D21" s="288"/>
      <c r="E21" s="289"/>
      <c r="F21" s="289"/>
      <c r="G21" s="289"/>
      <c r="H21" s="289"/>
      <c r="I21" s="289"/>
      <c r="J21" s="290"/>
      <c r="K21" s="288"/>
      <c r="L21" s="289"/>
      <c r="M21" s="289"/>
      <c r="N21" s="289"/>
      <c r="O21" s="289"/>
      <c r="P21" s="289"/>
      <c r="Q21" s="290"/>
      <c r="R21" s="288"/>
      <c r="S21" s="289"/>
      <c r="T21" s="289"/>
      <c r="U21" s="289"/>
      <c r="V21" s="289"/>
      <c r="W21" s="289"/>
      <c r="X21" s="290"/>
      <c r="Y21" s="294"/>
      <c r="Z21" s="294"/>
      <c r="AA21" s="294"/>
      <c r="AB21" s="294"/>
      <c r="AC21" s="294"/>
      <c r="AD21" s="294"/>
      <c r="AE21" s="294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8"/>
      <c r="BA21" s="63"/>
      <c r="BB21" s="305"/>
      <c r="BC21" s="306"/>
      <c r="BD21" s="306"/>
      <c r="BE21" s="306"/>
      <c r="BF21" s="306"/>
      <c r="BG21" s="306"/>
      <c r="BH21" s="306"/>
      <c r="BI21" s="306"/>
      <c r="BJ21" s="262"/>
      <c r="BK21" s="263"/>
      <c r="BL21" s="60"/>
      <c r="BS21" s="55"/>
    </row>
    <row r="22" spans="3:84" ht="13.35" customHeight="1">
      <c r="C22" s="61"/>
      <c r="D22" s="288"/>
      <c r="E22" s="289"/>
      <c r="F22" s="289"/>
      <c r="G22" s="289"/>
      <c r="H22" s="289"/>
      <c r="I22" s="289"/>
      <c r="J22" s="290"/>
      <c r="K22" s="288"/>
      <c r="L22" s="289"/>
      <c r="M22" s="289"/>
      <c r="N22" s="289"/>
      <c r="O22" s="289"/>
      <c r="P22" s="289"/>
      <c r="Q22" s="290"/>
      <c r="R22" s="288"/>
      <c r="S22" s="289"/>
      <c r="T22" s="289"/>
      <c r="U22" s="289"/>
      <c r="V22" s="289"/>
      <c r="W22" s="289"/>
      <c r="X22" s="290"/>
      <c r="Y22" s="294"/>
      <c r="Z22" s="294"/>
      <c r="AA22" s="294"/>
      <c r="AB22" s="294"/>
      <c r="AC22" s="294"/>
      <c r="AD22" s="294"/>
      <c r="AE22" s="294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18"/>
      <c r="BB22" s="305"/>
      <c r="BC22" s="306"/>
      <c r="BD22" s="306"/>
      <c r="BE22" s="306"/>
      <c r="BF22" s="306"/>
      <c r="BG22" s="306"/>
      <c r="BH22" s="306"/>
      <c r="BI22" s="306"/>
      <c r="BJ22" s="262"/>
      <c r="BK22" s="263"/>
      <c r="BL22" s="60"/>
      <c r="BS22" s="55"/>
    </row>
    <row r="23" spans="3:84" ht="31.35" customHeight="1">
      <c r="C23" s="61"/>
      <c r="D23" s="291"/>
      <c r="E23" s="292"/>
      <c r="F23" s="292"/>
      <c r="G23" s="292"/>
      <c r="H23" s="292"/>
      <c r="I23" s="292"/>
      <c r="J23" s="293"/>
      <c r="K23" s="291"/>
      <c r="L23" s="292"/>
      <c r="M23" s="292"/>
      <c r="N23" s="292"/>
      <c r="O23" s="292"/>
      <c r="P23" s="292"/>
      <c r="Q23" s="293"/>
      <c r="R23" s="291"/>
      <c r="S23" s="292"/>
      <c r="T23" s="292"/>
      <c r="U23" s="292"/>
      <c r="V23" s="292"/>
      <c r="W23" s="292"/>
      <c r="X23" s="293"/>
      <c r="Y23" s="294"/>
      <c r="Z23" s="294"/>
      <c r="AA23" s="294"/>
      <c r="AB23" s="294"/>
      <c r="AC23" s="294"/>
      <c r="AD23" s="294"/>
      <c r="AE23" s="294"/>
      <c r="AF23" s="309" t="s">
        <v>79</v>
      </c>
      <c r="AG23" s="309"/>
      <c r="AH23" s="309"/>
      <c r="AI23" s="309"/>
      <c r="AJ23" s="309"/>
      <c r="AK23" s="309"/>
      <c r="AL23" s="310"/>
      <c r="AM23" s="311" t="s">
        <v>78</v>
      </c>
      <c r="AN23" s="309"/>
      <c r="AO23" s="309"/>
      <c r="AP23" s="309"/>
      <c r="AQ23" s="309"/>
      <c r="AR23" s="309"/>
      <c r="AS23" s="310"/>
      <c r="AT23" s="311" t="s">
        <v>77</v>
      </c>
      <c r="AU23" s="309"/>
      <c r="AV23" s="309"/>
      <c r="AW23" s="309"/>
      <c r="AX23" s="309"/>
      <c r="AY23" s="309"/>
      <c r="AZ23" s="310"/>
      <c r="BA23" s="18"/>
      <c r="BB23" s="307"/>
      <c r="BC23" s="308"/>
      <c r="BD23" s="308"/>
      <c r="BE23" s="308"/>
      <c r="BF23" s="308"/>
      <c r="BG23" s="308"/>
      <c r="BH23" s="308"/>
      <c r="BI23" s="308"/>
      <c r="BJ23" s="264"/>
      <c r="BK23" s="265"/>
      <c r="BL23" s="60"/>
      <c r="BS23" s="55"/>
    </row>
    <row r="24" spans="3:84" ht="15.6" customHeight="1">
      <c r="C24" s="61"/>
      <c r="D24" s="190" t="s">
        <v>0</v>
      </c>
      <c r="E24" s="191"/>
      <c r="F24" s="191"/>
      <c r="G24" s="191"/>
      <c r="H24" s="191"/>
      <c r="I24" s="191"/>
      <c r="J24" s="192"/>
      <c r="K24" s="190" t="s">
        <v>0</v>
      </c>
      <c r="L24" s="191"/>
      <c r="M24" s="191"/>
      <c r="N24" s="191"/>
      <c r="O24" s="191"/>
      <c r="P24" s="191"/>
      <c r="Q24" s="192"/>
      <c r="R24" s="190" t="s">
        <v>0</v>
      </c>
      <c r="S24" s="191"/>
      <c r="T24" s="191"/>
      <c r="U24" s="191"/>
      <c r="V24" s="191"/>
      <c r="W24" s="191"/>
      <c r="X24" s="192"/>
      <c r="Y24" s="190" t="s">
        <v>55</v>
      </c>
      <c r="Z24" s="191"/>
      <c r="AA24" s="191"/>
      <c r="AB24" s="191"/>
      <c r="AC24" s="191"/>
      <c r="AD24" s="191"/>
      <c r="AE24" s="192"/>
      <c r="AF24" s="187" t="s">
        <v>0</v>
      </c>
      <c r="AG24" s="188"/>
      <c r="AH24" s="188"/>
      <c r="AI24" s="188"/>
      <c r="AJ24" s="188"/>
      <c r="AK24" s="188"/>
      <c r="AL24" s="189"/>
      <c r="AM24" s="187" t="s">
        <v>0</v>
      </c>
      <c r="AN24" s="188"/>
      <c r="AO24" s="188"/>
      <c r="AP24" s="188"/>
      <c r="AQ24" s="188"/>
      <c r="AR24" s="188"/>
      <c r="AS24" s="189"/>
      <c r="AT24" s="187" t="s">
        <v>0</v>
      </c>
      <c r="AU24" s="188"/>
      <c r="AV24" s="188"/>
      <c r="AW24" s="188"/>
      <c r="AX24" s="188"/>
      <c r="AY24" s="188"/>
      <c r="AZ24" s="189"/>
      <c r="BA24" s="18"/>
      <c r="BB24" s="187" t="s">
        <v>0</v>
      </c>
      <c r="BC24" s="188"/>
      <c r="BD24" s="188"/>
      <c r="BE24" s="188"/>
      <c r="BF24" s="188"/>
      <c r="BG24" s="188"/>
      <c r="BH24" s="188"/>
      <c r="BI24" s="188"/>
      <c r="BJ24" s="260"/>
      <c r="BK24" s="261"/>
      <c r="BL24" s="60"/>
      <c r="BS24" s="55"/>
    </row>
    <row r="25" spans="3:84" ht="15.6" customHeight="1">
      <c r="C25" s="61"/>
      <c r="D25" s="190"/>
      <c r="E25" s="191"/>
      <c r="F25" s="191"/>
      <c r="G25" s="191"/>
      <c r="H25" s="191"/>
      <c r="I25" s="191"/>
      <c r="J25" s="192"/>
      <c r="K25" s="190"/>
      <c r="L25" s="191"/>
      <c r="M25" s="191"/>
      <c r="N25" s="191"/>
      <c r="O25" s="191"/>
      <c r="P25" s="191"/>
      <c r="Q25" s="192"/>
      <c r="R25" s="190"/>
      <c r="S25" s="191"/>
      <c r="T25" s="191"/>
      <c r="U25" s="191"/>
      <c r="V25" s="191"/>
      <c r="W25" s="191"/>
      <c r="X25" s="192"/>
      <c r="Y25" s="190"/>
      <c r="Z25" s="191"/>
      <c r="AA25" s="191"/>
      <c r="AB25" s="191"/>
      <c r="AC25" s="191"/>
      <c r="AD25" s="191"/>
      <c r="AE25" s="192"/>
      <c r="AF25" s="190"/>
      <c r="AG25" s="191"/>
      <c r="AH25" s="191"/>
      <c r="AI25" s="191"/>
      <c r="AJ25" s="191"/>
      <c r="AK25" s="191"/>
      <c r="AL25" s="192"/>
      <c r="AM25" s="190"/>
      <c r="AN25" s="191"/>
      <c r="AO25" s="191"/>
      <c r="AP25" s="191"/>
      <c r="AQ25" s="191"/>
      <c r="AR25" s="191"/>
      <c r="AS25" s="192"/>
      <c r="AT25" s="190"/>
      <c r="AU25" s="191"/>
      <c r="AV25" s="191"/>
      <c r="AW25" s="191"/>
      <c r="AX25" s="191"/>
      <c r="AY25" s="191"/>
      <c r="AZ25" s="192"/>
      <c r="BA25" s="49"/>
      <c r="BB25" s="190"/>
      <c r="BC25" s="191"/>
      <c r="BD25" s="191"/>
      <c r="BE25" s="191"/>
      <c r="BF25" s="191"/>
      <c r="BG25" s="191"/>
      <c r="BH25" s="191"/>
      <c r="BI25" s="191"/>
      <c r="BJ25" s="262"/>
      <c r="BK25" s="263"/>
      <c r="BL25" s="60"/>
      <c r="BS25" s="55"/>
    </row>
    <row r="26" spans="3:84" ht="15.6" customHeight="1">
      <c r="C26" s="61"/>
      <c r="D26" s="193"/>
      <c r="E26" s="194"/>
      <c r="F26" s="194"/>
      <c r="G26" s="194"/>
      <c r="H26" s="194"/>
      <c r="I26" s="194"/>
      <c r="J26" s="195"/>
      <c r="K26" s="193"/>
      <c r="L26" s="194"/>
      <c r="M26" s="194"/>
      <c r="N26" s="194"/>
      <c r="O26" s="194"/>
      <c r="P26" s="194"/>
      <c r="Q26" s="195"/>
      <c r="R26" s="193"/>
      <c r="S26" s="194"/>
      <c r="T26" s="194"/>
      <c r="U26" s="194"/>
      <c r="V26" s="194"/>
      <c r="W26" s="194"/>
      <c r="X26" s="195"/>
      <c r="Y26" s="193"/>
      <c r="Z26" s="194"/>
      <c r="AA26" s="194"/>
      <c r="AB26" s="194"/>
      <c r="AC26" s="194"/>
      <c r="AD26" s="194"/>
      <c r="AE26" s="195"/>
      <c r="AF26" s="193"/>
      <c r="AG26" s="194"/>
      <c r="AH26" s="194"/>
      <c r="AI26" s="194"/>
      <c r="AJ26" s="194"/>
      <c r="AK26" s="194"/>
      <c r="AL26" s="195"/>
      <c r="AM26" s="193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5"/>
      <c r="BA26" s="49"/>
      <c r="BB26" s="193"/>
      <c r="BC26" s="194"/>
      <c r="BD26" s="194"/>
      <c r="BE26" s="194"/>
      <c r="BF26" s="194"/>
      <c r="BG26" s="194"/>
      <c r="BH26" s="194"/>
      <c r="BI26" s="194"/>
      <c r="BJ26" s="264"/>
      <c r="BK26" s="265"/>
      <c r="BL26" s="60"/>
      <c r="BS26" s="55"/>
    </row>
    <row r="27" spans="3:84" ht="15.6" customHeight="1"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7"/>
      <c r="BL27" s="56"/>
      <c r="BS27" s="55"/>
    </row>
    <row r="28" spans="3:84" ht="15.6" customHeight="1">
      <c r="BS28" s="11"/>
    </row>
    <row r="29" spans="3:84" ht="15.6" customHeight="1">
      <c r="BS29" s="54"/>
    </row>
    <row r="30" spans="3:84" ht="15.6" customHeight="1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2"/>
    </row>
    <row r="32" spans="3:84" ht="15.6" customHeight="1">
      <c r="C32" s="17"/>
      <c r="D32" s="152" t="s">
        <v>24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03" t="s">
        <v>76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65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03" t="s">
        <v>20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0</v>
      </c>
      <c r="O36" s="113"/>
      <c r="P36" s="113"/>
      <c r="Q36" s="114"/>
      <c r="R36" s="16"/>
      <c r="S36" s="16"/>
      <c r="T36" s="16"/>
      <c r="U36" s="94" t="s">
        <v>0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24"/>
      <c r="AL36" s="24"/>
      <c r="AM36" s="259" t="s">
        <v>75</v>
      </c>
      <c r="AN36" s="259"/>
      <c r="AO36" s="259"/>
      <c r="AP36" s="259"/>
      <c r="AQ36" s="259"/>
      <c r="AR36" s="259"/>
      <c r="AS36" s="259"/>
      <c r="AT36" s="259"/>
      <c r="AU36" s="259" t="s">
        <v>74</v>
      </c>
      <c r="AV36" s="259"/>
      <c r="AW36" s="259"/>
      <c r="AX36" s="259"/>
      <c r="AY36" s="259"/>
      <c r="AZ36" s="259"/>
      <c r="BA36" s="259"/>
      <c r="BB36" s="259"/>
      <c r="BC36" s="26"/>
      <c r="BD36" s="19"/>
      <c r="BE36" s="19"/>
      <c r="BF36" s="147" t="s">
        <v>0</v>
      </c>
      <c r="BG36" s="148"/>
      <c r="BH36" s="148"/>
      <c r="BI36" s="148"/>
      <c r="BJ36" s="147"/>
      <c r="BK36" s="148"/>
      <c r="BL36" s="148"/>
      <c r="BM36" s="148"/>
      <c r="BN36" s="147"/>
      <c r="BO36" s="148"/>
      <c r="BP36" s="148"/>
      <c r="BQ36" s="149"/>
      <c r="BR36" s="4"/>
      <c r="BS36" s="11"/>
    </row>
    <row r="37" spans="1:71" ht="15.6" customHeight="1">
      <c r="A37" s="11"/>
      <c r="B37" s="11"/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16"/>
      <c r="S37" s="16"/>
      <c r="T37" s="16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24"/>
      <c r="AL37" s="24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6"/>
      <c r="BD37" s="19"/>
      <c r="BE37" s="19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5"/>
      <c r="BR37" s="4"/>
      <c r="BS37" s="11"/>
    </row>
    <row r="38" spans="1:71" ht="15.6" customHeight="1">
      <c r="A38" s="11"/>
      <c r="B38" s="11"/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16"/>
      <c r="S38" s="16"/>
      <c r="T38" s="16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24"/>
      <c r="AL38" s="24"/>
      <c r="AM38" s="187" t="s">
        <v>0</v>
      </c>
      <c r="AN38" s="188"/>
      <c r="AO38" s="188"/>
      <c r="AP38" s="188"/>
      <c r="AQ38" s="188"/>
      <c r="AR38" s="188"/>
      <c r="AS38" s="188"/>
      <c r="AT38" s="189"/>
      <c r="AU38" s="187" t="s">
        <v>0</v>
      </c>
      <c r="AV38" s="188"/>
      <c r="AW38" s="188"/>
      <c r="AX38" s="188"/>
      <c r="AY38" s="188"/>
      <c r="AZ38" s="188"/>
      <c r="BA38" s="188"/>
      <c r="BB38" s="189"/>
      <c r="BC38" s="26"/>
      <c r="BD38" s="19"/>
      <c r="BE38" s="19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5"/>
      <c r="BR38" s="4"/>
      <c r="BS38" s="11"/>
    </row>
    <row r="39" spans="1:71" ht="15.6" customHeight="1">
      <c r="A39" s="11"/>
      <c r="B39" s="11"/>
      <c r="C39" s="17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16"/>
      <c r="S39" s="16"/>
      <c r="T39" s="16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24"/>
      <c r="AL39" s="24"/>
      <c r="AM39" s="190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2"/>
      <c r="BC39" s="26"/>
      <c r="BD39" s="19"/>
      <c r="BE39" s="19"/>
      <c r="BF39" s="121" t="s">
        <v>0</v>
      </c>
      <c r="BG39" s="250"/>
      <c r="BH39" s="250"/>
      <c r="BI39" s="251"/>
      <c r="BJ39" s="121" t="s">
        <v>0</v>
      </c>
      <c r="BK39" s="250"/>
      <c r="BL39" s="250"/>
      <c r="BM39" s="251"/>
      <c r="BN39" s="121" t="s">
        <v>0</v>
      </c>
      <c r="BO39" s="250"/>
      <c r="BP39" s="250"/>
      <c r="BQ39" s="25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8"/>
      <c r="O40" s="48"/>
      <c r="P40" s="48"/>
      <c r="Q40" s="48"/>
      <c r="R40" s="28"/>
      <c r="S40" s="28"/>
      <c r="T40" s="28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24"/>
      <c r="AL40" s="24"/>
      <c r="AM40" s="193"/>
      <c r="AN40" s="194"/>
      <c r="AO40" s="194"/>
      <c r="AP40" s="194"/>
      <c r="AQ40" s="194"/>
      <c r="AR40" s="194"/>
      <c r="AS40" s="194"/>
      <c r="AT40" s="195"/>
      <c r="AU40" s="193"/>
      <c r="AV40" s="194"/>
      <c r="AW40" s="194"/>
      <c r="AX40" s="194"/>
      <c r="AY40" s="194"/>
      <c r="AZ40" s="194"/>
      <c r="BA40" s="194"/>
      <c r="BB40" s="195"/>
      <c r="BC40" s="26"/>
      <c r="BD40" s="26"/>
      <c r="BE40" s="26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8"/>
      <c r="O41" s="48"/>
      <c r="P41" s="48"/>
      <c r="Q41" s="48"/>
      <c r="R41" s="28"/>
      <c r="S41" s="28"/>
      <c r="T41" s="28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8"/>
      <c r="O42" s="48"/>
      <c r="P42" s="48"/>
      <c r="Q42" s="48"/>
      <c r="R42" s="28"/>
      <c r="S42" s="28"/>
      <c r="T42" s="28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24"/>
      <c r="AL42" s="24"/>
      <c r="AM42" s="248" t="s">
        <v>0</v>
      </c>
      <c r="AN42" s="249"/>
      <c r="AO42" s="246" t="s">
        <v>72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26"/>
      <c r="BD42" s="26"/>
      <c r="BE42" s="26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8"/>
      <c r="O43" s="48"/>
      <c r="P43" s="48"/>
      <c r="Q43" s="48"/>
      <c r="R43" s="28"/>
      <c r="S43" s="28"/>
      <c r="T43" s="28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24"/>
      <c r="AL43" s="24"/>
      <c r="AM43" s="248" t="s">
        <v>0</v>
      </c>
      <c r="AN43" s="249"/>
      <c r="AO43" s="253" t="s">
        <v>71</v>
      </c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4"/>
      <c r="BC43" s="26"/>
      <c r="BD43" s="19"/>
      <c r="BE43" s="19"/>
      <c r="BF43" s="121" t="s">
        <v>12</v>
      </c>
      <c r="BG43" s="250"/>
      <c r="BH43" s="250"/>
      <c r="BI43" s="251"/>
      <c r="BJ43" s="121" t="s">
        <v>11</v>
      </c>
      <c r="BK43" s="250"/>
      <c r="BL43" s="250"/>
      <c r="BM43" s="251"/>
      <c r="BN43" s="121" t="s">
        <v>10</v>
      </c>
      <c r="BO43" s="250"/>
      <c r="BP43" s="250"/>
      <c r="BQ43" s="251"/>
      <c r="BR43" s="4"/>
      <c r="BS43" s="11"/>
    </row>
    <row r="44" spans="1:71" ht="15.75" customHeight="1">
      <c r="A44" s="11"/>
      <c r="B44" s="11"/>
      <c r="C44" s="17"/>
      <c r="D44" s="167" t="s">
        <v>14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2" t="s">
        <v>0</v>
      </c>
      <c r="O44" s="113"/>
      <c r="P44" s="113"/>
      <c r="Q44" s="114"/>
      <c r="R44" s="16"/>
      <c r="S44" s="16"/>
      <c r="T44" s="16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24"/>
      <c r="AL44" s="24"/>
      <c r="AM44" s="248" t="s">
        <v>0</v>
      </c>
      <c r="AN44" s="249"/>
      <c r="AO44" s="258" t="s">
        <v>70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26"/>
      <c r="BD44" s="25"/>
      <c r="BE44" s="25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4"/>
      <c r="BS44" s="11"/>
    </row>
    <row r="45" spans="1:71" ht="15.75" customHeight="1">
      <c r="A45" s="11"/>
      <c r="B45" s="11"/>
      <c r="C45" s="17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15"/>
      <c r="O45" s="116"/>
      <c r="P45" s="116"/>
      <c r="Q45" s="117"/>
      <c r="R45" s="16"/>
      <c r="S45" s="16"/>
      <c r="T45" s="16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24"/>
      <c r="AL45" s="24"/>
      <c r="AM45" s="248" t="s">
        <v>0</v>
      </c>
      <c r="AN45" s="249"/>
      <c r="AO45" s="246" t="s">
        <v>69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26"/>
      <c r="BD45" s="25"/>
      <c r="BE45" s="25"/>
      <c r="BF45" s="255"/>
      <c r="BG45" s="256"/>
      <c r="BH45" s="256"/>
      <c r="BI45" s="257"/>
      <c r="BJ45" s="255"/>
      <c r="BK45" s="256"/>
      <c r="BL45" s="256"/>
      <c r="BM45" s="257"/>
      <c r="BN45" s="255"/>
      <c r="BO45" s="256"/>
      <c r="BP45" s="256"/>
      <c r="BQ45" s="257"/>
      <c r="BR45" s="4"/>
      <c r="BS45" s="11"/>
    </row>
    <row r="46" spans="1:71" ht="15.6" customHeight="1">
      <c r="A46" s="11"/>
      <c r="B46" s="11"/>
      <c r="C46" s="17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15"/>
      <c r="O46" s="116"/>
      <c r="P46" s="116"/>
      <c r="Q46" s="117"/>
      <c r="R46" s="16"/>
      <c r="S46" s="16"/>
      <c r="T46" s="16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24"/>
      <c r="AL46" s="24"/>
      <c r="AM46" s="248" t="s">
        <v>0</v>
      </c>
      <c r="AN46" s="249"/>
      <c r="AO46" s="246" t="s">
        <v>68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18"/>
      <c r="O47" s="119"/>
      <c r="P47" s="119"/>
      <c r="Q47" s="120"/>
      <c r="R47" s="16"/>
      <c r="S47" s="16"/>
      <c r="T47" s="16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24"/>
      <c r="AL47" s="24"/>
      <c r="AM47" s="248" t="s">
        <v>0</v>
      </c>
      <c r="AN47" s="249"/>
      <c r="AO47" s="246" t="s">
        <v>67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86" t="s">
        <v>0</v>
      </c>
      <c r="V50" s="87"/>
      <c r="W50" s="87"/>
      <c r="X50" s="87"/>
      <c r="Y50" s="87"/>
      <c r="Z50" s="87"/>
      <c r="AA50" s="87"/>
      <c r="AB50" s="87"/>
      <c r="AC50" s="87"/>
      <c r="AD50" s="87"/>
      <c r="AE50" s="90" t="s">
        <v>5</v>
      </c>
      <c r="AF50" s="90"/>
      <c r="AG50" s="90"/>
      <c r="AH50" s="90"/>
      <c r="AI50" s="90"/>
      <c r="AJ50" s="91"/>
      <c r="AK50" s="24"/>
      <c r="AL50" s="24"/>
      <c r="AM50" s="94" t="s">
        <v>0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92"/>
      <c r="AF51" s="92"/>
      <c r="AG51" s="92"/>
      <c r="AH51" s="92"/>
      <c r="AI51" s="92"/>
      <c r="AJ51" s="93"/>
      <c r="AK51" s="24"/>
      <c r="AL51" s="24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00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9"/>
      <c r="O55" s="49"/>
      <c r="P55" s="49"/>
      <c r="Q55" s="49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9"/>
      <c r="O56" s="49"/>
      <c r="P56" s="49"/>
      <c r="Q56" s="49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03" t="s">
        <v>2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0</v>
      </c>
      <c r="O57" s="113"/>
      <c r="P57" s="113"/>
      <c r="Q57" s="114"/>
      <c r="R57" s="16"/>
      <c r="S57" s="16"/>
      <c r="T57" s="16"/>
      <c r="U57" s="94" t="s">
        <v>0</v>
      </c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15"/>
      <c r="AL57" s="15"/>
      <c r="AM57" s="94" t="s">
        <v>0</v>
      </c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4"/>
      <c r="BS57" s="11"/>
    </row>
    <row r="58" spans="1:71" ht="15.6" customHeight="1">
      <c r="A58" s="11"/>
      <c r="B58" s="11"/>
      <c r="C58" s="17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16"/>
      <c r="S58" s="16"/>
      <c r="T58" s="16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15"/>
      <c r="AL58" s="1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"/>
      <c r="BS58" s="11"/>
    </row>
    <row r="59" spans="1:71" ht="15.6" customHeight="1">
      <c r="A59" s="11"/>
      <c r="B59" s="11"/>
      <c r="C59" s="17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16"/>
      <c r="S59" s="16"/>
      <c r="T59" s="16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15"/>
      <c r="AL59" s="15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4"/>
      <c r="BS59" s="11"/>
    </row>
    <row r="60" spans="1:71" ht="15.6" customHeight="1">
      <c r="C60" s="17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16"/>
      <c r="S60" s="16"/>
      <c r="T60" s="16"/>
      <c r="U60" s="100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2"/>
      <c r="AK60" s="15"/>
      <c r="AL60" s="15"/>
      <c r="AM60" s="100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2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52" t="s">
        <v>24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4"/>
      <c r="R64" s="103" t="s">
        <v>66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65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03" t="s">
        <v>20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0</v>
      </c>
      <c r="O68" s="113"/>
      <c r="P68" s="113"/>
      <c r="Q68" s="114"/>
      <c r="R68" s="16"/>
      <c r="S68" s="16"/>
      <c r="T68" s="16"/>
      <c r="U68" s="94" t="s">
        <v>0</v>
      </c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24"/>
      <c r="AL68" s="24"/>
      <c r="AM68" s="245" t="s">
        <v>64</v>
      </c>
      <c r="AN68" s="245"/>
      <c r="AO68" s="245"/>
      <c r="AP68" s="245"/>
      <c r="AQ68" s="245"/>
      <c r="AR68" s="245"/>
      <c r="AS68" s="245"/>
      <c r="AT68" s="245"/>
      <c r="AU68" s="245" t="s">
        <v>63</v>
      </c>
      <c r="AV68" s="245"/>
      <c r="AW68" s="245"/>
      <c r="AX68" s="245"/>
      <c r="AY68" s="245"/>
      <c r="AZ68" s="245"/>
      <c r="BA68" s="245"/>
      <c r="BB68" s="245"/>
      <c r="BC68" s="26"/>
      <c r="BD68" s="19"/>
      <c r="BE68" s="19"/>
      <c r="BF68" s="147" t="s">
        <v>0</v>
      </c>
      <c r="BG68" s="148"/>
      <c r="BH68" s="148"/>
      <c r="BI68" s="148"/>
      <c r="BJ68" s="147"/>
      <c r="BK68" s="148"/>
      <c r="BL68" s="148"/>
      <c r="BM68" s="148"/>
      <c r="BN68" s="147"/>
      <c r="BO68" s="148"/>
      <c r="BP68" s="148"/>
      <c r="BQ68" s="149"/>
      <c r="BR68" s="4"/>
      <c r="BS68" s="11"/>
    </row>
    <row r="69" spans="1:71" ht="15.6" customHeight="1">
      <c r="C69" s="17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16"/>
      <c r="S69" s="16"/>
      <c r="T69" s="16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24"/>
      <c r="AL69" s="24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6"/>
      <c r="BD69" s="19"/>
      <c r="BE69" s="19"/>
      <c r="BF69" s="121"/>
      <c r="BG69" s="122"/>
      <c r="BH69" s="122"/>
      <c r="BI69" s="122"/>
      <c r="BJ69" s="121"/>
      <c r="BK69" s="122"/>
      <c r="BL69" s="122"/>
      <c r="BM69" s="122"/>
      <c r="BN69" s="121"/>
      <c r="BO69" s="122"/>
      <c r="BP69" s="122"/>
      <c r="BQ69" s="125"/>
      <c r="BR69" s="4"/>
      <c r="BS69" s="11"/>
    </row>
    <row r="70" spans="1:71" ht="15.6" customHeight="1">
      <c r="C70" s="17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16"/>
      <c r="S70" s="16"/>
      <c r="T70" s="16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24"/>
      <c r="AL70" s="24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6"/>
      <c r="BD70" s="19"/>
      <c r="BE70" s="1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5"/>
      <c r="BR70" s="4"/>
      <c r="BS70" s="11"/>
    </row>
    <row r="71" spans="1:71" ht="15.6" customHeight="1">
      <c r="C71" s="17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16"/>
      <c r="S71" s="16"/>
      <c r="T71" s="16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24"/>
      <c r="AL71" s="24"/>
      <c r="AM71" s="187" t="s">
        <v>0</v>
      </c>
      <c r="AN71" s="188"/>
      <c r="AO71" s="188"/>
      <c r="AP71" s="188"/>
      <c r="AQ71" s="188"/>
      <c r="AR71" s="188"/>
      <c r="AS71" s="188"/>
      <c r="AT71" s="189"/>
      <c r="AU71" s="187" t="s">
        <v>0</v>
      </c>
      <c r="AV71" s="188"/>
      <c r="AW71" s="188"/>
      <c r="AX71" s="188"/>
      <c r="AY71" s="188"/>
      <c r="AZ71" s="188"/>
      <c r="BA71" s="188"/>
      <c r="BB71" s="189"/>
      <c r="BC71" s="26"/>
      <c r="BD71" s="19"/>
      <c r="BE71" s="19"/>
      <c r="BF71" s="121" t="s">
        <v>0</v>
      </c>
      <c r="BG71" s="122"/>
      <c r="BH71" s="122"/>
      <c r="BI71" s="122"/>
      <c r="BJ71" s="121" t="s">
        <v>0</v>
      </c>
      <c r="BK71" s="122"/>
      <c r="BL71" s="122"/>
      <c r="BM71" s="122"/>
      <c r="BN71" s="121" t="s">
        <v>0</v>
      </c>
      <c r="BO71" s="122"/>
      <c r="BP71" s="122"/>
      <c r="BQ71" s="125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8"/>
      <c r="O72" s="48"/>
      <c r="P72" s="48"/>
      <c r="Q72" s="48"/>
      <c r="R72" s="28"/>
      <c r="S72" s="28"/>
      <c r="T72" s="28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24"/>
      <c r="AL72" s="24"/>
      <c r="AM72" s="190"/>
      <c r="AN72" s="191"/>
      <c r="AO72" s="191"/>
      <c r="AP72" s="191"/>
      <c r="AQ72" s="191"/>
      <c r="AR72" s="191"/>
      <c r="AS72" s="191"/>
      <c r="AT72" s="192"/>
      <c r="AU72" s="190"/>
      <c r="AV72" s="191"/>
      <c r="AW72" s="191"/>
      <c r="AX72" s="191"/>
      <c r="AY72" s="191"/>
      <c r="AZ72" s="191"/>
      <c r="BA72" s="191"/>
      <c r="BB72" s="192"/>
      <c r="BC72" s="26"/>
      <c r="BD72" s="26"/>
      <c r="BE72" s="26"/>
      <c r="BF72" s="121"/>
      <c r="BG72" s="122"/>
      <c r="BH72" s="122"/>
      <c r="BI72" s="122"/>
      <c r="BJ72" s="121"/>
      <c r="BK72" s="122"/>
      <c r="BL72" s="122"/>
      <c r="BM72" s="122"/>
      <c r="BN72" s="121"/>
      <c r="BO72" s="122"/>
      <c r="BP72" s="122"/>
      <c r="BQ72" s="125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8"/>
      <c r="O73" s="48"/>
      <c r="P73" s="48"/>
      <c r="Q73" s="48"/>
      <c r="R73" s="28"/>
      <c r="S73" s="28"/>
      <c r="T73" s="28"/>
      <c r="U73" s="97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9"/>
      <c r="AK73" s="24"/>
      <c r="AL73" s="24"/>
      <c r="AM73" s="193"/>
      <c r="AN73" s="194"/>
      <c r="AO73" s="194"/>
      <c r="AP73" s="194"/>
      <c r="AQ73" s="194"/>
      <c r="AR73" s="194"/>
      <c r="AS73" s="194"/>
      <c r="AT73" s="195"/>
      <c r="AU73" s="193"/>
      <c r="AV73" s="194"/>
      <c r="AW73" s="194"/>
      <c r="AX73" s="194"/>
      <c r="AY73" s="194"/>
      <c r="AZ73" s="194"/>
      <c r="BA73" s="194"/>
      <c r="BB73" s="195"/>
      <c r="BC73" s="26"/>
      <c r="BD73" s="19"/>
      <c r="BE73" s="19"/>
      <c r="BF73" s="121"/>
      <c r="BG73" s="122"/>
      <c r="BH73" s="122"/>
      <c r="BI73" s="122"/>
      <c r="BJ73" s="121"/>
      <c r="BK73" s="122"/>
      <c r="BL73" s="122"/>
      <c r="BM73" s="122"/>
      <c r="BN73" s="121"/>
      <c r="BO73" s="122"/>
      <c r="BP73" s="122"/>
      <c r="BQ73" s="125"/>
      <c r="BR73" s="4"/>
      <c r="BS73" s="11"/>
    </row>
    <row r="74" spans="1:71" ht="15.6" customHeight="1">
      <c r="C74" s="17"/>
      <c r="D74" s="167" t="s">
        <v>14</v>
      </c>
      <c r="E74" s="168"/>
      <c r="F74" s="168"/>
      <c r="G74" s="168"/>
      <c r="H74" s="168"/>
      <c r="I74" s="168"/>
      <c r="J74" s="168"/>
      <c r="K74" s="168"/>
      <c r="L74" s="168"/>
      <c r="M74" s="169"/>
      <c r="N74" s="112" t="s">
        <v>0</v>
      </c>
      <c r="O74" s="113"/>
      <c r="P74" s="113"/>
      <c r="Q74" s="114"/>
      <c r="R74" s="16"/>
      <c r="S74" s="16"/>
      <c r="T74" s="16"/>
      <c r="U74" s="97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9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21"/>
      <c r="BG74" s="122"/>
      <c r="BH74" s="122"/>
      <c r="BI74" s="122"/>
      <c r="BJ74" s="121"/>
      <c r="BK74" s="122"/>
      <c r="BL74" s="122"/>
      <c r="BM74" s="122"/>
      <c r="BN74" s="121"/>
      <c r="BO74" s="122"/>
      <c r="BP74" s="122"/>
      <c r="BQ74" s="125"/>
      <c r="BR74" s="4"/>
      <c r="BS74" s="11"/>
    </row>
    <row r="75" spans="1:71" ht="15.6" customHeight="1">
      <c r="C75" s="17"/>
      <c r="D75" s="170"/>
      <c r="E75" s="171"/>
      <c r="F75" s="171"/>
      <c r="G75" s="171"/>
      <c r="H75" s="171"/>
      <c r="I75" s="171"/>
      <c r="J75" s="171"/>
      <c r="K75" s="171"/>
      <c r="L75" s="171"/>
      <c r="M75" s="172"/>
      <c r="N75" s="115"/>
      <c r="O75" s="116"/>
      <c r="P75" s="116"/>
      <c r="Q75" s="117"/>
      <c r="R75" s="16"/>
      <c r="S75" s="16"/>
      <c r="T75" s="16"/>
      <c r="U75" s="97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21" t="s">
        <v>12</v>
      </c>
      <c r="BG75" s="122"/>
      <c r="BH75" s="122"/>
      <c r="BI75" s="122"/>
      <c r="BJ75" s="121" t="s">
        <v>11</v>
      </c>
      <c r="BK75" s="122"/>
      <c r="BL75" s="122"/>
      <c r="BM75" s="122"/>
      <c r="BN75" s="121" t="s">
        <v>10</v>
      </c>
      <c r="BO75" s="122"/>
      <c r="BP75" s="122"/>
      <c r="BQ75" s="125"/>
      <c r="BR75" s="4"/>
      <c r="BS75" s="11"/>
    </row>
    <row r="76" spans="1:71" ht="15.6" customHeight="1">
      <c r="C76" s="17"/>
      <c r="D76" s="170"/>
      <c r="E76" s="171"/>
      <c r="F76" s="171"/>
      <c r="G76" s="171"/>
      <c r="H76" s="171"/>
      <c r="I76" s="171"/>
      <c r="J76" s="171"/>
      <c r="K76" s="171"/>
      <c r="L76" s="171"/>
      <c r="M76" s="172"/>
      <c r="N76" s="115"/>
      <c r="O76" s="116"/>
      <c r="P76" s="116"/>
      <c r="Q76" s="117"/>
      <c r="R76" s="16"/>
      <c r="S76" s="16"/>
      <c r="T76" s="16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21"/>
      <c r="BG76" s="122"/>
      <c r="BH76" s="122"/>
      <c r="BI76" s="122"/>
      <c r="BJ76" s="121"/>
      <c r="BK76" s="122"/>
      <c r="BL76" s="122"/>
      <c r="BM76" s="122"/>
      <c r="BN76" s="121"/>
      <c r="BO76" s="122"/>
      <c r="BP76" s="122"/>
      <c r="BQ76" s="125"/>
      <c r="BR76" s="4"/>
      <c r="BS76" s="11"/>
    </row>
    <row r="77" spans="1:71" ht="15.6" customHeight="1">
      <c r="C77" s="17"/>
      <c r="D77" s="173"/>
      <c r="E77" s="174"/>
      <c r="F77" s="174"/>
      <c r="G77" s="174"/>
      <c r="H77" s="174"/>
      <c r="I77" s="174"/>
      <c r="J77" s="174"/>
      <c r="K77" s="174"/>
      <c r="L77" s="174"/>
      <c r="M77" s="175"/>
      <c r="N77" s="118"/>
      <c r="O77" s="119"/>
      <c r="P77" s="119"/>
      <c r="Q77" s="120"/>
      <c r="R77" s="16"/>
      <c r="S77" s="16"/>
      <c r="T77" s="16"/>
      <c r="U77" s="100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2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123"/>
      <c r="BG77" s="124"/>
      <c r="BH77" s="124"/>
      <c r="BI77" s="124"/>
      <c r="BJ77" s="123"/>
      <c r="BK77" s="124"/>
      <c r="BL77" s="124"/>
      <c r="BM77" s="124"/>
      <c r="BN77" s="123"/>
      <c r="BO77" s="124"/>
      <c r="BP77" s="124"/>
      <c r="BQ77" s="126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86" t="s">
        <v>0</v>
      </c>
      <c r="V80" s="87"/>
      <c r="W80" s="87"/>
      <c r="X80" s="87"/>
      <c r="Y80" s="87"/>
      <c r="Z80" s="87"/>
      <c r="AA80" s="87"/>
      <c r="AB80" s="87"/>
      <c r="AC80" s="87"/>
      <c r="AD80" s="87"/>
      <c r="AE80" s="90" t="s">
        <v>5</v>
      </c>
      <c r="AF80" s="90"/>
      <c r="AG80" s="90"/>
      <c r="AH80" s="90"/>
      <c r="AI80" s="90"/>
      <c r="AJ80" s="91"/>
      <c r="AK80" s="24"/>
      <c r="AL80" s="24"/>
      <c r="AM80" s="94" t="s">
        <v>0</v>
      </c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6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88"/>
      <c r="V81" s="89"/>
      <c r="W81" s="89"/>
      <c r="X81" s="89"/>
      <c r="Y81" s="89"/>
      <c r="Z81" s="89"/>
      <c r="AA81" s="89"/>
      <c r="AB81" s="89"/>
      <c r="AC81" s="89"/>
      <c r="AD81" s="89"/>
      <c r="AE81" s="92"/>
      <c r="AF81" s="92"/>
      <c r="AG81" s="92"/>
      <c r="AH81" s="92"/>
      <c r="AI81" s="92"/>
      <c r="AJ81" s="93"/>
      <c r="AK81" s="24"/>
      <c r="AL81" s="24"/>
      <c r="AM81" s="97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9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97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9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97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9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00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2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9"/>
      <c r="O85" s="49"/>
      <c r="P85" s="49"/>
      <c r="Q85" s="49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9"/>
      <c r="O86" s="49"/>
      <c r="P86" s="49"/>
      <c r="Q86" s="49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03" t="s">
        <v>2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0</v>
      </c>
      <c r="O87" s="113"/>
      <c r="P87" s="113"/>
      <c r="Q87" s="114"/>
      <c r="R87" s="16"/>
      <c r="S87" s="16"/>
      <c r="T87" s="16"/>
      <c r="U87" s="94" t="s">
        <v>0</v>
      </c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5"/>
      <c r="AL87" s="15"/>
      <c r="AM87" s="94" t="s">
        <v>0</v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6"/>
      <c r="BR87" s="4"/>
      <c r="BS87" s="11"/>
    </row>
    <row r="88" spans="1:71" ht="15.6" customHeight="1">
      <c r="C88" s="17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16"/>
      <c r="S88" s="16"/>
      <c r="T88" s="16"/>
      <c r="U88" s="97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9"/>
      <c r="AK88" s="15"/>
      <c r="AL88" s="15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9"/>
      <c r="BR88" s="4"/>
      <c r="BS88" s="11"/>
    </row>
    <row r="89" spans="1:71" ht="15.6" customHeight="1">
      <c r="C89" s="17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16"/>
      <c r="S89" s="16"/>
      <c r="T89" s="16"/>
      <c r="U89" s="97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9"/>
      <c r="AK89" s="15"/>
      <c r="AL89" s="15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9"/>
      <c r="BR89" s="4"/>
      <c r="BS89" s="11"/>
    </row>
    <row r="90" spans="1:71" ht="15.6" customHeight="1">
      <c r="C90" s="17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16"/>
      <c r="S90" s="16"/>
      <c r="T90" s="16"/>
      <c r="U90" s="100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2"/>
      <c r="AK90" s="15"/>
      <c r="AL90" s="15"/>
      <c r="AM90" s="100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2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52" t="s">
        <v>24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4"/>
      <c r="R94" s="103" t="s">
        <v>62</v>
      </c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5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09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61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03" t="s">
        <v>20</v>
      </c>
      <c r="E98" s="104"/>
      <c r="F98" s="104"/>
      <c r="G98" s="104"/>
      <c r="H98" s="104"/>
      <c r="I98" s="104"/>
      <c r="J98" s="104"/>
      <c r="K98" s="104"/>
      <c r="L98" s="104"/>
      <c r="M98" s="105"/>
      <c r="N98" s="112" t="s">
        <v>0</v>
      </c>
      <c r="O98" s="113"/>
      <c r="P98" s="113"/>
      <c r="Q98" s="114"/>
      <c r="R98" s="16"/>
      <c r="S98" s="16"/>
      <c r="T98" s="16"/>
      <c r="U98" s="94" t="s">
        <v>0</v>
      </c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6"/>
      <c r="AK98" s="24"/>
      <c r="AL98" s="24"/>
      <c r="AM98" s="197" t="s">
        <v>60</v>
      </c>
      <c r="AN98" s="198"/>
      <c r="AO98" s="198"/>
      <c r="AP98" s="198"/>
      <c r="AQ98" s="198"/>
      <c r="AR98" s="198"/>
      <c r="AS98" s="198"/>
      <c r="AT98" s="199"/>
      <c r="AU98" s="197" t="s">
        <v>59</v>
      </c>
      <c r="AV98" s="198"/>
      <c r="AW98" s="198"/>
      <c r="AX98" s="198"/>
      <c r="AY98" s="198"/>
      <c r="AZ98" s="198"/>
      <c r="BA98" s="198"/>
      <c r="BB98" s="199"/>
      <c r="BC98" s="26"/>
      <c r="BD98" s="19"/>
      <c r="BE98" s="19"/>
      <c r="BF98" s="147" t="s">
        <v>0</v>
      </c>
      <c r="BG98" s="148"/>
      <c r="BH98" s="148"/>
      <c r="BI98" s="148"/>
      <c r="BJ98" s="147"/>
      <c r="BK98" s="148"/>
      <c r="BL98" s="148"/>
      <c r="BM98" s="148"/>
      <c r="BN98" s="147"/>
      <c r="BO98" s="148"/>
      <c r="BP98" s="148"/>
      <c r="BQ98" s="149"/>
      <c r="BR98" s="4"/>
      <c r="BS98" s="11"/>
    </row>
    <row r="99" spans="1:71" ht="15.6" customHeight="1">
      <c r="A99" s="11"/>
      <c r="B99" s="11"/>
      <c r="C99" s="17"/>
      <c r="D99" s="106"/>
      <c r="E99" s="107"/>
      <c r="F99" s="107"/>
      <c r="G99" s="107"/>
      <c r="H99" s="107"/>
      <c r="I99" s="107"/>
      <c r="J99" s="107"/>
      <c r="K99" s="107"/>
      <c r="L99" s="107"/>
      <c r="M99" s="108"/>
      <c r="N99" s="115"/>
      <c r="O99" s="116"/>
      <c r="P99" s="116"/>
      <c r="Q99" s="117"/>
      <c r="R99" s="16"/>
      <c r="S99" s="16"/>
      <c r="T99" s="16"/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9"/>
      <c r="AK99" s="24"/>
      <c r="AL99" s="24"/>
      <c r="AM99" s="203"/>
      <c r="AN99" s="204"/>
      <c r="AO99" s="204"/>
      <c r="AP99" s="204"/>
      <c r="AQ99" s="204"/>
      <c r="AR99" s="204"/>
      <c r="AS99" s="204"/>
      <c r="AT99" s="205"/>
      <c r="AU99" s="203"/>
      <c r="AV99" s="204"/>
      <c r="AW99" s="204"/>
      <c r="AX99" s="204"/>
      <c r="AY99" s="204"/>
      <c r="AZ99" s="204"/>
      <c r="BA99" s="204"/>
      <c r="BB99" s="205"/>
      <c r="BC99" s="26"/>
      <c r="BD99" s="19"/>
      <c r="BE99" s="19"/>
      <c r="BF99" s="121"/>
      <c r="BG99" s="122"/>
      <c r="BH99" s="122"/>
      <c r="BI99" s="122"/>
      <c r="BJ99" s="121"/>
      <c r="BK99" s="122"/>
      <c r="BL99" s="122"/>
      <c r="BM99" s="122"/>
      <c r="BN99" s="121"/>
      <c r="BO99" s="122"/>
      <c r="BP99" s="122"/>
      <c r="BQ99" s="125"/>
      <c r="BR99" s="4"/>
      <c r="BS99" s="11"/>
    </row>
    <row r="100" spans="1:71" ht="15.6" customHeight="1">
      <c r="A100" s="11"/>
      <c r="B100" s="11"/>
      <c r="C100" s="17"/>
      <c r="D100" s="106"/>
      <c r="E100" s="107"/>
      <c r="F100" s="107"/>
      <c r="G100" s="107"/>
      <c r="H100" s="107"/>
      <c r="I100" s="107"/>
      <c r="J100" s="107"/>
      <c r="K100" s="107"/>
      <c r="L100" s="107"/>
      <c r="M100" s="108"/>
      <c r="N100" s="115"/>
      <c r="O100" s="116"/>
      <c r="P100" s="116"/>
      <c r="Q100" s="117"/>
      <c r="R100" s="16"/>
      <c r="S100" s="16"/>
      <c r="T100" s="16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24"/>
      <c r="AL100" s="24"/>
      <c r="AM100" s="187" t="s">
        <v>0</v>
      </c>
      <c r="AN100" s="188"/>
      <c r="AO100" s="188"/>
      <c r="AP100" s="188"/>
      <c r="AQ100" s="188"/>
      <c r="AR100" s="188"/>
      <c r="AS100" s="188"/>
      <c r="AT100" s="189"/>
      <c r="AU100" s="187" t="s">
        <v>0</v>
      </c>
      <c r="AV100" s="188"/>
      <c r="AW100" s="188"/>
      <c r="AX100" s="188"/>
      <c r="AY100" s="188"/>
      <c r="AZ100" s="188"/>
      <c r="BA100" s="188"/>
      <c r="BB100" s="189"/>
      <c r="BC100" s="26"/>
      <c r="BD100" s="19"/>
      <c r="BE100" s="19"/>
      <c r="BF100" s="121"/>
      <c r="BG100" s="122"/>
      <c r="BH100" s="122"/>
      <c r="BI100" s="122"/>
      <c r="BJ100" s="121"/>
      <c r="BK100" s="122"/>
      <c r="BL100" s="122"/>
      <c r="BM100" s="122"/>
      <c r="BN100" s="121"/>
      <c r="BO100" s="122"/>
      <c r="BP100" s="122"/>
      <c r="BQ100" s="125"/>
      <c r="BR100" s="4"/>
      <c r="BS100" s="11"/>
    </row>
    <row r="101" spans="1:71" ht="15.6" customHeight="1">
      <c r="A101" s="11"/>
      <c r="B101" s="11"/>
      <c r="C101" s="17"/>
      <c r="D101" s="109"/>
      <c r="E101" s="110"/>
      <c r="F101" s="110"/>
      <c r="G101" s="110"/>
      <c r="H101" s="110"/>
      <c r="I101" s="110"/>
      <c r="J101" s="110"/>
      <c r="K101" s="110"/>
      <c r="L101" s="110"/>
      <c r="M101" s="111"/>
      <c r="N101" s="118"/>
      <c r="O101" s="119"/>
      <c r="P101" s="119"/>
      <c r="Q101" s="120"/>
      <c r="R101" s="16"/>
      <c r="S101" s="16"/>
      <c r="T101" s="16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24"/>
      <c r="AL101" s="24"/>
      <c r="AM101" s="190"/>
      <c r="AN101" s="191"/>
      <c r="AO101" s="191"/>
      <c r="AP101" s="191"/>
      <c r="AQ101" s="191"/>
      <c r="AR101" s="191"/>
      <c r="AS101" s="191"/>
      <c r="AT101" s="192"/>
      <c r="AU101" s="190"/>
      <c r="AV101" s="191"/>
      <c r="AW101" s="191"/>
      <c r="AX101" s="191"/>
      <c r="AY101" s="191"/>
      <c r="AZ101" s="191"/>
      <c r="BA101" s="191"/>
      <c r="BB101" s="192"/>
      <c r="BC101" s="26"/>
      <c r="BD101" s="19"/>
      <c r="BE101" s="19"/>
      <c r="BF101" s="121" t="s">
        <v>0</v>
      </c>
      <c r="BG101" s="122"/>
      <c r="BH101" s="122"/>
      <c r="BI101" s="122"/>
      <c r="BJ101" s="121" t="s">
        <v>0</v>
      </c>
      <c r="BK101" s="122"/>
      <c r="BL101" s="122"/>
      <c r="BM101" s="125"/>
      <c r="BN101" s="121" t="s">
        <v>0</v>
      </c>
      <c r="BO101" s="122"/>
      <c r="BP101" s="122"/>
      <c r="BQ101" s="125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97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9"/>
      <c r="AK102" s="24"/>
      <c r="AL102" s="24"/>
      <c r="AM102" s="193"/>
      <c r="AN102" s="194"/>
      <c r="AO102" s="194"/>
      <c r="AP102" s="194"/>
      <c r="AQ102" s="194"/>
      <c r="AR102" s="194"/>
      <c r="AS102" s="194"/>
      <c r="AT102" s="195"/>
      <c r="AU102" s="193"/>
      <c r="AV102" s="194"/>
      <c r="AW102" s="194"/>
      <c r="AX102" s="194"/>
      <c r="AY102" s="194"/>
      <c r="AZ102" s="194"/>
      <c r="BA102" s="194"/>
      <c r="BB102" s="195"/>
      <c r="BC102" s="26"/>
      <c r="BD102" s="26"/>
      <c r="BE102" s="26"/>
      <c r="BF102" s="121"/>
      <c r="BG102" s="122"/>
      <c r="BH102" s="122"/>
      <c r="BI102" s="122"/>
      <c r="BJ102" s="121"/>
      <c r="BK102" s="122"/>
      <c r="BL102" s="122"/>
      <c r="BM102" s="125"/>
      <c r="BN102" s="121"/>
      <c r="BO102" s="122"/>
      <c r="BP102" s="122"/>
      <c r="BQ102" s="125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21"/>
      <c r="BG103" s="122"/>
      <c r="BH103" s="122"/>
      <c r="BI103" s="122"/>
      <c r="BJ103" s="121"/>
      <c r="BK103" s="122"/>
      <c r="BL103" s="122"/>
      <c r="BM103" s="125"/>
      <c r="BN103" s="121"/>
      <c r="BO103" s="122"/>
      <c r="BP103" s="122"/>
      <c r="BQ103" s="125"/>
      <c r="BR103" s="4"/>
      <c r="BS103" s="11"/>
    </row>
    <row r="104" spans="1:71" ht="15.6" customHeight="1">
      <c r="A104" s="11"/>
      <c r="B104" s="11"/>
      <c r="C104" s="17"/>
      <c r="D104" s="167" t="s">
        <v>14</v>
      </c>
      <c r="E104" s="168"/>
      <c r="F104" s="168"/>
      <c r="G104" s="168"/>
      <c r="H104" s="168"/>
      <c r="I104" s="168"/>
      <c r="J104" s="168"/>
      <c r="K104" s="168"/>
      <c r="L104" s="168"/>
      <c r="M104" s="169"/>
      <c r="N104" s="112" t="s">
        <v>0</v>
      </c>
      <c r="O104" s="113"/>
      <c r="P104" s="113"/>
      <c r="Q104" s="114"/>
      <c r="R104" s="16"/>
      <c r="S104" s="16"/>
      <c r="T104" s="16"/>
      <c r="U104" s="97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9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21"/>
      <c r="BG104" s="122"/>
      <c r="BH104" s="122"/>
      <c r="BI104" s="122"/>
      <c r="BJ104" s="121"/>
      <c r="BK104" s="122"/>
      <c r="BL104" s="122"/>
      <c r="BM104" s="125"/>
      <c r="BN104" s="121"/>
      <c r="BO104" s="122"/>
      <c r="BP104" s="122"/>
      <c r="BQ104" s="125"/>
      <c r="BR104" s="4"/>
      <c r="BS104" s="11"/>
    </row>
    <row r="105" spans="1:71" ht="15.6" customHeight="1">
      <c r="A105" s="11"/>
      <c r="B105" s="11"/>
      <c r="C105" s="17"/>
      <c r="D105" s="170"/>
      <c r="E105" s="171"/>
      <c r="F105" s="171"/>
      <c r="G105" s="171"/>
      <c r="H105" s="171"/>
      <c r="I105" s="171"/>
      <c r="J105" s="171"/>
      <c r="K105" s="171"/>
      <c r="L105" s="171"/>
      <c r="M105" s="172"/>
      <c r="N105" s="115"/>
      <c r="O105" s="116"/>
      <c r="P105" s="116"/>
      <c r="Q105" s="117"/>
      <c r="R105" s="16"/>
      <c r="S105" s="16"/>
      <c r="T105" s="16"/>
      <c r="U105" s="97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9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21" t="s">
        <v>12</v>
      </c>
      <c r="BG105" s="122"/>
      <c r="BH105" s="122"/>
      <c r="BI105" s="122"/>
      <c r="BJ105" s="121" t="s">
        <v>11</v>
      </c>
      <c r="BK105" s="122"/>
      <c r="BL105" s="122"/>
      <c r="BM105" s="122"/>
      <c r="BN105" s="121" t="s">
        <v>10</v>
      </c>
      <c r="BO105" s="122"/>
      <c r="BP105" s="122"/>
      <c r="BQ105" s="125"/>
      <c r="BR105" s="4"/>
      <c r="BS105" s="11"/>
    </row>
    <row r="106" spans="1:71" ht="15.6" customHeight="1">
      <c r="A106" s="11"/>
      <c r="B106" s="11"/>
      <c r="C106" s="17"/>
      <c r="D106" s="170"/>
      <c r="E106" s="171"/>
      <c r="F106" s="171"/>
      <c r="G106" s="171"/>
      <c r="H106" s="171"/>
      <c r="I106" s="171"/>
      <c r="J106" s="171"/>
      <c r="K106" s="171"/>
      <c r="L106" s="171"/>
      <c r="M106" s="172"/>
      <c r="N106" s="115"/>
      <c r="O106" s="116"/>
      <c r="P106" s="116"/>
      <c r="Q106" s="117"/>
      <c r="R106" s="16"/>
      <c r="S106" s="16"/>
      <c r="T106" s="16"/>
      <c r="U106" s="97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9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21"/>
      <c r="BG106" s="122"/>
      <c r="BH106" s="122"/>
      <c r="BI106" s="122"/>
      <c r="BJ106" s="121"/>
      <c r="BK106" s="122"/>
      <c r="BL106" s="122"/>
      <c r="BM106" s="122"/>
      <c r="BN106" s="121"/>
      <c r="BO106" s="122"/>
      <c r="BP106" s="122"/>
      <c r="BQ106" s="125"/>
      <c r="BR106" s="4"/>
      <c r="BS106" s="11"/>
    </row>
    <row r="107" spans="1:71" ht="15.6" customHeight="1">
      <c r="A107" s="11"/>
      <c r="B107" s="11"/>
      <c r="C107" s="17"/>
      <c r="D107" s="173"/>
      <c r="E107" s="174"/>
      <c r="F107" s="174"/>
      <c r="G107" s="174"/>
      <c r="H107" s="174"/>
      <c r="I107" s="174"/>
      <c r="J107" s="174"/>
      <c r="K107" s="174"/>
      <c r="L107" s="174"/>
      <c r="M107" s="175"/>
      <c r="N107" s="118"/>
      <c r="O107" s="119"/>
      <c r="P107" s="119"/>
      <c r="Q107" s="120"/>
      <c r="R107" s="16"/>
      <c r="S107" s="16"/>
      <c r="T107" s="16"/>
      <c r="U107" s="100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2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123"/>
      <c r="BG107" s="124"/>
      <c r="BH107" s="124"/>
      <c r="BI107" s="124"/>
      <c r="BJ107" s="123"/>
      <c r="BK107" s="124"/>
      <c r="BL107" s="124"/>
      <c r="BM107" s="124"/>
      <c r="BN107" s="123"/>
      <c r="BO107" s="124"/>
      <c r="BP107" s="124"/>
      <c r="BQ107" s="126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86" t="s">
        <v>0</v>
      </c>
      <c r="V110" s="87"/>
      <c r="W110" s="87"/>
      <c r="X110" s="87"/>
      <c r="Y110" s="87"/>
      <c r="Z110" s="87"/>
      <c r="AA110" s="87"/>
      <c r="AB110" s="87"/>
      <c r="AC110" s="87"/>
      <c r="AD110" s="87"/>
      <c r="AE110" s="90" t="s">
        <v>5</v>
      </c>
      <c r="AF110" s="90"/>
      <c r="AG110" s="90"/>
      <c r="AH110" s="90"/>
      <c r="AI110" s="90"/>
      <c r="AJ110" s="91"/>
      <c r="AK110" s="24"/>
      <c r="AL110" s="24"/>
      <c r="AM110" s="94" t="s">
        <v>0</v>
      </c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6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88"/>
      <c r="V111" s="89"/>
      <c r="W111" s="89"/>
      <c r="X111" s="89"/>
      <c r="Y111" s="89"/>
      <c r="Z111" s="89"/>
      <c r="AA111" s="89"/>
      <c r="AB111" s="89"/>
      <c r="AC111" s="89"/>
      <c r="AD111" s="89"/>
      <c r="AE111" s="92"/>
      <c r="AF111" s="92"/>
      <c r="AG111" s="92"/>
      <c r="AH111" s="92"/>
      <c r="AI111" s="92"/>
      <c r="AJ111" s="93"/>
      <c r="AK111" s="24"/>
      <c r="AL111" s="24"/>
      <c r="AM111" s="97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9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9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9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00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2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03" t="s">
        <v>2</v>
      </c>
      <c r="E117" s="104"/>
      <c r="F117" s="104"/>
      <c r="G117" s="104"/>
      <c r="H117" s="104"/>
      <c r="I117" s="104"/>
      <c r="J117" s="104"/>
      <c r="K117" s="104"/>
      <c r="L117" s="104"/>
      <c r="M117" s="105"/>
      <c r="N117" s="112" t="s">
        <v>0</v>
      </c>
      <c r="O117" s="113"/>
      <c r="P117" s="113"/>
      <c r="Q117" s="114"/>
      <c r="R117" s="16"/>
      <c r="S117" s="16"/>
      <c r="T117" s="16"/>
      <c r="U117" s="94" t="s">
        <v>0</v>
      </c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6"/>
      <c r="AK117" s="24"/>
      <c r="AL117" s="24"/>
      <c r="AM117" s="94" t="s">
        <v>0</v>
      </c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6"/>
      <c r="BR117" s="4"/>
      <c r="BS117" s="11"/>
    </row>
    <row r="118" spans="1:71" ht="15.6" customHeight="1">
      <c r="A118" s="11"/>
      <c r="B118" s="11"/>
      <c r="C118" s="17"/>
      <c r="D118" s="106"/>
      <c r="E118" s="107"/>
      <c r="F118" s="107"/>
      <c r="G118" s="107"/>
      <c r="H118" s="107"/>
      <c r="I118" s="107"/>
      <c r="J118" s="107"/>
      <c r="K118" s="107"/>
      <c r="L118" s="107"/>
      <c r="M118" s="108"/>
      <c r="N118" s="115"/>
      <c r="O118" s="116"/>
      <c r="P118" s="116"/>
      <c r="Q118" s="117"/>
      <c r="R118" s="16"/>
      <c r="S118" s="16"/>
      <c r="T118" s="16"/>
      <c r="U118" s="97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9"/>
      <c r="AK118" s="24"/>
      <c r="AL118" s="24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9"/>
      <c r="BR118" s="4"/>
      <c r="BS118" s="11"/>
    </row>
    <row r="119" spans="1:71" ht="15.6" customHeight="1">
      <c r="A119" s="11"/>
      <c r="B119" s="11"/>
      <c r="C119" s="17"/>
      <c r="D119" s="106"/>
      <c r="E119" s="107"/>
      <c r="F119" s="107"/>
      <c r="G119" s="107"/>
      <c r="H119" s="107"/>
      <c r="I119" s="107"/>
      <c r="J119" s="107"/>
      <c r="K119" s="107"/>
      <c r="L119" s="107"/>
      <c r="M119" s="108"/>
      <c r="N119" s="115"/>
      <c r="O119" s="116"/>
      <c r="P119" s="116"/>
      <c r="Q119" s="117"/>
      <c r="R119" s="16"/>
      <c r="S119" s="16"/>
      <c r="T119" s="16"/>
      <c r="U119" s="97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9"/>
      <c r="AK119" s="24"/>
      <c r="AL119" s="24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9"/>
      <c r="BR119" s="4"/>
      <c r="BS119" s="11"/>
    </row>
    <row r="120" spans="1:71" ht="15.6" customHeight="1">
      <c r="C120" s="17"/>
      <c r="D120" s="109"/>
      <c r="E120" s="110"/>
      <c r="F120" s="110"/>
      <c r="G120" s="110"/>
      <c r="H120" s="110"/>
      <c r="I120" s="110"/>
      <c r="J120" s="110"/>
      <c r="K120" s="110"/>
      <c r="L120" s="110"/>
      <c r="M120" s="111"/>
      <c r="N120" s="118"/>
      <c r="O120" s="119"/>
      <c r="P120" s="119"/>
      <c r="Q120" s="120"/>
      <c r="R120" s="16"/>
      <c r="S120" s="16"/>
      <c r="T120" s="16"/>
      <c r="U120" s="100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2"/>
      <c r="AK120" s="24"/>
      <c r="AL120" s="24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2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52" t="s">
        <v>24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4"/>
      <c r="R125" s="103" t="s">
        <v>58</v>
      </c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5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09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1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43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185" t="s">
        <v>20</v>
      </c>
      <c r="E129" s="185"/>
      <c r="F129" s="185"/>
      <c r="G129" s="185"/>
      <c r="H129" s="185"/>
      <c r="I129" s="185"/>
      <c r="J129" s="185"/>
      <c r="K129" s="185"/>
      <c r="L129" s="185"/>
      <c r="M129" s="185"/>
      <c r="N129" s="112" t="s">
        <v>0</v>
      </c>
      <c r="O129" s="113"/>
      <c r="P129" s="113"/>
      <c r="Q129" s="114"/>
      <c r="R129" s="16"/>
      <c r="S129" s="16"/>
      <c r="T129" s="16"/>
      <c r="U129" s="230" t="s">
        <v>57</v>
      </c>
      <c r="V129" s="231"/>
      <c r="W129" s="231"/>
      <c r="X129" s="231"/>
      <c r="Y129" s="231"/>
      <c r="Z129" s="231"/>
      <c r="AA129" s="231"/>
      <c r="AB129" s="231"/>
      <c r="AC129" s="222" t="s">
        <v>56</v>
      </c>
      <c r="AD129" s="223"/>
      <c r="AE129" s="223"/>
      <c r="AF129" s="223"/>
      <c r="AG129" s="223"/>
      <c r="AH129" s="223"/>
      <c r="AI129" s="223"/>
      <c r="AJ129" s="226"/>
      <c r="AK129" s="24"/>
      <c r="AL129" s="24"/>
      <c r="AM129" s="94" t="s">
        <v>0</v>
      </c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6"/>
      <c r="BD129" s="19"/>
      <c r="BE129" s="19"/>
      <c r="BF129" s="147" t="s">
        <v>0</v>
      </c>
      <c r="BG129" s="148"/>
      <c r="BH129" s="148"/>
      <c r="BI129" s="148"/>
      <c r="BJ129" s="147"/>
      <c r="BK129" s="148"/>
      <c r="BL129" s="148"/>
      <c r="BM129" s="148"/>
      <c r="BN129" s="147"/>
      <c r="BO129" s="148"/>
      <c r="BP129" s="148"/>
      <c r="BQ129" s="149"/>
      <c r="BR129" s="4"/>
    </row>
    <row r="130" spans="1:71" ht="19.350000000000001" customHeight="1">
      <c r="C130" s="17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15"/>
      <c r="O130" s="116"/>
      <c r="P130" s="116"/>
      <c r="Q130" s="117"/>
      <c r="R130" s="16"/>
      <c r="S130" s="16"/>
      <c r="T130" s="16"/>
      <c r="U130" s="240"/>
      <c r="V130" s="241"/>
      <c r="W130" s="241"/>
      <c r="X130" s="241"/>
      <c r="Y130" s="241"/>
      <c r="Z130" s="241"/>
      <c r="AA130" s="241"/>
      <c r="AB130" s="241"/>
      <c r="AC130" s="224"/>
      <c r="AD130" s="225"/>
      <c r="AE130" s="225"/>
      <c r="AF130" s="225"/>
      <c r="AG130" s="225"/>
      <c r="AH130" s="225"/>
      <c r="AI130" s="225"/>
      <c r="AJ130" s="243"/>
      <c r="AK130" s="24"/>
      <c r="AL130" s="24"/>
      <c r="AM130" s="97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9"/>
      <c r="BD130" s="19"/>
      <c r="BE130" s="19"/>
      <c r="BF130" s="121"/>
      <c r="BG130" s="122"/>
      <c r="BH130" s="122"/>
      <c r="BI130" s="122"/>
      <c r="BJ130" s="121"/>
      <c r="BK130" s="122"/>
      <c r="BL130" s="122"/>
      <c r="BM130" s="122"/>
      <c r="BN130" s="121"/>
      <c r="BO130" s="122"/>
      <c r="BP130" s="122"/>
      <c r="BQ130" s="125"/>
      <c r="BR130" s="4"/>
    </row>
    <row r="131" spans="1:71" ht="15.6" customHeight="1">
      <c r="C131" s="17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15"/>
      <c r="O131" s="116"/>
      <c r="P131" s="116"/>
      <c r="Q131" s="117"/>
      <c r="R131" s="16"/>
      <c r="S131" s="16"/>
      <c r="T131" s="16"/>
      <c r="U131" s="187" t="s">
        <v>0</v>
      </c>
      <c r="V131" s="188"/>
      <c r="W131" s="188"/>
      <c r="X131" s="188"/>
      <c r="Y131" s="188"/>
      <c r="Z131" s="188"/>
      <c r="AA131" s="188"/>
      <c r="AB131" s="189"/>
      <c r="AC131" s="187" t="s">
        <v>0</v>
      </c>
      <c r="AD131" s="188"/>
      <c r="AE131" s="188"/>
      <c r="AF131" s="188"/>
      <c r="AG131" s="188"/>
      <c r="AH131" s="188"/>
      <c r="AI131" s="188"/>
      <c r="AJ131" s="189"/>
      <c r="AK131" s="24"/>
      <c r="AL131" s="24"/>
      <c r="AM131" s="97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9"/>
      <c r="BD131" s="19"/>
      <c r="BE131" s="19"/>
      <c r="BF131" s="121"/>
      <c r="BG131" s="122"/>
      <c r="BH131" s="122"/>
      <c r="BI131" s="122"/>
      <c r="BJ131" s="121"/>
      <c r="BK131" s="122"/>
      <c r="BL131" s="122"/>
      <c r="BM131" s="122"/>
      <c r="BN131" s="121"/>
      <c r="BO131" s="122"/>
      <c r="BP131" s="122"/>
      <c r="BQ131" s="125"/>
      <c r="BR131" s="4"/>
    </row>
    <row r="132" spans="1:71" ht="15.6" customHeight="1">
      <c r="C132" s="17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18"/>
      <c r="O132" s="119"/>
      <c r="P132" s="119"/>
      <c r="Q132" s="120"/>
      <c r="R132" s="16"/>
      <c r="S132" s="16"/>
      <c r="T132" s="16"/>
      <c r="U132" s="190"/>
      <c r="V132" s="191"/>
      <c r="W132" s="191"/>
      <c r="X132" s="191"/>
      <c r="Y132" s="191"/>
      <c r="Z132" s="191"/>
      <c r="AA132" s="191"/>
      <c r="AB132" s="192"/>
      <c r="AC132" s="190"/>
      <c r="AD132" s="191"/>
      <c r="AE132" s="191"/>
      <c r="AF132" s="191"/>
      <c r="AG132" s="191"/>
      <c r="AH132" s="191"/>
      <c r="AI132" s="191"/>
      <c r="AJ132" s="192"/>
      <c r="AK132" s="24"/>
      <c r="AL132" s="24"/>
      <c r="AM132" s="97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9"/>
      <c r="BD132" s="19"/>
      <c r="BE132" s="19"/>
      <c r="BF132" s="121" t="s">
        <v>0</v>
      </c>
      <c r="BG132" s="122"/>
      <c r="BH132" s="122"/>
      <c r="BI132" s="122"/>
      <c r="BJ132" s="121" t="s">
        <v>0</v>
      </c>
      <c r="BK132" s="122"/>
      <c r="BL132" s="122"/>
      <c r="BM132" s="122"/>
      <c r="BN132" s="121" t="s">
        <v>0</v>
      </c>
      <c r="BO132" s="122"/>
      <c r="BP132" s="122"/>
      <c r="BQ132" s="125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8"/>
      <c r="O133" s="48"/>
      <c r="P133" s="48"/>
      <c r="Q133" s="48"/>
      <c r="R133" s="28"/>
      <c r="S133" s="28"/>
      <c r="T133" s="28"/>
      <c r="U133" s="193"/>
      <c r="V133" s="194"/>
      <c r="W133" s="194"/>
      <c r="X133" s="194"/>
      <c r="Y133" s="194"/>
      <c r="Z133" s="194"/>
      <c r="AA133" s="194"/>
      <c r="AB133" s="195"/>
      <c r="AC133" s="193"/>
      <c r="AD133" s="194"/>
      <c r="AE133" s="194"/>
      <c r="AF133" s="194"/>
      <c r="AG133" s="194"/>
      <c r="AH133" s="194"/>
      <c r="AI133" s="194"/>
      <c r="AJ133" s="195"/>
      <c r="AK133" s="24"/>
      <c r="AL133" s="24"/>
      <c r="AM133" s="97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9"/>
      <c r="BD133" s="26"/>
      <c r="BE133" s="26"/>
      <c r="BF133" s="121"/>
      <c r="BG133" s="122"/>
      <c r="BH133" s="122"/>
      <c r="BI133" s="122"/>
      <c r="BJ133" s="121"/>
      <c r="BK133" s="122"/>
      <c r="BL133" s="122"/>
      <c r="BM133" s="122"/>
      <c r="BN133" s="121"/>
      <c r="BO133" s="122"/>
      <c r="BP133" s="122"/>
      <c r="BQ133" s="125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8"/>
      <c r="O134" s="48"/>
      <c r="P134" s="48"/>
      <c r="Q134" s="48"/>
      <c r="R134" s="28"/>
      <c r="S134" s="28"/>
      <c r="T134" s="28"/>
      <c r="U134" s="230" t="s">
        <v>54</v>
      </c>
      <c r="V134" s="231"/>
      <c r="W134" s="231"/>
      <c r="X134" s="231"/>
      <c r="Y134" s="231"/>
      <c r="Z134" s="231"/>
      <c r="AA134" s="231"/>
      <c r="AB134" s="231"/>
      <c r="AC134" s="230" t="s">
        <v>53</v>
      </c>
      <c r="AD134" s="231"/>
      <c r="AE134" s="231"/>
      <c r="AF134" s="231"/>
      <c r="AG134" s="231"/>
      <c r="AH134" s="231"/>
      <c r="AI134" s="231"/>
      <c r="AJ134" s="232"/>
      <c r="AK134" s="24"/>
      <c r="AL134" s="24"/>
      <c r="AM134" s="97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9"/>
      <c r="BD134" s="19"/>
      <c r="BE134" s="19"/>
      <c r="BF134" s="121"/>
      <c r="BG134" s="122"/>
      <c r="BH134" s="122"/>
      <c r="BI134" s="122"/>
      <c r="BJ134" s="121"/>
      <c r="BK134" s="122"/>
      <c r="BL134" s="122"/>
      <c r="BM134" s="122"/>
      <c r="BN134" s="121"/>
      <c r="BO134" s="122"/>
      <c r="BP134" s="122"/>
      <c r="BQ134" s="125"/>
      <c r="BR134" s="4"/>
    </row>
    <row r="135" spans="1:71" ht="19.350000000000001" customHeight="1">
      <c r="C135" s="17"/>
      <c r="D135" s="206" t="s">
        <v>14</v>
      </c>
      <c r="E135" s="185"/>
      <c r="F135" s="185"/>
      <c r="G135" s="185"/>
      <c r="H135" s="185"/>
      <c r="I135" s="185"/>
      <c r="J135" s="185"/>
      <c r="K135" s="185"/>
      <c r="L135" s="185"/>
      <c r="M135" s="186"/>
      <c r="N135" s="112" t="s">
        <v>0</v>
      </c>
      <c r="O135" s="113"/>
      <c r="P135" s="113"/>
      <c r="Q135" s="114"/>
      <c r="R135" s="16"/>
      <c r="S135" s="16"/>
      <c r="T135" s="16"/>
      <c r="U135" s="240"/>
      <c r="V135" s="241"/>
      <c r="W135" s="241"/>
      <c r="X135" s="241"/>
      <c r="Y135" s="241"/>
      <c r="Z135" s="241"/>
      <c r="AA135" s="241"/>
      <c r="AB135" s="241"/>
      <c r="AC135" s="240"/>
      <c r="AD135" s="241"/>
      <c r="AE135" s="241"/>
      <c r="AF135" s="241"/>
      <c r="AG135" s="241"/>
      <c r="AH135" s="241"/>
      <c r="AI135" s="241"/>
      <c r="AJ135" s="242"/>
      <c r="AK135" s="24"/>
      <c r="AL135" s="24"/>
      <c r="AM135" s="97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9"/>
      <c r="BD135" s="25"/>
      <c r="BE135" s="25"/>
      <c r="BF135" s="121"/>
      <c r="BG135" s="122"/>
      <c r="BH135" s="122"/>
      <c r="BI135" s="122"/>
      <c r="BJ135" s="121"/>
      <c r="BK135" s="122"/>
      <c r="BL135" s="122"/>
      <c r="BM135" s="122"/>
      <c r="BN135" s="121"/>
      <c r="BO135" s="122"/>
      <c r="BP135" s="122"/>
      <c r="BQ135" s="125"/>
      <c r="BR135" s="4"/>
    </row>
    <row r="136" spans="1:71" ht="15.6" customHeight="1">
      <c r="C136" s="17"/>
      <c r="D136" s="185"/>
      <c r="E136" s="185"/>
      <c r="F136" s="185"/>
      <c r="G136" s="185"/>
      <c r="H136" s="185"/>
      <c r="I136" s="185"/>
      <c r="J136" s="185"/>
      <c r="K136" s="185"/>
      <c r="L136" s="185"/>
      <c r="M136" s="186"/>
      <c r="N136" s="115"/>
      <c r="O136" s="116"/>
      <c r="P136" s="116"/>
      <c r="Q136" s="117"/>
      <c r="R136" s="16"/>
      <c r="S136" s="16"/>
      <c r="T136" s="16"/>
      <c r="U136" s="187" t="s">
        <v>0</v>
      </c>
      <c r="V136" s="188"/>
      <c r="W136" s="188"/>
      <c r="X136" s="188"/>
      <c r="Y136" s="188"/>
      <c r="Z136" s="188"/>
      <c r="AA136" s="188"/>
      <c r="AB136" s="189"/>
      <c r="AC136" s="187" t="s">
        <v>0</v>
      </c>
      <c r="AD136" s="188"/>
      <c r="AE136" s="188"/>
      <c r="AF136" s="188"/>
      <c r="AG136" s="188"/>
      <c r="AH136" s="188"/>
      <c r="AI136" s="188"/>
      <c r="AJ136" s="189"/>
      <c r="AK136" s="24"/>
      <c r="AL136" s="24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9"/>
      <c r="BD136" s="25"/>
      <c r="BE136" s="25"/>
      <c r="BF136" s="121" t="s">
        <v>12</v>
      </c>
      <c r="BG136" s="122"/>
      <c r="BH136" s="122"/>
      <c r="BI136" s="122"/>
      <c r="BJ136" s="121" t="s">
        <v>11</v>
      </c>
      <c r="BK136" s="122"/>
      <c r="BL136" s="122"/>
      <c r="BM136" s="122"/>
      <c r="BN136" s="121" t="s">
        <v>10</v>
      </c>
      <c r="BO136" s="122"/>
      <c r="BP136" s="122"/>
      <c r="BQ136" s="125"/>
      <c r="BR136" s="4"/>
    </row>
    <row r="137" spans="1:71" ht="15.6" customHeight="1">
      <c r="C137" s="17"/>
      <c r="D137" s="185"/>
      <c r="E137" s="185"/>
      <c r="F137" s="185"/>
      <c r="G137" s="185"/>
      <c r="H137" s="185"/>
      <c r="I137" s="185"/>
      <c r="J137" s="185"/>
      <c r="K137" s="185"/>
      <c r="L137" s="185"/>
      <c r="M137" s="186"/>
      <c r="N137" s="115"/>
      <c r="O137" s="116"/>
      <c r="P137" s="116"/>
      <c r="Q137" s="117"/>
      <c r="R137" s="16"/>
      <c r="S137" s="16"/>
      <c r="T137" s="16"/>
      <c r="U137" s="190"/>
      <c r="V137" s="191"/>
      <c r="W137" s="191"/>
      <c r="X137" s="191"/>
      <c r="Y137" s="191"/>
      <c r="Z137" s="191"/>
      <c r="AA137" s="191"/>
      <c r="AB137" s="192"/>
      <c r="AC137" s="190"/>
      <c r="AD137" s="191"/>
      <c r="AE137" s="191"/>
      <c r="AF137" s="191"/>
      <c r="AG137" s="191"/>
      <c r="AH137" s="191"/>
      <c r="AI137" s="191"/>
      <c r="AJ137" s="192"/>
      <c r="AK137" s="24"/>
      <c r="AL137" s="24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9"/>
      <c r="BD137" s="25"/>
      <c r="BE137" s="25"/>
      <c r="BF137" s="121"/>
      <c r="BG137" s="122"/>
      <c r="BH137" s="122"/>
      <c r="BI137" s="122"/>
      <c r="BJ137" s="121"/>
      <c r="BK137" s="122"/>
      <c r="BL137" s="122"/>
      <c r="BM137" s="122"/>
      <c r="BN137" s="121"/>
      <c r="BO137" s="122"/>
      <c r="BP137" s="122"/>
      <c r="BQ137" s="125"/>
      <c r="BR137" s="4"/>
    </row>
    <row r="138" spans="1:71" ht="15.6" customHeight="1">
      <c r="C138" s="17"/>
      <c r="D138" s="185"/>
      <c r="E138" s="185"/>
      <c r="F138" s="185"/>
      <c r="G138" s="185"/>
      <c r="H138" s="185"/>
      <c r="I138" s="185"/>
      <c r="J138" s="185"/>
      <c r="K138" s="185"/>
      <c r="L138" s="185"/>
      <c r="M138" s="186"/>
      <c r="N138" s="118"/>
      <c r="O138" s="119"/>
      <c r="P138" s="119"/>
      <c r="Q138" s="120"/>
      <c r="R138" s="16"/>
      <c r="S138" s="16"/>
      <c r="T138" s="16"/>
      <c r="U138" s="193"/>
      <c r="V138" s="194"/>
      <c r="W138" s="194"/>
      <c r="X138" s="194"/>
      <c r="Y138" s="194"/>
      <c r="Z138" s="194"/>
      <c r="AA138" s="194"/>
      <c r="AB138" s="195"/>
      <c r="AC138" s="193"/>
      <c r="AD138" s="194"/>
      <c r="AE138" s="194"/>
      <c r="AF138" s="194"/>
      <c r="AG138" s="194"/>
      <c r="AH138" s="194"/>
      <c r="AI138" s="194"/>
      <c r="AJ138" s="195"/>
      <c r="AK138" s="24"/>
      <c r="AL138" s="24"/>
      <c r="AM138" s="100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2"/>
      <c r="BD138" s="25"/>
      <c r="BE138" s="25"/>
      <c r="BF138" s="123"/>
      <c r="BG138" s="124"/>
      <c r="BH138" s="124"/>
      <c r="BI138" s="124"/>
      <c r="BJ138" s="123"/>
      <c r="BK138" s="124"/>
      <c r="BL138" s="124"/>
      <c r="BM138" s="124"/>
      <c r="BN138" s="123"/>
      <c r="BO138" s="124"/>
      <c r="BP138" s="124"/>
      <c r="BQ138" s="126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86" t="s">
        <v>0</v>
      </c>
      <c r="V141" s="87"/>
      <c r="W141" s="87"/>
      <c r="X141" s="87"/>
      <c r="Y141" s="87"/>
      <c r="Z141" s="87"/>
      <c r="AA141" s="87"/>
      <c r="AB141" s="87"/>
      <c r="AC141" s="87"/>
      <c r="AD141" s="87"/>
      <c r="AE141" s="90" t="s">
        <v>5</v>
      </c>
      <c r="AF141" s="90"/>
      <c r="AG141" s="90"/>
      <c r="AH141" s="90"/>
      <c r="AI141" s="90"/>
      <c r="AJ141" s="91"/>
      <c r="AK141" s="24"/>
      <c r="AL141" s="24"/>
      <c r="AM141" s="94" t="s">
        <v>0</v>
      </c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6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88"/>
      <c r="V142" s="89"/>
      <c r="W142" s="89"/>
      <c r="X142" s="89"/>
      <c r="Y142" s="89"/>
      <c r="Z142" s="89"/>
      <c r="AA142" s="89"/>
      <c r="AB142" s="89"/>
      <c r="AC142" s="89"/>
      <c r="AD142" s="89"/>
      <c r="AE142" s="92"/>
      <c r="AF142" s="92"/>
      <c r="AG142" s="92"/>
      <c r="AH142" s="92"/>
      <c r="AI142" s="92"/>
      <c r="AJ142" s="93"/>
      <c r="AK142" s="24"/>
      <c r="AL142" s="24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9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9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97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9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00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2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9"/>
      <c r="O146" s="49"/>
      <c r="P146" s="49"/>
      <c r="Q146" s="49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9"/>
      <c r="O147" s="49"/>
      <c r="P147" s="49"/>
      <c r="Q147" s="49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185" t="s">
        <v>2</v>
      </c>
      <c r="E148" s="185"/>
      <c r="F148" s="185"/>
      <c r="G148" s="185"/>
      <c r="H148" s="185"/>
      <c r="I148" s="185"/>
      <c r="J148" s="185"/>
      <c r="K148" s="185"/>
      <c r="L148" s="185"/>
      <c r="M148" s="186"/>
      <c r="N148" s="112" t="s">
        <v>0</v>
      </c>
      <c r="O148" s="113"/>
      <c r="P148" s="113"/>
      <c r="Q148" s="114"/>
      <c r="R148" s="16"/>
      <c r="S148" s="16"/>
      <c r="T148" s="16"/>
      <c r="U148" s="94" t="s">
        <v>0</v>
      </c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6"/>
      <c r="AK148" s="15"/>
      <c r="AL148" s="15"/>
      <c r="AM148" s="94" t="s">
        <v>0</v>
      </c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6"/>
      <c r="BR148" s="4"/>
    </row>
    <row r="149" spans="1:71" ht="15.6" customHeight="1">
      <c r="C149" s="17"/>
      <c r="D149" s="185"/>
      <c r="E149" s="185"/>
      <c r="F149" s="185"/>
      <c r="G149" s="185"/>
      <c r="H149" s="185"/>
      <c r="I149" s="185"/>
      <c r="J149" s="185"/>
      <c r="K149" s="185"/>
      <c r="L149" s="185"/>
      <c r="M149" s="186"/>
      <c r="N149" s="115"/>
      <c r="O149" s="116"/>
      <c r="P149" s="116"/>
      <c r="Q149" s="117"/>
      <c r="R149" s="16"/>
      <c r="S149" s="16"/>
      <c r="T149" s="16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15"/>
      <c r="AL149" s="1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9"/>
      <c r="BR149" s="4"/>
    </row>
    <row r="150" spans="1:71" ht="15.6" customHeight="1">
      <c r="C150" s="17"/>
      <c r="D150" s="185"/>
      <c r="E150" s="185"/>
      <c r="F150" s="185"/>
      <c r="G150" s="185"/>
      <c r="H150" s="185"/>
      <c r="I150" s="185"/>
      <c r="J150" s="185"/>
      <c r="K150" s="185"/>
      <c r="L150" s="185"/>
      <c r="M150" s="186"/>
      <c r="N150" s="115"/>
      <c r="O150" s="116"/>
      <c r="P150" s="116"/>
      <c r="Q150" s="117"/>
      <c r="R150" s="16"/>
      <c r="S150" s="16"/>
      <c r="T150" s="16"/>
      <c r="U150" s="97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9"/>
      <c r="AK150" s="15"/>
      <c r="AL150" s="15"/>
      <c r="AM150" s="97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9"/>
      <c r="BR150" s="4"/>
    </row>
    <row r="151" spans="1:71" ht="15.6" customHeight="1">
      <c r="C151" s="17"/>
      <c r="D151" s="185"/>
      <c r="E151" s="185"/>
      <c r="F151" s="185"/>
      <c r="G151" s="185"/>
      <c r="H151" s="185"/>
      <c r="I151" s="185"/>
      <c r="J151" s="185"/>
      <c r="K151" s="185"/>
      <c r="L151" s="185"/>
      <c r="M151" s="186"/>
      <c r="N151" s="118"/>
      <c r="O151" s="119"/>
      <c r="P151" s="119"/>
      <c r="Q151" s="120"/>
      <c r="R151" s="16"/>
      <c r="S151" s="16"/>
      <c r="T151" s="16"/>
      <c r="U151" s="100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2"/>
      <c r="AK151" s="15"/>
      <c r="AL151" s="15"/>
      <c r="AM151" s="100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2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52" t="s">
        <v>24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03" t="s">
        <v>51</v>
      </c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5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09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1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43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30" t="s">
        <v>50</v>
      </c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2"/>
      <c r="AK160" s="24"/>
      <c r="AL160" s="24"/>
      <c r="AM160" s="94" t="s">
        <v>0</v>
      </c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6"/>
      <c r="BC160" s="26"/>
      <c r="BD160" s="19"/>
      <c r="BE160" s="19"/>
      <c r="BF160" s="147" t="s">
        <v>0</v>
      </c>
      <c r="BG160" s="148"/>
      <c r="BH160" s="148"/>
      <c r="BI160" s="148"/>
      <c r="BJ160" s="147"/>
      <c r="BK160" s="148"/>
      <c r="BL160" s="148"/>
      <c r="BM160" s="148"/>
      <c r="BN160" s="147"/>
      <c r="BO160" s="148"/>
      <c r="BP160" s="148"/>
      <c r="BQ160" s="149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97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9"/>
      <c r="BC161" s="26"/>
      <c r="BD161" s="19"/>
      <c r="BE161" s="19"/>
      <c r="BF161" s="121"/>
      <c r="BG161" s="122"/>
      <c r="BH161" s="122"/>
      <c r="BI161" s="122"/>
      <c r="BJ161" s="121"/>
      <c r="BK161" s="122"/>
      <c r="BL161" s="122"/>
      <c r="BM161" s="122"/>
      <c r="BN161" s="121"/>
      <c r="BO161" s="122"/>
      <c r="BP161" s="122"/>
      <c r="BQ161" s="125"/>
      <c r="BR161" s="4"/>
    </row>
    <row r="162" spans="1:71" ht="15.6" customHeight="1">
      <c r="C162" s="17"/>
      <c r="D162" s="103" t="s">
        <v>20</v>
      </c>
      <c r="E162" s="104"/>
      <c r="F162" s="104"/>
      <c r="G162" s="104"/>
      <c r="H162" s="104"/>
      <c r="I162" s="104"/>
      <c r="J162" s="104"/>
      <c r="K162" s="104"/>
      <c r="L162" s="104"/>
      <c r="M162" s="105"/>
      <c r="N162" s="112" t="s">
        <v>0</v>
      </c>
      <c r="O162" s="113"/>
      <c r="P162" s="113"/>
      <c r="Q162" s="114"/>
      <c r="R162" s="16"/>
      <c r="S162" s="16"/>
      <c r="T162" s="16"/>
      <c r="U162" s="187" t="s">
        <v>0</v>
      </c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24"/>
      <c r="AL162" s="24"/>
      <c r="AM162" s="97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9"/>
      <c r="BC162" s="26"/>
      <c r="BD162" s="19"/>
      <c r="BE162" s="19"/>
      <c r="BF162" s="121"/>
      <c r="BG162" s="122"/>
      <c r="BH162" s="122"/>
      <c r="BI162" s="122"/>
      <c r="BJ162" s="121"/>
      <c r="BK162" s="122"/>
      <c r="BL162" s="122"/>
      <c r="BM162" s="122"/>
      <c r="BN162" s="121"/>
      <c r="BO162" s="122"/>
      <c r="BP162" s="122"/>
      <c r="BQ162" s="125"/>
      <c r="BR162" s="4"/>
    </row>
    <row r="163" spans="1:71" ht="15.6" customHeight="1">
      <c r="C163" s="17"/>
      <c r="D163" s="106"/>
      <c r="E163" s="107"/>
      <c r="F163" s="107"/>
      <c r="G163" s="107"/>
      <c r="H163" s="107"/>
      <c r="I163" s="107"/>
      <c r="J163" s="107"/>
      <c r="K163" s="107"/>
      <c r="L163" s="107"/>
      <c r="M163" s="108"/>
      <c r="N163" s="115"/>
      <c r="O163" s="116"/>
      <c r="P163" s="116"/>
      <c r="Q163" s="117"/>
      <c r="R163" s="16"/>
      <c r="S163" s="16"/>
      <c r="T163" s="16"/>
      <c r="U163" s="190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2"/>
      <c r="AK163" s="24"/>
      <c r="AL163" s="24"/>
      <c r="AM163" s="97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9"/>
      <c r="BC163" s="26"/>
      <c r="BD163" s="19"/>
      <c r="BE163" s="19"/>
      <c r="BF163" s="121" t="s">
        <v>0</v>
      </c>
      <c r="BG163" s="122"/>
      <c r="BH163" s="122"/>
      <c r="BI163" s="122"/>
      <c r="BJ163" s="121" t="s">
        <v>0</v>
      </c>
      <c r="BK163" s="122"/>
      <c r="BL163" s="122"/>
      <c r="BM163" s="122"/>
      <c r="BN163" s="121" t="s">
        <v>0</v>
      </c>
      <c r="BO163" s="122"/>
      <c r="BP163" s="122"/>
      <c r="BQ163" s="125"/>
      <c r="BR163" s="4"/>
    </row>
    <row r="164" spans="1:71" ht="15.6" customHeight="1">
      <c r="C164" s="17"/>
      <c r="D164" s="106"/>
      <c r="E164" s="107"/>
      <c r="F164" s="107"/>
      <c r="G164" s="107"/>
      <c r="H164" s="107"/>
      <c r="I164" s="107"/>
      <c r="J164" s="107"/>
      <c r="K164" s="107"/>
      <c r="L164" s="107"/>
      <c r="M164" s="108"/>
      <c r="N164" s="115"/>
      <c r="O164" s="116"/>
      <c r="P164" s="116"/>
      <c r="Q164" s="117"/>
      <c r="R164" s="28"/>
      <c r="S164" s="28"/>
      <c r="T164" s="2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24"/>
      <c r="AL164" s="24"/>
      <c r="AM164" s="97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9"/>
      <c r="BC164" s="26"/>
      <c r="BD164" s="26"/>
      <c r="BE164" s="26"/>
      <c r="BF164" s="121"/>
      <c r="BG164" s="122"/>
      <c r="BH164" s="122"/>
      <c r="BI164" s="122"/>
      <c r="BJ164" s="121"/>
      <c r="BK164" s="122"/>
      <c r="BL164" s="122"/>
      <c r="BM164" s="122"/>
      <c r="BN164" s="121"/>
      <c r="BO164" s="122"/>
      <c r="BP164" s="122"/>
      <c r="BQ164" s="125"/>
      <c r="BR164" s="4"/>
    </row>
    <row r="165" spans="1:71" ht="19.350000000000001" customHeight="1">
      <c r="C165" s="17"/>
      <c r="D165" s="109"/>
      <c r="E165" s="110"/>
      <c r="F165" s="110"/>
      <c r="G165" s="110"/>
      <c r="H165" s="110"/>
      <c r="I165" s="110"/>
      <c r="J165" s="110"/>
      <c r="K165" s="110"/>
      <c r="L165" s="110"/>
      <c r="M165" s="111"/>
      <c r="N165" s="118"/>
      <c r="O165" s="119"/>
      <c r="P165" s="119"/>
      <c r="Q165" s="120"/>
      <c r="R165" s="28"/>
      <c r="S165" s="28"/>
      <c r="T165" s="28"/>
      <c r="U165" s="230" t="s">
        <v>49</v>
      </c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2"/>
      <c r="AK165" s="24"/>
      <c r="AL165" s="24"/>
      <c r="AM165" s="97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9"/>
      <c r="BC165" s="26"/>
      <c r="BD165" s="19"/>
      <c r="BE165" s="19"/>
      <c r="BF165" s="121"/>
      <c r="BG165" s="122"/>
      <c r="BH165" s="122"/>
      <c r="BI165" s="122"/>
      <c r="BJ165" s="121"/>
      <c r="BK165" s="122"/>
      <c r="BL165" s="122"/>
      <c r="BM165" s="122"/>
      <c r="BN165" s="121"/>
      <c r="BO165" s="122"/>
      <c r="BP165" s="122"/>
      <c r="BQ165" s="125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97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9"/>
      <c r="BC166" s="26"/>
      <c r="BD166" s="25"/>
      <c r="BE166" s="25"/>
      <c r="BF166" s="121"/>
      <c r="BG166" s="122"/>
      <c r="BH166" s="122"/>
      <c r="BI166" s="122"/>
      <c r="BJ166" s="121"/>
      <c r="BK166" s="122"/>
      <c r="BL166" s="122"/>
      <c r="BM166" s="122"/>
      <c r="BN166" s="121"/>
      <c r="BO166" s="122"/>
      <c r="BP166" s="122"/>
      <c r="BQ166" s="125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87" t="s">
        <v>0</v>
      </c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24"/>
      <c r="AL167" s="24"/>
      <c r="AM167" s="97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9"/>
      <c r="BC167" s="26"/>
      <c r="BD167" s="25"/>
      <c r="BE167" s="25"/>
      <c r="BF167" s="121" t="s">
        <v>12</v>
      </c>
      <c r="BG167" s="122"/>
      <c r="BH167" s="122"/>
      <c r="BI167" s="122"/>
      <c r="BJ167" s="121" t="s">
        <v>11</v>
      </c>
      <c r="BK167" s="122"/>
      <c r="BL167" s="122"/>
      <c r="BM167" s="122"/>
      <c r="BN167" s="121" t="s">
        <v>10</v>
      </c>
      <c r="BO167" s="122"/>
      <c r="BP167" s="122"/>
      <c r="BQ167" s="125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24"/>
      <c r="AL168" s="24"/>
      <c r="AM168" s="100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2"/>
      <c r="BC168" s="26"/>
      <c r="BD168" s="25"/>
      <c r="BE168" s="25"/>
      <c r="BF168" s="121"/>
      <c r="BG168" s="122"/>
      <c r="BH168" s="122"/>
      <c r="BI168" s="122"/>
      <c r="BJ168" s="121"/>
      <c r="BK168" s="122"/>
      <c r="BL168" s="122"/>
      <c r="BM168" s="122"/>
      <c r="BN168" s="121"/>
      <c r="BO168" s="122"/>
      <c r="BP168" s="122"/>
      <c r="BQ168" s="125"/>
      <c r="BR168" s="4"/>
    </row>
    <row r="169" spans="1:71" ht="15.6" customHeight="1">
      <c r="C169" s="17"/>
      <c r="D169" s="167" t="s">
        <v>14</v>
      </c>
      <c r="E169" s="168"/>
      <c r="F169" s="168"/>
      <c r="G169" s="168"/>
      <c r="H169" s="168"/>
      <c r="I169" s="168"/>
      <c r="J169" s="168"/>
      <c r="K169" s="168"/>
      <c r="L169" s="168"/>
      <c r="M169" s="169"/>
      <c r="N169" s="112" t="s">
        <v>0</v>
      </c>
      <c r="O169" s="113"/>
      <c r="P169" s="113"/>
      <c r="Q169" s="114"/>
      <c r="R169" s="16"/>
      <c r="S169" s="16"/>
      <c r="T169" s="16"/>
      <c r="U169" s="193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5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123"/>
      <c r="BG169" s="124"/>
      <c r="BH169" s="124"/>
      <c r="BI169" s="124"/>
      <c r="BJ169" s="123"/>
      <c r="BK169" s="124"/>
      <c r="BL169" s="124"/>
      <c r="BM169" s="124"/>
      <c r="BN169" s="123"/>
      <c r="BO169" s="124"/>
      <c r="BP169" s="124"/>
      <c r="BQ169" s="126"/>
      <c r="BR169" s="4"/>
    </row>
    <row r="170" spans="1:71" ht="15.6" customHeight="1">
      <c r="C170" s="17"/>
      <c r="D170" s="170"/>
      <c r="E170" s="171"/>
      <c r="F170" s="171"/>
      <c r="G170" s="171"/>
      <c r="H170" s="171"/>
      <c r="I170" s="171"/>
      <c r="J170" s="171"/>
      <c r="K170" s="171"/>
      <c r="L170" s="171"/>
      <c r="M170" s="172"/>
      <c r="N170" s="115"/>
      <c r="O170" s="116"/>
      <c r="P170" s="116"/>
      <c r="Q170" s="117"/>
      <c r="R170" s="16"/>
      <c r="S170" s="16"/>
      <c r="T170" s="16"/>
      <c r="U170" s="230" t="s">
        <v>48</v>
      </c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2"/>
      <c r="AK170" s="18"/>
      <c r="AL170" s="18"/>
      <c r="AM170" s="215" t="s">
        <v>47</v>
      </c>
      <c r="AN170" s="216"/>
      <c r="AO170" s="216"/>
      <c r="AP170" s="216"/>
      <c r="AQ170" s="216"/>
      <c r="AR170" s="219"/>
      <c r="AS170" s="215" t="s">
        <v>46</v>
      </c>
      <c r="AT170" s="216"/>
      <c r="AU170" s="216"/>
      <c r="AV170" s="216"/>
      <c r="AW170" s="216"/>
      <c r="AX170" s="219"/>
      <c r="AY170" s="129" t="s">
        <v>45</v>
      </c>
      <c r="AZ170" s="130"/>
      <c r="BA170" s="130"/>
      <c r="BB170" s="130"/>
      <c r="BC170" s="130"/>
      <c r="BD170" s="131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70"/>
      <c r="E171" s="171"/>
      <c r="F171" s="171"/>
      <c r="G171" s="171"/>
      <c r="H171" s="171"/>
      <c r="I171" s="171"/>
      <c r="J171" s="171"/>
      <c r="K171" s="171"/>
      <c r="L171" s="171"/>
      <c r="M171" s="172"/>
      <c r="N171" s="115"/>
      <c r="O171" s="116"/>
      <c r="P171" s="116"/>
      <c r="Q171" s="117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6"/>
      <c r="AN171" s="237"/>
      <c r="AO171" s="237"/>
      <c r="AP171" s="237"/>
      <c r="AQ171" s="237"/>
      <c r="AR171" s="238"/>
      <c r="AS171" s="236"/>
      <c r="AT171" s="237"/>
      <c r="AU171" s="237"/>
      <c r="AV171" s="237"/>
      <c r="AW171" s="237"/>
      <c r="AX171" s="238"/>
      <c r="AY171" s="132"/>
      <c r="AZ171" s="133"/>
      <c r="BA171" s="133"/>
      <c r="BB171" s="133"/>
      <c r="BC171" s="133"/>
      <c r="BD171" s="134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73"/>
      <c r="E172" s="174"/>
      <c r="F172" s="174"/>
      <c r="G172" s="174"/>
      <c r="H172" s="174"/>
      <c r="I172" s="174"/>
      <c r="J172" s="174"/>
      <c r="K172" s="174"/>
      <c r="L172" s="174"/>
      <c r="M172" s="175"/>
      <c r="N172" s="118"/>
      <c r="O172" s="119"/>
      <c r="P172" s="119"/>
      <c r="Q172" s="120"/>
      <c r="R172" s="16"/>
      <c r="S172" s="16"/>
      <c r="T172" s="16"/>
      <c r="U172" s="187" t="s">
        <v>0</v>
      </c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18"/>
      <c r="AL172" s="18"/>
      <c r="AM172" s="239" t="s">
        <v>0</v>
      </c>
      <c r="AN172" s="239"/>
      <c r="AO172" s="239"/>
      <c r="AP172" s="239"/>
      <c r="AQ172" s="239"/>
      <c r="AR172" s="239"/>
      <c r="AS172" s="239" t="s">
        <v>0</v>
      </c>
      <c r="AT172" s="239"/>
      <c r="AU172" s="239"/>
      <c r="AV172" s="239"/>
      <c r="AW172" s="239"/>
      <c r="AX172" s="239"/>
      <c r="AY172" s="239" t="s">
        <v>0</v>
      </c>
      <c r="AZ172" s="239"/>
      <c r="BA172" s="239"/>
      <c r="BB172" s="239"/>
      <c r="BC172" s="239"/>
      <c r="BD172" s="239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90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2"/>
      <c r="AK173" s="18"/>
      <c r="AL173" s="18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9"/>
      <c r="O174" s="49"/>
      <c r="P174" s="49"/>
      <c r="Q174" s="49"/>
      <c r="R174" s="16"/>
      <c r="S174" s="16"/>
      <c r="T174" s="51"/>
      <c r="U174" s="193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5"/>
      <c r="AK174" s="18"/>
      <c r="AL174" s="4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86" t="s">
        <v>0</v>
      </c>
      <c r="V177" s="87"/>
      <c r="W177" s="87"/>
      <c r="X177" s="87"/>
      <c r="Y177" s="87"/>
      <c r="Z177" s="87"/>
      <c r="AA177" s="87"/>
      <c r="AB177" s="87"/>
      <c r="AC177" s="87"/>
      <c r="AD177" s="87"/>
      <c r="AE177" s="90" t="s">
        <v>5</v>
      </c>
      <c r="AF177" s="90"/>
      <c r="AG177" s="90"/>
      <c r="AH177" s="90"/>
      <c r="AI177" s="90"/>
      <c r="AJ177" s="91"/>
      <c r="AK177" s="24"/>
      <c r="AL177" s="24"/>
      <c r="AM177" s="94" t="s">
        <v>0</v>
      </c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6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88"/>
      <c r="V178" s="89"/>
      <c r="W178" s="89"/>
      <c r="X178" s="89"/>
      <c r="Y178" s="89"/>
      <c r="Z178" s="89"/>
      <c r="AA178" s="89"/>
      <c r="AB178" s="89"/>
      <c r="AC178" s="89"/>
      <c r="AD178" s="89"/>
      <c r="AE178" s="92"/>
      <c r="AF178" s="92"/>
      <c r="AG178" s="92"/>
      <c r="AH178" s="92"/>
      <c r="AI178" s="92"/>
      <c r="AJ178" s="93"/>
      <c r="AK178" s="24"/>
      <c r="AL178" s="24"/>
      <c r="AM178" s="97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9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97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9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97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9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00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2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50"/>
      <c r="E183" s="23"/>
      <c r="F183" s="23"/>
      <c r="G183" s="23"/>
      <c r="H183" s="23"/>
      <c r="I183" s="23"/>
      <c r="J183" s="23"/>
      <c r="K183" s="23"/>
      <c r="L183" s="23"/>
      <c r="M183" s="23"/>
      <c r="N183" s="49"/>
      <c r="O183" s="49"/>
      <c r="P183" s="49"/>
      <c r="Q183" s="49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185" t="s">
        <v>2</v>
      </c>
      <c r="E184" s="185"/>
      <c r="F184" s="185"/>
      <c r="G184" s="185"/>
      <c r="H184" s="185"/>
      <c r="I184" s="185"/>
      <c r="J184" s="185"/>
      <c r="K184" s="185"/>
      <c r="L184" s="185"/>
      <c r="M184" s="186"/>
      <c r="N184" s="112" t="s">
        <v>0</v>
      </c>
      <c r="O184" s="113"/>
      <c r="P184" s="113"/>
      <c r="Q184" s="114"/>
      <c r="R184" s="16"/>
      <c r="S184" s="16"/>
      <c r="T184" s="16"/>
      <c r="U184" s="94" t="s">
        <v>0</v>
      </c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6"/>
      <c r="AK184" s="15"/>
      <c r="AL184" s="15"/>
      <c r="AM184" s="94" t="s">
        <v>0</v>
      </c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6"/>
      <c r="BR184" s="4"/>
    </row>
    <row r="185" spans="1:71" ht="15.6" customHeight="1">
      <c r="C185" s="17"/>
      <c r="D185" s="185"/>
      <c r="E185" s="185"/>
      <c r="F185" s="185"/>
      <c r="G185" s="185"/>
      <c r="H185" s="185"/>
      <c r="I185" s="185"/>
      <c r="J185" s="185"/>
      <c r="K185" s="185"/>
      <c r="L185" s="185"/>
      <c r="M185" s="186"/>
      <c r="N185" s="115"/>
      <c r="O185" s="116"/>
      <c r="P185" s="116"/>
      <c r="Q185" s="117"/>
      <c r="R185" s="16"/>
      <c r="S185" s="16"/>
      <c r="T185" s="16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15"/>
      <c r="AL185" s="15"/>
      <c r="AM185" s="97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9"/>
      <c r="BR185" s="4"/>
    </row>
    <row r="186" spans="1:71" ht="15.6" customHeight="1">
      <c r="C186" s="17"/>
      <c r="D186" s="185"/>
      <c r="E186" s="185"/>
      <c r="F186" s="185"/>
      <c r="G186" s="185"/>
      <c r="H186" s="185"/>
      <c r="I186" s="185"/>
      <c r="J186" s="185"/>
      <c r="K186" s="185"/>
      <c r="L186" s="185"/>
      <c r="M186" s="186"/>
      <c r="N186" s="115"/>
      <c r="O186" s="116"/>
      <c r="P186" s="116"/>
      <c r="Q186" s="117"/>
      <c r="R186" s="16"/>
      <c r="S186" s="16"/>
      <c r="T186" s="16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15"/>
      <c r="AL186" s="15"/>
      <c r="AM186" s="97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9"/>
      <c r="BR186" s="4"/>
    </row>
    <row r="187" spans="1:71" ht="15.6" customHeight="1">
      <c r="C187" s="17"/>
      <c r="D187" s="185"/>
      <c r="E187" s="185"/>
      <c r="F187" s="185"/>
      <c r="G187" s="185"/>
      <c r="H187" s="185"/>
      <c r="I187" s="185"/>
      <c r="J187" s="185"/>
      <c r="K187" s="185"/>
      <c r="L187" s="185"/>
      <c r="M187" s="186"/>
      <c r="N187" s="118"/>
      <c r="O187" s="119"/>
      <c r="P187" s="119"/>
      <c r="Q187" s="120"/>
      <c r="R187" s="16"/>
      <c r="S187" s="16"/>
      <c r="T187" s="16"/>
      <c r="U187" s="100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2"/>
      <c r="AK187" s="15"/>
      <c r="AL187" s="15"/>
      <c r="AM187" s="100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2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52" t="s">
        <v>24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4"/>
      <c r="R192" s="103" t="s">
        <v>44</v>
      </c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5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55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09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1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43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21" customHeight="1">
      <c r="C196" s="17"/>
      <c r="D196" s="185" t="s">
        <v>20</v>
      </c>
      <c r="E196" s="185"/>
      <c r="F196" s="185"/>
      <c r="G196" s="185"/>
      <c r="H196" s="185"/>
      <c r="I196" s="185"/>
      <c r="J196" s="185"/>
      <c r="K196" s="185"/>
      <c r="L196" s="185"/>
      <c r="M196" s="185"/>
      <c r="N196" s="112" t="s">
        <v>0</v>
      </c>
      <c r="O196" s="113"/>
      <c r="P196" s="113"/>
      <c r="Q196" s="114"/>
      <c r="R196" s="16"/>
      <c r="S196" s="16"/>
      <c r="T196" s="16"/>
      <c r="U196" s="222" t="s">
        <v>42</v>
      </c>
      <c r="V196" s="223"/>
      <c r="W196" s="223"/>
      <c r="X196" s="223"/>
      <c r="Y196" s="223"/>
      <c r="Z196" s="223"/>
      <c r="AA196" s="223"/>
      <c r="AB196" s="223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94" t="s">
        <v>92</v>
      </c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6"/>
      <c r="BD196" s="19"/>
      <c r="BE196" s="19"/>
      <c r="BF196" s="147" t="s">
        <v>73</v>
      </c>
      <c r="BG196" s="148"/>
      <c r="BH196" s="148"/>
      <c r="BI196" s="148"/>
      <c r="BJ196" s="147"/>
      <c r="BK196" s="148"/>
      <c r="BL196" s="148"/>
      <c r="BM196" s="148"/>
      <c r="BN196" s="147"/>
      <c r="BO196" s="148"/>
      <c r="BP196" s="148"/>
      <c r="BQ196" s="149"/>
      <c r="BR196" s="4"/>
    </row>
    <row r="197" spans="3:92" ht="21" customHeight="1">
      <c r="C197" s="17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15"/>
      <c r="O197" s="116"/>
      <c r="P197" s="116"/>
      <c r="Q197" s="117"/>
      <c r="R197" s="16"/>
      <c r="S197" s="16"/>
      <c r="T197" s="16"/>
      <c r="U197" s="224"/>
      <c r="V197" s="225"/>
      <c r="W197" s="225"/>
      <c r="X197" s="225"/>
      <c r="Y197" s="225"/>
      <c r="Z197" s="225"/>
      <c r="AA197" s="225"/>
      <c r="AB197" s="225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9"/>
      <c r="BD197" s="19"/>
      <c r="BE197" s="19"/>
      <c r="BF197" s="121"/>
      <c r="BG197" s="122"/>
      <c r="BH197" s="122"/>
      <c r="BI197" s="122"/>
      <c r="BJ197" s="121"/>
      <c r="BK197" s="122"/>
      <c r="BL197" s="122"/>
      <c r="BM197" s="122"/>
      <c r="BN197" s="121"/>
      <c r="BO197" s="122"/>
      <c r="BP197" s="122"/>
      <c r="BQ197" s="125"/>
      <c r="BR197" s="4"/>
    </row>
    <row r="198" spans="3:92" ht="21" customHeight="1">
      <c r="C198" s="17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15"/>
      <c r="O198" s="116"/>
      <c r="P198" s="116"/>
      <c r="Q198" s="117"/>
      <c r="R198" s="16"/>
      <c r="S198" s="16"/>
      <c r="T198" s="16"/>
      <c r="U198" s="187" t="s">
        <v>55</v>
      </c>
      <c r="V198" s="188"/>
      <c r="W198" s="188"/>
      <c r="X198" s="188"/>
      <c r="Y198" s="188"/>
      <c r="Z198" s="188"/>
      <c r="AA198" s="188"/>
      <c r="AB198" s="189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97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9"/>
      <c r="BD198" s="19"/>
      <c r="BE198" s="19"/>
      <c r="BF198" s="121"/>
      <c r="BG198" s="122"/>
      <c r="BH198" s="122"/>
      <c r="BI198" s="122"/>
      <c r="BJ198" s="121"/>
      <c r="BK198" s="122"/>
      <c r="BL198" s="122"/>
      <c r="BM198" s="122"/>
      <c r="BN198" s="121"/>
      <c r="BO198" s="122"/>
      <c r="BP198" s="122"/>
      <c r="BQ198" s="125"/>
      <c r="BR198" s="4"/>
    </row>
    <row r="199" spans="3:92" ht="21" customHeight="1">
      <c r="C199" s="17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18"/>
      <c r="O199" s="119"/>
      <c r="P199" s="119"/>
      <c r="Q199" s="120"/>
      <c r="R199" s="16"/>
      <c r="S199" s="16"/>
      <c r="T199" s="16"/>
      <c r="U199" s="190"/>
      <c r="V199" s="191"/>
      <c r="W199" s="191"/>
      <c r="X199" s="191"/>
      <c r="Y199" s="191"/>
      <c r="Z199" s="191"/>
      <c r="AA199" s="191"/>
      <c r="AB199" s="192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97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9"/>
      <c r="BD199" s="19"/>
      <c r="BE199" s="19"/>
      <c r="BF199" s="121">
        <v>8</v>
      </c>
      <c r="BG199" s="122"/>
      <c r="BH199" s="122"/>
      <c r="BI199" s="122"/>
      <c r="BJ199" s="121">
        <v>0</v>
      </c>
      <c r="BK199" s="122"/>
      <c r="BL199" s="122"/>
      <c r="BM199" s="122"/>
      <c r="BN199" s="121" t="s">
        <v>52</v>
      </c>
      <c r="BO199" s="122"/>
      <c r="BP199" s="122"/>
      <c r="BQ199" s="125"/>
      <c r="BR199" s="4"/>
      <c r="BX199" s="221" t="s">
        <v>0</v>
      </c>
      <c r="BY199" s="221"/>
      <c r="BZ199" s="221"/>
      <c r="CA199" s="221"/>
      <c r="CB199" s="221"/>
      <c r="CC199" s="221"/>
      <c r="CD199" s="221"/>
      <c r="CE199" s="221"/>
      <c r="CF199" s="221"/>
      <c r="CG199" s="221"/>
      <c r="CH199" s="221"/>
      <c r="CI199" s="221"/>
      <c r="CJ199" s="221"/>
      <c r="CK199" s="221"/>
      <c r="CL199" s="221"/>
      <c r="CM199" s="221"/>
      <c r="CN199" s="221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8"/>
      <c r="O200" s="48"/>
      <c r="P200" s="48"/>
      <c r="Q200" s="48"/>
      <c r="R200" s="28"/>
      <c r="S200" s="28"/>
      <c r="T200" s="28"/>
      <c r="U200" s="193"/>
      <c r="V200" s="194"/>
      <c r="W200" s="194"/>
      <c r="X200" s="194"/>
      <c r="Y200" s="194"/>
      <c r="Z200" s="194"/>
      <c r="AA200" s="194"/>
      <c r="AB200" s="195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97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9"/>
      <c r="BD200" s="26"/>
      <c r="BE200" s="26"/>
      <c r="BF200" s="121"/>
      <c r="BG200" s="122"/>
      <c r="BH200" s="122"/>
      <c r="BI200" s="122"/>
      <c r="BJ200" s="121"/>
      <c r="BK200" s="122"/>
      <c r="BL200" s="122"/>
      <c r="BM200" s="122"/>
      <c r="BN200" s="121"/>
      <c r="BO200" s="122"/>
      <c r="BP200" s="122"/>
      <c r="BQ200" s="125"/>
      <c r="BR200" s="4"/>
      <c r="BX200" s="221"/>
      <c r="BY200" s="221"/>
      <c r="BZ200" s="221"/>
      <c r="CA200" s="221"/>
      <c r="CB200" s="221"/>
      <c r="CC200" s="221"/>
      <c r="CD200" s="221"/>
      <c r="CE200" s="221"/>
      <c r="CF200" s="221"/>
      <c r="CG200" s="221"/>
      <c r="CH200" s="221"/>
      <c r="CI200" s="221"/>
      <c r="CJ200" s="221"/>
      <c r="CK200" s="221"/>
      <c r="CL200" s="221"/>
      <c r="CM200" s="221"/>
      <c r="CN200" s="221"/>
    </row>
    <row r="201" spans="3:92" ht="54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97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9"/>
      <c r="BD201" s="18"/>
      <c r="BE201" s="18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5"/>
      <c r="BR201" s="4"/>
      <c r="BS201" s="11"/>
      <c r="BT201" s="18"/>
      <c r="BU201" s="18"/>
      <c r="BV201" s="18"/>
      <c r="BW201" s="18"/>
      <c r="BX201" s="221"/>
      <c r="BY201" s="221"/>
      <c r="BZ201" s="221"/>
      <c r="CA201" s="221"/>
      <c r="CB201" s="221"/>
      <c r="CC201" s="221"/>
      <c r="CD201" s="221"/>
      <c r="CE201" s="221"/>
      <c r="CF201" s="221"/>
      <c r="CG201" s="221"/>
      <c r="CH201" s="221"/>
      <c r="CI201" s="221"/>
      <c r="CJ201" s="221"/>
      <c r="CK201" s="221"/>
      <c r="CL201" s="221"/>
      <c r="CM201" s="221"/>
      <c r="CN201" s="221"/>
    </row>
    <row r="202" spans="3:92" ht="27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8"/>
      <c r="O202" s="48"/>
      <c r="P202" s="48"/>
      <c r="Q202" s="48"/>
      <c r="R202" s="28"/>
      <c r="S202" s="28"/>
      <c r="T202" s="28"/>
      <c r="U202" s="222" t="s">
        <v>41</v>
      </c>
      <c r="V202" s="223"/>
      <c r="W202" s="223"/>
      <c r="X202" s="223"/>
      <c r="Y202" s="223"/>
      <c r="Z202" s="223"/>
      <c r="AA202" s="223"/>
      <c r="AB202" s="223"/>
      <c r="AC202" s="222" t="s">
        <v>40</v>
      </c>
      <c r="AD202" s="223"/>
      <c r="AE202" s="223"/>
      <c r="AF202" s="223"/>
      <c r="AG202" s="223"/>
      <c r="AH202" s="223"/>
      <c r="AI202" s="223"/>
      <c r="AJ202" s="226"/>
      <c r="AK202" s="24"/>
      <c r="AL202" s="19"/>
      <c r="AM202" s="97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9"/>
      <c r="BD202" s="19"/>
      <c r="BE202" s="19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5"/>
      <c r="BR202" s="4"/>
      <c r="BX202" s="221"/>
      <c r="BY202" s="221"/>
      <c r="BZ202" s="221"/>
      <c r="CA202" s="221"/>
      <c r="CB202" s="221"/>
      <c r="CC202" s="221"/>
      <c r="CD202" s="221"/>
      <c r="CE202" s="221"/>
      <c r="CF202" s="221"/>
      <c r="CG202" s="221"/>
      <c r="CH202" s="221"/>
      <c r="CI202" s="221"/>
      <c r="CJ202" s="221"/>
      <c r="CK202" s="221"/>
      <c r="CL202" s="221"/>
      <c r="CM202" s="221"/>
      <c r="CN202" s="221"/>
    </row>
    <row r="203" spans="3:92" ht="27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4"/>
      <c r="V203" s="225"/>
      <c r="W203" s="225"/>
      <c r="X203" s="225"/>
      <c r="Y203" s="225"/>
      <c r="Z203" s="225"/>
      <c r="AA203" s="225"/>
      <c r="AB203" s="225"/>
      <c r="AC203" s="227"/>
      <c r="AD203" s="228"/>
      <c r="AE203" s="228"/>
      <c r="AF203" s="228"/>
      <c r="AG203" s="228"/>
      <c r="AH203" s="228"/>
      <c r="AI203" s="228"/>
      <c r="AJ203" s="229"/>
      <c r="AK203" s="24"/>
      <c r="AL203" s="19"/>
      <c r="AM203" s="97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9"/>
      <c r="BD203" s="25"/>
      <c r="BE203" s="25"/>
      <c r="BF203" s="121"/>
      <c r="BG203" s="122"/>
      <c r="BH203" s="122"/>
      <c r="BI203" s="122"/>
      <c r="BJ203" s="121"/>
      <c r="BK203" s="122"/>
      <c r="BL203" s="122"/>
      <c r="BM203" s="122"/>
      <c r="BN203" s="121"/>
      <c r="BO203" s="122"/>
      <c r="BP203" s="122"/>
      <c r="BQ203" s="125"/>
      <c r="BR203" s="4"/>
      <c r="BX203" s="221"/>
      <c r="BY203" s="221"/>
      <c r="BZ203" s="221"/>
      <c r="CA203" s="221"/>
      <c r="CB203" s="221"/>
      <c r="CC203" s="221"/>
      <c r="CD203" s="221"/>
      <c r="CE203" s="221"/>
      <c r="CF203" s="221"/>
      <c r="CG203" s="221"/>
      <c r="CH203" s="221"/>
      <c r="CI203" s="221"/>
      <c r="CJ203" s="221"/>
      <c r="CK203" s="221"/>
      <c r="CL203" s="221"/>
      <c r="CM203" s="221"/>
      <c r="CN203" s="221"/>
    </row>
    <row r="204" spans="3:92" ht="27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87" t="s">
        <v>52</v>
      </c>
      <c r="V204" s="188"/>
      <c r="W204" s="188"/>
      <c r="X204" s="188"/>
      <c r="Y204" s="188"/>
      <c r="Z204" s="188"/>
      <c r="AA204" s="188"/>
      <c r="AB204" s="189"/>
      <c r="AC204" s="187" t="s">
        <v>55</v>
      </c>
      <c r="AD204" s="188"/>
      <c r="AE204" s="188"/>
      <c r="AF204" s="188"/>
      <c r="AG204" s="188"/>
      <c r="AH204" s="188"/>
      <c r="AI204" s="188"/>
      <c r="AJ204" s="189"/>
      <c r="AK204" s="24"/>
      <c r="AL204" s="19"/>
      <c r="AM204" s="97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9"/>
      <c r="BD204" s="25"/>
      <c r="BE204" s="25"/>
      <c r="BF204" s="121" t="s">
        <v>12</v>
      </c>
      <c r="BG204" s="122"/>
      <c r="BH204" s="122"/>
      <c r="BI204" s="122"/>
      <c r="BJ204" s="121" t="s">
        <v>11</v>
      </c>
      <c r="BK204" s="122"/>
      <c r="BL204" s="122"/>
      <c r="BM204" s="122"/>
      <c r="BN204" s="121" t="s">
        <v>10</v>
      </c>
      <c r="BO204" s="122"/>
      <c r="BP204" s="122"/>
      <c r="BQ204" s="125"/>
      <c r="BR204" s="4"/>
      <c r="BX204" s="221"/>
      <c r="BY204" s="221"/>
      <c r="BZ204" s="221"/>
      <c r="CA204" s="221"/>
      <c r="CB204" s="221"/>
      <c r="CC204" s="221"/>
      <c r="CD204" s="221"/>
      <c r="CE204" s="221"/>
      <c r="CF204" s="221"/>
      <c r="CG204" s="221"/>
      <c r="CH204" s="221"/>
      <c r="CI204" s="221"/>
      <c r="CJ204" s="221"/>
      <c r="CK204" s="221"/>
      <c r="CL204" s="221"/>
      <c r="CM204" s="221"/>
      <c r="CN204" s="221"/>
    </row>
    <row r="205" spans="3:92" ht="27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90"/>
      <c r="V205" s="191"/>
      <c r="W205" s="191"/>
      <c r="X205" s="191"/>
      <c r="Y205" s="191"/>
      <c r="Z205" s="191"/>
      <c r="AA205" s="191"/>
      <c r="AB205" s="192"/>
      <c r="AC205" s="190"/>
      <c r="AD205" s="191"/>
      <c r="AE205" s="191"/>
      <c r="AF205" s="191"/>
      <c r="AG205" s="191"/>
      <c r="AH205" s="191"/>
      <c r="AI205" s="191"/>
      <c r="AJ205" s="192"/>
      <c r="AK205" s="24"/>
      <c r="AL205" s="19"/>
      <c r="AM205" s="100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2"/>
      <c r="BD205" s="25"/>
      <c r="BE205" s="25"/>
      <c r="BF205" s="121"/>
      <c r="BG205" s="122"/>
      <c r="BH205" s="122"/>
      <c r="BI205" s="122"/>
      <c r="BJ205" s="121"/>
      <c r="BK205" s="122"/>
      <c r="BL205" s="122"/>
      <c r="BM205" s="122"/>
      <c r="BN205" s="121"/>
      <c r="BO205" s="122"/>
      <c r="BP205" s="122"/>
      <c r="BQ205" s="125"/>
      <c r="BR205" s="4"/>
      <c r="BX205" s="221"/>
      <c r="BY205" s="221"/>
      <c r="BZ205" s="221"/>
      <c r="CA205" s="221"/>
      <c r="CB205" s="221"/>
      <c r="CC205" s="221"/>
      <c r="CD205" s="221"/>
      <c r="CE205" s="221"/>
      <c r="CF205" s="221"/>
      <c r="CG205" s="221"/>
      <c r="CH205" s="221"/>
      <c r="CI205" s="221"/>
      <c r="CJ205" s="221"/>
      <c r="CK205" s="221"/>
      <c r="CL205" s="221"/>
      <c r="CM205" s="221"/>
      <c r="CN205" s="221"/>
    </row>
    <row r="206" spans="3:92" ht="27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93"/>
      <c r="V206" s="194"/>
      <c r="W206" s="194"/>
      <c r="X206" s="194"/>
      <c r="Y206" s="194"/>
      <c r="Z206" s="194"/>
      <c r="AA206" s="194"/>
      <c r="AB206" s="195"/>
      <c r="AC206" s="193"/>
      <c r="AD206" s="194"/>
      <c r="AE206" s="194"/>
      <c r="AF206" s="194"/>
      <c r="AG206" s="194"/>
      <c r="AH206" s="194"/>
      <c r="AI206" s="194"/>
      <c r="AJ206" s="195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123"/>
      <c r="BG206" s="124"/>
      <c r="BH206" s="124"/>
      <c r="BI206" s="124"/>
      <c r="BJ206" s="123"/>
      <c r="BK206" s="124"/>
      <c r="BL206" s="124"/>
      <c r="BM206" s="124"/>
      <c r="BN206" s="123"/>
      <c r="BO206" s="124"/>
      <c r="BP206" s="124"/>
      <c r="BQ206" s="126"/>
      <c r="BR206" s="4"/>
      <c r="BX206" s="221"/>
      <c r="BY206" s="221"/>
      <c r="BZ206" s="221"/>
      <c r="CA206" s="221"/>
      <c r="CB206" s="221"/>
      <c r="CC206" s="221"/>
      <c r="CD206" s="221"/>
      <c r="CE206" s="221"/>
      <c r="CF206" s="221"/>
      <c r="CG206" s="221"/>
      <c r="CH206" s="221"/>
      <c r="CI206" s="221"/>
      <c r="CJ206" s="221"/>
      <c r="CK206" s="221"/>
      <c r="CL206" s="221"/>
      <c r="CM206" s="221"/>
      <c r="CN206" s="221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21"/>
      <c r="CN207" s="221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8"/>
      <c r="O208" s="48"/>
      <c r="P208" s="48"/>
      <c r="Q208" s="48"/>
      <c r="R208" s="16"/>
      <c r="S208" s="16"/>
      <c r="T208" s="16"/>
      <c r="U208" s="215" t="s">
        <v>39</v>
      </c>
      <c r="V208" s="216"/>
      <c r="W208" s="216"/>
      <c r="X208" s="216"/>
      <c r="Y208" s="216"/>
      <c r="Z208" s="216"/>
      <c r="AA208" s="216"/>
      <c r="AB208" s="216"/>
      <c r="AC208" s="215" t="s">
        <v>38</v>
      </c>
      <c r="AD208" s="216"/>
      <c r="AE208" s="216"/>
      <c r="AF208" s="216"/>
      <c r="AG208" s="216"/>
      <c r="AH208" s="216"/>
      <c r="AI208" s="216"/>
      <c r="AJ208" s="219"/>
      <c r="AK208" s="215" t="s">
        <v>37</v>
      </c>
      <c r="AL208" s="216"/>
      <c r="AM208" s="216"/>
      <c r="AN208" s="216"/>
      <c r="AO208" s="216"/>
      <c r="AP208" s="216"/>
      <c r="AQ208" s="216"/>
      <c r="AR208" s="216"/>
      <c r="AS208" s="215" t="s">
        <v>36</v>
      </c>
      <c r="AT208" s="216"/>
      <c r="AU208" s="216"/>
      <c r="AV208" s="216"/>
      <c r="AW208" s="216"/>
      <c r="AX208" s="216"/>
      <c r="AY208" s="216"/>
      <c r="AZ208" s="219"/>
      <c r="BA208" s="215" t="s">
        <v>35</v>
      </c>
      <c r="BB208" s="216"/>
      <c r="BC208" s="216"/>
      <c r="BD208" s="216"/>
      <c r="BE208" s="216"/>
      <c r="BF208" s="216"/>
      <c r="BG208" s="216"/>
      <c r="BH208" s="219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21"/>
      <c r="CN208" s="221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17"/>
      <c r="V209" s="218"/>
      <c r="W209" s="218"/>
      <c r="X209" s="218"/>
      <c r="Y209" s="218"/>
      <c r="Z209" s="218"/>
      <c r="AA209" s="218"/>
      <c r="AB209" s="218"/>
      <c r="AC209" s="217"/>
      <c r="AD209" s="218"/>
      <c r="AE209" s="218"/>
      <c r="AF209" s="218"/>
      <c r="AG209" s="218"/>
      <c r="AH209" s="218"/>
      <c r="AI209" s="218"/>
      <c r="AJ209" s="220"/>
      <c r="AK209" s="217"/>
      <c r="AL209" s="218"/>
      <c r="AM209" s="218"/>
      <c r="AN209" s="218"/>
      <c r="AO209" s="218"/>
      <c r="AP209" s="218"/>
      <c r="AQ209" s="218"/>
      <c r="AR209" s="218"/>
      <c r="AS209" s="217"/>
      <c r="AT209" s="218"/>
      <c r="AU209" s="218"/>
      <c r="AV209" s="218"/>
      <c r="AW209" s="218"/>
      <c r="AX209" s="218"/>
      <c r="AY209" s="218"/>
      <c r="AZ209" s="220"/>
      <c r="BA209" s="217"/>
      <c r="BB209" s="218"/>
      <c r="BC209" s="218"/>
      <c r="BD209" s="218"/>
      <c r="BE209" s="218"/>
      <c r="BF209" s="218"/>
      <c r="BG209" s="218"/>
      <c r="BH209" s="220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87" t="s">
        <v>52</v>
      </c>
      <c r="V210" s="188"/>
      <c r="W210" s="188"/>
      <c r="X210" s="188"/>
      <c r="Y210" s="188"/>
      <c r="Z210" s="188"/>
      <c r="AA210" s="188"/>
      <c r="AB210" s="189"/>
      <c r="AC210" s="187" t="s">
        <v>52</v>
      </c>
      <c r="AD210" s="188"/>
      <c r="AE210" s="188"/>
      <c r="AF210" s="188"/>
      <c r="AG210" s="188"/>
      <c r="AH210" s="188"/>
      <c r="AI210" s="188"/>
      <c r="AJ210" s="189"/>
      <c r="AK210" s="187" t="s">
        <v>52</v>
      </c>
      <c r="AL210" s="188"/>
      <c r="AM210" s="188"/>
      <c r="AN210" s="188"/>
      <c r="AO210" s="188"/>
      <c r="AP210" s="188"/>
      <c r="AQ210" s="188"/>
      <c r="AR210" s="189"/>
      <c r="AS210" s="187" t="s">
        <v>52</v>
      </c>
      <c r="AT210" s="188"/>
      <c r="AU210" s="188"/>
      <c r="AV210" s="188"/>
      <c r="AW210" s="188"/>
      <c r="AX210" s="188"/>
      <c r="AY210" s="188"/>
      <c r="AZ210" s="189"/>
      <c r="BA210" s="187" t="s">
        <v>55</v>
      </c>
      <c r="BB210" s="188"/>
      <c r="BC210" s="188"/>
      <c r="BD210" s="188"/>
      <c r="BE210" s="188"/>
      <c r="BF210" s="188"/>
      <c r="BG210" s="188"/>
      <c r="BH210" s="189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90"/>
      <c r="V211" s="191"/>
      <c r="W211" s="191"/>
      <c r="X211" s="191"/>
      <c r="Y211" s="191"/>
      <c r="Z211" s="191"/>
      <c r="AA211" s="191"/>
      <c r="AB211" s="192"/>
      <c r="AC211" s="190"/>
      <c r="AD211" s="191"/>
      <c r="AE211" s="191"/>
      <c r="AF211" s="191"/>
      <c r="AG211" s="191"/>
      <c r="AH211" s="191"/>
      <c r="AI211" s="191"/>
      <c r="AJ211" s="192"/>
      <c r="AK211" s="190"/>
      <c r="AL211" s="191"/>
      <c r="AM211" s="191"/>
      <c r="AN211" s="191"/>
      <c r="AO211" s="191"/>
      <c r="AP211" s="191"/>
      <c r="AQ211" s="191"/>
      <c r="AR211" s="192"/>
      <c r="AS211" s="190"/>
      <c r="AT211" s="191"/>
      <c r="AU211" s="191"/>
      <c r="AV211" s="191"/>
      <c r="AW211" s="191"/>
      <c r="AX211" s="191"/>
      <c r="AY211" s="191"/>
      <c r="AZ211" s="192"/>
      <c r="BA211" s="190"/>
      <c r="BB211" s="191"/>
      <c r="BC211" s="191"/>
      <c r="BD211" s="191"/>
      <c r="BE211" s="191"/>
      <c r="BF211" s="191"/>
      <c r="BG211" s="191"/>
      <c r="BH211" s="192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93"/>
      <c r="V212" s="194"/>
      <c r="W212" s="194"/>
      <c r="X212" s="194"/>
      <c r="Y212" s="194"/>
      <c r="Z212" s="194"/>
      <c r="AA212" s="194"/>
      <c r="AB212" s="195"/>
      <c r="AC212" s="193"/>
      <c r="AD212" s="194"/>
      <c r="AE212" s="194"/>
      <c r="AF212" s="194"/>
      <c r="AG212" s="194"/>
      <c r="AH212" s="194"/>
      <c r="AI212" s="194"/>
      <c r="AJ212" s="195"/>
      <c r="AK212" s="193"/>
      <c r="AL212" s="194"/>
      <c r="AM212" s="194"/>
      <c r="AN212" s="194"/>
      <c r="AO212" s="194"/>
      <c r="AP212" s="194"/>
      <c r="AQ212" s="194"/>
      <c r="AR212" s="195"/>
      <c r="AS212" s="193"/>
      <c r="AT212" s="194"/>
      <c r="AU212" s="194"/>
      <c r="AV212" s="194"/>
      <c r="AW212" s="194"/>
      <c r="AX212" s="194"/>
      <c r="AY212" s="194"/>
      <c r="AZ212" s="195"/>
      <c r="BA212" s="193"/>
      <c r="BB212" s="194"/>
      <c r="BC212" s="194"/>
      <c r="BD212" s="194"/>
      <c r="BE212" s="194"/>
      <c r="BF212" s="194"/>
      <c r="BG212" s="194"/>
      <c r="BH212" s="195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9"/>
      <c r="Q214" s="49"/>
      <c r="R214" s="16"/>
      <c r="S214" s="16"/>
      <c r="T214" s="16"/>
      <c r="U214" s="207" t="s">
        <v>34</v>
      </c>
      <c r="V214" s="208"/>
      <c r="W214" s="208"/>
      <c r="X214" s="208"/>
      <c r="Y214" s="208"/>
      <c r="Z214" s="208"/>
      <c r="AA214" s="208"/>
      <c r="AB214" s="208"/>
      <c r="AC214" s="207" t="s">
        <v>33</v>
      </c>
      <c r="AD214" s="208"/>
      <c r="AE214" s="208"/>
      <c r="AF214" s="208"/>
      <c r="AG214" s="208"/>
      <c r="AH214" s="208"/>
      <c r="AI214" s="208"/>
      <c r="AJ214" s="208"/>
      <c r="AK214" s="207" t="s">
        <v>32</v>
      </c>
      <c r="AL214" s="208"/>
      <c r="AM214" s="208"/>
      <c r="AN214" s="208"/>
      <c r="AO214" s="208"/>
      <c r="AP214" s="208"/>
      <c r="AQ214" s="208"/>
      <c r="AR214" s="211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06" t="s">
        <v>14</v>
      </c>
      <c r="E215" s="185"/>
      <c r="F215" s="185"/>
      <c r="G215" s="185"/>
      <c r="H215" s="185"/>
      <c r="I215" s="185"/>
      <c r="J215" s="185"/>
      <c r="K215" s="185"/>
      <c r="L215" s="185"/>
      <c r="M215" s="186"/>
      <c r="N215" s="112" t="s">
        <v>55</v>
      </c>
      <c r="O215" s="113"/>
      <c r="P215" s="113"/>
      <c r="Q215" s="114"/>
      <c r="R215" s="16"/>
      <c r="S215" s="16"/>
      <c r="T215" s="16"/>
      <c r="U215" s="209"/>
      <c r="V215" s="210"/>
      <c r="W215" s="210"/>
      <c r="X215" s="210"/>
      <c r="Y215" s="210"/>
      <c r="Z215" s="210"/>
      <c r="AA215" s="210"/>
      <c r="AB215" s="210"/>
      <c r="AC215" s="209"/>
      <c r="AD215" s="210"/>
      <c r="AE215" s="210"/>
      <c r="AF215" s="210"/>
      <c r="AG215" s="210"/>
      <c r="AH215" s="210"/>
      <c r="AI215" s="210"/>
      <c r="AJ215" s="210"/>
      <c r="AK215" s="212"/>
      <c r="AL215" s="213"/>
      <c r="AM215" s="213"/>
      <c r="AN215" s="213"/>
      <c r="AO215" s="213"/>
      <c r="AP215" s="213"/>
      <c r="AQ215" s="213"/>
      <c r="AR215" s="214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185"/>
      <c r="E216" s="185"/>
      <c r="F216" s="185"/>
      <c r="G216" s="185"/>
      <c r="H216" s="185"/>
      <c r="I216" s="185"/>
      <c r="J216" s="185"/>
      <c r="K216" s="185"/>
      <c r="L216" s="185"/>
      <c r="M216" s="186"/>
      <c r="N216" s="115"/>
      <c r="O216" s="116"/>
      <c r="P216" s="116"/>
      <c r="Q216" s="117"/>
      <c r="R216" s="16"/>
      <c r="S216" s="16"/>
      <c r="T216" s="16"/>
      <c r="U216" s="187" t="s">
        <v>52</v>
      </c>
      <c r="V216" s="188"/>
      <c r="W216" s="188"/>
      <c r="X216" s="188"/>
      <c r="Y216" s="188"/>
      <c r="Z216" s="188"/>
      <c r="AA216" s="188"/>
      <c r="AB216" s="189"/>
      <c r="AC216" s="187" t="s">
        <v>55</v>
      </c>
      <c r="AD216" s="188"/>
      <c r="AE216" s="188"/>
      <c r="AF216" s="188"/>
      <c r="AG216" s="188"/>
      <c r="AH216" s="188"/>
      <c r="AI216" s="188"/>
      <c r="AJ216" s="189"/>
      <c r="AK216" s="187" t="s">
        <v>55</v>
      </c>
      <c r="AL216" s="188"/>
      <c r="AM216" s="188"/>
      <c r="AN216" s="188"/>
      <c r="AO216" s="188"/>
      <c r="AP216" s="188"/>
      <c r="AQ216" s="188"/>
      <c r="AR216" s="189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185"/>
      <c r="E217" s="185"/>
      <c r="F217" s="185"/>
      <c r="G217" s="185"/>
      <c r="H217" s="185"/>
      <c r="I217" s="185"/>
      <c r="J217" s="185"/>
      <c r="K217" s="185"/>
      <c r="L217" s="185"/>
      <c r="M217" s="186"/>
      <c r="N217" s="115"/>
      <c r="O217" s="116"/>
      <c r="P217" s="116"/>
      <c r="Q217" s="117"/>
      <c r="R217" s="16"/>
      <c r="S217" s="16"/>
      <c r="T217" s="16"/>
      <c r="U217" s="190"/>
      <c r="V217" s="191"/>
      <c r="W217" s="191"/>
      <c r="X217" s="191"/>
      <c r="Y217" s="191"/>
      <c r="Z217" s="191"/>
      <c r="AA217" s="191"/>
      <c r="AB217" s="192"/>
      <c r="AC217" s="190"/>
      <c r="AD217" s="191"/>
      <c r="AE217" s="191"/>
      <c r="AF217" s="191"/>
      <c r="AG217" s="191"/>
      <c r="AH217" s="191"/>
      <c r="AI217" s="191"/>
      <c r="AJ217" s="192"/>
      <c r="AK217" s="190"/>
      <c r="AL217" s="191"/>
      <c r="AM217" s="191"/>
      <c r="AN217" s="191"/>
      <c r="AO217" s="191"/>
      <c r="AP217" s="191"/>
      <c r="AQ217" s="191"/>
      <c r="AR217" s="192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185"/>
      <c r="E218" s="185"/>
      <c r="F218" s="185"/>
      <c r="G218" s="185"/>
      <c r="H218" s="185"/>
      <c r="I218" s="185"/>
      <c r="J218" s="185"/>
      <c r="K218" s="185"/>
      <c r="L218" s="185"/>
      <c r="M218" s="186"/>
      <c r="N218" s="118"/>
      <c r="O218" s="119"/>
      <c r="P218" s="119"/>
      <c r="Q218" s="120"/>
      <c r="R218" s="16"/>
      <c r="S218" s="16"/>
      <c r="T218" s="16"/>
      <c r="U218" s="193"/>
      <c r="V218" s="194"/>
      <c r="W218" s="194"/>
      <c r="X218" s="194"/>
      <c r="Y218" s="194"/>
      <c r="Z218" s="194"/>
      <c r="AA218" s="194"/>
      <c r="AB218" s="195"/>
      <c r="AC218" s="193"/>
      <c r="AD218" s="194"/>
      <c r="AE218" s="194"/>
      <c r="AF218" s="194"/>
      <c r="AG218" s="194"/>
      <c r="AH218" s="194"/>
      <c r="AI218" s="194"/>
      <c r="AJ218" s="195"/>
      <c r="AK218" s="193"/>
      <c r="AL218" s="194"/>
      <c r="AM218" s="194"/>
      <c r="AN218" s="194"/>
      <c r="AO218" s="194"/>
      <c r="AP218" s="194"/>
      <c r="AQ218" s="194"/>
      <c r="AR218" s="195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86">
        <v>20.6</v>
      </c>
      <c r="V221" s="87"/>
      <c r="W221" s="87"/>
      <c r="X221" s="87"/>
      <c r="Y221" s="87"/>
      <c r="Z221" s="87"/>
      <c r="AA221" s="87"/>
      <c r="AB221" s="87"/>
      <c r="AC221" s="87"/>
      <c r="AD221" s="87"/>
      <c r="AE221" s="90" t="s">
        <v>5</v>
      </c>
      <c r="AF221" s="90"/>
      <c r="AG221" s="90"/>
      <c r="AH221" s="90"/>
      <c r="AI221" s="90"/>
      <c r="AJ221" s="91"/>
      <c r="AK221" s="24"/>
      <c r="AL221" s="24"/>
      <c r="AM221" s="94" t="s">
        <v>97</v>
      </c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6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88"/>
      <c r="V222" s="89"/>
      <c r="W222" s="89"/>
      <c r="X222" s="89"/>
      <c r="Y222" s="89"/>
      <c r="Z222" s="89"/>
      <c r="AA222" s="89"/>
      <c r="AB222" s="89"/>
      <c r="AC222" s="89"/>
      <c r="AD222" s="89"/>
      <c r="AE222" s="92"/>
      <c r="AF222" s="92"/>
      <c r="AG222" s="92"/>
      <c r="AH222" s="92"/>
      <c r="AI222" s="92"/>
      <c r="AJ222" s="93"/>
      <c r="AK222" s="24"/>
      <c r="AL222" s="24"/>
      <c r="AM222" s="97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9"/>
      <c r="BR222" s="4"/>
      <c r="BS222" s="11"/>
    </row>
    <row r="223" spans="1:86" ht="18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97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9"/>
      <c r="BR223" s="4"/>
      <c r="BS223" s="11"/>
    </row>
    <row r="224" spans="1:86" ht="20.399999999999999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97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9"/>
      <c r="BR224" s="4"/>
      <c r="BS224" s="11"/>
    </row>
    <row r="225" spans="1:71" ht="30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00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2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9"/>
      <c r="O227" s="49"/>
      <c r="P227" s="49"/>
      <c r="Q227" s="49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185" t="s">
        <v>2</v>
      </c>
      <c r="E228" s="185"/>
      <c r="F228" s="185"/>
      <c r="G228" s="185"/>
      <c r="H228" s="185"/>
      <c r="I228" s="185"/>
      <c r="J228" s="185"/>
      <c r="K228" s="185"/>
      <c r="L228" s="185"/>
      <c r="M228" s="186"/>
      <c r="N228" s="112" t="s">
        <v>0</v>
      </c>
      <c r="O228" s="113"/>
      <c r="P228" s="113"/>
      <c r="Q228" s="114"/>
      <c r="R228" s="16"/>
      <c r="S228" s="16"/>
      <c r="T228" s="16"/>
      <c r="U228" s="94" t="s">
        <v>0</v>
      </c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6"/>
      <c r="AK228" s="15"/>
      <c r="AL228" s="15"/>
      <c r="AM228" s="94" t="s">
        <v>0</v>
      </c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6"/>
      <c r="BR228" s="4"/>
    </row>
    <row r="229" spans="1:71" ht="15.6" customHeight="1">
      <c r="C229" s="17"/>
      <c r="D229" s="185"/>
      <c r="E229" s="185"/>
      <c r="F229" s="185"/>
      <c r="G229" s="185"/>
      <c r="H229" s="185"/>
      <c r="I229" s="185"/>
      <c r="J229" s="185"/>
      <c r="K229" s="185"/>
      <c r="L229" s="185"/>
      <c r="M229" s="186"/>
      <c r="N229" s="115"/>
      <c r="O229" s="116"/>
      <c r="P229" s="116"/>
      <c r="Q229" s="117"/>
      <c r="R229" s="16"/>
      <c r="S229" s="16"/>
      <c r="T229" s="16"/>
      <c r="U229" s="97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9"/>
      <c r="AK229" s="15"/>
      <c r="AL229" s="15"/>
      <c r="AM229" s="97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9"/>
      <c r="BR229" s="4"/>
    </row>
    <row r="230" spans="1:71" ht="15.6" customHeight="1">
      <c r="C230" s="17"/>
      <c r="D230" s="185"/>
      <c r="E230" s="185"/>
      <c r="F230" s="185"/>
      <c r="G230" s="185"/>
      <c r="H230" s="185"/>
      <c r="I230" s="185"/>
      <c r="J230" s="185"/>
      <c r="K230" s="185"/>
      <c r="L230" s="185"/>
      <c r="M230" s="186"/>
      <c r="N230" s="115"/>
      <c r="O230" s="116"/>
      <c r="P230" s="116"/>
      <c r="Q230" s="117"/>
      <c r="R230" s="16"/>
      <c r="S230" s="16"/>
      <c r="T230" s="16"/>
      <c r="U230" s="97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9"/>
      <c r="AK230" s="15"/>
      <c r="AL230" s="15"/>
      <c r="AM230" s="97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9"/>
      <c r="BR230" s="4"/>
    </row>
    <row r="231" spans="1:71" ht="15.6" customHeight="1">
      <c r="C231" s="17"/>
      <c r="D231" s="185"/>
      <c r="E231" s="185"/>
      <c r="F231" s="185"/>
      <c r="G231" s="185"/>
      <c r="H231" s="185"/>
      <c r="I231" s="185"/>
      <c r="J231" s="185"/>
      <c r="K231" s="185"/>
      <c r="L231" s="185"/>
      <c r="M231" s="186"/>
      <c r="N231" s="118"/>
      <c r="O231" s="119"/>
      <c r="P231" s="119"/>
      <c r="Q231" s="120"/>
      <c r="R231" s="16"/>
      <c r="S231" s="16"/>
      <c r="T231" s="16"/>
      <c r="U231" s="100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2"/>
      <c r="AK231" s="15"/>
      <c r="AL231" s="15"/>
      <c r="AM231" s="100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2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196"/>
      <c r="AS235" s="196"/>
      <c r="AT235" s="196"/>
      <c r="AU235" s="196"/>
      <c r="AV235" s="196"/>
      <c r="AW235" s="196"/>
      <c r="AX235" s="196"/>
      <c r="AY235" s="196"/>
      <c r="AZ235" s="196"/>
      <c r="BA235" s="196"/>
      <c r="BB235" s="196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52" t="s">
        <v>24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03" t="s">
        <v>31</v>
      </c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5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55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1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185" t="s">
        <v>20</v>
      </c>
      <c r="E240" s="185"/>
      <c r="F240" s="185"/>
      <c r="G240" s="185"/>
      <c r="H240" s="185"/>
      <c r="I240" s="185"/>
      <c r="J240" s="185"/>
      <c r="K240" s="185"/>
      <c r="L240" s="185"/>
      <c r="M240" s="185"/>
      <c r="N240" s="112" t="s">
        <v>0</v>
      </c>
      <c r="O240" s="113"/>
      <c r="P240" s="113"/>
      <c r="Q240" s="114"/>
      <c r="R240" s="16"/>
      <c r="S240" s="16"/>
      <c r="T240" s="16"/>
      <c r="U240" s="94" t="s">
        <v>0</v>
      </c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6"/>
      <c r="AK240" s="24"/>
      <c r="AL240" s="24"/>
      <c r="AM240" s="147" t="s">
        <v>0</v>
      </c>
      <c r="AN240" s="148"/>
      <c r="AO240" s="148"/>
      <c r="AP240" s="148"/>
      <c r="AQ240" s="147"/>
      <c r="AR240" s="148"/>
      <c r="AS240" s="148"/>
      <c r="AT240" s="148"/>
      <c r="AU240" s="147"/>
      <c r="AV240" s="148"/>
      <c r="AW240" s="148"/>
      <c r="AX240" s="149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15"/>
      <c r="O241" s="116"/>
      <c r="P241" s="116"/>
      <c r="Q241" s="117"/>
      <c r="R241" s="16"/>
      <c r="S241" s="16"/>
      <c r="T241" s="16"/>
      <c r="U241" s="97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9"/>
      <c r="AK241" s="24"/>
      <c r="AL241" s="24"/>
      <c r="AM241" s="121"/>
      <c r="AN241" s="122"/>
      <c r="AO241" s="122"/>
      <c r="AP241" s="122"/>
      <c r="AQ241" s="121"/>
      <c r="AR241" s="122"/>
      <c r="AS241" s="122"/>
      <c r="AT241" s="122"/>
      <c r="AU241" s="121"/>
      <c r="AV241" s="122"/>
      <c r="AW241" s="122"/>
      <c r="AX241" s="125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15"/>
      <c r="O242" s="116"/>
      <c r="P242" s="116"/>
      <c r="Q242" s="117"/>
      <c r="R242" s="16"/>
      <c r="S242" s="16"/>
      <c r="T242" s="16"/>
      <c r="U242" s="97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9"/>
      <c r="AK242" s="24"/>
      <c r="AL242" s="24"/>
      <c r="AM242" s="121"/>
      <c r="AN242" s="122"/>
      <c r="AO242" s="122"/>
      <c r="AP242" s="122"/>
      <c r="AQ242" s="121"/>
      <c r="AR242" s="122"/>
      <c r="AS242" s="122"/>
      <c r="AT242" s="122"/>
      <c r="AU242" s="121"/>
      <c r="AV242" s="122"/>
      <c r="AW242" s="122"/>
      <c r="AX242" s="125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18"/>
      <c r="O243" s="119"/>
      <c r="P243" s="119"/>
      <c r="Q243" s="120"/>
      <c r="R243" s="16"/>
      <c r="S243" s="16"/>
      <c r="T243" s="16"/>
      <c r="U243" s="97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9"/>
      <c r="AK243" s="24"/>
      <c r="AL243" s="24"/>
      <c r="AM243" s="121" t="s">
        <v>0</v>
      </c>
      <c r="AN243" s="122"/>
      <c r="AO243" s="122"/>
      <c r="AP243" s="122"/>
      <c r="AQ243" s="121" t="s">
        <v>0</v>
      </c>
      <c r="AR243" s="122"/>
      <c r="AS243" s="122"/>
      <c r="AT243" s="122"/>
      <c r="AU243" s="121" t="s">
        <v>0</v>
      </c>
      <c r="AV243" s="122"/>
      <c r="AW243" s="122"/>
      <c r="AX243" s="125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8"/>
      <c r="O244" s="48"/>
      <c r="P244" s="48"/>
      <c r="Q244" s="48"/>
      <c r="R244" s="28"/>
      <c r="S244" s="28"/>
      <c r="T244" s="2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24"/>
      <c r="AL244" s="24"/>
      <c r="AM244" s="121"/>
      <c r="AN244" s="122"/>
      <c r="AO244" s="122"/>
      <c r="AP244" s="122"/>
      <c r="AQ244" s="121"/>
      <c r="AR244" s="122"/>
      <c r="AS244" s="122"/>
      <c r="AT244" s="122"/>
      <c r="AU244" s="121"/>
      <c r="AV244" s="122"/>
      <c r="AW244" s="122"/>
      <c r="AX244" s="125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8"/>
      <c r="O245" s="48"/>
      <c r="P245" s="48"/>
      <c r="Q245" s="48"/>
      <c r="R245" s="28"/>
      <c r="S245" s="28"/>
      <c r="T245" s="2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24"/>
      <c r="AL245" s="24"/>
      <c r="AM245" s="121"/>
      <c r="AN245" s="122"/>
      <c r="AO245" s="122"/>
      <c r="AP245" s="122"/>
      <c r="AQ245" s="121"/>
      <c r="AR245" s="122"/>
      <c r="AS245" s="122"/>
      <c r="AT245" s="122"/>
      <c r="AU245" s="121"/>
      <c r="AV245" s="122"/>
      <c r="AW245" s="122"/>
      <c r="AX245" s="125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06" t="s">
        <v>14</v>
      </c>
      <c r="E246" s="185"/>
      <c r="F246" s="185"/>
      <c r="G246" s="185"/>
      <c r="H246" s="185"/>
      <c r="I246" s="185"/>
      <c r="J246" s="185"/>
      <c r="K246" s="185"/>
      <c r="L246" s="185"/>
      <c r="M246" s="186"/>
      <c r="N246" s="112" t="s">
        <v>0</v>
      </c>
      <c r="O246" s="113"/>
      <c r="P246" s="113"/>
      <c r="Q246" s="114"/>
      <c r="R246" s="16"/>
      <c r="S246" s="16"/>
      <c r="T246" s="16"/>
      <c r="U246" s="97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9"/>
      <c r="AK246" s="24"/>
      <c r="AL246" s="24"/>
      <c r="AM246" s="121"/>
      <c r="AN246" s="122"/>
      <c r="AO246" s="122"/>
      <c r="AP246" s="122"/>
      <c r="AQ246" s="121"/>
      <c r="AR246" s="122"/>
      <c r="AS246" s="122"/>
      <c r="AT246" s="122"/>
      <c r="AU246" s="121"/>
      <c r="AV246" s="122"/>
      <c r="AW246" s="122"/>
      <c r="AX246" s="125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185"/>
      <c r="E247" s="185"/>
      <c r="F247" s="185"/>
      <c r="G247" s="185"/>
      <c r="H247" s="185"/>
      <c r="I247" s="185"/>
      <c r="J247" s="185"/>
      <c r="K247" s="185"/>
      <c r="L247" s="185"/>
      <c r="M247" s="186"/>
      <c r="N247" s="115"/>
      <c r="O247" s="116"/>
      <c r="P247" s="116"/>
      <c r="Q247" s="117"/>
      <c r="R247" s="16"/>
      <c r="S247" s="16"/>
      <c r="T247" s="16"/>
      <c r="U247" s="97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9"/>
      <c r="AK247" s="24"/>
      <c r="AL247" s="24"/>
      <c r="AM247" s="121" t="s">
        <v>12</v>
      </c>
      <c r="AN247" s="122"/>
      <c r="AO247" s="122"/>
      <c r="AP247" s="122"/>
      <c r="AQ247" s="121" t="s">
        <v>11</v>
      </c>
      <c r="AR247" s="122"/>
      <c r="AS247" s="122"/>
      <c r="AT247" s="122"/>
      <c r="AU247" s="121" t="s">
        <v>10</v>
      </c>
      <c r="AV247" s="122"/>
      <c r="AW247" s="122"/>
      <c r="AX247" s="125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185"/>
      <c r="E248" s="185"/>
      <c r="F248" s="185"/>
      <c r="G248" s="185"/>
      <c r="H248" s="185"/>
      <c r="I248" s="185"/>
      <c r="J248" s="185"/>
      <c r="K248" s="185"/>
      <c r="L248" s="185"/>
      <c r="M248" s="186"/>
      <c r="N248" s="115"/>
      <c r="O248" s="116"/>
      <c r="P248" s="116"/>
      <c r="Q248" s="117"/>
      <c r="R248" s="16"/>
      <c r="S248" s="16"/>
      <c r="T248" s="16"/>
      <c r="U248" s="97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9"/>
      <c r="AK248" s="24"/>
      <c r="AL248" s="24"/>
      <c r="AM248" s="121"/>
      <c r="AN248" s="122"/>
      <c r="AO248" s="122"/>
      <c r="AP248" s="122"/>
      <c r="AQ248" s="121"/>
      <c r="AR248" s="122"/>
      <c r="AS248" s="122"/>
      <c r="AT248" s="122"/>
      <c r="AU248" s="121"/>
      <c r="AV248" s="122"/>
      <c r="AW248" s="122"/>
      <c r="AX248" s="125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185"/>
      <c r="E249" s="185"/>
      <c r="F249" s="185"/>
      <c r="G249" s="185"/>
      <c r="H249" s="185"/>
      <c r="I249" s="185"/>
      <c r="J249" s="185"/>
      <c r="K249" s="185"/>
      <c r="L249" s="185"/>
      <c r="M249" s="186"/>
      <c r="N249" s="118"/>
      <c r="O249" s="119"/>
      <c r="P249" s="119"/>
      <c r="Q249" s="120"/>
      <c r="R249" s="16"/>
      <c r="S249" s="16"/>
      <c r="T249" s="16"/>
      <c r="U249" s="100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2"/>
      <c r="AK249" s="24"/>
      <c r="AL249" s="24"/>
      <c r="AM249" s="123"/>
      <c r="AN249" s="124"/>
      <c r="AO249" s="124"/>
      <c r="AP249" s="124"/>
      <c r="AQ249" s="123"/>
      <c r="AR249" s="124"/>
      <c r="AS249" s="124"/>
      <c r="AT249" s="124"/>
      <c r="AU249" s="123"/>
      <c r="AV249" s="124"/>
      <c r="AW249" s="124"/>
      <c r="AX249" s="126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86" t="s">
        <v>0</v>
      </c>
      <c r="V252" s="87"/>
      <c r="W252" s="87"/>
      <c r="X252" s="87"/>
      <c r="Y252" s="87"/>
      <c r="Z252" s="87"/>
      <c r="AA252" s="87"/>
      <c r="AB252" s="87"/>
      <c r="AC252" s="87"/>
      <c r="AD252" s="87"/>
      <c r="AE252" s="90" t="s">
        <v>5</v>
      </c>
      <c r="AF252" s="90"/>
      <c r="AG252" s="90"/>
      <c r="AH252" s="90"/>
      <c r="AI252" s="90"/>
      <c r="AJ252" s="91"/>
      <c r="AK252" s="24"/>
      <c r="AL252" s="24"/>
      <c r="AM252" s="94" t="s">
        <v>0</v>
      </c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6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88"/>
      <c r="V253" s="89"/>
      <c r="W253" s="89"/>
      <c r="X253" s="89"/>
      <c r="Y253" s="89"/>
      <c r="Z253" s="89"/>
      <c r="AA253" s="89"/>
      <c r="AB253" s="89"/>
      <c r="AC253" s="89"/>
      <c r="AD253" s="89"/>
      <c r="AE253" s="92"/>
      <c r="AF253" s="92"/>
      <c r="AG253" s="92"/>
      <c r="AH253" s="92"/>
      <c r="AI253" s="92"/>
      <c r="AJ253" s="93"/>
      <c r="AK253" s="24"/>
      <c r="AL253" s="24"/>
      <c r="AM253" s="97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9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97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9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97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9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00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2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185" t="s">
        <v>2</v>
      </c>
      <c r="E259" s="185"/>
      <c r="F259" s="185"/>
      <c r="G259" s="185"/>
      <c r="H259" s="185"/>
      <c r="I259" s="185"/>
      <c r="J259" s="185"/>
      <c r="K259" s="185"/>
      <c r="L259" s="185"/>
      <c r="M259" s="186"/>
      <c r="N259" s="112" t="s">
        <v>0</v>
      </c>
      <c r="O259" s="113"/>
      <c r="P259" s="113"/>
      <c r="Q259" s="114"/>
      <c r="R259" s="16"/>
      <c r="S259" s="16"/>
      <c r="T259" s="16"/>
      <c r="U259" s="94" t="s">
        <v>0</v>
      </c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6"/>
      <c r="AK259" s="44"/>
      <c r="AL259" s="44"/>
      <c r="AM259" s="94" t="s">
        <v>0</v>
      </c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6"/>
      <c r="BR259" s="4"/>
      <c r="BS259" s="11"/>
    </row>
    <row r="260" spans="1:71" ht="15.6" customHeight="1">
      <c r="C260" s="1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6"/>
      <c r="N260" s="115"/>
      <c r="O260" s="116"/>
      <c r="P260" s="116"/>
      <c r="Q260" s="117"/>
      <c r="R260" s="16"/>
      <c r="S260" s="16"/>
      <c r="T260" s="16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4"/>
      <c r="AL260" s="44"/>
      <c r="AM260" s="97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9"/>
      <c r="BR260" s="4"/>
      <c r="BS260" s="11"/>
    </row>
    <row r="261" spans="1:71" ht="15.6" customHeight="1">
      <c r="C261" s="17"/>
      <c r="D261" s="185"/>
      <c r="E261" s="185"/>
      <c r="F261" s="185"/>
      <c r="G261" s="185"/>
      <c r="H261" s="185"/>
      <c r="I261" s="185"/>
      <c r="J261" s="185"/>
      <c r="K261" s="185"/>
      <c r="L261" s="185"/>
      <c r="M261" s="186"/>
      <c r="N261" s="115"/>
      <c r="O261" s="116"/>
      <c r="P261" s="116"/>
      <c r="Q261" s="117"/>
      <c r="R261" s="16"/>
      <c r="S261" s="16"/>
      <c r="T261" s="16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4"/>
      <c r="AL261" s="44"/>
      <c r="AM261" s="97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9"/>
      <c r="BR261" s="4"/>
      <c r="BS261" s="11"/>
    </row>
    <row r="262" spans="1:71" ht="15.6" customHeight="1">
      <c r="C262" s="17"/>
      <c r="D262" s="185"/>
      <c r="E262" s="185"/>
      <c r="F262" s="185"/>
      <c r="G262" s="185"/>
      <c r="H262" s="185"/>
      <c r="I262" s="185"/>
      <c r="J262" s="185"/>
      <c r="K262" s="185"/>
      <c r="L262" s="185"/>
      <c r="M262" s="186"/>
      <c r="N262" s="118"/>
      <c r="O262" s="119"/>
      <c r="P262" s="119"/>
      <c r="Q262" s="120"/>
      <c r="R262" s="16"/>
      <c r="S262" s="16"/>
      <c r="T262" s="16"/>
      <c r="U262" s="100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2"/>
      <c r="AK262" s="44"/>
      <c r="AL262" s="44"/>
      <c r="AM262" s="100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2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52" t="s">
        <v>24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4"/>
      <c r="R267" s="103" t="s">
        <v>30</v>
      </c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5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185" t="s">
        <v>20</v>
      </c>
      <c r="E271" s="185"/>
      <c r="F271" s="185"/>
      <c r="G271" s="185"/>
      <c r="H271" s="185"/>
      <c r="I271" s="185"/>
      <c r="J271" s="185"/>
      <c r="K271" s="185"/>
      <c r="L271" s="185"/>
      <c r="M271" s="185"/>
      <c r="N271" s="112" t="s">
        <v>0</v>
      </c>
      <c r="O271" s="113"/>
      <c r="P271" s="113"/>
      <c r="Q271" s="114"/>
      <c r="R271" s="16"/>
      <c r="S271" s="16"/>
      <c r="T271" s="16"/>
      <c r="U271" s="94" t="s">
        <v>0</v>
      </c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6"/>
      <c r="AK271" s="24"/>
      <c r="AL271" s="24"/>
      <c r="AM271" s="197" t="s">
        <v>29</v>
      </c>
      <c r="AN271" s="198"/>
      <c r="AO271" s="198"/>
      <c r="AP271" s="198"/>
      <c r="AQ271" s="198"/>
      <c r="AR271" s="198"/>
      <c r="AS271" s="198"/>
      <c r="AT271" s="199"/>
      <c r="AU271" s="197" t="s">
        <v>28</v>
      </c>
      <c r="AV271" s="198"/>
      <c r="AW271" s="198"/>
      <c r="AX271" s="198"/>
      <c r="AY271" s="198"/>
      <c r="AZ271" s="198"/>
      <c r="BA271" s="198"/>
      <c r="BB271" s="199"/>
      <c r="BC271" s="26"/>
      <c r="BD271" s="19"/>
      <c r="BE271" s="19"/>
      <c r="BF271" s="147" t="s">
        <v>0</v>
      </c>
      <c r="BG271" s="148"/>
      <c r="BH271" s="148"/>
      <c r="BI271" s="148"/>
      <c r="BJ271" s="147"/>
      <c r="BK271" s="148"/>
      <c r="BL271" s="148"/>
      <c r="BM271" s="148"/>
      <c r="BN271" s="147"/>
      <c r="BO271" s="148"/>
      <c r="BP271" s="148"/>
      <c r="BQ271" s="149"/>
      <c r="BR271" s="4"/>
      <c r="BS271" s="11"/>
    </row>
    <row r="272" spans="1:71" ht="15.6" customHeight="1">
      <c r="C272" s="17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15"/>
      <c r="O272" s="116"/>
      <c r="P272" s="116"/>
      <c r="Q272" s="117"/>
      <c r="R272" s="16"/>
      <c r="S272" s="16"/>
      <c r="T272" s="16"/>
      <c r="U272" s="97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9"/>
      <c r="AK272" s="24"/>
      <c r="AL272" s="24"/>
      <c r="AM272" s="200"/>
      <c r="AN272" s="201"/>
      <c r="AO272" s="201"/>
      <c r="AP272" s="201"/>
      <c r="AQ272" s="201"/>
      <c r="AR272" s="201"/>
      <c r="AS272" s="201"/>
      <c r="AT272" s="202"/>
      <c r="AU272" s="200"/>
      <c r="AV272" s="201"/>
      <c r="AW272" s="201"/>
      <c r="AX272" s="201"/>
      <c r="AY272" s="201"/>
      <c r="AZ272" s="201"/>
      <c r="BA272" s="201"/>
      <c r="BB272" s="202"/>
      <c r="BC272" s="26"/>
      <c r="BD272" s="19"/>
      <c r="BE272" s="19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5"/>
      <c r="BR272" s="4"/>
      <c r="BS272" s="11"/>
    </row>
    <row r="273" spans="1:71" ht="15.6" customHeight="1">
      <c r="C273" s="17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15"/>
      <c r="O273" s="116"/>
      <c r="P273" s="116"/>
      <c r="Q273" s="117"/>
      <c r="R273" s="16"/>
      <c r="S273" s="16"/>
      <c r="T273" s="16"/>
      <c r="U273" s="97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9"/>
      <c r="AK273" s="24"/>
      <c r="AL273" s="24"/>
      <c r="AM273" s="203"/>
      <c r="AN273" s="204"/>
      <c r="AO273" s="204"/>
      <c r="AP273" s="204"/>
      <c r="AQ273" s="204"/>
      <c r="AR273" s="204"/>
      <c r="AS273" s="204"/>
      <c r="AT273" s="205"/>
      <c r="AU273" s="203"/>
      <c r="AV273" s="204"/>
      <c r="AW273" s="204"/>
      <c r="AX273" s="204"/>
      <c r="AY273" s="204"/>
      <c r="AZ273" s="204"/>
      <c r="BA273" s="204"/>
      <c r="BB273" s="205"/>
      <c r="BC273" s="26"/>
      <c r="BD273" s="19"/>
      <c r="BE273" s="19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5"/>
      <c r="BR273" s="4"/>
      <c r="BS273" s="11"/>
    </row>
    <row r="274" spans="1:71" ht="15.6" customHeight="1">
      <c r="C274" s="17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18"/>
      <c r="O274" s="119"/>
      <c r="P274" s="119"/>
      <c r="Q274" s="120"/>
      <c r="R274" s="16"/>
      <c r="S274" s="16"/>
      <c r="T274" s="16"/>
      <c r="U274" s="97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9"/>
      <c r="AK274" s="24"/>
      <c r="AL274" s="24"/>
      <c r="AM274" s="187" t="s">
        <v>0</v>
      </c>
      <c r="AN274" s="188"/>
      <c r="AO274" s="188"/>
      <c r="AP274" s="188"/>
      <c r="AQ274" s="188"/>
      <c r="AR274" s="188"/>
      <c r="AS274" s="188"/>
      <c r="AT274" s="189"/>
      <c r="AU274" s="187" t="s">
        <v>0</v>
      </c>
      <c r="AV274" s="188"/>
      <c r="AW274" s="188"/>
      <c r="AX274" s="188"/>
      <c r="AY274" s="188"/>
      <c r="AZ274" s="188"/>
      <c r="BA274" s="188"/>
      <c r="BB274" s="189"/>
      <c r="BC274" s="26"/>
      <c r="BD274" s="19"/>
      <c r="BE274" s="19"/>
      <c r="BF274" s="121" t="s">
        <v>0</v>
      </c>
      <c r="BG274" s="122"/>
      <c r="BH274" s="122"/>
      <c r="BI274" s="122"/>
      <c r="BJ274" s="121" t="s">
        <v>0</v>
      </c>
      <c r="BK274" s="122"/>
      <c r="BL274" s="122"/>
      <c r="BM274" s="125"/>
      <c r="BN274" s="121" t="s">
        <v>0</v>
      </c>
      <c r="BO274" s="122"/>
      <c r="BP274" s="122"/>
      <c r="BQ274" s="125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97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9"/>
      <c r="AK275" s="24"/>
      <c r="AL275" s="24"/>
      <c r="AM275" s="190"/>
      <c r="AN275" s="191"/>
      <c r="AO275" s="191"/>
      <c r="AP275" s="191"/>
      <c r="AQ275" s="191"/>
      <c r="AR275" s="191"/>
      <c r="AS275" s="191"/>
      <c r="AT275" s="192"/>
      <c r="AU275" s="190"/>
      <c r="AV275" s="191"/>
      <c r="AW275" s="191"/>
      <c r="AX275" s="191"/>
      <c r="AY275" s="191"/>
      <c r="AZ275" s="191"/>
      <c r="BA275" s="191"/>
      <c r="BB275" s="192"/>
      <c r="BC275" s="26"/>
      <c r="BD275" s="26"/>
      <c r="BE275" s="26"/>
      <c r="BF275" s="121"/>
      <c r="BG275" s="122"/>
      <c r="BH275" s="122"/>
      <c r="BI275" s="122"/>
      <c r="BJ275" s="121"/>
      <c r="BK275" s="122"/>
      <c r="BL275" s="122"/>
      <c r="BM275" s="125"/>
      <c r="BN275" s="121"/>
      <c r="BO275" s="122"/>
      <c r="BP275" s="122"/>
      <c r="BQ275" s="125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97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9"/>
      <c r="AK276" s="24"/>
      <c r="AL276" s="24"/>
      <c r="AM276" s="193"/>
      <c r="AN276" s="194"/>
      <c r="AO276" s="194"/>
      <c r="AP276" s="194"/>
      <c r="AQ276" s="194"/>
      <c r="AR276" s="194"/>
      <c r="AS276" s="194"/>
      <c r="AT276" s="195"/>
      <c r="AU276" s="193"/>
      <c r="AV276" s="194"/>
      <c r="AW276" s="194"/>
      <c r="AX276" s="194"/>
      <c r="AY276" s="194"/>
      <c r="AZ276" s="194"/>
      <c r="BA276" s="194"/>
      <c r="BB276" s="195"/>
      <c r="BC276" s="26"/>
      <c r="BD276" s="19"/>
      <c r="BE276" s="19"/>
      <c r="BF276" s="121"/>
      <c r="BG276" s="122"/>
      <c r="BH276" s="122"/>
      <c r="BI276" s="122"/>
      <c r="BJ276" s="121"/>
      <c r="BK276" s="122"/>
      <c r="BL276" s="122"/>
      <c r="BM276" s="125"/>
      <c r="BN276" s="121"/>
      <c r="BO276" s="122"/>
      <c r="BP276" s="122"/>
      <c r="BQ276" s="125"/>
      <c r="BR276" s="4"/>
      <c r="BS276" s="11"/>
    </row>
    <row r="277" spans="1:71" ht="15.6" customHeight="1">
      <c r="C277" s="17"/>
      <c r="D277" s="206" t="s">
        <v>14</v>
      </c>
      <c r="E277" s="185"/>
      <c r="F277" s="185"/>
      <c r="G277" s="185"/>
      <c r="H277" s="185"/>
      <c r="I277" s="185"/>
      <c r="J277" s="185"/>
      <c r="K277" s="185"/>
      <c r="L277" s="185"/>
      <c r="M277" s="186"/>
      <c r="N277" s="112" t="s">
        <v>0</v>
      </c>
      <c r="O277" s="113"/>
      <c r="P277" s="113"/>
      <c r="Q277" s="114"/>
      <c r="R277" s="16"/>
      <c r="S277" s="16"/>
      <c r="T277" s="16"/>
      <c r="U277" s="97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9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21"/>
      <c r="BG277" s="122"/>
      <c r="BH277" s="122"/>
      <c r="BI277" s="122"/>
      <c r="BJ277" s="121"/>
      <c r="BK277" s="122"/>
      <c r="BL277" s="122"/>
      <c r="BM277" s="125"/>
      <c r="BN277" s="121"/>
      <c r="BO277" s="122"/>
      <c r="BP277" s="122"/>
      <c r="BQ277" s="125"/>
      <c r="BR277" s="4"/>
      <c r="BS277" s="11"/>
    </row>
    <row r="278" spans="1:71" ht="15.6" customHeight="1">
      <c r="C278" s="17"/>
      <c r="D278" s="185"/>
      <c r="E278" s="185"/>
      <c r="F278" s="185"/>
      <c r="G278" s="185"/>
      <c r="H278" s="185"/>
      <c r="I278" s="185"/>
      <c r="J278" s="185"/>
      <c r="K278" s="185"/>
      <c r="L278" s="185"/>
      <c r="M278" s="186"/>
      <c r="N278" s="115"/>
      <c r="O278" s="116"/>
      <c r="P278" s="116"/>
      <c r="Q278" s="117"/>
      <c r="R278" s="16"/>
      <c r="S278" s="16"/>
      <c r="T278" s="16"/>
      <c r="U278" s="97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9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21" t="s">
        <v>12</v>
      </c>
      <c r="BG278" s="122"/>
      <c r="BH278" s="122"/>
      <c r="BI278" s="122"/>
      <c r="BJ278" s="121" t="s">
        <v>11</v>
      </c>
      <c r="BK278" s="122"/>
      <c r="BL278" s="122"/>
      <c r="BM278" s="122"/>
      <c r="BN278" s="121" t="s">
        <v>10</v>
      </c>
      <c r="BO278" s="122"/>
      <c r="BP278" s="122"/>
      <c r="BQ278" s="125"/>
      <c r="BR278" s="4"/>
      <c r="BS278" s="11"/>
    </row>
    <row r="279" spans="1:71" ht="15.6" customHeight="1">
      <c r="C279" s="17"/>
      <c r="D279" s="185"/>
      <c r="E279" s="185"/>
      <c r="F279" s="185"/>
      <c r="G279" s="185"/>
      <c r="H279" s="185"/>
      <c r="I279" s="185"/>
      <c r="J279" s="185"/>
      <c r="K279" s="185"/>
      <c r="L279" s="185"/>
      <c r="M279" s="186"/>
      <c r="N279" s="115"/>
      <c r="O279" s="116"/>
      <c r="P279" s="116"/>
      <c r="Q279" s="117"/>
      <c r="R279" s="16"/>
      <c r="S279" s="16"/>
      <c r="T279" s="16"/>
      <c r="U279" s="97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9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5"/>
      <c r="BR279" s="4"/>
      <c r="BS279" s="11"/>
    </row>
    <row r="280" spans="1:71" ht="15.6" customHeight="1">
      <c r="C280" s="17"/>
      <c r="D280" s="185"/>
      <c r="E280" s="185"/>
      <c r="F280" s="185"/>
      <c r="G280" s="185"/>
      <c r="H280" s="185"/>
      <c r="I280" s="185"/>
      <c r="J280" s="185"/>
      <c r="K280" s="185"/>
      <c r="L280" s="185"/>
      <c r="M280" s="186"/>
      <c r="N280" s="118"/>
      <c r="O280" s="119"/>
      <c r="P280" s="119"/>
      <c r="Q280" s="120"/>
      <c r="R280" s="16"/>
      <c r="S280" s="16"/>
      <c r="T280" s="16"/>
      <c r="U280" s="100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2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123"/>
      <c r="BG280" s="124"/>
      <c r="BH280" s="124"/>
      <c r="BI280" s="124"/>
      <c r="BJ280" s="123"/>
      <c r="BK280" s="124"/>
      <c r="BL280" s="124"/>
      <c r="BM280" s="124"/>
      <c r="BN280" s="123"/>
      <c r="BO280" s="124"/>
      <c r="BP280" s="124"/>
      <c r="BQ280" s="126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86" t="s">
        <v>0</v>
      </c>
      <c r="V283" s="87"/>
      <c r="W283" s="87"/>
      <c r="X283" s="87"/>
      <c r="Y283" s="87"/>
      <c r="Z283" s="87"/>
      <c r="AA283" s="87"/>
      <c r="AB283" s="87"/>
      <c r="AC283" s="87"/>
      <c r="AD283" s="87"/>
      <c r="AE283" s="90" t="s">
        <v>5</v>
      </c>
      <c r="AF283" s="90"/>
      <c r="AG283" s="90"/>
      <c r="AH283" s="90"/>
      <c r="AI283" s="90"/>
      <c r="AJ283" s="91"/>
      <c r="AK283" s="24"/>
      <c r="AL283" s="24"/>
      <c r="AM283" s="94" t="s">
        <v>0</v>
      </c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6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88"/>
      <c r="V284" s="89"/>
      <c r="W284" s="89"/>
      <c r="X284" s="89"/>
      <c r="Y284" s="89"/>
      <c r="Z284" s="89"/>
      <c r="AA284" s="89"/>
      <c r="AB284" s="89"/>
      <c r="AC284" s="89"/>
      <c r="AD284" s="89"/>
      <c r="AE284" s="92"/>
      <c r="AF284" s="92"/>
      <c r="AG284" s="92"/>
      <c r="AH284" s="92"/>
      <c r="AI284" s="92"/>
      <c r="AJ284" s="93"/>
      <c r="AK284" s="24"/>
      <c r="AL284" s="24"/>
      <c r="AM284" s="97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9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97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9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97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9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00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2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185" t="s">
        <v>2</v>
      </c>
      <c r="E290" s="185"/>
      <c r="F290" s="185"/>
      <c r="G290" s="185"/>
      <c r="H290" s="185"/>
      <c r="I290" s="185"/>
      <c r="J290" s="185"/>
      <c r="K290" s="185"/>
      <c r="L290" s="185"/>
      <c r="M290" s="186"/>
      <c r="N290" s="112" t="s">
        <v>0</v>
      </c>
      <c r="O290" s="113"/>
      <c r="P290" s="113"/>
      <c r="Q290" s="114"/>
      <c r="R290" s="16"/>
      <c r="S290" s="16"/>
      <c r="T290" s="16"/>
      <c r="U290" s="94" t="s">
        <v>0</v>
      </c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6"/>
      <c r="AK290" s="44"/>
      <c r="AL290" s="44"/>
      <c r="AM290" s="94" t="s">
        <v>0</v>
      </c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6"/>
      <c r="BR290" s="4"/>
      <c r="BS290" s="11"/>
    </row>
    <row r="291" spans="1:71" ht="15.6" customHeight="1">
      <c r="C291" s="17"/>
      <c r="D291" s="185"/>
      <c r="E291" s="185"/>
      <c r="F291" s="185"/>
      <c r="G291" s="185"/>
      <c r="H291" s="185"/>
      <c r="I291" s="185"/>
      <c r="J291" s="185"/>
      <c r="K291" s="185"/>
      <c r="L291" s="185"/>
      <c r="M291" s="186"/>
      <c r="N291" s="115"/>
      <c r="O291" s="116"/>
      <c r="P291" s="116"/>
      <c r="Q291" s="117"/>
      <c r="R291" s="16"/>
      <c r="S291" s="16"/>
      <c r="T291" s="16"/>
      <c r="U291" s="97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9"/>
      <c r="AK291" s="44"/>
      <c r="AL291" s="44"/>
      <c r="AM291" s="97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9"/>
      <c r="BR291" s="4"/>
      <c r="BS291" s="11"/>
    </row>
    <row r="292" spans="1:71" ht="15.6" customHeight="1">
      <c r="C292" s="17"/>
      <c r="D292" s="185"/>
      <c r="E292" s="185"/>
      <c r="F292" s="185"/>
      <c r="G292" s="185"/>
      <c r="H292" s="185"/>
      <c r="I292" s="185"/>
      <c r="J292" s="185"/>
      <c r="K292" s="185"/>
      <c r="L292" s="185"/>
      <c r="M292" s="186"/>
      <c r="N292" s="115"/>
      <c r="O292" s="116"/>
      <c r="P292" s="116"/>
      <c r="Q292" s="117"/>
      <c r="R292" s="16"/>
      <c r="S292" s="16"/>
      <c r="T292" s="16"/>
      <c r="U292" s="97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9"/>
      <c r="AK292" s="44"/>
      <c r="AL292" s="44"/>
      <c r="AM292" s="97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9"/>
      <c r="BR292" s="4"/>
      <c r="BS292" s="11"/>
    </row>
    <row r="293" spans="1:71" ht="15.6" customHeight="1">
      <c r="C293" s="17"/>
      <c r="D293" s="185"/>
      <c r="E293" s="185"/>
      <c r="F293" s="185"/>
      <c r="G293" s="185"/>
      <c r="H293" s="185"/>
      <c r="I293" s="185"/>
      <c r="J293" s="185"/>
      <c r="K293" s="185"/>
      <c r="L293" s="185"/>
      <c r="M293" s="186"/>
      <c r="N293" s="118"/>
      <c r="O293" s="119"/>
      <c r="P293" s="119"/>
      <c r="Q293" s="120"/>
      <c r="R293" s="16"/>
      <c r="S293" s="16"/>
      <c r="T293" s="16"/>
      <c r="U293" s="100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2"/>
      <c r="AK293" s="44"/>
      <c r="AL293" s="44"/>
      <c r="AM293" s="100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2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52" t="s">
        <v>24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4"/>
      <c r="R298" s="103" t="s">
        <v>27</v>
      </c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5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1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03" t="s">
        <v>20</v>
      </c>
      <c r="E302" s="104"/>
      <c r="F302" s="104"/>
      <c r="G302" s="104"/>
      <c r="H302" s="104"/>
      <c r="I302" s="104"/>
      <c r="J302" s="104"/>
      <c r="K302" s="104"/>
      <c r="L302" s="104"/>
      <c r="M302" s="105"/>
      <c r="N302" s="112" t="s">
        <v>0</v>
      </c>
      <c r="O302" s="113"/>
      <c r="P302" s="113"/>
      <c r="Q302" s="114"/>
      <c r="R302" s="16"/>
      <c r="S302" s="16"/>
      <c r="T302" s="16"/>
      <c r="U302" s="94" t="s">
        <v>0</v>
      </c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6"/>
      <c r="AK302" s="24"/>
      <c r="AL302" s="24"/>
      <c r="AM302" s="24"/>
      <c r="AN302" s="94" t="s">
        <v>0</v>
      </c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8"/>
      <c r="BC302" s="26"/>
      <c r="BD302" s="19"/>
      <c r="BE302" s="19"/>
      <c r="BF302" s="147" t="s">
        <v>0</v>
      </c>
      <c r="BG302" s="148"/>
      <c r="BH302" s="148"/>
      <c r="BI302" s="148"/>
      <c r="BJ302" s="147"/>
      <c r="BK302" s="148"/>
      <c r="BL302" s="148"/>
      <c r="BM302" s="148"/>
      <c r="BN302" s="147"/>
      <c r="BO302" s="148"/>
      <c r="BP302" s="148"/>
      <c r="BQ302" s="149"/>
      <c r="BR302" s="4"/>
      <c r="BS302" s="11"/>
    </row>
    <row r="303" spans="1:71" ht="15.6" customHeight="1">
      <c r="A303" s="11"/>
      <c r="B303" s="11"/>
      <c r="C303" s="17"/>
      <c r="D303" s="106"/>
      <c r="E303" s="107"/>
      <c r="F303" s="107"/>
      <c r="G303" s="107"/>
      <c r="H303" s="107"/>
      <c r="I303" s="107"/>
      <c r="J303" s="107"/>
      <c r="K303" s="107"/>
      <c r="L303" s="107"/>
      <c r="M303" s="108"/>
      <c r="N303" s="115"/>
      <c r="O303" s="116"/>
      <c r="P303" s="116"/>
      <c r="Q303" s="117"/>
      <c r="R303" s="16"/>
      <c r="S303" s="16"/>
      <c r="T303" s="16"/>
      <c r="U303" s="97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9"/>
      <c r="AK303" s="24"/>
      <c r="AL303" s="24"/>
      <c r="AM303" s="24"/>
      <c r="AN303" s="179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1"/>
      <c r="BC303" s="26"/>
      <c r="BD303" s="19"/>
      <c r="BE303" s="19"/>
      <c r="BF303" s="121"/>
      <c r="BG303" s="122"/>
      <c r="BH303" s="122"/>
      <c r="BI303" s="122"/>
      <c r="BJ303" s="121"/>
      <c r="BK303" s="122"/>
      <c r="BL303" s="122"/>
      <c r="BM303" s="122"/>
      <c r="BN303" s="121"/>
      <c r="BO303" s="122"/>
      <c r="BP303" s="122"/>
      <c r="BQ303" s="125"/>
      <c r="BR303" s="4"/>
      <c r="BS303" s="11"/>
    </row>
    <row r="304" spans="1:71" ht="15.6" customHeight="1">
      <c r="A304" s="11"/>
      <c r="B304" s="11"/>
      <c r="C304" s="17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16"/>
      <c r="S304" s="16"/>
      <c r="T304" s="16"/>
      <c r="U304" s="97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9"/>
      <c r="AK304" s="24"/>
      <c r="AL304" s="24"/>
      <c r="AM304" s="24"/>
      <c r="AN304" s="179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/>
      <c r="BA304" s="180"/>
      <c r="BB304" s="181"/>
      <c r="BC304" s="26"/>
      <c r="BD304" s="19"/>
      <c r="BE304" s="19"/>
      <c r="BF304" s="121"/>
      <c r="BG304" s="122"/>
      <c r="BH304" s="122"/>
      <c r="BI304" s="122"/>
      <c r="BJ304" s="121"/>
      <c r="BK304" s="122"/>
      <c r="BL304" s="122"/>
      <c r="BM304" s="122"/>
      <c r="BN304" s="121"/>
      <c r="BO304" s="122"/>
      <c r="BP304" s="122"/>
      <c r="BQ304" s="125"/>
      <c r="BR304" s="4"/>
      <c r="BS304" s="11"/>
    </row>
    <row r="305" spans="1:71" ht="15.6" customHeight="1">
      <c r="A305" s="11"/>
      <c r="B305" s="11"/>
      <c r="C305" s="17"/>
      <c r="D305" s="109"/>
      <c r="E305" s="110"/>
      <c r="F305" s="110"/>
      <c r="G305" s="110"/>
      <c r="H305" s="110"/>
      <c r="I305" s="110"/>
      <c r="J305" s="110"/>
      <c r="K305" s="110"/>
      <c r="L305" s="110"/>
      <c r="M305" s="111"/>
      <c r="N305" s="118"/>
      <c r="O305" s="119"/>
      <c r="P305" s="119"/>
      <c r="Q305" s="120"/>
      <c r="R305" s="16"/>
      <c r="S305" s="16"/>
      <c r="T305" s="16"/>
      <c r="U305" s="97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9"/>
      <c r="AK305" s="24"/>
      <c r="AL305" s="24"/>
      <c r="AM305" s="24"/>
      <c r="AN305" s="179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1"/>
      <c r="BC305" s="26"/>
      <c r="BD305" s="19"/>
      <c r="BE305" s="19"/>
      <c r="BF305" s="121" t="s">
        <v>0</v>
      </c>
      <c r="BG305" s="122"/>
      <c r="BH305" s="122"/>
      <c r="BI305" s="122"/>
      <c r="BJ305" s="121" t="s">
        <v>0</v>
      </c>
      <c r="BK305" s="122"/>
      <c r="BL305" s="122"/>
      <c r="BM305" s="125"/>
      <c r="BN305" s="121" t="s">
        <v>0</v>
      </c>
      <c r="BO305" s="122"/>
      <c r="BP305" s="122"/>
      <c r="BQ305" s="125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97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9"/>
      <c r="AK306" s="24"/>
      <c r="AL306" s="24"/>
      <c r="AM306" s="24"/>
      <c r="AN306" s="179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1"/>
      <c r="BC306" s="26"/>
      <c r="BD306" s="26"/>
      <c r="BE306" s="26"/>
      <c r="BF306" s="121"/>
      <c r="BG306" s="122"/>
      <c r="BH306" s="122"/>
      <c r="BI306" s="122"/>
      <c r="BJ306" s="121"/>
      <c r="BK306" s="122"/>
      <c r="BL306" s="122"/>
      <c r="BM306" s="125"/>
      <c r="BN306" s="121"/>
      <c r="BO306" s="122"/>
      <c r="BP306" s="122"/>
      <c r="BQ306" s="125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97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9"/>
      <c r="AK307" s="24"/>
      <c r="AL307" s="24"/>
      <c r="AM307" s="24"/>
      <c r="AN307" s="179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1"/>
      <c r="BC307" s="26"/>
      <c r="BD307" s="19"/>
      <c r="BE307" s="19"/>
      <c r="BF307" s="121"/>
      <c r="BG307" s="122"/>
      <c r="BH307" s="122"/>
      <c r="BI307" s="122"/>
      <c r="BJ307" s="121"/>
      <c r="BK307" s="122"/>
      <c r="BL307" s="122"/>
      <c r="BM307" s="125"/>
      <c r="BN307" s="121"/>
      <c r="BO307" s="122"/>
      <c r="BP307" s="122"/>
      <c r="BQ307" s="125"/>
      <c r="BR307" s="4"/>
      <c r="BS307" s="11"/>
    </row>
    <row r="308" spans="1:71" ht="15.6" customHeight="1">
      <c r="A308" s="11"/>
      <c r="B308" s="11"/>
      <c r="C308" s="17"/>
      <c r="D308" s="167" t="s">
        <v>14</v>
      </c>
      <c r="E308" s="168"/>
      <c r="F308" s="168"/>
      <c r="G308" s="168"/>
      <c r="H308" s="168"/>
      <c r="I308" s="168"/>
      <c r="J308" s="168"/>
      <c r="K308" s="168"/>
      <c r="L308" s="168"/>
      <c r="M308" s="169"/>
      <c r="N308" s="112" t="s">
        <v>0</v>
      </c>
      <c r="O308" s="113"/>
      <c r="P308" s="113"/>
      <c r="Q308" s="114"/>
      <c r="R308" s="16"/>
      <c r="S308" s="16"/>
      <c r="T308" s="16"/>
      <c r="U308" s="97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9"/>
      <c r="AK308" s="24"/>
      <c r="AL308" s="24"/>
      <c r="AM308" s="24"/>
      <c r="AN308" s="179"/>
      <c r="AO308" s="180"/>
      <c r="AP308" s="180"/>
      <c r="AQ308" s="180"/>
      <c r="AR308" s="180"/>
      <c r="AS308" s="180"/>
      <c r="AT308" s="180"/>
      <c r="AU308" s="180"/>
      <c r="AV308" s="180"/>
      <c r="AW308" s="180"/>
      <c r="AX308" s="180"/>
      <c r="AY308" s="180"/>
      <c r="AZ308" s="180"/>
      <c r="BA308" s="180"/>
      <c r="BB308" s="181"/>
      <c r="BC308" s="26"/>
      <c r="BD308" s="25"/>
      <c r="BE308" s="25"/>
      <c r="BF308" s="121"/>
      <c r="BG308" s="122"/>
      <c r="BH308" s="122"/>
      <c r="BI308" s="122"/>
      <c r="BJ308" s="121"/>
      <c r="BK308" s="122"/>
      <c r="BL308" s="122"/>
      <c r="BM308" s="125"/>
      <c r="BN308" s="121"/>
      <c r="BO308" s="122"/>
      <c r="BP308" s="122"/>
      <c r="BQ308" s="125"/>
      <c r="BR308" s="4"/>
      <c r="BS308" s="11"/>
    </row>
    <row r="309" spans="1:71" ht="15.6" customHeight="1">
      <c r="A309" s="11"/>
      <c r="B309" s="11"/>
      <c r="C309" s="17"/>
      <c r="D309" s="170"/>
      <c r="E309" s="171"/>
      <c r="F309" s="171"/>
      <c r="G309" s="171"/>
      <c r="H309" s="171"/>
      <c r="I309" s="171"/>
      <c r="J309" s="171"/>
      <c r="K309" s="171"/>
      <c r="L309" s="171"/>
      <c r="M309" s="172"/>
      <c r="N309" s="115"/>
      <c r="O309" s="116"/>
      <c r="P309" s="116"/>
      <c r="Q309" s="117"/>
      <c r="R309" s="16"/>
      <c r="S309" s="16"/>
      <c r="T309" s="16"/>
      <c r="U309" s="97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9"/>
      <c r="AK309" s="24"/>
      <c r="AL309" s="24"/>
      <c r="AM309" s="24"/>
      <c r="AN309" s="179"/>
      <c r="AO309" s="180"/>
      <c r="AP309" s="180"/>
      <c r="AQ309" s="180"/>
      <c r="AR309" s="180"/>
      <c r="AS309" s="180"/>
      <c r="AT309" s="180"/>
      <c r="AU309" s="180"/>
      <c r="AV309" s="180"/>
      <c r="AW309" s="180"/>
      <c r="AX309" s="180"/>
      <c r="AY309" s="180"/>
      <c r="AZ309" s="180"/>
      <c r="BA309" s="180"/>
      <c r="BB309" s="181"/>
      <c r="BC309" s="26"/>
      <c r="BD309" s="25"/>
      <c r="BE309" s="25"/>
      <c r="BF309" s="121" t="s">
        <v>12</v>
      </c>
      <c r="BG309" s="122"/>
      <c r="BH309" s="122"/>
      <c r="BI309" s="122"/>
      <c r="BJ309" s="121" t="s">
        <v>11</v>
      </c>
      <c r="BK309" s="122"/>
      <c r="BL309" s="122"/>
      <c r="BM309" s="122"/>
      <c r="BN309" s="121" t="s">
        <v>10</v>
      </c>
      <c r="BO309" s="122"/>
      <c r="BP309" s="122"/>
      <c r="BQ309" s="125"/>
      <c r="BR309" s="4"/>
      <c r="BS309" s="11"/>
    </row>
    <row r="310" spans="1:71" ht="15.6" customHeight="1">
      <c r="A310" s="11"/>
      <c r="B310" s="11"/>
      <c r="C310" s="17"/>
      <c r="D310" s="170"/>
      <c r="E310" s="171"/>
      <c r="F310" s="171"/>
      <c r="G310" s="171"/>
      <c r="H310" s="171"/>
      <c r="I310" s="171"/>
      <c r="J310" s="171"/>
      <c r="K310" s="171"/>
      <c r="L310" s="171"/>
      <c r="M310" s="172"/>
      <c r="N310" s="115"/>
      <c r="O310" s="116"/>
      <c r="P310" s="116"/>
      <c r="Q310" s="117"/>
      <c r="R310" s="16"/>
      <c r="S310" s="16"/>
      <c r="T310" s="16"/>
      <c r="U310" s="97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9"/>
      <c r="AK310" s="24"/>
      <c r="AL310" s="24"/>
      <c r="AM310" s="24"/>
      <c r="AN310" s="179"/>
      <c r="AO310" s="180"/>
      <c r="AP310" s="180"/>
      <c r="AQ310" s="180"/>
      <c r="AR310" s="180"/>
      <c r="AS310" s="180"/>
      <c r="AT310" s="180"/>
      <c r="AU310" s="180"/>
      <c r="AV310" s="180"/>
      <c r="AW310" s="180"/>
      <c r="AX310" s="180"/>
      <c r="AY310" s="180"/>
      <c r="AZ310" s="180"/>
      <c r="BA310" s="180"/>
      <c r="BB310" s="181"/>
      <c r="BC310" s="26"/>
      <c r="BD310" s="25"/>
      <c r="BE310" s="25"/>
      <c r="BF310" s="121"/>
      <c r="BG310" s="122"/>
      <c r="BH310" s="122"/>
      <c r="BI310" s="122"/>
      <c r="BJ310" s="121"/>
      <c r="BK310" s="122"/>
      <c r="BL310" s="122"/>
      <c r="BM310" s="122"/>
      <c r="BN310" s="121"/>
      <c r="BO310" s="122"/>
      <c r="BP310" s="122"/>
      <c r="BQ310" s="125"/>
      <c r="BR310" s="4"/>
      <c r="BS310" s="11"/>
    </row>
    <row r="311" spans="1:71" ht="15.6" customHeight="1">
      <c r="A311" s="11"/>
      <c r="B311" s="11"/>
      <c r="C311" s="17"/>
      <c r="D311" s="173"/>
      <c r="E311" s="174"/>
      <c r="F311" s="174"/>
      <c r="G311" s="174"/>
      <c r="H311" s="174"/>
      <c r="I311" s="174"/>
      <c r="J311" s="174"/>
      <c r="K311" s="174"/>
      <c r="L311" s="174"/>
      <c r="M311" s="175"/>
      <c r="N311" s="118"/>
      <c r="O311" s="119"/>
      <c r="P311" s="119"/>
      <c r="Q311" s="120"/>
      <c r="R311" s="16"/>
      <c r="S311" s="16"/>
      <c r="T311" s="16"/>
      <c r="U311" s="100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2"/>
      <c r="AK311" s="24"/>
      <c r="AL311" s="24"/>
      <c r="AM311" s="24"/>
      <c r="AN311" s="182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4"/>
      <c r="BC311" s="26"/>
      <c r="BD311" s="25"/>
      <c r="BE311" s="25"/>
      <c r="BF311" s="123"/>
      <c r="BG311" s="124"/>
      <c r="BH311" s="124"/>
      <c r="BI311" s="124"/>
      <c r="BJ311" s="123"/>
      <c r="BK311" s="124"/>
      <c r="BL311" s="124"/>
      <c r="BM311" s="124"/>
      <c r="BN311" s="123"/>
      <c r="BO311" s="124"/>
      <c r="BP311" s="124"/>
      <c r="BQ311" s="126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86" t="s">
        <v>0</v>
      </c>
      <c r="V314" s="87"/>
      <c r="W314" s="87"/>
      <c r="X314" s="87"/>
      <c r="Y314" s="87"/>
      <c r="Z314" s="87"/>
      <c r="AA314" s="87"/>
      <c r="AB314" s="87"/>
      <c r="AC314" s="87"/>
      <c r="AD314" s="87"/>
      <c r="AE314" s="90" t="s">
        <v>5</v>
      </c>
      <c r="AF314" s="90"/>
      <c r="AG314" s="90"/>
      <c r="AH314" s="90"/>
      <c r="AI314" s="90"/>
      <c r="AJ314" s="91"/>
      <c r="AK314" s="24"/>
      <c r="AL314" s="24"/>
      <c r="AM314" s="94" t="s">
        <v>0</v>
      </c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6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88"/>
      <c r="V315" s="89"/>
      <c r="W315" s="89"/>
      <c r="X315" s="89"/>
      <c r="Y315" s="89"/>
      <c r="Z315" s="89"/>
      <c r="AA315" s="89"/>
      <c r="AB315" s="89"/>
      <c r="AC315" s="89"/>
      <c r="AD315" s="89"/>
      <c r="AE315" s="92"/>
      <c r="AF315" s="92"/>
      <c r="AG315" s="92"/>
      <c r="AH315" s="92"/>
      <c r="AI315" s="92"/>
      <c r="AJ315" s="93"/>
      <c r="AK315" s="24"/>
      <c r="AL315" s="24"/>
      <c r="AM315" s="97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98"/>
      <c r="BM315" s="98"/>
      <c r="BN315" s="98"/>
      <c r="BO315" s="98"/>
      <c r="BP315" s="98"/>
      <c r="BQ315" s="99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97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9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97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8"/>
      <c r="BI317" s="98"/>
      <c r="BJ317" s="98"/>
      <c r="BK317" s="98"/>
      <c r="BL317" s="98"/>
      <c r="BM317" s="98"/>
      <c r="BN317" s="98"/>
      <c r="BO317" s="98"/>
      <c r="BP317" s="98"/>
      <c r="BQ317" s="99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00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2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03" t="s">
        <v>2</v>
      </c>
      <c r="E321" s="104"/>
      <c r="F321" s="104"/>
      <c r="G321" s="104"/>
      <c r="H321" s="104"/>
      <c r="I321" s="104"/>
      <c r="J321" s="104"/>
      <c r="K321" s="104"/>
      <c r="L321" s="104"/>
      <c r="M321" s="105"/>
      <c r="N321" s="112" t="s">
        <v>0</v>
      </c>
      <c r="O321" s="113"/>
      <c r="P321" s="113"/>
      <c r="Q321" s="114"/>
      <c r="R321" s="16"/>
      <c r="S321" s="16"/>
      <c r="T321" s="16"/>
      <c r="U321" s="94" t="s">
        <v>0</v>
      </c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6"/>
      <c r="AK321" s="44"/>
      <c r="AL321" s="44"/>
      <c r="AM321" s="94" t="s">
        <v>0</v>
      </c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6"/>
      <c r="BR321" s="4"/>
      <c r="BS321" s="11"/>
    </row>
    <row r="322" spans="1:71" ht="15.6" customHeight="1">
      <c r="C322" s="17"/>
      <c r="D322" s="106"/>
      <c r="E322" s="107"/>
      <c r="F322" s="107"/>
      <c r="G322" s="107"/>
      <c r="H322" s="107"/>
      <c r="I322" s="107"/>
      <c r="J322" s="107"/>
      <c r="K322" s="107"/>
      <c r="L322" s="107"/>
      <c r="M322" s="108"/>
      <c r="N322" s="115"/>
      <c r="O322" s="116"/>
      <c r="P322" s="116"/>
      <c r="Q322" s="117"/>
      <c r="R322" s="16"/>
      <c r="S322" s="16"/>
      <c r="T322" s="16"/>
      <c r="U322" s="97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9"/>
      <c r="AK322" s="44"/>
      <c r="AL322" s="44"/>
      <c r="AM322" s="97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9"/>
      <c r="BR322" s="4"/>
      <c r="BS322" s="11"/>
    </row>
    <row r="323" spans="1:71" ht="15.6" customHeight="1">
      <c r="C323" s="17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16"/>
      <c r="S323" s="16"/>
      <c r="T323" s="16"/>
      <c r="U323" s="97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9"/>
      <c r="AK323" s="44"/>
      <c r="AL323" s="44"/>
      <c r="AM323" s="97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  <c r="BH323" s="98"/>
      <c r="BI323" s="98"/>
      <c r="BJ323" s="98"/>
      <c r="BK323" s="98"/>
      <c r="BL323" s="98"/>
      <c r="BM323" s="98"/>
      <c r="BN323" s="98"/>
      <c r="BO323" s="98"/>
      <c r="BP323" s="98"/>
      <c r="BQ323" s="99"/>
      <c r="BR323" s="4"/>
      <c r="BS323" s="11"/>
    </row>
    <row r="324" spans="1:71" ht="15.6" customHeight="1">
      <c r="C324" s="17"/>
      <c r="D324" s="109"/>
      <c r="E324" s="110"/>
      <c r="F324" s="110"/>
      <c r="G324" s="110"/>
      <c r="H324" s="110"/>
      <c r="I324" s="110"/>
      <c r="J324" s="110"/>
      <c r="K324" s="110"/>
      <c r="L324" s="110"/>
      <c r="M324" s="111"/>
      <c r="N324" s="118"/>
      <c r="O324" s="119"/>
      <c r="P324" s="119"/>
      <c r="Q324" s="120"/>
      <c r="R324" s="16"/>
      <c r="S324" s="16"/>
      <c r="T324" s="16"/>
      <c r="U324" s="100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2"/>
      <c r="AK324" s="44"/>
      <c r="AL324" s="44"/>
      <c r="AM324" s="100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2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52" t="s">
        <v>24</v>
      </c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4"/>
      <c r="R329" s="103" t="s">
        <v>23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55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03" t="s">
        <v>20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0</v>
      </c>
      <c r="O333" s="113"/>
      <c r="P333" s="113"/>
      <c r="Q333" s="114"/>
      <c r="R333" s="16"/>
      <c r="S333" s="16"/>
      <c r="T333" s="16"/>
      <c r="U333" s="94" t="s">
        <v>0</v>
      </c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6"/>
      <c r="AK333" s="24"/>
      <c r="AL333" s="24"/>
      <c r="AM333" s="127" t="s">
        <v>19</v>
      </c>
      <c r="AN333" s="127"/>
      <c r="AO333" s="127"/>
      <c r="AP333" s="127"/>
      <c r="AQ333" s="128" t="s">
        <v>0</v>
      </c>
      <c r="AR333" s="128"/>
      <c r="AS333" s="128"/>
      <c r="AT333" s="128"/>
      <c r="AU333" s="158" t="s">
        <v>18</v>
      </c>
      <c r="AV333" s="159"/>
      <c r="AW333" s="159"/>
      <c r="AX333" s="160"/>
      <c r="AY333" s="128" t="s">
        <v>0</v>
      </c>
      <c r="AZ333" s="128"/>
      <c r="BA333" s="128"/>
      <c r="BB333" s="128"/>
      <c r="BC333" s="26"/>
      <c r="BD333" s="19"/>
      <c r="BE333" s="19"/>
      <c r="BF333" s="147" t="s">
        <v>0</v>
      </c>
      <c r="BG333" s="148"/>
      <c r="BH333" s="148"/>
      <c r="BI333" s="148"/>
      <c r="BJ333" s="147"/>
      <c r="BK333" s="148"/>
      <c r="BL333" s="148"/>
      <c r="BM333" s="148"/>
      <c r="BN333" s="147"/>
      <c r="BO333" s="148"/>
      <c r="BP333" s="148"/>
      <c r="BQ333" s="149"/>
      <c r="BR333" s="4"/>
      <c r="BS333" s="11"/>
    </row>
    <row r="334" spans="1:71" ht="15.6" customHeight="1">
      <c r="A334" s="11"/>
      <c r="B334" s="11"/>
      <c r="C334" s="17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16"/>
      <c r="S334" s="16"/>
      <c r="T334" s="16"/>
      <c r="U334" s="97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9"/>
      <c r="AK334" s="24"/>
      <c r="AL334" s="24"/>
      <c r="AM334" s="127"/>
      <c r="AN334" s="127"/>
      <c r="AO334" s="127"/>
      <c r="AP334" s="127"/>
      <c r="AQ334" s="128"/>
      <c r="AR334" s="128"/>
      <c r="AS334" s="128"/>
      <c r="AT334" s="128"/>
      <c r="AU334" s="161"/>
      <c r="AV334" s="162"/>
      <c r="AW334" s="162"/>
      <c r="AX334" s="163"/>
      <c r="AY334" s="128"/>
      <c r="AZ334" s="128"/>
      <c r="BA334" s="128"/>
      <c r="BB334" s="128"/>
      <c r="BC334" s="26"/>
      <c r="BD334" s="19"/>
      <c r="BE334" s="19"/>
      <c r="BF334" s="121"/>
      <c r="BG334" s="122"/>
      <c r="BH334" s="122"/>
      <c r="BI334" s="122"/>
      <c r="BJ334" s="121"/>
      <c r="BK334" s="122"/>
      <c r="BL334" s="122"/>
      <c r="BM334" s="122"/>
      <c r="BN334" s="121"/>
      <c r="BO334" s="122"/>
      <c r="BP334" s="122"/>
      <c r="BQ334" s="125"/>
      <c r="BR334" s="4"/>
      <c r="BS334" s="11"/>
    </row>
    <row r="335" spans="1:71" ht="15.6" customHeight="1">
      <c r="A335" s="11"/>
      <c r="B335" s="11"/>
      <c r="C335" s="17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16"/>
      <c r="S335" s="16"/>
      <c r="T335" s="16"/>
      <c r="U335" s="97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9"/>
      <c r="AK335" s="24"/>
      <c r="AL335" s="24"/>
      <c r="AM335" s="127" t="s">
        <v>17</v>
      </c>
      <c r="AN335" s="127"/>
      <c r="AO335" s="127"/>
      <c r="AP335" s="127"/>
      <c r="AQ335" s="128" t="s">
        <v>0</v>
      </c>
      <c r="AR335" s="128"/>
      <c r="AS335" s="128"/>
      <c r="AT335" s="128"/>
      <c r="AU335" s="161"/>
      <c r="AV335" s="162"/>
      <c r="AW335" s="162"/>
      <c r="AX335" s="163"/>
      <c r="AY335" s="128"/>
      <c r="AZ335" s="128"/>
      <c r="BA335" s="128"/>
      <c r="BB335" s="128"/>
      <c r="BC335" s="26"/>
      <c r="BD335" s="19"/>
      <c r="BE335" s="19"/>
      <c r="BF335" s="121"/>
      <c r="BG335" s="122"/>
      <c r="BH335" s="122"/>
      <c r="BI335" s="122"/>
      <c r="BJ335" s="121"/>
      <c r="BK335" s="122"/>
      <c r="BL335" s="122"/>
      <c r="BM335" s="122"/>
      <c r="BN335" s="121"/>
      <c r="BO335" s="122"/>
      <c r="BP335" s="122"/>
      <c r="BQ335" s="125"/>
      <c r="BR335" s="4"/>
      <c r="BS335" s="11"/>
    </row>
    <row r="336" spans="1:71" ht="15.6" customHeight="1">
      <c r="A336" s="11"/>
      <c r="B336" s="11"/>
      <c r="C336" s="17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16"/>
      <c r="S336" s="16"/>
      <c r="T336" s="16"/>
      <c r="U336" s="97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9"/>
      <c r="AK336" s="24"/>
      <c r="AL336" s="24"/>
      <c r="AM336" s="127"/>
      <c r="AN336" s="127"/>
      <c r="AO336" s="127"/>
      <c r="AP336" s="127"/>
      <c r="AQ336" s="128"/>
      <c r="AR336" s="128"/>
      <c r="AS336" s="128"/>
      <c r="AT336" s="128"/>
      <c r="AU336" s="161"/>
      <c r="AV336" s="162"/>
      <c r="AW336" s="162"/>
      <c r="AX336" s="163"/>
      <c r="AY336" s="128"/>
      <c r="AZ336" s="128"/>
      <c r="BA336" s="128"/>
      <c r="BB336" s="128"/>
      <c r="BC336" s="26"/>
      <c r="BD336" s="19"/>
      <c r="BE336" s="19"/>
      <c r="BF336" s="121" t="s">
        <v>0</v>
      </c>
      <c r="BG336" s="122"/>
      <c r="BH336" s="122"/>
      <c r="BI336" s="122"/>
      <c r="BJ336" s="121" t="s">
        <v>0</v>
      </c>
      <c r="BK336" s="122"/>
      <c r="BL336" s="122"/>
      <c r="BM336" s="125"/>
      <c r="BN336" s="121" t="s">
        <v>0</v>
      </c>
      <c r="BO336" s="122"/>
      <c r="BP336" s="122"/>
      <c r="BQ336" s="125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97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9"/>
      <c r="AK337" s="24"/>
      <c r="AL337" s="24"/>
      <c r="AM337" s="127" t="s">
        <v>16</v>
      </c>
      <c r="AN337" s="127"/>
      <c r="AO337" s="127"/>
      <c r="AP337" s="127"/>
      <c r="AQ337" s="128" t="s">
        <v>0</v>
      </c>
      <c r="AR337" s="128"/>
      <c r="AS337" s="128"/>
      <c r="AT337" s="128"/>
      <c r="AU337" s="164"/>
      <c r="AV337" s="165"/>
      <c r="AW337" s="165"/>
      <c r="AX337" s="166"/>
      <c r="AY337" s="128"/>
      <c r="AZ337" s="128"/>
      <c r="BA337" s="128"/>
      <c r="BB337" s="128"/>
      <c r="BC337" s="26"/>
      <c r="BD337" s="26"/>
      <c r="BE337" s="26"/>
      <c r="BF337" s="121"/>
      <c r="BG337" s="122"/>
      <c r="BH337" s="122"/>
      <c r="BI337" s="122"/>
      <c r="BJ337" s="121"/>
      <c r="BK337" s="122"/>
      <c r="BL337" s="122"/>
      <c r="BM337" s="125"/>
      <c r="BN337" s="121"/>
      <c r="BO337" s="122"/>
      <c r="BP337" s="122"/>
      <c r="BQ337" s="125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97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9"/>
      <c r="AK338" s="24"/>
      <c r="AL338" s="24"/>
      <c r="AM338" s="127"/>
      <c r="AN338" s="127"/>
      <c r="AO338" s="127"/>
      <c r="AP338" s="127"/>
      <c r="AQ338" s="128"/>
      <c r="AR338" s="128"/>
      <c r="AS338" s="128"/>
      <c r="AT338" s="128"/>
      <c r="AU338" s="129" t="s">
        <v>15</v>
      </c>
      <c r="AV338" s="130"/>
      <c r="AW338" s="130"/>
      <c r="AX338" s="131"/>
      <c r="AY338" s="135" t="s">
        <v>0</v>
      </c>
      <c r="AZ338" s="136"/>
      <c r="BA338" s="136"/>
      <c r="BB338" s="137"/>
      <c r="BC338" s="26"/>
      <c r="BD338" s="19"/>
      <c r="BE338" s="19"/>
      <c r="BF338" s="121"/>
      <c r="BG338" s="122"/>
      <c r="BH338" s="122"/>
      <c r="BI338" s="122"/>
      <c r="BJ338" s="121"/>
      <c r="BK338" s="122"/>
      <c r="BL338" s="122"/>
      <c r="BM338" s="125"/>
      <c r="BN338" s="121"/>
      <c r="BO338" s="122"/>
      <c r="BP338" s="122"/>
      <c r="BQ338" s="125"/>
      <c r="BR338" s="4"/>
      <c r="BS338" s="11"/>
    </row>
    <row r="339" spans="1:71" ht="15.6" customHeight="1">
      <c r="A339" s="11"/>
      <c r="B339" s="11"/>
      <c r="C339" s="17"/>
      <c r="D339" s="167" t="s">
        <v>14</v>
      </c>
      <c r="E339" s="168"/>
      <c r="F339" s="168"/>
      <c r="G339" s="168"/>
      <c r="H339" s="168"/>
      <c r="I339" s="168"/>
      <c r="J339" s="168"/>
      <c r="K339" s="168"/>
      <c r="L339" s="168"/>
      <c r="M339" s="169"/>
      <c r="N339" s="112" t="s">
        <v>0</v>
      </c>
      <c r="O339" s="113"/>
      <c r="P339" s="113"/>
      <c r="Q339" s="114"/>
      <c r="R339" s="16"/>
      <c r="S339" s="16"/>
      <c r="T339" s="16"/>
      <c r="U339" s="97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9"/>
      <c r="AK339" s="24"/>
      <c r="AL339" s="24"/>
      <c r="AM339" s="127" t="s">
        <v>13</v>
      </c>
      <c r="AN339" s="127"/>
      <c r="AO339" s="127"/>
      <c r="AP339" s="127"/>
      <c r="AQ339" s="176" t="s">
        <v>0</v>
      </c>
      <c r="AR339" s="128"/>
      <c r="AS339" s="128"/>
      <c r="AT339" s="128"/>
      <c r="AU339" s="141"/>
      <c r="AV339" s="142"/>
      <c r="AW339" s="142"/>
      <c r="AX339" s="143"/>
      <c r="AY339" s="144"/>
      <c r="AZ339" s="145"/>
      <c r="BA339" s="145"/>
      <c r="BB339" s="146"/>
      <c r="BC339" s="26"/>
      <c r="BD339" s="25"/>
      <c r="BE339" s="25"/>
      <c r="BF339" s="121"/>
      <c r="BG339" s="122"/>
      <c r="BH339" s="122"/>
      <c r="BI339" s="122"/>
      <c r="BJ339" s="121"/>
      <c r="BK339" s="122"/>
      <c r="BL339" s="122"/>
      <c r="BM339" s="125"/>
      <c r="BN339" s="121"/>
      <c r="BO339" s="122"/>
      <c r="BP339" s="122"/>
      <c r="BQ339" s="125"/>
      <c r="BR339" s="4"/>
      <c r="BS339" s="11"/>
    </row>
    <row r="340" spans="1:71" ht="15.6" customHeight="1">
      <c r="A340" s="11"/>
      <c r="B340" s="11"/>
      <c r="C340" s="17"/>
      <c r="D340" s="170"/>
      <c r="E340" s="171"/>
      <c r="F340" s="171"/>
      <c r="G340" s="171"/>
      <c r="H340" s="171"/>
      <c r="I340" s="171"/>
      <c r="J340" s="171"/>
      <c r="K340" s="171"/>
      <c r="L340" s="171"/>
      <c r="M340" s="172"/>
      <c r="N340" s="115"/>
      <c r="O340" s="116"/>
      <c r="P340" s="116"/>
      <c r="Q340" s="117"/>
      <c r="R340" s="16"/>
      <c r="S340" s="16"/>
      <c r="T340" s="16"/>
      <c r="U340" s="97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9"/>
      <c r="AK340" s="24"/>
      <c r="AL340" s="24"/>
      <c r="AM340" s="127"/>
      <c r="AN340" s="127"/>
      <c r="AO340" s="127"/>
      <c r="AP340" s="127"/>
      <c r="AQ340" s="128"/>
      <c r="AR340" s="128"/>
      <c r="AS340" s="128"/>
      <c r="AT340" s="128"/>
      <c r="AU340" s="132"/>
      <c r="AV340" s="133"/>
      <c r="AW340" s="133"/>
      <c r="AX340" s="134"/>
      <c r="AY340" s="138"/>
      <c r="AZ340" s="139"/>
      <c r="BA340" s="139"/>
      <c r="BB340" s="140"/>
      <c r="BC340" s="26"/>
      <c r="BD340" s="25"/>
      <c r="BE340" s="25"/>
      <c r="BF340" s="121" t="s">
        <v>12</v>
      </c>
      <c r="BG340" s="122"/>
      <c r="BH340" s="122"/>
      <c r="BI340" s="122"/>
      <c r="BJ340" s="121" t="s">
        <v>11</v>
      </c>
      <c r="BK340" s="122"/>
      <c r="BL340" s="122"/>
      <c r="BM340" s="122"/>
      <c r="BN340" s="121" t="s">
        <v>10</v>
      </c>
      <c r="BO340" s="122"/>
      <c r="BP340" s="122"/>
      <c r="BQ340" s="125"/>
      <c r="BR340" s="4"/>
      <c r="BS340" s="11"/>
    </row>
    <row r="341" spans="1:71" ht="15.6" customHeight="1">
      <c r="A341" s="11"/>
      <c r="B341" s="11"/>
      <c r="C341" s="17"/>
      <c r="D341" s="170"/>
      <c r="E341" s="171"/>
      <c r="F341" s="171"/>
      <c r="G341" s="171"/>
      <c r="H341" s="171"/>
      <c r="I341" s="171"/>
      <c r="J341" s="171"/>
      <c r="K341" s="171"/>
      <c r="L341" s="171"/>
      <c r="M341" s="172"/>
      <c r="N341" s="115"/>
      <c r="O341" s="116"/>
      <c r="P341" s="116"/>
      <c r="Q341" s="117"/>
      <c r="R341" s="16"/>
      <c r="S341" s="16"/>
      <c r="T341" s="16"/>
      <c r="U341" s="97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9"/>
      <c r="AK341" s="24"/>
      <c r="AL341" s="24"/>
      <c r="AM341" s="127" t="s">
        <v>9</v>
      </c>
      <c r="AN341" s="127"/>
      <c r="AO341" s="127"/>
      <c r="AP341" s="127"/>
      <c r="AQ341" s="128" t="s">
        <v>0</v>
      </c>
      <c r="AR341" s="128"/>
      <c r="AS341" s="128"/>
      <c r="AT341" s="128"/>
      <c r="AU341" s="129" t="s">
        <v>8</v>
      </c>
      <c r="AV341" s="130"/>
      <c r="AW341" s="130"/>
      <c r="AX341" s="131"/>
      <c r="AY341" s="135" t="s">
        <v>0</v>
      </c>
      <c r="AZ341" s="136"/>
      <c r="BA341" s="136"/>
      <c r="BB341" s="137"/>
      <c r="BC341" s="26"/>
      <c r="BD341" s="25"/>
      <c r="BE341" s="25"/>
      <c r="BF341" s="121"/>
      <c r="BG341" s="122"/>
      <c r="BH341" s="122"/>
      <c r="BI341" s="122"/>
      <c r="BJ341" s="121"/>
      <c r="BK341" s="122"/>
      <c r="BL341" s="122"/>
      <c r="BM341" s="122"/>
      <c r="BN341" s="121"/>
      <c r="BO341" s="122"/>
      <c r="BP341" s="122"/>
      <c r="BQ341" s="125"/>
      <c r="BR341" s="4"/>
      <c r="BS341" s="11"/>
    </row>
    <row r="342" spans="1:71" ht="15.6" customHeight="1">
      <c r="A342" s="11"/>
      <c r="B342" s="11"/>
      <c r="C342" s="17"/>
      <c r="D342" s="173"/>
      <c r="E342" s="174"/>
      <c r="F342" s="174"/>
      <c r="G342" s="174"/>
      <c r="H342" s="174"/>
      <c r="I342" s="174"/>
      <c r="J342" s="174"/>
      <c r="K342" s="174"/>
      <c r="L342" s="174"/>
      <c r="M342" s="175"/>
      <c r="N342" s="118"/>
      <c r="O342" s="119"/>
      <c r="P342" s="119"/>
      <c r="Q342" s="120"/>
      <c r="R342" s="16"/>
      <c r="S342" s="16"/>
      <c r="T342" s="16"/>
      <c r="U342" s="100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2"/>
      <c r="AK342" s="24"/>
      <c r="AL342" s="24"/>
      <c r="AM342" s="127"/>
      <c r="AN342" s="127"/>
      <c r="AO342" s="127"/>
      <c r="AP342" s="127"/>
      <c r="AQ342" s="128"/>
      <c r="AR342" s="128"/>
      <c r="AS342" s="128"/>
      <c r="AT342" s="128"/>
      <c r="AU342" s="132"/>
      <c r="AV342" s="133"/>
      <c r="AW342" s="133"/>
      <c r="AX342" s="134"/>
      <c r="AY342" s="138"/>
      <c r="AZ342" s="139"/>
      <c r="BA342" s="139"/>
      <c r="BB342" s="140"/>
      <c r="BC342" s="26"/>
      <c r="BD342" s="25"/>
      <c r="BE342" s="25"/>
      <c r="BF342" s="123"/>
      <c r="BG342" s="124"/>
      <c r="BH342" s="124"/>
      <c r="BI342" s="124"/>
      <c r="BJ342" s="123"/>
      <c r="BK342" s="124"/>
      <c r="BL342" s="124"/>
      <c r="BM342" s="124"/>
      <c r="BN342" s="123"/>
      <c r="BO342" s="124"/>
      <c r="BP342" s="124"/>
      <c r="BQ342" s="126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86" t="s">
        <v>0</v>
      </c>
      <c r="V345" s="87"/>
      <c r="W345" s="87"/>
      <c r="X345" s="87"/>
      <c r="Y345" s="87"/>
      <c r="Z345" s="87"/>
      <c r="AA345" s="87"/>
      <c r="AB345" s="87"/>
      <c r="AC345" s="87"/>
      <c r="AD345" s="87"/>
      <c r="AE345" s="90" t="s">
        <v>5</v>
      </c>
      <c r="AF345" s="90"/>
      <c r="AG345" s="90"/>
      <c r="AH345" s="90"/>
      <c r="AI345" s="90"/>
      <c r="AJ345" s="91"/>
      <c r="AK345" s="24"/>
      <c r="AL345" s="24"/>
      <c r="AM345" s="94" t="s">
        <v>0</v>
      </c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6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88"/>
      <c r="V346" s="89"/>
      <c r="W346" s="89"/>
      <c r="X346" s="89"/>
      <c r="Y346" s="89"/>
      <c r="Z346" s="89"/>
      <c r="AA346" s="89"/>
      <c r="AB346" s="89"/>
      <c r="AC346" s="89"/>
      <c r="AD346" s="89"/>
      <c r="AE346" s="92"/>
      <c r="AF346" s="92"/>
      <c r="AG346" s="92"/>
      <c r="AH346" s="92"/>
      <c r="AI346" s="92"/>
      <c r="AJ346" s="93"/>
      <c r="AK346" s="24"/>
      <c r="AL346" s="24"/>
      <c r="AM346" s="97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9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97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9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97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  <c r="BH348" s="98"/>
      <c r="BI348" s="98"/>
      <c r="BJ348" s="98"/>
      <c r="BK348" s="98"/>
      <c r="BL348" s="98"/>
      <c r="BM348" s="98"/>
      <c r="BN348" s="98"/>
      <c r="BO348" s="98"/>
      <c r="BP348" s="98"/>
      <c r="BQ348" s="99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00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2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03" t="s">
        <v>2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0</v>
      </c>
      <c r="O352" s="113"/>
      <c r="P352" s="113"/>
      <c r="Q352" s="114"/>
      <c r="R352" s="16"/>
      <c r="S352" s="16"/>
      <c r="T352" s="16"/>
      <c r="U352" s="94" t="s">
        <v>0</v>
      </c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6"/>
      <c r="AK352" s="15"/>
      <c r="AL352" s="15"/>
      <c r="AM352" s="94" t="s">
        <v>0</v>
      </c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6"/>
      <c r="BR352" s="4"/>
      <c r="BS352" s="11"/>
    </row>
    <row r="353" spans="1:71" ht="15.6" customHeight="1">
      <c r="C353" s="17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16"/>
      <c r="S353" s="16"/>
      <c r="T353" s="16"/>
      <c r="U353" s="97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9"/>
      <c r="AK353" s="15"/>
      <c r="AL353" s="15"/>
      <c r="AM353" s="97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9"/>
      <c r="BR353" s="4"/>
    </row>
    <row r="354" spans="1:71" ht="15.6" customHeight="1">
      <c r="C354" s="17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16"/>
      <c r="S354" s="16"/>
      <c r="T354" s="16"/>
      <c r="U354" s="97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9"/>
      <c r="AK354" s="15"/>
      <c r="AL354" s="15"/>
      <c r="AM354" s="97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9"/>
      <c r="BR354" s="4"/>
    </row>
    <row r="355" spans="1:71" ht="15.6" customHeight="1">
      <c r="C355" s="17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16"/>
      <c r="S355" s="16"/>
      <c r="T355" s="16"/>
      <c r="U355" s="100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2"/>
      <c r="AK355" s="15"/>
      <c r="AL355" s="15"/>
      <c r="AM355" s="100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2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76" t="s">
        <v>1</v>
      </c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</row>
    <row r="362" spans="1:71" ht="21.9" customHeight="1"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</row>
    <row r="363" spans="1:71" ht="21.9" customHeight="1"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77" t="s">
        <v>0</v>
      </c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9"/>
      <c r="BR365" s="6"/>
    </row>
    <row r="366" spans="1:71" ht="23.4" customHeight="1">
      <c r="C366" s="5"/>
      <c r="D366" s="80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2"/>
      <c r="BR366" s="6"/>
    </row>
    <row r="367" spans="1:71" ht="23.4" customHeight="1">
      <c r="C367" s="5"/>
      <c r="D367" s="80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2"/>
      <c r="BR367" s="6"/>
    </row>
    <row r="368" spans="1:71" ht="23.4" customHeight="1">
      <c r="C368" s="5"/>
      <c r="D368" s="80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2"/>
      <c r="BR368" s="6"/>
    </row>
    <row r="369" spans="3:70" ht="23.4" customHeight="1">
      <c r="C369" s="5"/>
      <c r="D369" s="80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2"/>
      <c r="BR369" s="6"/>
    </row>
    <row r="370" spans="3:70" ht="23.4" customHeight="1">
      <c r="C370" s="5"/>
      <c r="D370" s="80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2"/>
      <c r="BR370" s="6"/>
    </row>
    <row r="371" spans="3:70" ht="23.4" customHeight="1">
      <c r="C371" s="5"/>
      <c r="D371" s="80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2"/>
      <c r="BR371" s="6"/>
    </row>
    <row r="372" spans="3:70" ht="23.4" customHeight="1">
      <c r="C372" s="5"/>
      <c r="D372" s="80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2"/>
      <c r="BR372" s="6"/>
    </row>
    <row r="373" spans="3:70" ht="23.4" customHeight="1">
      <c r="C373" s="5"/>
      <c r="D373" s="80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2"/>
      <c r="BR373" s="6"/>
    </row>
    <row r="374" spans="3:70" ht="23.4" customHeight="1">
      <c r="C374" s="5"/>
      <c r="D374" s="80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2"/>
      <c r="BR374" s="6"/>
    </row>
    <row r="375" spans="3:70" ht="23.4" customHeight="1">
      <c r="C375" s="5"/>
      <c r="D375" s="80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2"/>
      <c r="BR375" s="6"/>
    </row>
    <row r="376" spans="3:70" ht="23.4" customHeight="1">
      <c r="C376" s="5"/>
      <c r="D376" s="80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2"/>
      <c r="BR376" s="6"/>
    </row>
    <row r="377" spans="3:70" ht="23.4" customHeight="1">
      <c r="C377" s="5"/>
      <c r="D377" s="80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2"/>
      <c r="BR377" s="6"/>
    </row>
    <row r="378" spans="3:70" ht="23.4" customHeight="1">
      <c r="C378" s="5"/>
      <c r="D378" s="80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2"/>
      <c r="BR378" s="6"/>
    </row>
    <row r="379" spans="3:70" ht="23.4" customHeight="1">
      <c r="C379" s="5"/>
      <c r="D379" s="80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2"/>
      <c r="BR379" s="6"/>
    </row>
    <row r="380" spans="3:70" ht="23.4" customHeight="1">
      <c r="C380" s="5"/>
      <c r="D380" s="80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2"/>
      <c r="BR380" s="6"/>
    </row>
    <row r="381" spans="3:70" ht="23.4" customHeight="1">
      <c r="C381" s="5"/>
      <c r="D381" s="80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2"/>
      <c r="BR381" s="6"/>
    </row>
    <row r="382" spans="3:70" ht="23.4" customHeight="1">
      <c r="C382" s="5"/>
      <c r="D382" s="80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2"/>
      <c r="BR382" s="6"/>
    </row>
    <row r="383" spans="3:70" ht="23.4" customHeight="1">
      <c r="C383" s="5"/>
      <c r="D383" s="83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5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52:BQ355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N339:Q342"/>
    <mergeCell ref="AM339:AP340"/>
    <mergeCell ref="AQ339:AT340"/>
    <mergeCell ref="AM335:AP336"/>
    <mergeCell ref="AQ335:AT336"/>
    <mergeCell ref="BF336:BI339"/>
    <mergeCell ref="BJ336:BM339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BF302:BI304"/>
    <mergeCell ref="BJ302:BM304"/>
    <mergeCell ref="AR327:BB328"/>
    <mergeCell ref="BN302:BQ304"/>
    <mergeCell ref="BF305:BI308"/>
    <mergeCell ref="BJ305:BM308"/>
    <mergeCell ref="BN305:BQ308"/>
    <mergeCell ref="BF333:BI335"/>
    <mergeCell ref="BJ333:BM335"/>
    <mergeCell ref="BN333:BQ335"/>
    <mergeCell ref="D321:M324"/>
    <mergeCell ref="N321:Q324"/>
    <mergeCell ref="U321:AJ324"/>
    <mergeCell ref="AM321:BQ324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308:M311"/>
    <mergeCell ref="N308:Q311"/>
    <mergeCell ref="BF309:BI311"/>
    <mergeCell ref="BJ309:BM311"/>
    <mergeCell ref="BN309:BQ311"/>
    <mergeCell ref="D302:M305"/>
    <mergeCell ref="U314:AD315"/>
    <mergeCell ref="AE314:AJ315"/>
    <mergeCell ref="AM314:BQ318"/>
    <mergeCell ref="N302:Q305"/>
    <mergeCell ref="U302:AJ311"/>
    <mergeCell ref="AN302:BB311"/>
    <mergeCell ref="AR265:BB266"/>
    <mergeCell ref="D290:M293"/>
    <mergeCell ref="N290:Q293"/>
    <mergeCell ref="U290:AJ293"/>
    <mergeCell ref="AM290:BQ293"/>
    <mergeCell ref="AR296:BB29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D259:M262"/>
    <mergeCell ref="N259:Q262"/>
    <mergeCell ref="U259:AJ262"/>
    <mergeCell ref="AM259:BQ262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BN196:BQ198"/>
    <mergeCell ref="U198:AB200"/>
    <mergeCell ref="BF199:BI203"/>
    <mergeCell ref="BJ199:BM203"/>
    <mergeCell ref="BN199:BQ203"/>
    <mergeCell ref="U177:AD178"/>
    <mergeCell ref="AE177:AJ178"/>
    <mergeCell ref="AM177:BQ181"/>
    <mergeCell ref="U172:AJ174"/>
    <mergeCell ref="AM172:AR174"/>
    <mergeCell ref="AS172:AX174"/>
    <mergeCell ref="AY172:BD174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D162:M165"/>
    <mergeCell ref="N162:Q165"/>
    <mergeCell ref="U162:AJ164"/>
    <mergeCell ref="BF163:BI166"/>
    <mergeCell ref="BJ163:BM166"/>
    <mergeCell ref="D169:M172"/>
    <mergeCell ref="N169:Q172"/>
    <mergeCell ref="U170:AJ171"/>
    <mergeCell ref="AM170:AR171"/>
    <mergeCell ref="AS170:AX171"/>
    <mergeCell ref="AY170:BD171"/>
    <mergeCell ref="BF160:BI162"/>
    <mergeCell ref="BJ160:BM162"/>
    <mergeCell ref="BN160:BQ162"/>
    <mergeCell ref="D148:M151"/>
    <mergeCell ref="N148:Q151"/>
    <mergeCell ref="U148:AJ151"/>
    <mergeCell ref="AM148:BQ151"/>
    <mergeCell ref="AR154:BB15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BF136:BI138"/>
    <mergeCell ref="BJ136:BM138"/>
    <mergeCell ref="BN136:BQ138"/>
    <mergeCell ref="U141:AD142"/>
    <mergeCell ref="AE141:AJ142"/>
    <mergeCell ref="AM141:BQ14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D125:Q126"/>
    <mergeCell ref="R125:BB126"/>
    <mergeCell ref="BF105:BI107"/>
    <mergeCell ref="AR123:BB124"/>
    <mergeCell ref="U110:AD111"/>
    <mergeCell ref="AE110:AJ111"/>
    <mergeCell ref="AM110:BQ114"/>
    <mergeCell ref="AR93:BB93"/>
    <mergeCell ref="D117:M120"/>
    <mergeCell ref="N117:Q120"/>
    <mergeCell ref="U117:AJ120"/>
    <mergeCell ref="AM117:BQ120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J105:BM107"/>
    <mergeCell ref="BN105:BQ10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68:BM70"/>
    <mergeCell ref="BN68:BQ70"/>
    <mergeCell ref="AM71:AT73"/>
    <mergeCell ref="AU71:BB73"/>
    <mergeCell ref="BF71:BI74"/>
    <mergeCell ref="BJ71:BM74"/>
    <mergeCell ref="BN71:BQ74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BG8:BQ10"/>
    <mergeCell ref="C11:T13"/>
    <mergeCell ref="U11:AN13"/>
    <mergeCell ref="AO11:BF13"/>
    <mergeCell ref="BG11:BQ13"/>
    <mergeCell ref="D18:AZ19"/>
    <mergeCell ref="AM23:AS23"/>
    <mergeCell ref="AT23:AZ23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62" max="70" man="1"/>
    <brk id="122" max="70" man="1"/>
    <brk id="189" max="70" man="1"/>
    <brk id="263" max="70" man="1"/>
    <brk id="326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2A53-BB73-453C-B1BF-D02561B8D958}">
  <sheetPr>
    <pageSetUpPr fitToPage="1"/>
  </sheetPr>
  <dimension ref="A1:CN384"/>
  <sheetViews>
    <sheetView showZeros="0" view="pageBreakPreview" zoomScale="40" zoomScaleNormal="55" zoomScaleSheetLayoutView="40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5"/>
      <c r="D2" s="74"/>
      <c r="E2" s="74"/>
      <c r="F2" s="74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3:71" ht="15.6" customHeight="1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3:71" ht="15.6" customHeight="1"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3:71" ht="15.6" customHeight="1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3:71" ht="15.6" customHeight="1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1"/>
      <c r="AR6" s="71"/>
      <c r="AS6" s="71"/>
      <c r="AT6" s="71"/>
      <c r="AU6" s="71"/>
      <c r="AV6" s="71"/>
      <c r="AW6" s="71"/>
      <c r="AX6" s="71"/>
      <c r="AY6" s="71"/>
    </row>
    <row r="7" spans="3:71" ht="15.6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1"/>
      <c r="AR7" s="71"/>
      <c r="AS7" s="71"/>
      <c r="AT7" s="71"/>
      <c r="AU7" s="71"/>
      <c r="AV7" s="71"/>
      <c r="AW7" s="71"/>
      <c r="AX7" s="71"/>
      <c r="AY7" s="71"/>
    </row>
    <row r="8" spans="3:71" ht="15.6" customHeight="1">
      <c r="C8" s="266" t="s">
        <v>90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301" t="s">
        <v>89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302" t="s">
        <v>88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3"/>
      <c r="BG8" s="266" t="s">
        <v>87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70"/>
    </row>
    <row r="9" spans="3:71" ht="15.6" customHeight="1"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70"/>
    </row>
    <row r="10" spans="3:71" ht="15.6" customHeight="1"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55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70"/>
    </row>
    <row r="11" spans="3:71" ht="15.6" customHeight="1">
      <c r="C11" s="268" t="s">
        <v>86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70" t="s">
        <v>94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2"/>
      <c r="AG11" s="272"/>
      <c r="AH11" s="272"/>
      <c r="AI11" s="272"/>
      <c r="AJ11" s="272"/>
      <c r="AK11" s="272"/>
      <c r="AL11" s="272"/>
      <c r="AM11" s="272"/>
      <c r="AN11" s="273"/>
      <c r="AO11" s="278" t="s">
        <v>96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3"/>
      <c r="BG11" s="268" t="s">
        <v>0</v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69"/>
    </row>
    <row r="12" spans="3:71" ht="15.6" customHeight="1"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74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69"/>
    </row>
    <row r="13" spans="3:71" ht="15.6" customHeight="1"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56"/>
      <c r="AG13" s="256"/>
      <c r="AH13" s="256"/>
      <c r="AI13" s="256"/>
      <c r="AJ13" s="256"/>
      <c r="AK13" s="256"/>
      <c r="AL13" s="256"/>
      <c r="AM13" s="256"/>
      <c r="AN13" s="257"/>
      <c r="AO13" s="255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69"/>
    </row>
    <row r="14" spans="3:71" ht="15.6" customHeight="1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3:71" ht="15.6" customHeight="1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3:71" ht="15.6" customHeight="1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3:84" ht="15.6" customHeight="1">
      <c r="C17" s="6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S17" s="64"/>
    </row>
    <row r="18" spans="3:84" ht="15.6" customHeight="1">
      <c r="C18" s="61"/>
      <c r="D18" s="279" t="s">
        <v>85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0"/>
      <c r="BS18" s="64"/>
    </row>
    <row r="19" spans="3:84" ht="15.6" customHeight="1">
      <c r="C19" s="61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0"/>
      <c r="BS19" s="64"/>
    </row>
    <row r="20" spans="3:84" ht="13.35" customHeight="1">
      <c r="C20" s="61"/>
      <c r="D20" s="285" t="s">
        <v>76</v>
      </c>
      <c r="E20" s="286"/>
      <c r="F20" s="286"/>
      <c r="G20" s="286"/>
      <c r="H20" s="286"/>
      <c r="I20" s="286"/>
      <c r="J20" s="287"/>
      <c r="K20" s="285" t="s">
        <v>84</v>
      </c>
      <c r="L20" s="286"/>
      <c r="M20" s="286"/>
      <c r="N20" s="286"/>
      <c r="O20" s="286"/>
      <c r="P20" s="286"/>
      <c r="Q20" s="287"/>
      <c r="R20" s="285" t="s">
        <v>83</v>
      </c>
      <c r="S20" s="286"/>
      <c r="T20" s="286"/>
      <c r="U20" s="286"/>
      <c r="V20" s="286"/>
      <c r="W20" s="286"/>
      <c r="X20" s="287"/>
      <c r="Y20" s="294" t="s">
        <v>82</v>
      </c>
      <c r="Z20" s="294"/>
      <c r="AA20" s="294"/>
      <c r="AB20" s="294"/>
      <c r="AC20" s="294"/>
      <c r="AD20" s="294"/>
      <c r="AE20" s="294"/>
      <c r="AF20" s="295" t="s">
        <v>81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6"/>
      <c r="BA20" s="63"/>
      <c r="BB20" s="303" t="s">
        <v>80</v>
      </c>
      <c r="BC20" s="304"/>
      <c r="BD20" s="304"/>
      <c r="BE20" s="304"/>
      <c r="BF20" s="304"/>
      <c r="BG20" s="304"/>
      <c r="BH20" s="304"/>
      <c r="BI20" s="304"/>
      <c r="BJ20" s="260"/>
      <c r="BK20" s="261"/>
      <c r="BL20" s="60"/>
      <c r="BS20" s="55"/>
    </row>
    <row r="21" spans="3:84" ht="13.35" customHeight="1">
      <c r="C21" s="61"/>
      <c r="D21" s="288"/>
      <c r="E21" s="289"/>
      <c r="F21" s="289"/>
      <c r="G21" s="289"/>
      <c r="H21" s="289"/>
      <c r="I21" s="289"/>
      <c r="J21" s="290"/>
      <c r="K21" s="288"/>
      <c r="L21" s="289"/>
      <c r="M21" s="289"/>
      <c r="N21" s="289"/>
      <c r="O21" s="289"/>
      <c r="P21" s="289"/>
      <c r="Q21" s="290"/>
      <c r="R21" s="288"/>
      <c r="S21" s="289"/>
      <c r="T21" s="289"/>
      <c r="U21" s="289"/>
      <c r="V21" s="289"/>
      <c r="W21" s="289"/>
      <c r="X21" s="290"/>
      <c r="Y21" s="294"/>
      <c r="Z21" s="294"/>
      <c r="AA21" s="294"/>
      <c r="AB21" s="294"/>
      <c r="AC21" s="294"/>
      <c r="AD21" s="294"/>
      <c r="AE21" s="294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8"/>
      <c r="BA21" s="63"/>
      <c r="BB21" s="305"/>
      <c r="BC21" s="306"/>
      <c r="BD21" s="306"/>
      <c r="BE21" s="306"/>
      <c r="BF21" s="306"/>
      <c r="BG21" s="306"/>
      <c r="BH21" s="306"/>
      <c r="BI21" s="306"/>
      <c r="BJ21" s="262"/>
      <c r="BK21" s="263"/>
      <c r="BL21" s="60"/>
      <c r="BS21" s="55"/>
    </row>
    <row r="22" spans="3:84" ht="13.35" customHeight="1">
      <c r="C22" s="61"/>
      <c r="D22" s="288"/>
      <c r="E22" s="289"/>
      <c r="F22" s="289"/>
      <c r="G22" s="289"/>
      <c r="H22" s="289"/>
      <c r="I22" s="289"/>
      <c r="J22" s="290"/>
      <c r="K22" s="288"/>
      <c r="L22" s="289"/>
      <c r="M22" s="289"/>
      <c r="N22" s="289"/>
      <c r="O22" s="289"/>
      <c r="P22" s="289"/>
      <c r="Q22" s="290"/>
      <c r="R22" s="288"/>
      <c r="S22" s="289"/>
      <c r="T22" s="289"/>
      <c r="U22" s="289"/>
      <c r="V22" s="289"/>
      <c r="W22" s="289"/>
      <c r="X22" s="290"/>
      <c r="Y22" s="294"/>
      <c r="Z22" s="294"/>
      <c r="AA22" s="294"/>
      <c r="AB22" s="294"/>
      <c r="AC22" s="294"/>
      <c r="AD22" s="294"/>
      <c r="AE22" s="294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18"/>
      <c r="BB22" s="305"/>
      <c r="BC22" s="306"/>
      <c r="BD22" s="306"/>
      <c r="BE22" s="306"/>
      <c r="BF22" s="306"/>
      <c r="BG22" s="306"/>
      <c r="BH22" s="306"/>
      <c r="BI22" s="306"/>
      <c r="BJ22" s="262"/>
      <c r="BK22" s="263"/>
      <c r="BL22" s="60"/>
      <c r="BS22" s="55"/>
    </row>
    <row r="23" spans="3:84" ht="31.35" customHeight="1">
      <c r="C23" s="61"/>
      <c r="D23" s="291"/>
      <c r="E23" s="292"/>
      <c r="F23" s="292"/>
      <c r="G23" s="292"/>
      <c r="H23" s="292"/>
      <c r="I23" s="292"/>
      <c r="J23" s="293"/>
      <c r="K23" s="291"/>
      <c r="L23" s="292"/>
      <c r="M23" s="292"/>
      <c r="N23" s="292"/>
      <c r="O23" s="292"/>
      <c r="P23" s="292"/>
      <c r="Q23" s="293"/>
      <c r="R23" s="291"/>
      <c r="S23" s="292"/>
      <c r="T23" s="292"/>
      <c r="U23" s="292"/>
      <c r="V23" s="292"/>
      <c r="W23" s="292"/>
      <c r="X23" s="293"/>
      <c r="Y23" s="294"/>
      <c r="Z23" s="294"/>
      <c r="AA23" s="294"/>
      <c r="AB23" s="294"/>
      <c r="AC23" s="294"/>
      <c r="AD23" s="294"/>
      <c r="AE23" s="294"/>
      <c r="AF23" s="309" t="s">
        <v>79</v>
      </c>
      <c r="AG23" s="309"/>
      <c r="AH23" s="309"/>
      <c r="AI23" s="309"/>
      <c r="AJ23" s="309"/>
      <c r="AK23" s="309"/>
      <c r="AL23" s="310"/>
      <c r="AM23" s="311" t="s">
        <v>78</v>
      </c>
      <c r="AN23" s="309"/>
      <c r="AO23" s="309"/>
      <c r="AP23" s="309"/>
      <c r="AQ23" s="309"/>
      <c r="AR23" s="309"/>
      <c r="AS23" s="310"/>
      <c r="AT23" s="311" t="s">
        <v>77</v>
      </c>
      <c r="AU23" s="309"/>
      <c r="AV23" s="309"/>
      <c r="AW23" s="309"/>
      <c r="AX23" s="309"/>
      <c r="AY23" s="309"/>
      <c r="AZ23" s="310"/>
      <c r="BA23" s="18"/>
      <c r="BB23" s="307"/>
      <c r="BC23" s="308"/>
      <c r="BD23" s="308"/>
      <c r="BE23" s="308"/>
      <c r="BF23" s="308"/>
      <c r="BG23" s="308"/>
      <c r="BH23" s="308"/>
      <c r="BI23" s="308"/>
      <c r="BJ23" s="264"/>
      <c r="BK23" s="265"/>
      <c r="BL23" s="60"/>
      <c r="BS23" s="55"/>
    </row>
    <row r="24" spans="3:84" ht="15.6" customHeight="1">
      <c r="C24" s="61"/>
      <c r="D24" s="190" t="s">
        <v>0</v>
      </c>
      <c r="E24" s="191"/>
      <c r="F24" s="191"/>
      <c r="G24" s="191"/>
      <c r="H24" s="191"/>
      <c r="I24" s="191"/>
      <c r="J24" s="192"/>
      <c r="K24" s="190" t="s">
        <v>0</v>
      </c>
      <c r="L24" s="191"/>
      <c r="M24" s="191"/>
      <c r="N24" s="191"/>
      <c r="O24" s="191"/>
      <c r="P24" s="191"/>
      <c r="Q24" s="192"/>
      <c r="R24" s="190" t="s">
        <v>0</v>
      </c>
      <c r="S24" s="191"/>
      <c r="T24" s="191"/>
      <c r="U24" s="191"/>
      <c r="V24" s="191"/>
      <c r="W24" s="191"/>
      <c r="X24" s="192"/>
      <c r="Y24" s="190" t="s">
        <v>55</v>
      </c>
      <c r="Z24" s="191"/>
      <c r="AA24" s="191"/>
      <c r="AB24" s="191"/>
      <c r="AC24" s="191"/>
      <c r="AD24" s="191"/>
      <c r="AE24" s="192"/>
      <c r="AF24" s="187" t="s">
        <v>0</v>
      </c>
      <c r="AG24" s="188"/>
      <c r="AH24" s="188"/>
      <c r="AI24" s="188"/>
      <c r="AJ24" s="188"/>
      <c r="AK24" s="188"/>
      <c r="AL24" s="189"/>
      <c r="AM24" s="187" t="s">
        <v>0</v>
      </c>
      <c r="AN24" s="188"/>
      <c r="AO24" s="188"/>
      <c r="AP24" s="188"/>
      <c r="AQ24" s="188"/>
      <c r="AR24" s="188"/>
      <c r="AS24" s="189"/>
      <c r="AT24" s="187" t="s">
        <v>0</v>
      </c>
      <c r="AU24" s="188"/>
      <c r="AV24" s="188"/>
      <c r="AW24" s="188"/>
      <c r="AX24" s="188"/>
      <c r="AY24" s="188"/>
      <c r="AZ24" s="189"/>
      <c r="BA24" s="18"/>
      <c r="BB24" s="187" t="s">
        <v>0</v>
      </c>
      <c r="BC24" s="188"/>
      <c r="BD24" s="188"/>
      <c r="BE24" s="188"/>
      <c r="BF24" s="188"/>
      <c r="BG24" s="188"/>
      <c r="BH24" s="188"/>
      <c r="BI24" s="188"/>
      <c r="BJ24" s="260"/>
      <c r="BK24" s="261"/>
      <c r="BL24" s="60"/>
      <c r="BS24" s="55"/>
    </row>
    <row r="25" spans="3:84" ht="15.6" customHeight="1">
      <c r="C25" s="61"/>
      <c r="D25" s="190"/>
      <c r="E25" s="191"/>
      <c r="F25" s="191"/>
      <c r="G25" s="191"/>
      <c r="H25" s="191"/>
      <c r="I25" s="191"/>
      <c r="J25" s="192"/>
      <c r="K25" s="190"/>
      <c r="L25" s="191"/>
      <c r="M25" s="191"/>
      <c r="N25" s="191"/>
      <c r="O25" s="191"/>
      <c r="P25" s="191"/>
      <c r="Q25" s="192"/>
      <c r="R25" s="190"/>
      <c r="S25" s="191"/>
      <c r="T25" s="191"/>
      <c r="U25" s="191"/>
      <c r="V25" s="191"/>
      <c r="W25" s="191"/>
      <c r="X25" s="192"/>
      <c r="Y25" s="190"/>
      <c r="Z25" s="191"/>
      <c r="AA25" s="191"/>
      <c r="AB25" s="191"/>
      <c r="AC25" s="191"/>
      <c r="AD25" s="191"/>
      <c r="AE25" s="192"/>
      <c r="AF25" s="190"/>
      <c r="AG25" s="191"/>
      <c r="AH25" s="191"/>
      <c r="AI25" s="191"/>
      <c r="AJ25" s="191"/>
      <c r="AK25" s="191"/>
      <c r="AL25" s="192"/>
      <c r="AM25" s="190"/>
      <c r="AN25" s="191"/>
      <c r="AO25" s="191"/>
      <c r="AP25" s="191"/>
      <c r="AQ25" s="191"/>
      <c r="AR25" s="191"/>
      <c r="AS25" s="192"/>
      <c r="AT25" s="190"/>
      <c r="AU25" s="191"/>
      <c r="AV25" s="191"/>
      <c r="AW25" s="191"/>
      <c r="AX25" s="191"/>
      <c r="AY25" s="191"/>
      <c r="AZ25" s="192"/>
      <c r="BA25" s="49"/>
      <c r="BB25" s="190"/>
      <c r="BC25" s="191"/>
      <c r="BD25" s="191"/>
      <c r="BE25" s="191"/>
      <c r="BF25" s="191"/>
      <c r="BG25" s="191"/>
      <c r="BH25" s="191"/>
      <c r="BI25" s="191"/>
      <c r="BJ25" s="262"/>
      <c r="BK25" s="263"/>
      <c r="BL25" s="60"/>
      <c r="BS25" s="55"/>
    </row>
    <row r="26" spans="3:84" ht="15.6" customHeight="1">
      <c r="C26" s="61"/>
      <c r="D26" s="193"/>
      <c r="E26" s="194"/>
      <c r="F26" s="194"/>
      <c r="G26" s="194"/>
      <c r="H26" s="194"/>
      <c r="I26" s="194"/>
      <c r="J26" s="195"/>
      <c r="K26" s="193"/>
      <c r="L26" s="194"/>
      <c r="M26" s="194"/>
      <c r="N26" s="194"/>
      <c r="O26" s="194"/>
      <c r="P26" s="194"/>
      <c r="Q26" s="195"/>
      <c r="R26" s="193"/>
      <c r="S26" s="194"/>
      <c r="T26" s="194"/>
      <c r="U26" s="194"/>
      <c r="V26" s="194"/>
      <c r="W26" s="194"/>
      <c r="X26" s="195"/>
      <c r="Y26" s="193"/>
      <c r="Z26" s="194"/>
      <c r="AA26" s="194"/>
      <c r="AB26" s="194"/>
      <c r="AC26" s="194"/>
      <c r="AD26" s="194"/>
      <c r="AE26" s="195"/>
      <c r="AF26" s="193"/>
      <c r="AG26" s="194"/>
      <c r="AH26" s="194"/>
      <c r="AI26" s="194"/>
      <c r="AJ26" s="194"/>
      <c r="AK26" s="194"/>
      <c r="AL26" s="195"/>
      <c r="AM26" s="193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5"/>
      <c r="BA26" s="49"/>
      <c r="BB26" s="193"/>
      <c r="BC26" s="194"/>
      <c r="BD26" s="194"/>
      <c r="BE26" s="194"/>
      <c r="BF26" s="194"/>
      <c r="BG26" s="194"/>
      <c r="BH26" s="194"/>
      <c r="BI26" s="194"/>
      <c r="BJ26" s="264"/>
      <c r="BK26" s="265"/>
      <c r="BL26" s="60"/>
      <c r="BS26" s="55"/>
    </row>
    <row r="27" spans="3:84" ht="15.6" customHeight="1"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7"/>
      <c r="BL27" s="56"/>
      <c r="BS27" s="55"/>
    </row>
    <row r="28" spans="3:84" ht="15.6" customHeight="1">
      <c r="BS28" s="11"/>
    </row>
    <row r="29" spans="3:84" ht="15.6" customHeight="1">
      <c r="BS29" s="54"/>
    </row>
    <row r="30" spans="3:84" ht="15.6" customHeight="1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2"/>
    </row>
    <row r="32" spans="3:84" ht="15.6" customHeight="1">
      <c r="C32" s="17"/>
      <c r="D32" s="152" t="s">
        <v>24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03" t="s">
        <v>76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65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03" t="s">
        <v>20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0</v>
      </c>
      <c r="O36" s="113"/>
      <c r="P36" s="113"/>
      <c r="Q36" s="114"/>
      <c r="R36" s="16"/>
      <c r="S36" s="16"/>
      <c r="T36" s="16"/>
      <c r="U36" s="94" t="s">
        <v>0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24"/>
      <c r="AL36" s="24"/>
      <c r="AM36" s="259" t="s">
        <v>75</v>
      </c>
      <c r="AN36" s="259"/>
      <c r="AO36" s="259"/>
      <c r="AP36" s="259"/>
      <c r="AQ36" s="259"/>
      <c r="AR36" s="259"/>
      <c r="AS36" s="259"/>
      <c r="AT36" s="259"/>
      <c r="AU36" s="259" t="s">
        <v>74</v>
      </c>
      <c r="AV36" s="259"/>
      <c r="AW36" s="259"/>
      <c r="AX36" s="259"/>
      <c r="AY36" s="259"/>
      <c r="AZ36" s="259"/>
      <c r="BA36" s="259"/>
      <c r="BB36" s="259"/>
      <c r="BC36" s="26"/>
      <c r="BD36" s="19"/>
      <c r="BE36" s="19"/>
      <c r="BF36" s="147" t="s">
        <v>0</v>
      </c>
      <c r="BG36" s="148"/>
      <c r="BH36" s="148"/>
      <c r="BI36" s="148"/>
      <c r="BJ36" s="147"/>
      <c r="BK36" s="148"/>
      <c r="BL36" s="148"/>
      <c r="BM36" s="148"/>
      <c r="BN36" s="147"/>
      <c r="BO36" s="148"/>
      <c r="BP36" s="148"/>
      <c r="BQ36" s="149"/>
      <c r="BR36" s="4"/>
      <c r="BS36" s="11"/>
    </row>
    <row r="37" spans="1:71" ht="15.6" customHeight="1">
      <c r="A37" s="11"/>
      <c r="B37" s="11"/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16"/>
      <c r="S37" s="16"/>
      <c r="T37" s="16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24"/>
      <c r="AL37" s="24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6"/>
      <c r="BD37" s="19"/>
      <c r="BE37" s="19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5"/>
      <c r="BR37" s="4"/>
      <c r="BS37" s="11"/>
    </row>
    <row r="38" spans="1:71" ht="15.6" customHeight="1">
      <c r="A38" s="11"/>
      <c r="B38" s="11"/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16"/>
      <c r="S38" s="16"/>
      <c r="T38" s="16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24"/>
      <c r="AL38" s="24"/>
      <c r="AM38" s="187" t="s">
        <v>0</v>
      </c>
      <c r="AN38" s="188"/>
      <c r="AO38" s="188"/>
      <c r="AP38" s="188"/>
      <c r="AQ38" s="188"/>
      <c r="AR38" s="188"/>
      <c r="AS38" s="188"/>
      <c r="AT38" s="189"/>
      <c r="AU38" s="187" t="s">
        <v>0</v>
      </c>
      <c r="AV38" s="188"/>
      <c r="AW38" s="188"/>
      <c r="AX38" s="188"/>
      <c r="AY38" s="188"/>
      <c r="AZ38" s="188"/>
      <c r="BA38" s="188"/>
      <c r="BB38" s="189"/>
      <c r="BC38" s="26"/>
      <c r="BD38" s="19"/>
      <c r="BE38" s="19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5"/>
      <c r="BR38" s="4"/>
      <c r="BS38" s="11"/>
    </row>
    <row r="39" spans="1:71" ht="15.6" customHeight="1">
      <c r="A39" s="11"/>
      <c r="B39" s="11"/>
      <c r="C39" s="17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16"/>
      <c r="S39" s="16"/>
      <c r="T39" s="16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24"/>
      <c r="AL39" s="24"/>
      <c r="AM39" s="190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2"/>
      <c r="BC39" s="26"/>
      <c r="BD39" s="19"/>
      <c r="BE39" s="19"/>
      <c r="BF39" s="121" t="s">
        <v>0</v>
      </c>
      <c r="BG39" s="250"/>
      <c r="BH39" s="250"/>
      <c r="BI39" s="251"/>
      <c r="BJ39" s="121" t="s">
        <v>0</v>
      </c>
      <c r="BK39" s="250"/>
      <c r="BL39" s="250"/>
      <c r="BM39" s="251"/>
      <c r="BN39" s="121" t="s">
        <v>0</v>
      </c>
      <c r="BO39" s="250"/>
      <c r="BP39" s="250"/>
      <c r="BQ39" s="25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8"/>
      <c r="O40" s="48"/>
      <c r="P40" s="48"/>
      <c r="Q40" s="48"/>
      <c r="R40" s="28"/>
      <c r="S40" s="28"/>
      <c r="T40" s="28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24"/>
      <c r="AL40" s="24"/>
      <c r="AM40" s="193"/>
      <c r="AN40" s="194"/>
      <c r="AO40" s="194"/>
      <c r="AP40" s="194"/>
      <c r="AQ40" s="194"/>
      <c r="AR40" s="194"/>
      <c r="AS40" s="194"/>
      <c r="AT40" s="195"/>
      <c r="AU40" s="193"/>
      <c r="AV40" s="194"/>
      <c r="AW40" s="194"/>
      <c r="AX40" s="194"/>
      <c r="AY40" s="194"/>
      <c r="AZ40" s="194"/>
      <c r="BA40" s="194"/>
      <c r="BB40" s="195"/>
      <c r="BC40" s="26"/>
      <c r="BD40" s="26"/>
      <c r="BE40" s="26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8"/>
      <c r="O41" s="48"/>
      <c r="P41" s="48"/>
      <c r="Q41" s="48"/>
      <c r="R41" s="28"/>
      <c r="S41" s="28"/>
      <c r="T41" s="28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8"/>
      <c r="O42" s="48"/>
      <c r="P42" s="48"/>
      <c r="Q42" s="48"/>
      <c r="R42" s="28"/>
      <c r="S42" s="28"/>
      <c r="T42" s="28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24"/>
      <c r="AL42" s="24"/>
      <c r="AM42" s="248" t="s">
        <v>0</v>
      </c>
      <c r="AN42" s="249"/>
      <c r="AO42" s="246" t="s">
        <v>72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26"/>
      <c r="BD42" s="26"/>
      <c r="BE42" s="26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8"/>
      <c r="O43" s="48"/>
      <c r="P43" s="48"/>
      <c r="Q43" s="48"/>
      <c r="R43" s="28"/>
      <c r="S43" s="28"/>
      <c r="T43" s="28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24"/>
      <c r="AL43" s="24"/>
      <c r="AM43" s="248" t="s">
        <v>0</v>
      </c>
      <c r="AN43" s="249"/>
      <c r="AO43" s="253" t="s">
        <v>71</v>
      </c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4"/>
      <c r="BC43" s="26"/>
      <c r="BD43" s="19"/>
      <c r="BE43" s="19"/>
      <c r="BF43" s="121" t="s">
        <v>12</v>
      </c>
      <c r="BG43" s="250"/>
      <c r="BH43" s="250"/>
      <c r="BI43" s="251"/>
      <c r="BJ43" s="121" t="s">
        <v>11</v>
      </c>
      <c r="BK43" s="250"/>
      <c r="BL43" s="250"/>
      <c r="BM43" s="251"/>
      <c r="BN43" s="121" t="s">
        <v>10</v>
      </c>
      <c r="BO43" s="250"/>
      <c r="BP43" s="250"/>
      <c r="BQ43" s="251"/>
      <c r="BR43" s="4"/>
      <c r="BS43" s="11"/>
    </row>
    <row r="44" spans="1:71" ht="15.75" customHeight="1">
      <c r="A44" s="11"/>
      <c r="B44" s="11"/>
      <c r="C44" s="17"/>
      <c r="D44" s="167" t="s">
        <v>14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2" t="s">
        <v>0</v>
      </c>
      <c r="O44" s="113"/>
      <c r="P44" s="113"/>
      <c r="Q44" s="114"/>
      <c r="R44" s="16"/>
      <c r="S44" s="16"/>
      <c r="T44" s="16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24"/>
      <c r="AL44" s="24"/>
      <c r="AM44" s="248" t="s">
        <v>0</v>
      </c>
      <c r="AN44" s="249"/>
      <c r="AO44" s="258" t="s">
        <v>70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26"/>
      <c r="BD44" s="25"/>
      <c r="BE44" s="25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4"/>
      <c r="BS44" s="11"/>
    </row>
    <row r="45" spans="1:71" ht="15.75" customHeight="1">
      <c r="A45" s="11"/>
      <c r="B45" s="11"/>
      <c r="C45" s="17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15"/>
      <c r="O45" s="116"/>
      <c r="P45" s="116"/>
      <c r="Q45" s="117"/>
      <c r="R45" s="16"/>
      <c r="S45" s="16"/>
      <c r="T45" s="16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24"/>
      <c r="AL45" s="24"/>
      <c r="AM45" s="248" t="s">
        <v>0</v>
      </c>
      <c r="AN45" s="249"/>
      <c r="AO45" s="246" t="s">
        <v>69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26"/>
      <c r="BD45" s="25"/>
      <c r="BE45" s="25"/>
      <c r="BF45" s="255"/>
      <c r="BG45" s="256"/>
      <c r="BH45" s="256"/>
      <c r="BI45" s="257"/>
      <c r="BJ45" s="255"/>
      <c r="BK45" s="256"/>
      <c r="BL45" s="256"/>
      <c r="BM45" s="257"/>
      <c r="BN45" s="255"/>
      <c r="BO45" s="256"/>
      <c r="BP45" s="256"/>
      <c r="BQ45" s="257"/>
      <c r="BR45" s="4"/>
      <c r="BS45" s="11"/>
    </row>
    <row r="46" spans="1:71" ht="15.6" customHeight="1">
      <c r="A46" s="11"/>
      <c r="B46" s="11"/>
      <c r="C46" s="17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15"/>
      <c r="O46" s="116"/>
      <c r="P46" s="116"/>
      <c r="Q46" s="117"/>
      <c r="R46" s="16"/>
      <c r="S46" s="16"/>
      <c r="T46" s="16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24"/>
      <c r="AL46" s="24"/>
      <c r="AM46" s="248" t="s">
        <v>0</v>
      </c>
      <c r="AN46" s="249"/>
      <c r="AO46" s="246" t="s">
        <v>68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18"/>
      <c r="O47" s="119"/>
      <c r="P47" s="119"/>
      <c r="Q47" s="120"/>
      <c r="R47" s="16"/>
      <c r="S47" s="16"/>
      <c r="T47" s="16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24"/>
      <c r="AL47" s="24"/>
      <c r="AM47" s="248" t="s">
        <v>0</v>
      </c>
      <c r="AN47" s="249"/>
      <c r="AO47" s="246" t="s">
        <v>67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86" t="s">
        <v>0</v>
      </c>
      <c r="V50" s="87"/>
      <c r="W50" s="87"/>
      <c r="X50" s="87"/>
      <c r="Y50" s="87"/>
      <c r="Z50" s="87"/>
      <c r="AA50" s="87"/>
      <c r="AB50" s="87"/>
      <c r="AC50" s="87"/>
      <c r="AD50" s="87"/>
      <c r="AE50" s="90" t="s">
        <v>5</v>
      </c>
      <c r="AF50" s="90"/>
      <c r="AG50" s="90"/>
      <c r="AH50" s="90"/>
      <c r="AI50" s="90"/>
      <c r="AJ50" s="91"/>
      <c r="AK50" s="24"/>
      <c r="AL50" s="24"/>
      <c r="AM50" s="94" t="s">
        <v>0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92"/>
      <c r="AF51" s="92"/>
      <c r="AG51" s="92"/>
      <c r="AH51" s="92"/>
      <c r="AI51" s="92"/>
      <c r="AJ51" s="93"/>
      <c r="AK51" s="24"/>
      <c r="AL51" s="24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00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9"/>
      <c r="O55" s="49"/>
      <c r="P55" s="49"/>
      <c r="Q55" s="49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9"/>
      <c r="O56" s="49"/>
      <c r="P56" s="49"/>
      <c r="Q56" s="49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03" t="s">
        <v>2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0</v>
      </c>
      <c r="O57" s="113"/>
      <c r="P57" s="113"/>
      <c r="Q57" s="114"/>
      <c r="R57" s="16"/>
      <c r="S57" s="16"/>
      <c r="T57" s="16"/>
      <c r="U57" s="94" t="s">
        <v>0</v>
      </c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15"/>
      <c r="AL57" s="15"/>
      <c r="AM57" s="94" t="s">
        <v>0</v>
      </c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4"/>
      <c r="BS57" s="11"/>
    </row>
    <row r="58" spans="1:71" ht="15.6" customHeight="1">
      <c r="A58" s="11"/>
      <c r="B58" s="11"/>
      <c r="C58" s="17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16"/>
      <c r="S58" s="16"/>
      <c r="T58" s="16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15"/>
      <c r="AL58" s="1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"/>
      <c r="BS58" s="11"/>
    </row>
    <row r="59" spans="1:71" ht="15.6" customHeight="1">
      <c r="A59" s="11"/>
      <c r="B59" s="11"/>
      <c r="C59" s="17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16"/>
      <c r="S59" s="16"/>
      <c r="T59" s="16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15"/>
      <c r="AL59" s="15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4"/>
      <c r="BS59" s="11"/>
    </row>
    <row r="60" spans="1:71" ht="15.6" customHeight="1">
      <c r="C60" s="17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16"/>
      <c r="S60" s="16"/>
      <c r="T60" s="16"/>
      <c r="U60" s="100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2"/>
      <c r="AK60" s="15"/>
      <c r="AL60" s="15"/>
      <c r="AM60" s="100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2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52" t="s">
        <v>24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4"/>
      <c r="R64" s="103" t="s">
        <v>66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65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03" t="s">
        <v>20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0</v>
      </c>
      <c r="O68" s="113"/>
      <c r="P68" s="113"/>
      <c r="Q68" s="114"/>
      <c r="R68" s="16"/>
      <c r="S68" s="16"/>
      <c r="T68" s="16"/>
      <c r="U68" s="94" t="s">
        <v>0</v>
      </c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24"/>
      <c r="AL68" s="24"/>
      <c r="AM68" s="245" t="s">
        <v>64</v>
      </c>
      <c r="AN68" s="245"/>
      <c r="AO68" s="245"/>
      <c r="AP68" s="245"/>
      <c r="AQ68" s="245"/>
      <c r="AR68" s="245"/>
      <c r="AS68" s="245"/>
      <c r="AT68" s="245"/>
      <c r="AU68" s="245" t="s">
        <v>63</v>
      </c>
      <c r="AV68" s="245"/>
      <c r="AW68" s="245"/>
      <c r="AX68" s="245"/>
      <c r="AY68" s="245"/>
      <c r="AZ68" s="245"/>
      <c r="BA68" s="245"/>
      <c r="BB68" s="245"/>
      <c r="BC68" s="26"/>
      <c r="BD68" s="19"/>
      <c r="BE68" s="19"/>
      <c r="BF68" s="147" t="s">
        <v>0</v>
      </c>
      <c r="BG68" s="148"/>
      <c r="BH68" s="148"/>
      <c r="BI68" s="148"/>
      <c r="BJ68" s="147"/>
      <c r="BK68" s="148"/>
      <c r="BL68" s="148"/>
      <c r="BM68" s="148"/>
      <c r="BN68" s="147"/>
      <c r="BO68" s="148"/>
      <c r="BP68" s="148"/>
      <c r="BQ68" s="149"/>
      <c r="BR68" s="4"/>
      <c r="BS68" s="11"/>
    </row>
    <row r="69" spans="1:71" ht="15.6" customHeight="1">
      <c r="C69" s="17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16"/>
      <c r="S69" s="16"/>
      <c r="T69" s="16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24"/>
      <c r="AL69" s="24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6"/>
      <c r="BD69" s="19"/>
      <c r="BE69" s="19"/>
      <c r="BF69" s="121"/>
      <c r="BG69" s="122"/>
      <c r="BH69" s="122"/>
      <c r="BI69" s="122"/>
      <c r="BJ69" s="121"/>
      <c r="BK69" s="122"/>
      <c r="BL69" s="122"/>
      <c r="BM69" s="122"/>
      <c r="BN69" s="121"/>
      <c r="BO69" s="122"/>
      <c r="BP69" s="122"/>
      <c r="BQ69" s="125"/>
      <c r="BR69" s="4"/>
      <c r="BS69" s="11"/>
    </row>
    <row r="70" spans="1:71" ht="15.6" customHeight="1">
      <c r="C70" s="17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16"/>
      <c r="S70" s="16"/>
      <c r="T70" s="16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24"/>
      <c r="AL70" s="24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6"/>
      <c r="BD70" s="19"/>
      <c r="BE70" s="1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5"/>
      <c r="BR70" s="4"/>
      <c r="BS70" s="11"/>
    </row>
    <row r="71" spans="1:71" ht="15.6" customHeight="1">
      <c r="C71" s="17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16"/>
      <c r="S71" s="16"/>
      <c r="T71" s="16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24"/>
      <c r="AL71" s="24"/>
      <c r="AM71" s="187" t="s">
        <v>0</v>
      </c>
      <c r="AN71" s="188"/>
      <c r="AO71" s="188"/>
      <c r="AP71" s="188"/>
      <c r="AQ71" s="188"/>
      <c r="AR71" s="188"/>
      <c r="AS71" s="188"/>
      <c r="AT71" s="189"/>
      <c r="AU71" s="187" t="s">
        <v>0</v>
      </c>
      <c r="AV71" s="188"/>
      <c r="AW71" s="188"/>
      <c r="AX71" s="188"/>
      <c r="AY71" s="188"/>
      <c r="AZ71" s="188"/>
      <c r="BA71" s="188"/>
      <c r="BB71" s="189"/>
      <c r="BC71" s="26"/>
      <c r="BD71" s="19"/>
      <c r="BE71" s="19"/>
      <c r="BF71" s="121" t="s">
        <v>0</v>
      </c>
      <c r="BG71" s="122"/>
      <c r="BH71" s="122"/>
      <c r="BI71" s="122"/>
      <c r="BJ71" s="121" t="s">
        <v>0</v>
      </c>
      <c r="BK71" s="122"/>
      <c r="BL71" s="122"/>
      <c r="BM71" s="122"/>
      <c r="BN71" s="121" t="s">
        <v>0</v>
      </c>
      <c r="BO71" s="122"/>
      <c r="BP71" s="122"/>
      <c r="BQ71" s="125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8"/>
      <c r="O72" s="48"/>
      <c r="P72" s="48"/>
      <c r="Q72" s="48"/>
      <c r="R72" s="28"/>
      <c r="S72" s="28"/>
      <c r="T72" s="28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24"/>
      <c r="AL72" s="24"/>
      <c r="AM72" s="190"/>
      <c r="AN72" s="191"/>
      <c r="AO72" s="191"/>
      <c r="AP72" s="191"/>
      <c r="AQ72" s="191"/>
      <c r="AR72" s="191"/>
      <c r="AS72" s="191"/>
      <c r="AT72" s="192"/>
      <c r="AU72" s="190"/>
      <c r="AV72" s="191"/>
      <c r="AW72" s="191"/>
      <c r="AX72" s="191"/>
      <c r="AY72" s="191"/>
      <c r="AZ72" s="191"/>
      <c r="BA72" s="191"/>
      <c r="BB72" s="192"/>
      <c r="BC72" s="26"/>
      <c r="BD72" s="26"/>
      <c r="BE72" s="26"/>
      <c r="BF72" s="121"/>
      <c r="BG72" s="122"/>
      <c r="BH72" s="122"/>
      <c r="BI72" s="122"/>
      <c r="BJ72" s="121"/>
      <c r="BK72" s="122"/>
      <c r="BL72" s="122"/>
      <c r="BM72" s="122"/>
      <c r="BN72" s="121"/>
      <c r="BO72" s="122"/>
      <c r="BP72" s="122"/>
      <c r="BQ72" s="125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8"/>
      <c r="O73" s="48"/>
      <c r="P73" s="48"/>
      <c r="Q73" s="48"/>
      <c r="R73" s="28"/>
      <c r="S73" s="28"/>
      <c r="T73" s="28"/>
      <c r="U73" s="97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9"/>
      <c r="AK73" s="24"/>
      <c r="AL73" s="24"/>
      <c r="AM73" s="193"/>
      <c r="AN73" s="194"/>
      <c r="AO73" s="194"/>
      <c r="AP73" s="194"/>
      <c r="AQ73" s="194"/>
      <c r="AR73" s="194"/>
      <c r="AS73" s="194"/>
      <c r="AT73" s="195"/>
      <c r="AU73" s="193"/>
      <c r="AV73" s="194"/>
      <c r="AW73" s="194"/>
      <c r="AX73" s="194"/>
      <c r="AY73" s="194"/>
      <c r="AZ73" s="194"/>
      <c r="BA73" s="194"/>
      <c r="BB73" s="195"/>
      <c r="BC73" s="26"/>
      <c r="BD73" s="19"/>
      <c r="BE73" s="19"/>
      <c r="BF73" s="121"/>
      <c r="BG73" s="122"/>
      <c r="BH73" s="122"/>
      <c r="BI73" s="122"/>
      <c r="BJ73" s="121"/>
      <c r="BK73" s="122"/>
      <c r="BL73" s="122"/>
      <c r="BM73" s="122"/>
      <c r="BN73" s="121"/>
      <c r="BO73" s="122"/>
      <c r="BP73" s="122"/>
      <c r="BQ73" s="125"/>
      <c r="BR73" s="4"/>
      <c r="BS73" s="11"/>
    </row>
    <row r="74" spans="1:71" ht="15.6" customHeight="1">
      <c r="C74" s="17"/>
      <c r="D74" s="167" t="s">
        <v>14</v>
      </c>
      <c r="E74" s="168"/>
      <c r="F74" s="168"/>
      <c r="G74" s="168"/>
      <c r="H74" s="168"/>
      <c r="I74" s="168"/>
      <c r="J74" s="168"/>
      <c r="K74" s="168"/>
      <c r="L74" s="168"/>
      <c r="M74" s="169"/>
      <c r="N74" s="112" t="s">
        <v>0</v>
      </c>
      <c r="O74" s="113"/>
      <c r="P74" s="113"/>
      <c r="Q74" s="114"/>
      <c r="R74" s="16"/>
      <c r="S74" s="16"/>
      <c r="T74" s="16"/>
      <c r="U74" s="97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9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21"/>
      <c r="BG74" s="122"/>
      <c r="BH74" s="122"/>
      <c r="BI74" s="122"/>
      <c r="BJ74" s="121"/>
      <c r="BK74" s="122"/>
      <c r="BL74" s="122"/>
      <c r="BM74" s="122"/>
      <c r="BN74" s="121"/>
      <c r="BO74" s="122"/>
      <c r="BP74" s="122"/>
      <c r="BQ74" s="125"/>
      <c r="BR74" s="4"/>
      <c r="BS74" s="11"/>
    </row>
    <row r="75" spans="1:71" ht="15.6" customHeight="1">
      <c r="C75" s="17"/>
      <c r="D75" s="170"/>
      <c r="E75" s="171"/>
      <c r="F75" s="171"/>
      <c r="G75" s="171"/>
      <c r="H75" s="171"/>
      <c r="I75" s="171"/>
      <c r="J75" s="171"/>
      <c r="K75" s="171"/>
      <c r="L75" s="171"/>
      <c r="M75" s="172"/>
      <c r="N75" s="115"/>
      <c r="O75" s="116"/>
      <c r="P75" s="116"/>
      <c r="Q75" s="117"/>
      <c r="R75" s="16"/>
      <c r="S75" s="16"/>
      <c r="T75" s="16"/>
      <c r="U75" s="97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21" t="s">
        <v>12</v>
      </c>
      <c r="BG75" s="122"/>
      <c r="BH75" s="122"/>
      <c r="BI75" s="122"/>
      <c r="BJ75" s="121" t="s">
        <v>11</v>
      </c>
      <c r="BK75" s="122"/>
      <c r="BL75" s="122"/>
      <c r="BM75" s="122"/>
      <c r="BN75" s="121" t="s">
        <v>10</v>
      </c>
      <c r="BO75" s="122"/>
      <c r="BP75" s="122"/>
      <c r="BQ75" s="125"/>
      <c r="BR75" s="4"/>
      <c r="BS75" s="11"/>
    </row>
    <row r="76" spans="1:71" ht="15.6" customHeight="1">
      <c r="C76" s="17"/>
      <c r="D76" s="170"/>
      <c r="E76" s="171"/>
      <c r="F76" s="171"/>
      <c r="G76" s="171"/>
      <c r="H76" s="171"/>
      <c r="I76" s="171"/>
      <c r="J76" s="171"/>
      <c r="K76" s="171"/>
      <c r="L76" s="171"/>
      <c r="M76" s="172"/>
      <c r="N76" s="115"/>
      <c r="O76" s="116"/>
      <c r="P76" s="116"/>
      <c r="Q76" s="117"/>
      <c r="R76" s="16"/>
      <c r="S76" s="16"/>
      <c r="T76" s="16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21"/>
      <c r="BG76" s="122"/>
      <c r="BH76" s="122"/>
      <c r="BI76" s="122"/>
      <c r="BJ76" s="121"/>
      <c r="BK76" s="122"/>
      <c r="BL76" s="122"/>
      <c r="BM76" s="122"/>
      <c r="BN76" s="121"/>
      <c r="BO76" s="122"/>
      <c r="BP76" s="122"/>
      <c r="BQ76" s="125"/>
      <c r="BR76" s="4"/>
      <c r="BS76" s="11"/>
    </row>
    <row r="77" spans="1:71" ht="15.6" customHeight="1">
      <c r="C77" s="17"/>
      <c r="D77" s="173"/>
      <c r="E77" s="174"/>
      <c r="F77" s="174"/>
      <c r="G77" s="174"/>
      <c r="H77" s="174"/>
      <c r="I77" s="174"/>
      <c r="J77" s="174"/>
      <c r="K77" s="174"/>
      <c r="L77" s="174"/>
      <c r="M77" s="175"/>
      <c r="N77" s="118"/>
      <c r="O77" s="119"/>
      <c r="P77" s="119"/>
      <c r="Q77" s="120"/>
      <c r="R77" s="16"/>
      <c r="S77" s="16"/>
      <c r="T77" s="16"/>
      <c r="U77" s="100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2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123"/>
      <c r="BG77" s="124"/>
      <c r="BH77" s="124"/>
      <c r="BI77" s="124"/>
      <c r="BJ77" s="123"/>
      <c r="BK77" s="124"/>
      <c r="BL77" s="124"/>
      <c r="BM77" s="124"/>
      <c r="BN77" s="123"/>
      <c r="BO77" s="124"/>
      <c r="BP77" s="124"/>
      <c r="BQ77" s="126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86" t="s">
        <v>0</v>
      </c>
      <c r="V80" s="87"/>
      <c r="W80" s="87"/>
      <c r="X80" s="87"/>
      <c r="Y80" s="87"/>
      <c r="Z80" s="87"/>
      <c r="AA80" s="87"/>
      <c r="AB80" s="87"/>
      <c r="AC80" s="87"/>
      <c r="AD80" s="87"/>
      <c r="AE80" s="90" t="s">
        <v>5</v>
      </c>
      <c r="AF80" s="90"/>
      <c r="AG80" s="90"/>
      <c r="AH80" s="90"/>
      <c r="AI80" s="90"/>
      <c r="AJ80" s="91"/>
      <c r="AK80" s="24"/>
      <c r="AL80" s="24"/>
      <c r="AM80" s="94" t="s">
        <v>0</v>
      </c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6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88"/>
      <c r="V81" s="89"/>
      <c r="W81" s="89"/>
      <c r="X81" s="89"/>
      <c r="Y81" s="89"/>
      <c r="Z81" s="89"/>
      <c r="AA81" s="89"/>
      <c r="AB81" s="89"/>
      <c r="AC81" s="89"/>
      <c r="AD81" s="89"/>
      <c r="AE81" s="92"/>
      <c r="AF81" s="92"/>
      <c r="AG81" s="92"/>
      <c r="AH81" s="92"/>
      <c r="AI81" s="92"/>
      <c r="AJ81" s="93"/>
      <c r="AK81" s="24"/>
      <c r="AL81" s="24"/>
      <c r="AM81" s="97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9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97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9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97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9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00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2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9"/>
      <c r="O85" s="49"/>
      <c r="P85" s="49"/>
      <c r="Q85" s="49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9"/>
      <c r="O86" s="49"/>
      <c r="P86" s="49"/>
      <c r="Q86" s="49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03" t="s">
        <v>2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0</v>
      </c>
      <c r="O87" s="113"/>
      <c r="P87" s="113"/>
      <c r="Q87" s="114"/>
      <c r="R87" s="16"/>
      <c r="S87" s="16"/>
      <c r="T87" s="16"/>
      <c r="U87" s="94" t="s">
        <v>0</v>
      </c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5"/>
      <c r="AL87" s="15"/>
      <c r="AM87" s="94" t="s">
        <v>0</v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6"/>
      <c r="BR87" s="4"/>
      <c r="BS87" s="11"/>
    </row>
    <row r="88" spans="1:71" ht="15.6" customHeight="1">
      <c r="C88" s="17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16"/>
      <c r="S88" s="16"/>
      <c r="T88" s="16"/>
      <c r="U88" s="97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9"/>
      <c r="AK88" s="15"/>
      <c r="AL88" s="15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9"/>
      <c r="BR88" s="4"/>
      <c r="BS88" s="11"/>
    </row>
    <row r="89" spans="1:71" ht="15.6" customHeight="1">
      <c r="C89" s="17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16"/>
      <c r="S89" s="16"/>
      <c r="T89" s="16"/>
      <c r="U89" s="97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9"/>
      <c r="AK89" s="15"/>
      <c r="AL89" s="15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9"/>
      <c r="BR89" s="4"/>
      <c r="BS89" s="11"/>
    </row>
    <row r="90" spans="1:71" ht="15.6" customHeight="1">
      <c r="C90" s="17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16"/>
      <c r="S90" s="16"/>
      <c r="T90" s="16"/>
      <c r="U90" s="100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2"/>
      <c r="AK90" s="15"/>
      <c r="AL90" s="15"/>
      <c r="AM90" s="100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2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52" t="s">
        <v>24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4"/>
      <c r="R94" s="103" t="s">
        <v>62</v>
      </c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5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09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61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03" t="s">
        <v>20</v>
      </c>
      <c r="E98" s="104"/>
      <c r="F98" s="104"/>
      <c r="G98" s="104"/>
      <c r="H98" s="104"/>
      <c r="I98" s="104"/>
      <c r="J98" s="104"/>
      <c r="K98" s="104"/>
      <c r="L98" s="104"/>
      <c r="M98" s="105"/>
      <c r="N98" s="112" t="s">
        <v>0</v>
      </c>
      <c r="O98" s="113"/>
      <c r="P98" s="113"/>
      <c r="Q98" s="114"/>
      <c r="R98" s="16"/>
      <c r="S98" s="16"/>
      <c r="T98" s="16"/>
      <c r="U98" s="94" t="s">
        <v>0</v>
      </c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6"/>
      <c r="AK98" s="24"/>
      <c r="AL98" s="24"/>
      <c r="AM98" s="197" t="s">
        <v>60</v>
      </c>
      <c r="AN98" s="198"/>
      <c r="AO98" s="198"/>
      <c r="AP98" s="198"/>
      <c r="AQ98" s="198"/>
      <c r="AR98" s="198"/>
      <c r="AS98" s="198"/>
      <c r="AT98" s="199"/>
      <c r="AU98" s="197" t="s">
        <v>59</v>
      </c>
      <c r="AV98" s="198"/>
      <c r="AW98" s="198"/>
      <c r="AX98" s="198"/>
      <c r="AY98" s="198"/>
      <c r="AZ98" s="198"/>
      <c r="BA98" s="198"/>
      <c r="BB98" s="199"/>
      <c r="BC98" s="26"/>
      <c r="BD98" s="19"/>
      <c r="BE98" s="19"/>
      <c r="BF98" s="147" t="s">
        <v>0</v>
      </c>
      <c r="BG98" s="148"/>
      <c r="BH98" s="148"/>
      <c r="BI98" s="148"/>
      <c r="BJ98" s="147"/>
      <c r="BK98" s="148"/>
      <c r="BL98" s="148"/>
      <c r="BM98" s="148"/>
      <c r="BN98" s="147"/>
      <c r="BO98" s="148"/>
      <c r="BP98" s="148"/>
      <c r="BQ98" s="149"/>
      <c r="BR98" s="4"/>
      <c r="BS98" s="11"/>
    </row>
    <row r="99" spans="1:71" ht="15.6" customHeight="1">
      <c r="A99" s="11"/>
      <c r="B99" s="11"/>
      <c r="C99" s="17"/>
      <c r="D99" s="106"/>
      <c r="E99" s="107"/>
      <c r="F99" s="107"/>
      <c r="G99" s="107"/>
      <c r="H99" s="107"/>
      <c r="I99" s="107"/>
      <c r="J99" s="107"/>
      <c r="K99" s="107"/>
      <c r="L99" s="107"/>
      <c r="M99" s="108"/>
      <c r="N99" s="115"/>
      <c r="O99" s="116"/>
      <c r="P99" s="116"/>
      <c r="Q99" s="117"/>
      <c r="R99" s="16"/>
      <c r="S99" s="16"/>
      <c r="T99" s="16"/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9"/>
      <c r="AK99" s="24"/>
      <c r="AL99" s="24"/>
      <c r="AM99" s="203"/>
      <c r="AN99" s="204"/>
      <c r="AO99" s="204"/>
      <c r="AP99" s="204"/>
      <c r="AQ99" s="204"/>
      <c r="AR99" s="204"/>
      <c r="AS99" s="204"/>
      <c r="AT99" s="205"/>
      <c r="AU99" s="203"/>
      <c r="AV99" s="204"/>
      <c r="AW99" s="204"/>
      <c r="AX99" s="204"/>
      <c r="AY99" s="204"/>
      <c r="AZ99" s="204"/>
      <c r="BA99" s="204"/>
      <c r="BB99" s="205"/>
      <c r="BC99" s="26"/>
      <c r="BD99" s="19"/>
      <c r="BE99" s="19"/>
      <c r="BF99" s="121"/>
      <c r="BG99" s="122"/>
      <c r="BH99" s="122"/>
      <c r="BI99" s="122"/>
      <c r="BJ99" s="121"/>
      <c r="BK99" s="122"/>
      <c r="BL99" s="122"/>
      <c r="BM99" s="122"/>
      <c r="BN99" s="121"/>
      <c r="BO99" s="122"/>
      <c r="BP99" s="122"/>
      <c r="BQ99" s="125"/>
      <c r="BR99" s="4"/>
      <c r="BS99" s="11"/>
    </row>
    <row r="100" spans="1:71" ht="15.6" customHeight="1">
      <c r="A100" s="11"/>
      <c r="B100" s="11"/>
      <c r="C100" s="17"/>
      <c r="D100" s="106"/>
      <c r="E100" s="107"/>
      <c r="F100" s="107"/>
      <c r="G100" s="107"/>
      <c r="H100" s="107"/>
      <c r="I100" s="107"/>
      <c r="J100" s="107"/>
      <c r="K100" s="107"/>
      <c r="L100" s="107"/>
      <c r="M100" s="108"/>
      <c r="N100" s="115"/>
      <c r="O100" s="116"/>
      <c r="P100" s="116"/>
      <c r="Q100" s="117"/>
      <c r="R100" s="16"/>
      <c r="S100" s="16"/>
      <c r="T100" s="16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24"/>
      <c r="AL100" s="24"/>
      <c r="AM100" s="187" t="s">
        <v>0</v>
      </c>
      <c r="AN100" s="188"/>
      <c r="AO100" s="188"/>
      <c r="AP100" s="188"/>
      <c r="AQ100" s="188"/>
      <c r="AR100" s="188"/>
      <c r="AS100" s="188"/>
      <c r="AT100" s="189"/>
      <c r="AU100" s="187" t="s">
        <v>0</v>
      </c>
      <c r="AV100" s="188"/>
      <c r="AW100" s="188"/>
      <c r="AX100" s="188"/>
      <c r="AY100" s="188"/>
      <c r="AZ100" s="188"/>
      <c r="BA100" s="188"/>
      <c r="BB100" s="189"/>
      <c r="BC100" s="26"/>
      <c r="BD100" s="19"/>
      <c r="BE100" s="19"/>
      <c r="BF100" s="121"/>
      <c r="BG100" s="122"/>
      <c r="BH100" s="122"/>
      <c r="BI100" s="122"/>
      <c r="BJ100" s="121"/>
      <c r="BK100" s="122"/>
      <c r="BL100" s="122"/>
      <c r="BM100" s="122"/>
      <c r="BN100" s="121"/>
      <c r="BO100" s="122"/>
      <c r="BP100" s="122"/>
      <c r="BQ100" s="125"/>
      <c r="BR100" s="4"/>
      <c r="BS100" s="11"/>
    </row>
    <row r="101" spans="1:71" ht="15.6" customHeight="1">
      <c r="A101" s="11"/>
      <c r="B101" s="11"/>
      <c r="C101" s="17"/>
      <c r="D101" s="109"/>
      <c r="E101" s="110"/>
      <c r="F101" s="110"/>
      <c r="G101" s="110"/>
      <c r="H101" s="110"/>
      <c r="I101" s="110"/>
      <c r="J101" s="110"/>
      <c r="K101" s="110"/>
      <c r="L101" s="110"/>
      <c r="M101" s="111"/>
      <c r="N101" s="118"/>
      <c r="O101" s="119"/>
      <c r="P101" s="119"/>
      <c r="Q101" s="120"/>
      <c r="R101" s="16"/>
      <c r="S101" s="16"/>
      <c r="T101" s="16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24"/>
      <c r="AL101" s="24"/>
      <c r="AM101" s="190"/>
      <c r="AN101" s="191"/>
      <c r="AO101" s="191"/>
      <c r="AP101" s="191"/>
      <c r="AQ101" s="191"/>
      <c r="AR101" s="191"/>
      <c r="AS101" s="191"/>
      <c r="AT101" s="192"/>
      <c r="AU101" s="190"/>
      <c r="AV101" s="191"/>
      <c r="AW101" s="191"/>
      <c r="AX101" s="191"/>
      <c r="AY101" s="191"/>
      <c r="AZ101" s="191"/>
      <c r="BA101" s="191"/>
      <c r="BB101" s="192"/>
      <c r="BC101" s="26"/>
      <c r="BD101" s="19"/>
      <c r="BE101" s="19"/>
      <c r="BF101" s="121" t="s">
        <v>0</v>
      </c>
      <c r="BG101" s="122"/>
      <c r="BH101" s="122"/>
      <c r="BI101" s="122"/>
      <c r="BJ101" s="121" t="s">
        <v>0</v>
      </c>
      <c r="BK101" s="122"/>
      <c r="BL101" s="122"/>
      <c r="BM101" s="125"/>
      <c r="BN101" s="121" t="s">
        <v>0</v>
      </c>
      <c r="BO101" s="122"/>
      <c r="BP101" s="122"/>
      <c r="BQ101" s="125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97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9"/>
      <c r="AK102" s="24"/>
      <c r="AL102" s="24"/>
      <c r="AM102" s="193"/>
      <c r="AN102" s="194"/>
      <c r="AO102" s="194"/>
      <c r="AP102" s="194"/>
      <c r="AQ102" s="194"/>
      <c r="AR102" s="194"/>
      <c r="AS102" s="194"/>
      <c r="AT102" s="195"/>
      <c r="AU102" s="193"/>
      <c r="AV102" s="194"/>
      <c r="AW102" s="194"/>
      <c r="AX102" s="194"/>
      <c r="AY102" s="194"/>
      <c r="AZ102" s="194"/>
      <c r="BA102" s="194"/>
      <c r="BB102" s="195"/>
      <c r="BC102" s="26"/>
      <c r="BD102" s="26"/>
      <c r="BE102" s="26"/>
      <c r="BF102" s="121"/>
      <c r="BG102" s="122"/>
      <c r="BH102" s="122"/>
      <c r="BI102" s="122"/>
      <c r="BJ102" s="121"/>
      <c r="BK102" s="122"/>
      <c r="BL102" s="122"/>
      <c r="BM102" s="125"/>
      <c r="BN102" s="121"/>
      <c r="BO102" s="122"/>
      <c r="BP102" s="122"/>
      <c r="BQ102" s="125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21"/>
      <c r="BG103" s="122"/>
      <c r="BH103" s="122"/>
      <c r="BI103" s="122"/>
      <c r="BJ103" s="121"/>
      <c r="BK103" s="122"/>
      <c r="BL103" s="122"/>
      <c r="BM103" s="125"/>
      <c r="BN103" s="121"/>
      <c r="BO103" s="122"/>
      <c r="BP103" s="122"/>
      <c r="BQ103" s="125"/>
      <c r="BR103" s="4"/>
      <c r="BS103" s="11"/>
    </row>
    <row r="104" spans="1:71" ht="15.6" customHeight="1">
      <c r="A104" s="11"/>
      <c r="B104" s="11"/>
      <c r="C104" s="17"/>
      <c r="D104" s="167" t="s">
        <v>14</v>
      </c>
      <c r="E104" s="168"/>
      <c r="F104" s="168"/>
      <c r="G104" s="168"/>
      <c r="H104" s="168"/>
      <c r="I104" s="168"/>
      <c r="J104" s="168"/>
      <c r="K104" s="168"/>
      <c r="L104" s="168"/>
      <c r="M104" s="169"/>
      <c r="N104" s="112" t="s">
        <v>0</v>
      </c>
      <c r="O104" s="113"/>
      <c r="P104" s="113"/>
      <c r="Q104" s="114"/>
      <c r="R104" s="16"/>
      <c r="S104" s="16"/>
      <c r="T104" s="16"/>
      <c r="U104" s="97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9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21"/>
      <c r="BG104" s="122"/>
      <c r="BH104" s="122"/>
      <c r="BI104" s="122"/>
      <c r="BJ104" s="121"/>
      <c r="BK104" s="122"/>
      <c r="BL104" s="122"/>
      <c r="BM104" s="125"/>
      <c r="BN104" s="121"/>
      <c r="BO104" s="122"/>
      <c r="BP104" s="122"/>
      <c r="BQ104" s="125"/>
      <c r="BR104" s="4"/>
      <c r="BS104" s="11"/>
    </row>
    <row r="105" spans="1:71" ht="15.6" customHeight="1">
      <c r="A105" s="11"/>
      <c r="B105" s="11"/>
      <c r="C105" s="17"/>
      <c r="D105" s="170"/>
      <c r="E105" s="171"/>
      <c r="F105" s="171"/>
      <c r="G105" s="171"/>
      <c r="H105" s="171"/>
      <c r="I105" s="171"/>
      <c r="J105" s="171"/>
      <c r="K105" s="171"/>
      <c r="L105" s="171"/>
      <c r="M105" s="172"/>
      <c r="N105" s="115"/>
      <c r="O105" s="116"/>
      <c r="P105" s="116"/>
      <c r="Q105" s="117"/>
      <c r="R105" s="16"/>
      <c r="S105" s="16"/>
      <c r="T105" s="16"/>
      <c r="U105" s="97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9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21" t="s">
        <v>12</v>
      </c>
      <c r="BG105" s="122"/>
      <c r="BH105" s="122"/>
      <c r="BI105" s="122"/>
      <c r="BJ105" s="121" t="s">
        <v>11</v>
      </c>
      <c r="BK105" s="122"/>
      <c r="BL105" s="122"/>
      <c r="BM105" s="122"/>
      <c r="BN105" s="121" t="s">
        <v>10</v>
      </c>
      <c r="BO105" s="122"/>
      <c r="BP105" s="122"/>
      <c r="BQ105" s="125"/>
      <c r="BR105" s="4"/>
      <c r="BS105" s="11"/>
    </row>
    <row r="106" spans="1:71" ht="15.6" customHeight="1">
      <c r="A106" s="11"/>
      <c r="B106" s="11"/>
      <c r="C106" s="17"/>
      <c r="D106" s="170"/>
      <c r="E106" s="171"/>
      <c r="F106" s="171"/>
      <c r="G106" s="171"/>
      <c r="H106" s="171"/>
      <c r="I106" s="171"/>
      <c r="J106" s="171"/>
      <c r="K106" s="171"/>
      <c r="L106" s="171"/>
      <c r="M106" s="172"/>
      <c r="N106" s="115"/>
      <c r="O106" s="116"/>
      <c r="P106" s="116"/>
      <c r="Q106" s="117"/>
      <c r="R106" s="16"/>
      <c r="S106" s="16"/>
      <c r="T106" s="16"/>
      <c r="U106" s="97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9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21"/>
      <c r="BG106" s="122"/>
      <c r="BH106" s="122"/>
      <c r="BI106" s="122"/>
      <c r="BJ106" s="121"/>
      <c r="BK106" s="122"/>
      <c r="BL106" s="122"/>
      <c r="BM106" s="122"/>
      <c r="BN106" s="121"/>
      <c r="BO106" s="122"/>
      <c r="BP106" s="122"/>
      <c r="BQ106" s="125"/>
      <c r="BR106" s="4"/>
      <c r="BS106" s="11"/>
    </row>
    <row r="107" spans="1:71" ht="15.6" customHeight="1">
      <c r="A107" s="11"/>
      <c r="B107" s="11"/>
      <c r="C107" s="17"/>
      <c r="D107" s="173"/>
      <c r="E107" s="174"/>
      <c r="F107" s="174"/>
      <c r="G107" s="174"/>
      <c r="H107" s="174"/>
      <c r="I107" s="174"/>
      <c r="J107" s="174"/>
      <c r="K107" s="174"/>
      <c r="L107" s="174"/>
      <c r="M107" s="175"/>
      <c r="N107" s="118"/>
      <c r="O107" s="119"/>
      <c r="P107" s="119"/>
      <c r="Q107" s="120"/>
      <c r="R107" s="16"/>
      <c r="S107" s="16"/>
      <c r="T107" s="16"/>
      <c r="U107" s="100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2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123"/>
      <c r="BG107" s="124"/>
      <c r="BH107" s="124"/>
      <c r="BI107" s="124"/>
      <c r="BJ107" s="123"/>
      <c r="BK107" s="124"/>
      <c r="BL107" s="124"/>
      <c r="BM107" s="124"/>
      <c r="BN107" s="123"/>
      <c r="BO107" s="124"/>
      <c r="BP107" s="124"/>
      <c r="BQ107" s="126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86" t="s">
        <v>0</v>
      </c>
      <c r="V110" s="87"/>
      <c r="W110" s="87"/>
      <c r="X110" s="87"/>
      <c r="Y110" s="87"/>
      <c r="Z110" s="87"/>
      <c r="AA110" s="87"/>
      <c r="AB110" s="87"/>
      <c r="AC110" s="87"/>
      <c r="AD110" s="87"/>
      <c r="AE110" s="90" t="s">
        <v>5</v>
      </c>
      <c r="AF110" s="90"/>
      <c r="AG110" s="90"/>
      <c r="AH110" s="90"/>
      <c r="AI110" s="90"/>
      <c r="AJ110" s="91"/>
      <c r="AK110" s="24"/>
      <c r="AL110" s="24"/>
      <c r="AM110" s="94" t="s">
        <v>0</v>
      </c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6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88"/>
      <c r="V111" s="89"/>
      <c r="W111" s="89"/>
      <c r="X111" s="89"/>
      <c r="Y111" s="89"/>
      <c r="Z111" s="89"/>
      <c r="AA111" s="89"/>
      <c r="AB111" s="89"/>
      <c r="AC111" s="89"/>
      <c r="AD111" s="89"/>
      <c r="AE111" s="92"/>
      <c r="AF111" s="92"/>
      <c r="AG111" s="92"/>
      <c r="AH111" s="92"/>
      <c r="AI111" s="92"/>
      <c r="AJ111" s="93"/>
      <c r="AK111" s="24"/>
      <c r="AL111" s="24"/>
      <c r="AM111" s="97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9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9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9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00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2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03" t="s">
        <v>2</v>
      </c>
      <c r="E117" s="104"/>
      <c r="F117" s="104"/>
      <c r="G117" s="104"/>
      <c r="H117" s="104"/>
      <c r="I117" s="104"/>
      <c r="J117" s="104"/>
      <c r="K117" s="104"/>
      <c r="L117" s="104"/>
      <c r="M117" s="105"/>
      <c r="N117" s="112" t="s">
        <v>0</v>
      </c>
      <c r="O117" s="113"/>
      <c r="P117" s="113"/>
      <c r="Q117" s="114"/>
      <c r="R117" s="16"/>
      <c r="S117" s="16"/>
      <c r="T117" s="16"/>
      <c r="U117" s="94" t="s">
        <v>0</v>
      </c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6"/>
      <c r="AK117" s="24"/>
      <c r="AL117" s="24"/>
      <c r="AM117" s="94" t="s">
        <v>0</v>
      </c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6"/>
      <c r="BR117" s="4"/>
      <c r="BS117" s="11"/>
    </row>
    <row r="118" spans="1:71" ht="15.6" customHeight="1">
      <c r="A118" s="11"/>
      <c r="B118" s="11"/>
      <c r="C118" s="17"/>
      <c r="D118" s="106"/>
      <c r="E118" s="107"/>
      <c r="F118" s="107"/>
      <c r="G118" s="107"/>
      <c r="H118" s="107"/>
      <c r="I118" s="107"/>
      <c r="J118" s="107"/>
      <c r="K118" s="107"/>
      <c r="L118" s="107"/>
      <c r="M118" s="108"/>
      <c r="N118" s="115"/>
      <c r="O118" s="116"/>
      <c r="P118" s="116"/>
      <c r="Q118" s="117"/>
      <c r="R118" s="16"/>
      <c r="S118" s="16"/>
      <c r="T118" s="16"/>
      <c r="U118" s="97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9"/>
      <c r="AK118" s="24"/>
      <c r="AL118" s="24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9"/>
      <c r="BR118" s="4"/>
      <c r="BS118" s="11"/>
    </row>
    <row r="119" spans="1:71" ht="15.6" customHeight="1">
      <c r="A119" s="11"/>
      <c r="B119" s="11"/>
      <c r="C119" s="17"/>
      <c r="D119" s="106"/>
      <c r="E119" s="107"/>
      <c r="F119" s="107"/>
      <c r="G119" s="107"/>
      <c r="H119" s="107"/>
      <c r="I119" s="107"/>
      <c r="J119" s="107"/>
      <c r="K119" s="107"/>
      <c r="L119" s="107"/>
      <c r="M119" s="108"/>
      <c r="N119" s="115"/>
      <c r="O119" s="116"/>
      <c r="P119" s="116"/>
      <c r="Q119" s="117"/>
      <c r="R119" s="16"/>
      <c r="S119" s="16"/>
      <c r="T119" s="16"/>
      <c r="U119" s="97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9"/>
      <c r="AK119" s="24"/>
      <c r="AL119" s="24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9"/>
      <c r="BR119" s="4"/>
      <c r="BS119" s="11"/>
    </row>
    <row r="120" spans="1:71" ht="15.6" customHeight="1">
      <c r="C120" s="17"/>
      <c r="D120" s="109"/>
      <c r="E120" s="110"/>
      <c r="F120" s="110"/>
      <c r="G120" s="110"/>
      <c r="H120" s="110"/>
      <c r="I120" s="110"/>
      <c r="J120" s="110"/>
      <c r="K120" s="110"/>
      <c r="L120" s="110"/>
      <c r="M120" s="111"/>
      <c r="N120" s="118"/>
      <c r="O120" s="119"/>
      <c r="P120" s="119"/>
      <c r="Q120" s="120"/>
      <c r="R120" s="16"/>
      <c r="S120" s="16"/>
      <c r="T120" s="16"/>
      <c r="U120" s="100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2"/>
      <c r="AK120" s="24"/>
      <c r="AL120" s="24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2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52" t="s">
        <v>24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4"/>
      <c r="R125" s="103" t="s">
        <v>58</v>
      </c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5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09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1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43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185" t="s">
        <v>20</v>
      </c>
      <c r="E129" s="185"/>
      <c r="F129" s="185"/>
      <c r="G129" s="185"/>
      <c r="H129" s="185"/>
      <c r="I129" s="185"/>
      <c r="J129" s="185"/>
      <c r="K129" s="185"/>
      <c r="L129" s="185"/>
      <c r="M129" s="185"/>
      <c r="N129" s="112" t="s">
        <v>0</v>
      </c>
      <c r="O129" s="113"/>
      <c r="P129" s="113"/>
      <c r="Q129" s="114"/>
      <c r="R129" s="16"/>
      <c r="S129" s="16"/>
      <c r="T129" s="16"/>
      <c r="U129" s="230" t="s">
        <v>57</v>
      </c>
      <c r="V129" s="231"/>
      <c r="W129" s="231"/>
      <c r="X129" s="231"/>
      <c r="Y129" s="231"/>
      <c r="Z129" s="231"/>
      <c r="AA129" s="231"/>
      <c r="AB129" s="231"/>
      <c r="AC129" s="222" t="s">
        <v>56</v>
      </c>
      <c r="AD129" s="223"/>
      <c r="AE129" s="223"/>
      <c r="AF129" s="223"/>
      <c r="AG129" s="223"/>
      <c r="AH129" s="223"/>
      <c r="AI129" s="223"/>
      <c r="AJ129" s="226"/>
      <c r="AK129" s="24"/>
      <c r="AL129" s="24"/>
      <c r="AM129" s="94" t="s">
        <v>0</v>
      </c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6"/>
      <c r="BD129" s="19"/>
      <c r="BE129" s="19"/>
      <c r="BF129" s="147" t="s">
        <v>0</v>
      </c>
      <c r="BG129" s="148"/>
      <c r="BH129" s="148"/>
      <c r="BI129" s="148"/>
      <c r="BJ129" s="147"/>
      <c r="BK129" s="148"/>
      <c r="BL129" s="148"/>
      <c r="BM129" s="148"/>
      <c r="BN129" s="147"/>
      <c r="BO129" s="148"/>
      <c r="BP129" s="148"/>
      <c r="BQ129" s="149"/>
      <c r="BR129" s="4"/>
    </row>
    <row r="130" spans="1:71" ht="19.350000000000001" customHeight="1">
      <c r="C130" s="17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15"/>
      <c r="O130" s="116"/>
      <c r="P130" s="116"/>
      <c r="Q130" s="117"/>
      <c r="R130" s="16"/>
      <c r="S130" s="16"/>
      <c r="T130" s="16"/>
      <c r="U130" s="240"/>
      <c r="V130" s="241"/>
      <c r="W130" s="241"/>
      <c r="X130" s="241"/>
      <c r="Y130" s="241"/>
      <c r="Z130" s="241"/>
      <c r="AA130" s="241"/>
      <c r="AB130" s="241"/>
      <c r="AC130" s="224"/>
      <c r="AD130" s="225"/>
      <c r="AE130" s="225"/>
      <c r="AF130" s="225"/>
      <c r="AG130" s="225"/>
      <c r="AH130" s="225"/>
      <c r="AI130" s="225"/>
      <c r="AJ130" s="243"/>
      <c r="AK130" s="24"/>
      <c r="AL130" s="24"/>
      <c r="AM130" s="97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9"/>
      <c r="BD130" s="19"/>
      <c r="BE130" s="19"/>
      <c r="BF130" s="121"/>
      <c r="BG130" s="122"/>
      <c r="BH130" s="122"/>
      <c r="BI130" s="122"/>
      <c r="BJ130" s="121"/>
      <c r="BK130" s="122"/>
      <c r="BL130" s="122"/>
      <c r="BM130" s="122"/>
      <c r="BN130" s="121"/>
      <c r="BO130" s="122"/>
      <c r="BP130" s="122"/>
      <c r="BQ130" s="125"/>
      <c r="BR130" s="4"/>
    </row>
    <row r="131" spans="1:71" ht="15.6" customHeight="1">
      <c r="C131" s="17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15"/>
      <c r="O131" s="116"/>
      <c r="P131" s="116"/>
      <c r="Q131" s="117"/>
      <c r="R131" s="16"/>
      <c r="S131" s="16"/>
      <c r="T131" s="16"/>
      <c r="U131" s="187" t="s">
        <v>0</v>
      </c>
      <c r="V131" s="188"/>
      <c r="W131" s="188"/>
      <c r="X131" s="188"/>
      <c r="Y131" s="188"/>
      <c r="Z131" s="188"/>
      <c r="AA131" s="188"/>
      <c r="AB131" s="189"/>
      <c r="AC131" s="187" t="s">
        <v>0</v>
      </c>
      <c r="AD131" s="188"/>
      <c r="AE131" s="188"/>
      <c r="AF131" s="188"/>
      <c r="AG131" s="188"/>
      <c r="AH131" s="188"/>
      <c r="AI131" s="188"/>
      <c r="AJ131" s="189"/>
      <c r="AK131" s="24"/>
      <c r="AL131" s="24"/>
      <c r="AM131" s="97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9"/>
      <c r="BD131" s="19"/>
      <c r="BE131" s="19"/>
      <c r="BF131" s="121"/>
      <c r="BG131" s="122"/>
      <c r="BH131" s="122"/>
      <c r="BI131" s="122"/>
      <c r="BJ131" s="121"/>
      <c r="BK131" s="122"/>
      <c r="BL131" s="122"/>
      <c r="BM131" s="122"/>
      <c r="BN131" s="121"/>
      <c r="BO131" s="122"/>
      <c r="BP131" s="122"/>
      <c r="BQ131" s="125"/>
      <c r="BR131" s="4"/>
    </row>
    <row r="132" spans="1:71" ht="15.6" customHeight="1">
      <c r="C132" s="17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18"/>
      <c r="O132" s="119"/>
      <c r="P132" s="119"/>
      <c r="Q132" s="120"/>
      <c r="R132" s="16"/>
      <c r="S132" s="16"/>
      <c r="T132" s="16"/>
      <c r="U132" s="190"/>
      <c r="V132" s="191"/>
      <c r="W132" s="191"/>
      <c r="X132" s="191"/>
      <c r="Y132" s="191"/>
      <c r="Z132" s="191"/>
      <c r="AA132" s="191"/>
      <c r="AB132" s="192"/>
      <c r="AC132" s="190"/>
      <c r="AD132" s="191"/>
      <c r="AE132" s="191"/>
      <c r="AF132" s="191"/>
      <c r="AG132" s="191"/>
      <c r="AH132" s="191"/>
      <c r="AI132" s="191"/>
      <c r="AJ132" s="192"/>
      <c r="AK132" s="24"/>
      <c r="AL132" s="24"/>
      <c r="AM132" s="97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9"/>
      <c r="BD132" s="19"/>
      <c r="BE132" s="19"/>
      <c r="BF132" s="121" t="s">
        <v>0</v>
      </c>
      <c r="BG132" s="122"/>
      <c r="BH132" s="122"/>
      <c r="BI132" s="122"/>
      <c r="BJ132" s="121" t="s">
        <v>0</v>
      </c>
      <c r="BK132" s="122"/>
      <c r="BL132" s="122"/>
      <c r="BM132" s="122"/>
      <c r="BN132" s="121" t="s">
        <v>0</v>
      </c>
      <c r="BO132" s="122"/>
      <c r="BP132" s="122"/>
      <c r="BQ132" s="125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8"/>
      <c r="O133" s="48"/>
      <c r="P133" s="48"/>
      <c r="Q133" s="48"/>
      <c r="R133" s="28"/>
      <c r="S133" s="28"/>
      <c r="T133" s="28"/>
      <c r="U133" s="193"/>
      <c r="V133" s="194"/>
      <c r="W133" s="194"/>
      <c r="X133" s="194"/>
      <c r="Y133" s="194"/>
      <c r="Z133" s="194"/>
      <c r="AA133" s="194"/>
      <c r="AB133" s="195"/>
      <c r="AC133" s="193"/>
      <c r="AD133" s="194"/>
      <c r="AE133" s="194"/>
      <c r="AF133" s="194"/>
      <c r="AG133" s="194"/>
      <c r="AH133" s="194"/>
      <c r="AI133" s="194"/>
      <c r="AJ133" s="195"/>
      <c r="AK133" s="24"/>
      <c r="AL133" s="24"/>
      <c r="AM133" s="97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9"/>
      <c r="BD133" s="26"/>
      <c r="BE133" s="26"/>
      <c r="BF133" s="121"/>
      <c r="BG133" s="122"/>
      <c r="BH133" s="122"/>
      <c r="BI133" s="122"/>
      <c r="BJ133" s="121"/>
      <c r="BK133" s="122"/>
      <c r="BL133" s="122"/>
      <c r="BM133" s="122"/>
      <c r="BN133" s="121"/>
      <c r="BO133" s="122"/>
      <c r="BP133" s="122"/>
      <c r="BQ133" s="125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8"/>
      <c r="O134" s="48"/>
      <c r="P134" s="48"/>
      <c r="Q134" s="48"/>
      <c r="R134" s="28"/>
      <c r="S134" s="28"/>
      <c r="T134" s="28"/>
      <c r="U134" s="230" t="s">
        <v>54</v>
      </c>
      <c r="V134" s="231"/>
      <c r="W134" s="231"/>
      <c r="X134" s="231"/>
      <c r="Y134" s="231"/>
      <c r="Z134" s="231"/>
      <c r="AA134" s="231"/>
      <c r="AB134" s="231"/>
      <c r="AC134" s="230" t="s">
        <v>53</v>
      </c>
      <c r="AD134" s="231"/>
      <c r="AE134" s="231"/>
      <c r="AF134" s="231"/>
      <c r="AG134" s="231"/>
      <c r="AH134" s="231"/>
      <c r="AI134" s="231"/>
      <c r="AJ134" s="232"/>
      <c r="AK134" s="24"/>
      <c r="AL134" s="24"/>
      <c r="AM134" s="97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9"/>
      <c r="BD134" s="19"/>
      <c r="BE134" s="19"/>
      <c r="BF134" s="121"/>
      <c r="BG134" s="122"/>
      <c r="BH134" s="122"/>
      <c r="BI134" s="122"/>
      <c r="BJ134" s="121"/>
      <c r="BK134" s="122"/>
      <c r="BL134" s="122"/>
      <c r="BM134" s="122"/>
      <c r="BN134" s="121"/>
      <c r="BO134" s="122"/>
      <c r="BP134" s="122"/>
      <c r="BQ134" s="125"/>
      <c r="BR134" s="4"/>
    </row>
    <row r="135" spans="1:71" ht="19.350000000000001" customHeight="1">
      <c r="C135" s="17"/>
      <c r="D135" s="206" t="s">
        <v>14</v>
      </c>
      <c r="E135" s="185"/>
      <c r="F135" s="185"/>
      <c r="G135" s="185"/>
      <c r="H135" s="185"/>
      <c r="I135" s="185"/>
      <c r="J135" s="185"/>
      <c r="K135" s="185"/>
      <c r="L135" s="185"/>
      <c r="M135" s="186"/>
      <c r="N135" s="112" t="s">
        <v>0</v>
      </c>
      <c r="O135" s="113"/>
      <c r="P135" s="113"/>
      <c r="Q135" s="114"/>
      <c r="R135" s="16"/>
      <c r="S135" s="16"/>
      <c r="T135" s="16"/>
      <c r="U135" s="240"/>
      <c r="V135" s="241"/>
      <c r="W135" s="241"/>
      <c r="X135" s="241"/>
      <c r="Y135" s="241"/>
      <c r="Z135" s="241"/>
      <c r="AA135" s="241"/>
      <c r="AB135" s="241"/>
      <c r="AC135" s="240"/>
      <c r="AD135" s="241"/>
      <c r="AE135" s="241"/>
      <c r="AF135" s="241"/>
      <c r="AG135" s="241"/>
      <c r="AH135" s="241"/>
      <c r="AI135" s="241"/>
      <c r="AJ135" s="242"/>
      <c r="AK135" s="24"/>
      <c r="AL135" s="24"/>
      <c r="AM135" s="97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9"/>
      <c r="BD135" s="25"/>
      <c r="BE135" s="25"/>
      <c r="BF135" s="121"/>
      <c r="BG135" s="122"/>
      <c r="BH135" s="122"/>
      <c r="BI135" s="122"/>
      <c r="BJ135" s="121"/>
      <c r="BK135" s="122"/>
      <c r="BL135" s="122"/>
      <c r="BM135" s="122"/>
      <c r="BN135" s="121"/>
      <c r="BO135" s="122"/>
      <c r="BP135" s="122"/>
      <c r="BQ135" s="125"/>
      <c r="BR135" s="4"/>
    </row>
    <row r="136" spans="1:71" ht="15.6" customHeight="1">
      <c r="C136" s="17"/>
      <c r="D136" s="185"/>
      <c r="E136" s="185"/>
      <c r="F136" s="185"/>
      <c r="G136" s="185"/>
      <c r="H136" s="185"/>
      <c r="I136" s="185"/>
      <c r="J136" s="185"/>
      <c r="K136" s="185"/>
      <c r="L136" s="185"/>
      <c r="M136" s="186"/>
      <c r="N136" s="115"/>
      <c r="O136" s="116"/>
      <c r="P136" s="116"/>
      <c r="Q136" s="117"/>
      <c r="R136" s="16"/>
      <c r="S136" s="16"/>
      <c r="T136" s="16"/>
      <c r="U136" s="187" t="s">
        <v>0</v>
      </c>
      <c r="V136" s="188"/>
      <c r="W136" s="188"/>
      <c r="X136" s="188"/>
      <c r="Y136" s="188"/>
      <c r="Z136" s="188"/>
      <c r="AA136" s="188"/>
      <c r="AB136" s="189"/>
      <c r="AC136" s="187" t="s">
        <v>0</v>
      </c>
      <c r="AD136" s="188"/>
      <c r="AE136" s="188"/>
      <c r="AF136" s="188"/>
      <c r="AG136" s="188"/>
      <c r="AH136" s="188"/>
      <c r="AI136" s="188"/>
      <c r="AJ136" s="189"/>
      <c r="AK136" s="24"/>
      <c r="AL136" s="24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9"/>
      <c r="BD136" s="25"/>
      <c r="BE136" s="25"/>
      <c r="BF136" s="121" t="s">
        <v>12</v>
      </c>
      <c r="BG136" s="122"/>
      <c r="BH136" s="122"/>
      <c r="BI136" s="122"/>
      <c r="BJ136" s="121" t="s">
        <v>11</v>
      </c>
      <c r="BK136" s="122"/>
      <c r="BL136" s="122"/>
      <c r="BM136" s="122"/>
      <c r="BN136" s="121" t="s">
        <v>10</v>
      </c>
      <c r="BO136" s="122"/>
      <c r="BP136" s="122"/>
      <c r="BQ136" s="125"/>
      <c r="BR136" s="4"/>
    </row>
    <row r="137" spans="1:71" ht="15.6" customHeight="1">
      <c r="C137" s="17"/>
      <c r="D137" s="185"/>
      <c r="E137" s="185"/>
      <c r="F137" s="185"/>
      <c r="G137" s="185"/>
      <c r="H137" s="185"/>
      <c r="I137" s="185"/>
      <c r="J137" s="185"/>
      <c r="K137" s="185"/>
      <c r="L137" s="185"/>
      <c r="M137" s="186"/>
      <c r="N137" s="115"/>
      <c r="O137" s="116"/>
      <c r="P137" s="116"/>
      <c r="Q137" s="117"/>
      <c r="R137" s="16"/>
      <c r="S137" s="16"/>
      <c r="T137" s="16"/>
      <c r="U137" s="190"/>
      <c r="V137" s="191"/>
      <c r="W137" s="191"/>
      <c r="X137" s="191"/>
      <c r="Y137" s="191"/>
      <c r="Z137" s="191"/>
      <c r="AA137" s="191"/>
      <c r="AB137" s="192"/>
      <c r="AC137" s="190"/>
      <c r="AD137" s="191"/>
      <c r="AE137" s="191"/>
      <c r="AF137" s="191"/>
      <c r="AG137" s="191"/>
      <c r="AH137" s="191"/>
      <c r="AI137" s="191"/>
      <c r="AJ137" s="192"/>
      <c r="AK137" s="24"/>
      <c r="AL137" s="24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9"/>
      <c r="BD137" s="25"/>
      <c r="BE137" s="25"/>
      <c r="BF137" s="121"/>
      <c r="BG137" s="122"/>
      <c r="BH137" s="122"/>
      <c r="BI137" s="122"/>
      <c r="BJ137" s="121"/>
      <c r="BK137" s="122"/>
      <c r="BL137" s="122"/>
      <c r="BM137" s="122"/>
      <c r="BN137" s="121"/>
      <c r="BO137" s="122"/>
      <c r="BP137" s="122"/>
      <c r="BQ137" s="125"/>
      <c r="BR137" s="4"/>
    </row>
    <row r="138" spans="1:71" ht="15.6" customHeight="1">
      <c r="C138" s="17"/>
      <c r="D138" s="185"/>
      <c r="E138" s="185"/>
      <c r="F138" s="185"/>
      <c r="G138" s="185"/>
      <c r="H138" s="185"/>
      <c r="I138" s="185"/>
      <c r="J138" s="185"/>
      <c r="K138" s="185"/>
      <c r="L138" s="185"/>
      <c r="M138" s="186"/>
      <c r="N138" s="118"/>
      <c r="O138" s="119"/>
      <c r="P138" s="119"/>
      <c r="Q138" s="120"/>
      <c r="R138" s="16"/>
      <c r="S138" s="16"/>
      <c r="T138" s="16"/>
      <c r="U138" s="193"/>
      <c r="V138" s="194"/>
      <c r="W138" s="194"/>
      <c r="X138" s="194"/>
      <c r="Y138" s="194"/>
      <c r="Z138" s="194"/>
      <c r="AA138" s="194"/>
      <c r="AB138" s="195"/>
      <c r="AC138" s="193"/>
      <c r="AD138" s="194"/>
      <c r="AE138" s="194"/>
      <c r="AF138" s="194"/>
      <c r="AG138" s="194"/>
      <c r="AH138" s="194"/>
      <c r="AI138" s="194"/>
      <c r="AJ138" s="195"/>
      <c r="AK138" s="24"/>
      <c r="AL138" s="24"/>
      <c r="AM138" s="100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2"/>
      <c r="BD138" s="25"/>
      <c r="BE138" s="25"/>
      <c r="BF138" s="123"/>
      <c r="BG138" s="124"/>
      <c r="BH138" s="124"/>
      <c r="BI138" s="124"/>
      <c r="BJ138" s="123"/>
      <c r="BK138" s="124"/>
      <c r="BL138" s="124"/>
      <c r="BM138" s="124"/>
      <c r="BN138" s="123"/>
      <c r="BO138" s="124"/>
      <c r="BP138" s="124"/>
      <c r="BQ138" s="126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86" t="s">
        <v>0</v>
      </c>
      <c r="V141" s="87"/>
      <c r="W141" s="87"/>
      <c r="X141" s="87"/>
      <c r="Y141" s="87"/>
      <c r="Z141" s="87"/>
      <c r="AA141" s="87"/>
      <c r="AB141" s="87"/>
      <c r="AC141" s="87"/>
      <c r="AD141" s="87"/>
      <c r="AE141" s="90" t="s">
        <v>5</v>
      </c>
      <c r="AF141" s="90"/>
      <c r="AG141" s="90"/>
      <c r="AH141" s="90"/>
      <c r="AI141" s="90"/>
      <c r="AJ141" s="91"/>
      <c r="AK141" s="24"/>
      <c r="AL141" s="24"/>
      <c r="AM141" s="94" t="s">
        <v>0</v>
      </c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6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88"/>
      <c r="V142" s="89"/>
      <c r="W142" s="89"/>
      <c r="X142" s="89"/>
      <c r="Y142" s="89"/>
      <c r="Z142" s="89"/>
      <c r="AA142" s="89"/>
      <c r="AB142" s="89"/>
      <c r="AC142" s="89"/>
      <c r="AD142" s="89"/>
      <c r="AE142" s="92"/>
      <c r="AF142" s="92"/>
      <c r="AG142" s="92"/>
      <c r="AH142" s="92"/>
      <c r="AI142" s="92"/>
      <c r="AJ142" s="93"/>
      <c r="AK142" s="24"/>
      <c r="AL142" s="24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9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9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97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9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00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2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9"/>
      <c r="O146" s="49"/>
      <c r="P146" s="49"/>
      <c r="Q146" s="49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9"/>
      <c r="O147" s="49"/>
      <c r="P147" s="49"/>
      <c r="Q147" s="49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185" t="s">
        <v>2</v>
      </c>
      <c r="E148" s="185"/>
      <c r="F148" s="185"/>
      <c r="G148" s="185"/>
      <c r="H148" s="185"/>
      <c r="I148" s="185"/>
      <c r="J148" s="185"/>
      <c r="K148" s="185"/>
      <c r="L148" s="185"/>
      <c r="M148" s="186"/>
      <c r="N148" s="112" t="s">
        <v>0</v>
      </c>
      <c r="O148" s="113"/>
      <c r="P148" s="113"/>
      <c r="Q148" s="114"/>
      <c r="R148" s="16"/>
      <c r="S148" s="16"/>
      <c r="T148" s="16"/>
      <c r="U148" s="94" t="s">
        <v>0</v>
      </c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6"/>
      <c r="AK148" s="15"/>
      <c r="AL148" s="15"/>
      <c r="AM148" s="94" t="s">
        <v>0</v>
      </c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6"/>
      <c r="BR148" s="4"/>
    </row>
    <row r="149" spans="1:71" ht="15.6" customHeight="1">
      <c r="C149" s="17"/>
      <c r="D149" s="185"/>
      <c r="E149" s="185"/>
      <c r="F149" s="185"/>
      <c r="G149" s="185"/>
      <c r="H149" s="185"/>
      <c r="I149" s="185"/>
      <c r="J149" s="185"/>
      <c r="K149" s="185"/>
      <c r="L149" s="185"/>
      <c r="M149" s="186"/>
      <c r="N149" s="115"/>
      <c r="O149" s="116"/>
      <c r="P149" s="116"/>
      <c r="Q149" s="117"/>
      <c r="R149" s="16"/>
      <c r="S149" s="16"/>
      <c r="T149" s="16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15"/>
      <c r="AL149" s="1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9"/>
      <c r="BR149" s="4"/>
    </row>
    <row r="150" spans="1:71" ht="15.6" customHeight="1">
      <c r="C150" s="17"/>
      <c r="D150" s="185"/>
      <c r="E150" s="185"/>
      <c r="F150" s="185"/>
      <c r="G150" s="185"/>
      <c r="H150" s="185"/>
      <c r="I150" s="185"/>
      <c r="J150" s="185"/>
      <c r="K150" s="185"/>
      <c r="L150" s="185"/>
      <c r="M150" s="186"/>
      <c r="N150" s="115"/>
      <c r="O150" s="116"/>
      <c r="P150" s="116"/>
      <c r="Q150" s="117"/>
      <c r="R150" s="16"/>
      <c r="S150" s="16"/>
      <c r="T150" s="16"/>
      <c r="U150" s="97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9"/>
      <c r="AK150" s="15"/>
      <c r="AL150" s="15"/>
      <c r="AM150" s="97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9"/>
      <c r="BR150" s="4"/>
    </row>
    <row r="151" spans="1:71" ht="15.6" customHeight="1">
      <c r="C151" s="17"/>
      <c r="D151" s="185"/>
      <c r="E151" s="185"/>
      <c r="F151" s="185"/>
      <c r="G151" s="185"/>
      <c r="H151" s="185"/>
      <c r="I151" s="185"/>
      <c r="J151" s="185"/>
      <c r="K151" s="185"/>
      <c r="L151" s="185"/>
      <c r="M151" s="186"/>
      <c r="N151" s="118"/>
      <c r="O151" s="119"/>
      <c r="P151" s="119"/>
      <c r="Q151" s="120"/>
      <c r="R151" s="16"/>
      <c r="S151" s="16"/>
      <c r="T151" s="16"/>
      <c r="U151" s="100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2"/>
      <c r="AK151" s="15"/>
      <c r="AL151" s="15"/>
      <c r="AM151" s="100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2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52" t="s">
        <v>24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03" t="s">
        <v>51</v>
      </c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5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09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1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43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30" t="s">
        <v>50</v>
      </c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2"/>
      <c r="AK160" s="24"/>
      <c r="AL160" s="24"/>
      <c r="AM160" s="94" t="s">
        <v>0</v>
      </c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6"/>
      <c r="BC160" s="26"/>
      <c r="BD160" s="19"/>
      <c r="BE160" s="19"/>
      <c r="BF160" s="147" t="s">
        <v>0</v>
      </c>
      <c r="BG160" s="148"/>
      <c r="BH160" s="148"/>
      <c r="BI160" s="148"/>
      <c r="BJ160" s="147"/>
      <c r="BK160" s="148"/>
      <c r="BL160" s="148"/>
      <c r="BM160" s="148"/>
      <c r="BN160" s="147"/>
      <c r="BO160" s="148"/>
      <c r="BP160" s="148"/>
      <c r="BQ160" s="149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97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9"/>
      <c r="BC161" s="26"/>
      <c r="BD161" s="19"/>
      <c r="BE161" s="19"/>
      <c r="BF161" s="121"/>
      <c r="BG161" s="122"/>
      <c r="BH161" s="122"/>
      <c r="BI161" s="122"/>
      <c r="BJ161" s="121"/>
      <c r="BK161" s="122"/>
      <c r="BL161" s="122"/>
      <c r="BM161" s="122"/>
      <c r="BN161" s="121"/>
      <c r="BO161" s="122"/>
      <c r="BP161" s="122"/>
      <c r="BQ161" s="125"/>
      <c r="BR161" s="4"/>
    </row>
    <row r="162" spans="1:71" ht="15.6" customHeight="1">
      <c r="C162" s="17"/>
      <c r="D162" s="103" t="s">
        <v>20</v>
      </c>
      <c r="E162" s="104"/>
      <c r="F162" s="104"/>
      <c r="G162" s="104"/>
      <c r="H162" s="104"/>
      <c r="I162" s="104"/>
      <c r="J162" s="104"/>
      <c r="K162" s="104"/>
      <c r="L162" s="104"/>
      <c r="M162" s="105"/>
      <c r="N162" s="112" t="s">
        <v>0</v>
      </c>
      <c r="O162" s="113"/>
      <c r="P162" s="113"/>
      <c r="Q162" s="114"/>
      <c r="R162" s="16"/>
      <c r="S162" s="16"/>
      <c r="T162" s="16"/>
      <c r="U162" s="187" t="s">
        <v>0</v>
      </c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24"/>
      <c r="AL162" s="24"/>
      <c r="AM162" s="97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9"/>
      <c r="BC162" s="26"/>
      <c r="BD162" s="19"/>
      <c r="BE162" s="19"/>
      <c r="BF162" s="121"/>
      <c r="BG162" s="122"/>
      <c r="BH162" s="122"/>
      <c r="BI162" s="122"/>
      <c r="BJ162" s="121"/>
      <c r="BK162" s="122"/>
      <c r="BL162" s="122"/>
      <c r="BM162" s="122"/>
      <c r="BN162" s="121"/>
      <c r="BO162" s="122"/>
      <c r="BP162" s="122"/>
      <c r="BQ162" s="125"/>
      <c r="BR162" s="4"/>
    </row>
    <row r="163" spans="1:71" ht="15.6" customHeight="1">
      <c r="C163" s="17"/>
      <c r="D163" s="106"/>
      <c r="E163" s="107"/>
      <c r="F163" s="107"/>
      <c r="G163" s="107"/>
      <c r="H163" s="107"/>
      <c r="I163" s="107"/>
      <c r="J163" s="107"/>
      <c r="K163" s="107"/>
      <c r="L163" s="107"/>
      <c r="M163" s="108"/>
      <c r="N163" s="115"/>
      <c r="O163" s="116"/>
      <c r="P163" s="116"/>
      <c r="Q163" s="117"/>
      <c r="R163" s="16"/>
      <c r="S163" s="16"/>
      <c r="T163" s="16"/>
      <c r="U163" s="190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2"/>
      <c r="AK163" s="24"/>
      <c r="AL163" s="24"/>
      <c r="AM163" s="97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9"/>
      <c r="BC163" s="26"/>
      <c r="BD163" s="19"/>
      <c r="BE163" s="19"/>
      <c r="BF163" s="121" t="s">
        <v>0</v>
      </c>
      <c r="BG163" s="122"/>
      <c r="BH163" s="122"/>
      <c r="BI163" s="122"/>
      <c r="BJ163" s="121" t="s">
        <v>0</v>
      </c>
      <c r="BK163" s="122"/>
      <c r="BL163" s="122"/>
      <c r="BM163" s="122"/>
      <c r="BN163" s="121" t="s">
        <v>0</v>
      </c>
      <c r="BO163" s="122"/>
      <c r="BP163" s="122"/>
      <c r="BQ163" s="125"/>
      <c r="BR163" s="4"/>
    </row>
    <row r="164" spans="1:71" ht="15.6" customHeight="1">
      <c r="C164" s="17"/>
      <c r="D164" s="106"/>
      <c r="E164" s="107"/>
      <c r="F164" s="107"/>
      <c r="G164" s="107"/>
      <c r="H164" s="107"/>
      <c r="I164" s="107"/>
      <c r="J164" s="107"/>
      <c r="K164" s="107"/>
      <c r="L164" s="107"/>
      <c r="M164" s="108"/>
      <c r="N164" s="115"/>
      <c r="O164" s="116"/>
      <c r="P164" s="116"/>
      <c r="Q164" s="117"/>
      <c r="R164" s="28"/>
      <c r="S164" s="28"/>
      <c r="T164" s="2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24"/>
      <c r="AL164" s="24"/>
      <c r="AM164" s="97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9"/>
      <c r="BC164" s="26"/>
      <c r="BD164" s="26"/>
      <c r="BE164" s="26"/>
      <c r="BF164" s="121"/>
      <c r="BG164" s="122"/>
      <c r="BH164" s="122"/>
      <c r="BI164" s="122"/>
      <c r="BJ164" s="121"/>
      <c r="BK164" s="122"/>
      <c r="BL164" s="122"/>
      <c r="BM164" s="122"/>
      <c r="BN164" s="121"/>
      <c r="BO164" s="122"/>
      <c r="BP164" s="122"/>
      <c r="BQ164" s="125"/>
      <c r="BR164" s="4"/>
    </row>
    <row r="165" spans="1:71" ht="19.350000000000001" customHeight="1">
      <c r="C165" s="17"/>
      <c r="D165" s="109"/>
      <c r="E165" s="110"/>
      <c r="F165" s="110"/>
      <c r="G165" s="110"/>
      <c r="H165" s="110"/>
      <c r="I165" s="110"/>
      <c r="J165" s="110"/>
      <c r="K165" s="110"/>
      <c r="L165" s="110"/>
      <c r="M165" s="111"/>
      <c r="N165" s="118"/>
      <c r="O165" s="119"/>
      <c r="P165" s="119"/>
      <c r="Q165" s="120"/>
      <c r="R165" s="28"/>
      <c r="S165" s="28"/>
      <c r="T165" s="28"/>
      <c r="U165" s="230" t="s">
        <v>49</v>
      </c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2"/>
      <c r="AK165" s="24"/>
      <c r="AL165" s="24"/>
      <c r="AM165" s="97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9"/>
      <c r="BC165" s="26"/>
      <c r="BD165" s="19"/>
      <c r="BE165" s="19"/>
      <c r="BF165" s="121"/>
      <c r="BG165" s="122"/>
      <c r="BH165" s="122"/>
      <c r="BI165" s="122"/>
      <c r="BJ165" s="121"/>
      <c r="BK165" s="122"/>
      <c r="BL165" s="122"/>
      <c r="BM165" s="122"/>
      <c r="BN165" s="121"/>
      <c r="BO165" s="122"/>
      <c r="BP165" s="122"/>
      <c r="BQ165" s="125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97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9"/>
      <c r="BC166" s="26"/>
      <c r="BD166" s="25"/>
      <c r="BE166" s="25"/>
      <c r="BF166" s="121"/>
      <c r="BG166" s="122"/>
      <c r="BH166" s="122"/>
      <c r="BI166" s="122"/>
      <c r="BJ166" s="121"/>
      <c r="BK166" s="122"/>
      <c r="BL166" s="122"/>
      <c r="BM166" s="122"/>
      <c r="BN166" s="121"/>
      <c r="BO166" s="122"/>
      <c r="BP166" s="122"/>
      <c r="BQ166" s="125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87" t="s">
        <v>0</v>
      </c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24"/>
      <c r="AL167" s="24"/>
      <c r="AM167" s="97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9"/>
      <c r="BC167" s="26"/>
      <c r="BD167" s="25"/>
      <c r="BE167" s="25"/>
      <c r="BF167" s="121" t="s">
        <v>12</v>
      </c>
      <c r="BG167" s="122"/>
      <c r="BH167" s="122"/>
      <c r="BI167" s="122"/>
      <c r="BJ167" s="121" t="s">
        <v>11</v>
      </c>
      <c r="BK167" s="122"/>
      <c r="BL167" s="122"/>
      <c r="BM167" s="122"/>
      <c r="BN167" s="121" t="s">
        <v>10</v>
      </c>
      <c r="BO167" s="122"/>
      <c r="BP167" s="122"/>
      <c r="BQ167" s="125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24"/>
      <c r="AL168" s="24"/>
      <c r="AM168" s="100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2"/>
      <c r="BC168" s="26"/>
      <c r="BD168" s="25"/>
      <c r="BE168" s="25"/>
      <c r="BF168" s="121"/>
      <c r="BG168" s="122"/>
      <c r="BH168" s="122"/>
      <c r="BI168" s="122"/>
      <c r="BJ168" s="121"/>
      <c r="BK168" s="122"/>
      <c r="BL168" s="122"/>
      <c r="BM168" s="122"/>
      <c r="BN168" s="121"/>
      <c r="BO168" s="122"/>
      <c r="BP168" s="122"/>
      <c r="BQ168" s="125"/>
      <c r="BR168" s="4"/>
    </row>
    <row r="169" spans="1:71" ht="15.6" customHeight="1">
      <c r="C169" s="17"/>
      <c r="D169" s="167" t="s">
        <v>14</v>
      </c>
      <c r="E169" s="168"/>
      <c r="F169" s="168"/>
      <c r="G169" s="168"/>
      <c r="H169" s="168"/>
      <c r="I169" s="168"/>
      <c r="J169" s="168"/>
      <c r="K169" s="168"/>
      <c r="L169" s="168"/>
      <c r="M169" s="169"/>
      <c r="N169" s="112" t="s">
        <v>0</v>
      </c>
      <c r="O169" s="113"/>
      <c r="P169" s="113"/>
      <c r="Q169" s="114"/>
      <c r="R169" s="16"/>
      <c r="S169" s="16"/>
      <c r="T169" s="16"/>
      <c r="U169" s="193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5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123"/>
      <c r="BG169" s="124"/>
      <c r="BH169" s="124"/>
      <c r="BI169" s="124"/>
      <c r="BJ169" s="123"/>
      <c r="BK169" s="124"/>
      <c r="BL169" s="124"/>
      <c r="BM169" s="124"/>
      <c r="BN169" s="123"/>
      <c r="BO169" s="124"/>
      <c r="BP169" s="124"/>
      <c r="BQ169" s="126"/>
      <c r="BR169" s="4"/>
    </row>
    <row r="170" spans="1:71" ht="15.6" customHeight="1">
      <c r="C170" s="17"/>
      <c r="D170" s="170"/>
      <c r="E170" s="171"/>
      <c r="F170" s="171"/>
      <c r="G170" s="171"/>
      <c r="H170" s="171"/>
      <c r="I170" s="171"/>
      <c r="J170" s="171"/>
      <c r="K170" s="171"/>
      <c r="L170" s="171"/>
      <c r="M170" s="172"/>
      <c r="N170" s="115"/>
      <c r="O170" s="116"/>
      <c r="P170" s="116"/>
      <c r="Q170" s="117"/>
      <c r="R170" s="16"/>
      <c r="S170" s="16"/>
      <c r="T170" s="16"/>
      <c r="U170" s="230" t="s">
        <v>48</v>
      </c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2"/>
      <c r="AK170" s="18"/>
      <c r="AL170" s="18"/>
      <c r="AM170" s="215" t="s">
        <v>47</v>
      </c>
      <c r="AN170" s="216"/>
      <c r="AO170" s="216"/>
      <c r="AP170" s="216"/>
      <c r="AQ170" s="216"/>
      <c r="AR170" s="219"/>
      <c r="AS170" s="215" t="s">
        <v>46</v>
      </c>
      <c r="AT170" s="216"/>
      <c r="AU170" s="216"/>
      <c r="AV170" s="216"/>
      <c r="AW170" s="216"/>
      <c r="AX170" s="219"/>
      <c r="AY170" s="129" t="s">
        <v>45</v>
      </c>
      <c r="AZ170" s="130"/>
      <c r="BA170" s="130"/>
      <c r="BB170" s="130"/>
      <c r="BC170" s="130"/>
      <c r="BD170" s="131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70"/>
      <c r="E171" s="171"/>
      <c r="F171" s="171"/>
      <c r="G171" s="171"/>
      <c r="H171" s="171"/>
      <c r="I171" s="171"/>
      <c r="J171" s="171"/>
      <c r="K171" s="171"/>
      <c r="L171" s="171"/>
      <c r="M171" s="172"/>
      <c r="N171" s="115"/>
      <c r="O171" s="116"/>
      <c r="P171" s="116"/>
      <c r="Q171" s="117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6"/>
      <c r="AN171" s="237"/>
      <c r="AO171" s="237"/>
      <c r="AP171" s="237"/>
      <c r="AQ171" s="237"/>
      <c r="AR171" s="238"/>
      <c r="AS171" s="236"/>
      <c r="AT171" s="237"/>
      <c r="AU171" s="237"/>
      <c r="AV171" s="237"/>
      <c r="AW171" s="237"/>
      <c r="AX171" s="238"/>
      <c r="AY171" s="132"/>
      <c r="AZ171" s="133"/>
      <c r="BA171" s="133"/>
      <c r="BB171" s="133"/>
      <c r="BC171" s="133"/>
      <c r="BD171" s="134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73"/>
      <c r="E172" s="174"/>
      <c r="F172" s="174"/>
      <c r="G172" s="174"/>
      <c r="H172" s="174"/>
      <c r="I172" s="174"/>
      <c r="J172" s="174"/>
      <c r="K172" s="174"/>
      <c r="L172" s="174"/>
      <c r="M172" s="175"/>
      <c r="N172" s="118"/>
      <c r="O172" s="119"/>
      <c r="P172" s="119"/>
      <c r="Q172" s="120"/>
      <c r="R172" s="16"/>
      <c r="S172" s="16"/>
      <c r="T172" s="16"/>
      <c r="U172" s="187" t="s">
        <v>0</v>
      </c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18"/>
      <c r="AL172" s="18"/>
      <c r="AM172" s="239" t="s">
        <v>0</v>
      </c>
      <c r="AN172" s="239"/>
      <c r="AO172" s="239"/>
      <c r="AP172" s="239"/>
      <c r="AQ172" s="239"/>
      <c r="AR172" s="239"/>
      <c r="AS172" s="239" t="s">
        <v>0</v>
      </c>
      <c r="AT172" s="239"/>
      <c r="AU172" s="239"/>
      <c r="AV172" s="239"/>
      <c r="AW172" s="239"/>
      <c r="AX172" s="239"/>
      <c r="AY172" s="239" t="s">
        <v>0</v>
      </c>
      <c r="AZ172" s="239"/>
      <c r="BA172" s="239"/>
      <c r="BB172" s="239"/>
      <c r="BC172" s="239"/>
      <c r="BD172" s="239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90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2"/>
      <c r="AK173" s="18"/>
      <c r="AL173" s="18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9"/>
      <c r="O174" s="49"/>
      <c r="P174" s="49"/>
      <c r="Q174" s="49"/>
      <c r="R174" s="16"/>
      <c r="S174" s="16"/>
      <c r="T174" s="51"/>
      <c r="U174" s="193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5"/>
      <c r="AK174" s="18"/>
      <c r="AL174" s="4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86" t="s">
        <v>0</v>
      </c>
      <c r="V177" s="87"/>
      <c r="W177" s="87"/>
      <c r="X177" s="87"/>
      <c r="Y177" s="87"/>
      <c r="Z177" s="87"/>
      <c r="AA177" s="87"/>
      <c r="AB177" s="87"/>
      <c r="AC177" s="87"/>
      <c r="AD177" s="87"/>
      <c r="AE177" s="90" t="s">
        <v>5</v>
      </c>
      <c r="AF177" s="90"/>
      <c r="AG177" s="90"/>
      <c r="AH177" s="90"/>
      <c r="AI177" s="90"/>
      <c r="AJ177" s="91"/>
      <c r="AK177" s="24"/>
      <c r="AL177" s="24"/>
      <c r="AM177" s="94" t="s">
        <v>0</v>
      </c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6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88"/>
      <c r="V178" s="89"/>
      <c r="W178" s="89"/>
      <c r="X178" s="89"/>
      <c r="Y178" s="89"/>
      <c r="Z178" s="89"/>
      <c r="AA178" s="89"/>
      <c r="AB178" s="89"/>
      <c r="AC178" s="89"/>
      <c r="AD178" s="89"/>
      <c r="AE178" s="92"/>
      <c r="AF178" s="92"/>
      <c r="AG178" s="92"/>
      <c r="AH178" s="92"/>
      <c r="AI178" s="92"/>
      <c r="AJ178" s="93"/>
      <c r="AK178" s="24"/>
      <c r="AL178" s="24"/>
      <c r="AM178" s="97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9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97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9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97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9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00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2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50"/>
      <c r="E183" s="23"/>
      <c r="F183" s="23"/>
      <c r="G183" s="23"/>
      <c r="H183" s="23"/>
      <c r="I183" s="23"/>
      <c r="J183" s="23"/>
      <c r="K183" s="23"/>
      <c r="L183" s="23"/>
      <c r="M183" s="23"/>
      <c r="N183" s="49"/>
      <c r="O183" s="49"/>
      <c r="P183" s="49"/>
      <c r="Q183" s="49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185" t="s">
        <v>2</v>
      </c>
      <c r="E184" s="185"/>
      <c r="F184" s="185"/>
      <c r="G184" s="185"/>
      <c r="H184" s="185"/>
      <c r="I184" s="185"/>
      <c r="J184" s="185"/>
      <c r="K184" s="185"/>
      <c r="L184" s="185"/>
      <c r="M184" s="186"/>
      <c r="N184" s="112" t="s">
        <v>0</v>
      </c>
      <c r="O184" s="113"/>
      <c r="P184" s="113"/>
      <c r="Q184" s="114"/>
      <c r="R184" s="16"/>
      <c r="S184" s="16"/>
      <c r="T184" s="16"/>
      <c r="U184" s="94" t="s">
        <v>0</v>
      </c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6"/>
      <c r="AK184" s="15"/>
      <c r="AL184" s="15"/>
      <c r="AM184" s="94" t="s">
        <v>0</v>
      </c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6"/>
      <c r="BR184" s="4"/>
    </row>
    <row r="185" spans="1:71" ht="15.6" customHeight="1">
      <c r="C185" s="17"/>
      <c r="D185" s="185"/>
      <c r="E185" s="185"/>
      <c r="F185" s="185"/>
      <c r="G185" s="185"/>
      <c r="H185" s="185"/>
      <c r="I185" s="185"/>
      <c r="J185" s="185"/>
      <c r="K185" s="185"/>
      <c r="L185" s="185"/>
      <c r="M185" s="186"/>
      <c r="N185" s="115"/>
      <c r="O185" s="116"/>
      <c r="P185" s="116"/>
      <c r="Q185" s="117"/>
      <c r="R185" s="16"/>
      <c r="S185" s="16"/>
      <c r="T185" s="16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15"/>
      <c r="AL185" s="15"/>
      <c r="AM185" s="97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9"/>
      <c r="BR185" s="4"/>
    </row>
    <row r="186" spans="1:71" ht="15.6" customHeight="1">
      <c r="C186" s="17"/>
      <c r="D186" s="185"/>
      <c r="E186" s="185"/>
      <c r="F186" s="185"/>
      <c r="G186" s="185"/>
      <c r="H186" s="185"/>
      <c r="I186" s="185"/>
      <c r="J186" s="185"/>
      <c r="K186" s="185"/>
      <c r="L186" s="185"/>
      <c r="M186" s="186"/>
      <c r="N186" s="115"/>
      <c r="O186" s="116"/>
      <c r="P186" s="116"/>
      <c r="Q186" s="117"/>
      <c r="R186" s="16"/>
      <c r="S186" s="16"/>
      <c r="T186" s="16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15"/>
      <c r="AL186" s="15"/>
      <c r="AM186" s="97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9"/>
      <c r="BR186" s="4"/>
    </row>
    <row r="187" spans="1:71" ht="15.6" customHeight="1">
      <c r="C187" s="17"/>
      <c r="D187" s="185"/>
      <c r="E187" s="185"/>
      <c r="F187" s="185"/>
      <c r="G187" s="185"/>
      <c r="H187" s="185"/>
      <c r="I187" s="185"/>
      <c r="J187" s="185"/>
      <c r="K187" s="185"/>
      <c r="L187" s="185"/>
      <c r="M187" s="186"/>
      <c r="N187" s="118"/>
      <c r="O187" s="119"/>
      <c r="P187" s="119"/>
      <c r="Q187" s="120"/>
      <c r="R187" s="16"/>
      <c r="S187" s="16"/>
      <c r="T187" s="16"/>
      <c r="U187" s="100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2"/>
      <c r="AK187" s="15"/>
      <c r="AL187" s="15"/>
      <c r="AM187" s="100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2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52" t="s">
        <v>24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4"/>
      <c r="R192" s="103" t="s">
        <v>44</v>
      </c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5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55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09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1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43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21" customHeight="1">
      <c r="C196" s="17"/>
      <c r="D196" s="185" t="s">
        <v>20</v>
      </c>
      <c r="E196" s="185"/>
      <c r="F196" s="185"/>
      <c r="G196" s="185"/>
      <c r="H196" s="185"/>
      <c r="I196" s="185"/>
      <c r="J196" s="185"/>
      <c r="K196" s="185"/>
      <c r="L196" s="185"/>
      <c r="M196" s="185"/>
      <c r="N196" s="112" t="s">
        <v>0</v>
      </c>
      <c r="O196" s="113"/>
      <c r="P196" s="113"/>
      <c r="Q196" s="114"/>
      <c r="R196" s="16"/>
      <c r="S196" s="16"/>
      <c r="T196" s="16"/>
      <c r="U196" s="222" t="s">
        <v>42</v>
      </c>
      <c r="V196" s="223"/>
      <c r="W196" s="223"/>
      <c r="X196" s="223"/>
      <c r="Y196" s="223"/>
      <c r="Z196" s="223"/>
      <c r="AA196" s="223"/>
      <c r="AB196" s="223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94" t="s">
        <v>95</v>
      </c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6"/>
      <c r="BD196" s="19"/>
      <c r="BE196" s="19"/>
      <c r="BF196" s="147" t="s">
        <v>73</v>
      </c>
      <c r="BG196" s="148"/>
      <c r="BH196" s="148"/>
      <c r="BI196" s="148"/>
      <c r="BJ196" s="147"/>
      <c r="BK196" s="148"/>
      <c r="BL196" s="148"/>
      <c r="BM196" s="148"/>
      <c r="BN196" s="147"/>
      <c r="BO196" s="148"/>
      <c r="BP196" s="148"/>
      <c r="BQ196" s="149"/>
      <c r="BR196" s="4"/>
    </row>
    <row r="197" spans="3:92" ht="21" customHeight="1">
      <c r="C197" s="17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15"/>
      <c r="O197" s="116"/>
      <c r="P197" s="116"/>
      <c r="Q197" s="117"/>
      <c r="R197" s="16"/>
      <c r="S197" s="16"/>
      <c r="T197" s="16"/>
      <c r="U197" s="224"/>
      <c r="V197" s="225"/>
      <c r="W197" s="225"/>
      <c r="X197" s="225"/>
      <c r="Y197" s="225"/>
      <c r="Z197" s="225"/>
      <c r="AA197" s="225"/>
      <c r="AB197" s="225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9"/>
      <c r="BD197" s="19"/>
      <c r="BE197" s="19"/>
      <c r="BF197" s="121"/>
      <c r="BG197" s="122"/>
      <c r="BH197" s="122"/>
      <c r="BI197" s="122"/>
      <c r="BJ197" s="121"/>
      <c r="BK197" s="122"/>
      <c r="BL197" s="122"/>
      <c r="BM197" s="122"/>
      <c r="BN197" s="121"/>
      <c r="BO197" s="122"/>
      <c r="BP197" s="122"/>
      <c r="BQ197" s="125"/>
      <c r="BR197" s="4"/>
    </row>
    <row r="198" spans="3:92" ht="21" customHeight="1">
      <c r="C198" s="17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15"/>
      <c r="O198" s="116"/>
      <c r="P198" s="116"/>
      <c r="Q198" s="117"/>
      <c r="R198" s="16"/>
      <c r="S198" s="16"/>
      <c r="T198" s="16"/>
      <c r="U198" s="187" t="s">
        <v>55</v>
      </c>
      <c r="V198" s="188"/>
      <c r="W198" s="188"/>
      <c r="X198" s="188"/>
      <c r="Y198" s="188"/>
      <c r="Z198" s="188"/>
      <c r="AA198" s="188"/>
      <c r="AB198" s="189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97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9"/>
      <c r="BD198" s="19"/>
      <c r="BE198" s="19"/>
      <c r="BF198" s="121"/>
      <c r="BG198" s="122"/>
      <c r="BH198" s="122"/>
      <c r="BI198" s="122"/>
      <c r="BJ198" s="121"/>
      <c r="BK198" s="122"/>
      <c r="BL198" s="122"/>
      <c r="BM198" s="122"/>
      <c r="BN198" s="121"/>
      <c r="BO198" s="122"/>
      <c r="BP198" s="122"/>
      <c r="BQ198" s="125"/>
      <c r="BR198" s="4"/>
    </row>
    <row r="199" spans="3:92" ht="21" customHeight="1">
      <c r="C199" s="17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18"/>
      <c r="O199" s="119"/>
      <c r="P199" s="119"/>
      <c r="Q199" s="120"/>
      <c r="R199" s="16"/>
      <c r="S199" s="16"/>
      <c r="T199" s="16"/>
      <c r="U199" s="190"/>
      <c r="V199" s="191"/>
      <c r="W199" s="191"/>
      <c r="X199" s="191"/>
      <c r="Y199" s="191"/>
      <c r="Z199" s="191"/>
      <c r="AA199" s="191"/>
      <c r="AB199" s="192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97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9"/>
      <c r="BD199" s="19"/>
      <c r="BE199" s="19"/>
      <c r="BF199" s="121">
        <v>8</v>
      </c>
      <c r="BG199" s="122"/>
      <c r="BH199" s="122"/>
      <c r="BI199" s="122"/>
      <c r="BJ199" s="121">
        <v>0</v>
      </c>
      <c r="BK199" s="122"/>
      <c r="BL199" s="122"/>
      <c r="BM199" s="122"/>
      <c r="BN199" s="121" t="s">
        <v>52</v>
      </c>
      <c r="BO199" s="122"/>
      <c r="BP199" s="122"/>
      <c r="BQ199" s="125"/>
      <c r="BR199" s="4"/>
      <c r="BX199" s="221" t="s">
        <v>0</v>
      </c>
      <c r="BY199" s="221"/>
      <c r="BZ199" s="221"/>
      <c r="CA199" s="221"/>
      <c r="CB199" s="221"/>
      <c r="CC199" s="221"/>
      <c r="CD199" s="221"/>
      <c r="CE199" s="221"/>
      <c r="CF199" s="221"/>
      <c r="CG199" s="221"/>
      <c r="CH199" s="221"/>
      <c r="CI199" s="221"/>
      <c r="CJ199" s="221"/>
      <c r="CK199" s="221"/>
      <c r="CL199" s="221"/>
      <c r="CM199" s="221"/>
      <c r="CN199" s="221"/>
    </row>
    <row r="200" spans="3:92" ht="21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8"/>
      <c r="O200" s="48"/>
      <c r="P200" s="48"/>
      <c r="Q200" s="48"/>
      <c r="R200" s="28"/>
      <c r="S200" s="28"/>
      <c r="T200" s="28"/>
      <c r="U200" s="193"/>
      <c r="V200" s="194"/>
      <c r="W200" s="194"/>
      <c r="X200" s="194"/>
      <c r="Y200" s="194"/>
      <c r="Z200" s="194"/>
      <c r="AA200" s="194"/>
      <c r="AB200" s="195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97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9"/>
      <c r="BD200" s="26"/>
      <c r="BE200" s="26"/>
      <c r="BF200" s="121"/>
      <c r="BG200" s="122"/>
      <c r="BH200" s="122"/>
      <c r="BI200" s="122"/>
      <c r="BJ200" s="121"/>
      <c r="BK200" s="122"/>
      <c r="BL200" s="122"/>
      <c r="BM200" s="122"/>
      <c r="BN200" s="121"/>
      <c r="BO200" s="122"/>
      <c r="BP200" s="122"/>
      <c r="BQ200" s="125"/>
      <c r="BR200" s="4"/>
      <c r="BX200" s="221"/>
      <c r="BY200" s="221"/>
      <c r="BZ200" s="221"/>
      <c r="CA200" s="221"/>
      <c r="CB200" s="221"/>
      <c r="CC200" s="221"/>
      <c r="CD200" s="221"/>
      <c r="CE200" s="221"/>
      <c r="CF200" s="221"/>
      <c r="CG200" s="221"/>
      <c r="CH200" s="221"/>
      <c r="CI200" s="221"/>
      <c r="CJ200" s="221"/>
      <c r="CK200" s="221"/>
      <c r="CL200" s="221"/>
      <c r="CM200" s="221"/>
      <c r="CN200" s="221"/>
    </row>
    <row r="201" spans="3:92" ht="68.400000000000006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97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9"/>
      <c r="BD201" s="18"/>
      <c r="BE201" s="18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5"/>
      <c r="BR201" s="4"/>
      <c r="BS201" s="11"/>
      <c r="BT201" s="18"/>
      <c r="BU201" s="18"/>
      <c r="BV201" s="18"/>
      <c r="BW201" s="18"/>
      <c r="BX201" s="221"/>
      <c r="BY201" s="221"/>
      <c r="BZ201" s="221"/>
      <c r="CA201" s="221"/>
      <c r="CB201" s="221"/>
      <c r="CC201" s="221"/>
      <c r="CD201" s="221"/>
      <c r="CE201" s="221"/>
      <c r="CF201" s="221"/>
      <c r="CG201" s="221"/>
      <c r="CH201" s="221"/>
      <c r="CI201" s="221"/>
      <c r="CJ201" s="221"/>
      <c r="CK201" s="221"/>
      <c r="CL201" s="221"/>
      <c r="CM201" s="221"/>
      <c r="CN201" s="221"/>
    </row>
    <row r="202" spans="3:92" ht="21.6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8"/>
      <c r="O202" s="48"/>
      <c r="P202" s="48"/>
      <c r="Q202" s="48"/>
      <c r="R202" s="28"/>
      <c r="S202" s="28"/>
      <c r="T202" s="28"/>
      <c r="U202" s="222" t="s">
        <v>41</v>
      </c>
      <c r="V202" s="223"/>
      <c r="W202" s="223"/>
      <c r="X202" s="223"/>
      <c r="Y202" s="223"/>
      <c r="Z202" s="223"/>
      <c r="AA202" s="223"/>
      <c r="AB202" s="223"/>
      <c r="AC202" s="222" t="s">
        <v>40</v>
      </c>
      <c r="AD202" s="223"/>
      <c r="AE202" s="223"/>
      <c r="AF202" s="223"/>
      <c r="AG202" s="223"/>
      <c r="AH202" s="223"/>
      <c r="AI202" s="223"/>
      <c r="AJ202" s="226"/>
      <c r="AK202" s="24"/>
      <c r="AL202" s="19"/>
      <c r="AM202" s="97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9"/>
      <c r="BD202" s="19"/>
      <c r="BE202" s="19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5"/>
      <c r="BR202" s="4"/>
      <c r="BX202" s="221"/>
      <c r="BY202" s="221"/>
      <c r="BZ202" s="221"/>
      <c r="CA202" s="221"/>
      <c r="CB202" s="221"/>
      <c r="CC202" s="221"/>
      <c r="CD202" s="221"/>
      <c r="CE202" s="221"/>
      <c r="CF202" s="221"/>
      <c r="CG202" s="221"/>
      <c r="CH202" s="221"/>
      <c r="CI202" s="221"/>
      <c r="CJ202" s="221"/>
      <c r="CK202" s="221"/>
      <c r="CL202" s="221"/>
      <c r="CM202" s="221"/>
      <c r="CN202" s="221"/>
    </row>
    <row r="203" spans="3:92" ht="21.6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4"/>
      <c r="V203" s="225"/>
      <c r="W203" s="225"/>
      <c r="X203" s="225"/>
      <c r="Y203" s="225"/>
      <c r="Z203" s="225"/>
      <c r="AA203" s="225"/>
      <c r="AB203" s="225"/>
      <c r="AC203" s="227"/>
      <c r="AD203" s="228"/>
      <c r="AE203" s="228"/>
      <c r="AF203" s="228"/>
      <c r="AG203" s="228"/>
      <c r="AH203" s="228"/>
      <c r="AI203" s="228"/>
      <c r="AJ203" s="229"/>
      <c r="AK203" s="24"/>
      <c r="AL203" s="19"/>
      <c r="AM203" s="97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9"/>
      <c r="BD203" s="25"/>
      <c r="BE203" s="25"/>
      <c r="BF203" s="121"/>
      <c r="BG203" s="122"/>
      <c r="BH203" s="122"/>
      <c r="BI203" s="122"/>
      <c r="BJ203" s="121"/>
      <c r="BK203" s="122"/>
      <c r="BL203" s="122"/>
      <c r="BM203" s="122"/>
      <c r="BN203" s="121"/>
      <c r="BO203" s="122"/>
      <c r="BP203" s="122"/>
      <c r="BQ203" s="125"/>
      <c r="BR203" s="4"/>
      <c r="BX203" s="221"/>
      <c r="BY203" s="221"/>
      <c r="BZ203" s="221"/>
      <c r="CA203" s="221"/>
      <c r="CB203" s="221"/>
      <c r="CC203" s="221"/>
      <c r="CD203" s="221"/>
      <c r="CE203" s="221"/>
      <c r="CF203" s="221"/>
      <c r="CG203" s="221"/>
      <c r="CH203" s="221"/>
      <c r="CI203" s="221"/>
      <c r="CJ203" s="221"/>
      <c r="CK203" s="221"/>
      <c r="CL203" s="221"/>
      <c r="CM203" s="221"/>
      <c r="CN203" s="221"/>
    </row>
    <row r="204" spans="3:92" ht="21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87" t="s">
        <v>52</v>
      </c>
      <c r="V204" s="188"/>
      <c r="W204" s="188"/>
      <c r="X204" s="188"/>
      <c r="Y204" s="188"/>
      <c r="Z204" s="188"/>
      <c r="AA204" s="188"/>
      <c r="AB204" s="189"/>
      <c r="AC204" s="187" t="s">
        <v>55</v>
      </c>
      <c r="AD204" s="188"/>
      <c r="AE204" s="188"/>
      <c r="AF204" s="188"/>
      <c r="AG204" s="188"/>
      <c r="AH204" s="188"/>
      <c r="AI204" s="188"/>
      <c r="AJ204" s="189"/>
      <c r="AK204" s="24"/>
      <c r="AL204" s="19"/>
      <c r="AM204" s="97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9"/>
      <c r="BD204" s="25"/>
      <c r="BE204" s="25"/>
      <c r="BF204" s="121" t="s">
        <v>12</v>
      </c>
      <c r="BG204" s="122"/>
      <c r="BH204" s="122"/>
      <c r="BI204" s="122"/>
      <c r="BJ204" s="121" t="s">
        <v>11</v>
      </c>
      <c r="BK204" s="122"/>
      <c r="BL204" s="122"/>
      <c r="BM204" s="122"/>
      <c r="BN204" s="121" t="s">
        <v>10</v>
      </c>
      <c r="BO204" s="122"/>
      <c r="BP204" s="122"/>
      <c r="BQ204" s="125"/>
      <c r="BR204" s="4"/>
      <c r="BX204" s="221"/>
      <c r="BY204" s="221"/>
      <c r="BZ204" s="221"/>
      <c r="CA204" s="221"/>
      <c r="CB204" s="221"/>
      <c r="CC204" s="221"/>
      <c r="CD204" s="221"/>
      <c r="CE204" s="221"/>
      <c r="CF204" s="221"/>
      <c r="CG204" s="221"/>
      <c r="CH204" s="221"/>
      <c r="CI204" s="221"/>
      <c r="CJ204" s="221"/>
      <c r="CK204" s="221"/>
      <c r="CL204" s="221"/>
      <c r="CM204" s="221"/>
      <c r="CN204" s="221"/>
    </row>
    <row r="205" spans="3:92" ht="21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90"/>
      <c r="V205" s="191"/>
      <c r="W205" s="191"/>
      <c r="X205" s="191"/>
      <c r="Y205" s="191"/>
      <c r="Z205" s="191"/>
      <c r="AA205" s="191"/>
      <c r="AB205" s="192"/>
      <c r="AC205" s="190"/>
      <c r="AD205" s="191"/>
      <c r="AE205" s="191"/>
      <c r="AF205" s="191"/>
      <c r="AG205" s="191"/>
      <c r="AH205" s="191"/>
      <c r="AI205" s="191"/>
      <c r="AJ205" s="192"/>
      <c r="AK205" s="24"/>
      <c r="AL205" s="19"/>
      <c r="AM205" s="100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2"/>
      <c r="BD205" s="25"/>
      <c r="BE205" s="25"/>
      <c r="BF205" s="121"/>
      <c r="BG205" s="122"/>
      <c r="BH205" s="122"/>
      <c r="BI205" s="122"/>
      <c r="BJ205" s="121"/>
      <c r="BK205" s="122"/>
      <c r="BL205" s="122"/>
      <c r="BM205" s="122"/>
      <c r="BN205" s="121"/>
      <c r="BO205" s="122"/>
      <c r="BP205" s="122"/>
      <c r="BQ205" s="125"/>
      <c r="BR205" s="4"/>
      <c r="BX205" s="221"/>
      <c r="BY205" s="221"/>
      <c r="BZ205" s="221"/>
      <c r="CA205" s="221"/>
      <c r="CB205" s="221"/>
      <c r="CC205" s="221"/>
      <c r="CD205" s="221"/>
      <c r="CE205" s="221"/>
      <c r="CF205" s="221"/>
      <c r="CG205" s="221"/>
      <c r="CH205" s="221"/>
      <c r="CI205" s="221"/>
      <c r="CJ205" s="221"/>
      <c r="CK205" s="221"/>
      <c r="CL205" s="221"/>
      <c r="CM205" s="221"/>
      <c r="CN205" s="221"/>
    </row>
    <row r="206" spans="3:92" ht="21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93"/>
      <c r="V206" s="194"/>
      <c r="W206" s="194"/>
      <c r="X206" s="194"/>
      <c r="Y206" s="194"/>
      <c r="Z206" s="194"/>
      <c r="AA206" s="194"/>
      <c r="AB206" s="195"/>
      <c r="AC206" s="193"/>
      <c r="AD206" s="194"/>
      <c r="AE206" s="194"/>
      <c r="AF206" s="194"/>
      <c r="AG206" s="194"/>
      <c r="AH206" s="194"/>
      <c r="AI206" s="194"/>
      <c r="AJ206" s="195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123"/>
      <c r="BG206" s="124"/>
      <c r="BH206" s="124"/>
      <c r="BI206" s="124"/>
      <c r="BJ206" s="123"/>
      <c r="BK206" s="124"/>
      <c r="BL206" s="124"/>
      <c r="BM206" s="124"/>
      <c r="BN206" s="123"/>
      <c r="BO206" s="124"/>
      <c r="BP206" s="124"/>
      <c r="BQ206" s="126"/>
      <c r="BR206" s="4"/>
      <c r="BX206" s="221"/>
      <c r="BY206" s="221"/>
      <c r="BZ206" s="221"/>
      <c r="CA206" s="221"/>
      <c r="CB206" s="221"/>
      <c r="CC206" s="221"/>
      <c r="CD206" s="221"/>
      <c r="CE206" s="221"/>
      <c r="CF206" s="221"/>
      <c r="CG206" s="221"/>
      <c r="CH206" s="221"/>
      <c r="CI206" s="221"/>
      <c r="CJ206" s="221"/>
      <c r="CK206" s="221"/>
      <c r="CL206" s="221"/>
      <c r="CM206" s="221"/>
      <c r="CN206" s="221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21"/>
      <c r="CN207" s="221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8"/>
      <c r="O208" s="48"/>
      <c r="P208" s="48"/>
      <c r="Q208" s="48"/>
      <c r="R208" s="16"/>
      <c r="S208" s="16"/>
      <c r="T208" s="16"/>
      <c r="U208" s="215" t="s">
        <v>39</v>
      </c>
      <c r="V208" s="216"/>
      <c r="W208" s="216"/>
      <c r="X208" s="216"/>
      <c r="Y208" s="216"/>
      <c r="Z208" s="216"/>
      <c r="AA208" s="216"/>
      <c r="AB208" s="216"/>
      <c r="AC208" s="215" t="s">
        <v>38</v>
      </c>
      <c r="AD208" s="216"/>
      <c r="AE208" s="216"/>
      <c r="AF208" s="216"/>
      <c r="AG208" s="216"/>
      <c r="AH208" s="216"/>
      <c r="AI208" s="216"/>
      <c r="AJ208" s="219"/>
      <c r="AK208" s="215" t="s">
        <v>37</v>
      </c>
      <c r="AL208" s="216"/>
      <c r="AM208" s="216"/>
      <c r="AN208" s="216"/>
      <c r="AO208" s="216"/>
      <c r="AP208" s="216"/>
      <c r="AQ208" s="216"/>
      <c r="AR208" s="216"/>
      <c r="AS208" s="215" t="s">
        <v>36</v>
      </c>
      <c r="AT208" s="216"/>
      <c r="AU208" s="216"/>
      <c r="AV208" s="216"/>
      <c r="AW208" s="216"/>
      <c r="AX208" s="216"/>
      <c r="AY208" s="216"/>
      <c r="AZ208" s="219"/>
      <c r="BA208" s="215" t="s">
        <v>35</v>
      </c>
      <c r="BB208" s="216"/>
      <c r="BC208" s="216"/>
      <c r="BD208" s="216"/>
      <c r="BE208" s="216"/>
      <c r="BF208" s="216"/>
      <c r="BG208" s="216"/>
      <c r="BH208" s="219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21"/>
      <c r="CN208" s="221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17"/>
      <c r="V209" s="218"/>
      <c r="W209" s="218"/>
      <c r="X209" s="218"/>
      <c r="Y209" s="218"/>
      <c r="Z209" s="218"/>
      <c r="AA209" s="218"/>
      <c r="AB209" s="218"/>
      <c r="AC209" s="217"/>
      <c r="AD209" s="218"/>
      <c r="AE209" s="218"/>
      <c r="AF209" s="218"/>
      <c r="AG209" s="218"/>
      <c r="AH209" s="218"/>
      <c r="AI209" s="218"/>
      <c r="AJ209" s="220"/>
      <c r="AK209" s="217"/>
      <c r="AL209" s="218"/>
      <c r="AM209" s="218"/>
      <c r="AN209" s="218"/>
      <c r="AO209" s="218"/>
      <c r="AP209" s="218"/>
      <c r="AQ209" s="218"/>
      <c r="AR209" s="218"/>
      <c r="AS209" s="217"/>
      <c r="AT209" s="218"/>
      <c r="AU209" s="218"/>
      <c r="AV209" s="218"/>
      <c r="AW209" s="218"/>
      <c r="AX209" s="218"/>
      <c r="AY209" s="218"/>
      <c r="AZ209" s="220"/>
      <c r="BA209" s="217"/>
      <c r="BB209" s="218"/>
      <c r="BC209" s="218"/>
      <c r="BD209" s="218"/>
      <c r="BE209" s="218"/>
      <c r="BF209" s="218"/>
      <c r="BG209" s="218"/>
      <c r="BH209" s="220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87" t="s">
        <v>52</v>
      </c>
      <c r="V210" s="188"/>
      <c r="W210" s="188"/>
      <c r="X210" s="188"/>
      <c r="Y210" s="188"/>
      <c r="Z210" s="188"/>
      <c r="AA210" s="188"/>
      <c r="AB210" s="189"/>
      <c r="AC210" s="187" t="s">
        <v>52</v>
      </c>
      <c r="AD210" s="188"/>
      <c r="AE210" s="188"/>
      <c r="AF210" s="188"/>
      <c r="AG210" s="188"/>
      <c r="AH210" s="188"/>
      <c r="AI210" s="188"/>
      <c r="AJ210" s="189"/>
      <c r="AK210" s="187" t="s">
        <v>52</v>
      </c>
      <c r="AL210" s="188"/>
      <c r="AM210" s="188"/>
      <c r="AN210" s="188"/>
      <c r="AO210" s="188"/>
      <c r="AP210" s="188"/>
      <c r="AQ210" s="188"/>
      <c r="AR210" s="189"/>
      <c r="AS210" s="187" t="s">
        <v>52</v>
      </c>
      <c r="AT210" s="188"/>
      <c r="AU210" s="188"/>
      <c r="AV210" s="188"/>
      <c r="AW210" s="188"/>
      <c r="AX210" s="188"/>
      <c r="AY210" s="188"/>
      <c r="AZ210" s="189"/>
      <c r="BA210" s="187" t="s">
        <v>55</v>
      </c>
      <c r="BB210" s="188"/>
      <c r="BC210" s="188"/>
      <c r="BD210" s="188"/>
      <c r="BE210" s="188"/>
      <c r="BF210" s="188"/>
      <c r="BG210" s="188"/>
      <c r="BH210" s="189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90"/>
      <c r="V211" s="191"/>
      <c r="W211" s="191"/>
      <c r="X211" s="191"/>
      <c r="Y211" s="191"/>
      <c r="Z211" s="191"/>
      <c r="AA211" s="191"/>
      <c r="AB211" s="192"/>
      <c r="AC211" s="190"/>
      <c r="AD211" s="191"/>
      <c r="AE211" s="191"/>
      <c r="AF211" s="191"/>
      <c r="AG211" s="191"/>
      <c r="AH211" s="191"/>
      <c r="AI211" s="191"/>
      <c r="AJ211" s="192"/>
      <c r="AK211" s="190"/>
      <c r="AL211" s="191"/>
      <c r="AM211" s="191"/>
      <c r="AN211" s="191"/>
      <c r="AO211" s="191"/>
      <c r="AP211" s="191"/>
      <c r="AQ211" s="191"/>
      <c r="AR211" s="192"/>
      <c r="AS211" s="190"/>
      <c r="AT211" s="191"/>
      <c r="AU211" s="191"/>
      <c r="AV211" s="191"/>
      <c r="AW211" s="191"/>
      <c r="AX211" s="191"/>
      <c r="AY211" s="191"/>
      <c r="AZ211" s="192"/>
      <c r="BA211" s="190"/>
      <c r="BB211" s="191"/>
      <c r="BC211" s="191"/>
      <c r="BD211" s="191"/>
      <c r="BE211" s="191"/>
      <c r="BF211" s="191"/>
      <c r="BG211" s="191"/>
      <c r="BH211" s="192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93"/>
      <c r="V212" s="194"/>
      <c r="W212" s="194"/>
      <c r="X212" s="194"/>
      <c r="Y212" s="194"/>
      <c r="Z212" s="194"/>
      <c r="AA212" s="194"/>
      <c r="AB212" s="195"/>
      <c r="AC212" s="193"/>
      <c r="AD212" s="194"/>
      <c r="AE212" s="194"/>
      <c r="AF212" s="194"/>
      <c r="AG212" s="194"/>
      <c r="AH212" s="194"/>
      <c r="AI212" s="194"/>
      <c r="AJ212" s="195"/>
      <c r="AK212" s="193"/>
      <c r="AL212" s="194"/>
      <c r="AM212" s="194"/>
      <c r="AN212" s="194"/>
      <c r="AO212" s="194"/>
      <c r="AP212" s="194"/>
      <c r="AQ212" s="194"/>
      <c r="AR212" s="195"/>
      <c r="AS212" s="193"/>
      <c r="AT212" s="194"/>
      <c r="AU212" s="194"/>
      <c r="AV212" s="194"/>
      <c r="AW212" s="194"/>
      <c r="AX212" s="194"/>
      <c r="AY212" s="194"/>
      <c r="AZ212" s="195"/>
      <c r="BA212" s="193"/>
      <c r="BB212" s="194"/>
      <c r="BC212" s="194"/>
      <c r="BD212" s="194"/>
      <c r="BE212" s="194"/>
      <c r="BF212" s="194"/>
      <c r="BG212" s="194"/>
      <c r="BH212" s="195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9"/>
      <c r="Q214" s="49"/>
      <c r="R214" s="16"/>
      <c r="S214" s="16"/>
      <c r="T214" s="16"/>
      <c r="U214" s="207" t="s">
        <v>34</v>
      </c>
      <c r="V214" s="208"/>
      <c r="W214" s="208"/>
      <c r="X214" s="208"/>
      <c r="Y214" s="208"/>
      <c r="Z214" s="208"/>
      <c r="AA214" s="208"/>
      <c r="AB214" s="208"/>
      <c r="AC214" s="207" t="s">
        <v>33</v>
      </c>
      <c r="AD214" s="208"/>
      <c r="AE214" s="208"/>
      <c r="AF214" s="208"/>
      <c r="AG214" s="208"/>
      <c r="AH214" s="208"/>
      <c r="AI214" s="208"/>
      <c r="AJ214" s="208"/>
      <c r="AK214" s="207" t="s">
        <v>32</v>
      </c>
      <c r="AL214" s="208"/>
      <c r="AM214" s="208"/>
      <c r="AN214" s="208"/>
      <c r="AO214" s="208"/>
      <c r="AP214" s="208"/>
      <c r="AQ214" s="208"/>
      <c r="AR214" s="211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06" t="s">
        <v>14</v>
      </c>
      <c r="E215" s="185"/>
      <c r="F215" s="185"/>
      <c r="G215" s="185"/>
      <c r="H215" s="185"/>
      <c r="I215" s="185"/>
      <c r="J215" s="185"/>
      <c r="K215" s="185"/>
      <c r="L215" s="185"/>
      <c r="M215" s="186"/>
      <c r="N215" s="112" t="s">
        <v>55</v>
      </c>
      <c r="O215" s="113"/>
      <c r="P215" s="113"/>
      <c r="Q215" s="114"/>
      <c r="R215" s="16"/>
      <c r="S215" s="16"/>
      <c r="T215" s="16"/>
      <c r="U215" s="209"/>
      <c r="V215" s="210"/>
      <c r="W215" s="210"/>
      <c r="X215" s="210"/>
      <c r="Y215" s="210"/>
      <c r="Z215" s="210"/>
      <c r="AA215" s="210"/>
      <c r="AB215" s="210"/>
      <c r="AC215" s="209"/>
      <c r="AD215" s="210"/>
      <c r="AE215" s="210"/>
      <c r="AF215" s="210"/>
      <c r="AG215" s="210"/>
      <c r="AH215" s="210"/>
      <c r="AI215" s="210"/>
      <c r="AJ215" s="210"/>
      <c r="AK215" s="212"/>
      <c r="AL215" s="213"/>
      <c r="AM215" s="213"/>
      <c r="AN215" s="213"/>
      <c r="AO215" s="213"/>
      <c r="AP215" s="213"/>
      <c r="AQ215" s="213"/>
      <c r="AR215" s="214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185"/>
      <c r="E216" s="185"/>
      <c r="F216" s="185"/>
      <c r="G216" s="185"/>
      <c r="H216" s="185"/>
      <c r="I216" s="185"/>
      <c r="J216" s="185"/>
      <c r="K216" s="185"/>
      <c r="L216" s="185"/>
      <c r="M216" s="186"/>
      <c r="N216" s="115"/>
      <c r="O216" s="116"/>
      <c r="P216" s="116"/>
      <c r="Q216" s="117"/>
      <c r="R216" s="16"/>
      <c r="S216" s="16"/>
      <c r="T216" s="16"/>
      <c r="U216" s="187" t="s">
        <v>52</v>
      </c>
      <c r="V216" s="188"/>
      <c r="W216" s="188"/>
      <c r="X216" s="188"/>
      <c r="Y216" s="188"/>
      <c r="Z216" s="188"/>
      <c r="AA216" s="188"/>
      <c r="AB216" s="189"/>
      <c r="AC216" s="187" t="s">
        <v>55</v>
      </c>
      <c r="AD216" s="188"/>
      <c r="AE216" s="188"/>
      <c r="AF216" s="188"/>
      <c r="AG216" s="188"/>
      <c r="AH216" s="188"/>
      <c r="AI216" s="188"/>
      <c r="AJ216" s="189"/>
      <c r="AK216" s="187" t="s">
        <v>55</v>
      </c>
      <c r="AL216" s="188"/>
      <c r="AM216" s="188"/>
      <c r="AN216" s="188"/>
      <c r="AO216" s="188"/>
      <c r="AP216" s="188"/>
      <c r="AQ216" s="188"/>
      <c r="AR216" s="189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185"/>
      <c r="E217" s="185"/>
      <c r="F217" s="185"/>
      <c r="G217" s="185"/>
      <c r="H217" s="185"/>
      <c r="I217" s="185"/>
      <c r="J217" s="185"/>
      <c r="K217" s="185"/>
      <c r="L217" s="185"/>
      <c r="M217" s="186"/>
      <c r="N217" s="115"/>
      <c r="O217" s="116"/>
      <c r="P217" s="116"/>
      <c r="Q217" s="117"/>
      <c r="R217" s="16"/>
      <c r="S217" s="16"/>
      <c r="T217" s="16"/>
      <c r="U217" s="190"/>
      <c r="V217" s="191"/>
      <c r="W217" s="191"/>
      <c r="X217" s="191"/>
      <c r="Y217" s="191"/>
      <c r="Z217" s="191"/>
      <c r="AA217" s="191"/>
      <c r="AB217" s="192"/>
      <c r="AC217" s="190"/>
      <c r="AD217" s="191"/>
      <c r="AE217" s="191"/>
      <c r="AF217" s="191"/>
      <c r="AG217" s="191"/>
      <c r="AH217" s="191"/>
      <c r="AI217" s="191"/>
      <c r="AJ217" s="192"/>
      <c r="AK217" s="190"/>
      <c r="AL217" s="191"/>
      <c r="AM217" s="191"/>
      <c r="AN217" s="191"/>
      <c r="AO217" s="191"/>
      <c r="AP217" s="191"/>
      <c r="AQ217" s="191"/>
      <c r="AR217" s="192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185"/>
      <c r="E218" s="185"/>
      <c r="F218" s="185"/>
      <c r="G218" s="185"/>
      <c r="H218" s="185"/>
      <c r="I218" s="185"/>
      <c r="J218" s="185"/>
      <c r="K218" s="185"/>
      <c r="L218" s="185"/>
      <c r="M218" s="186"/>
      <c r="N218" s="118"/>
      <c r="O218" s="119"/>
      <c r="P218" s="119"/>
      <c r="Q218" s="120"/>
      <c r="R218" s="16"/>
      <c r="S218" s="16"/>
      <c r="T218" s="16"/>
      <c r="U218" s="193"/>
      <c r="V218" s="194"/>
      <c r="W218" s="194"/>
      <c r="X218" s="194"/>
      <c r="Y218" s="194"/>
      <c r="Z218" s="194"/>
      <c r="AA218" s="194"/>
      <c r="AB218" s="195"/>
      <c r="AC218" s="193"/>
      <c r="AD218" s="194"/>
      <c r="AE218" s="194"/>
      <c r="AF218" s="194"/>
      <c r="AG218" s="194"/>
      <c r="AH218" s="194"/>
      <c r="AI218" s="194"/>
      <c r="AJ218" s="195"/>
      <c r="AK218" s="193"/>
      <c r="AL218" s="194"/>
      <c r="AM218" s="194"/>
      <c r="AN218" s="194"/>
      <c r="AO218" s="194"/>
      <c r="AP218" s="194"/>
      <c r="AQ218" s="194"/>
      <c r="AR218" s="195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9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86">
        <v>20.6</v>
      </c>
      <c r="V221" s="87"/>
      <c r="W221" s="87"/>
      <c r="X221" s="87"/>
      <c r="Y221" s="87"/>
      <c r="Z221" s="87"/>
      <c r="AA221" s="87"/>
      <c r="AB221" s="87"/>
      <c r="AC221" s="87"/>
      <c r="AD221" s="87"/>
      <c r="AE221" s="90" t="s">
        <v>5</v>
      </c>
      <c r="AF221" s="90"/>
      <c r="AG221" s="90"/>
      <c r="AH221" s="90"/>
      <c r="AI221" s="90"/>
      <c r="AJ221" s="91"/>
      <c r="AK221" s="24"/>
      <c r="AL221" s="24"/>
      <c r="AM221" s="94" t="s">
        <v>91</v>
      </c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6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88"/>
      <c r="V222" s="89"/>
      <c r="W222" s="89"/>
      <c r="X222" s="89"/>
      <c r="Y222" s="89"/>
      <c r="Z222" s="89"/>
      <c r="AA222" s="89"/>
      <c r="AB222" s="89"/>
      <c r="AC222" s="89"/>
      <c r="AD222" s="89"/>
      <c r="AE222" s="92"/>
      <c r="AF222" s="92"/>
      <c r="AG222" s="92"/>
      <c r="AH222" s="92"/>
      <c r="AI222" s="92"/>
      <c r="AJ222" s="93"/>
      <c r="AK222" s="24"/>
      <c r="AL222" s="24"/>
      <c r="AM222" s="97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9"/>
      <c r="BR222" s="4"/>
      <c r="BS222" s="11"/>
    </row>
    <row r="223" spans="1:86" ht="44.4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97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9"/>
      <c r="BR223" s="4"/>
      <c r="BS223" s="11"/>
    </row>
    <row r="224" spans="1:86" ht="30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97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9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00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2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9"/>
      <c r="O227" s="49"/>
      <c r="P227" s="49"/>
      <c r="Q227" s="49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185" t="s">
        <v>2</v>
      </c>
      <c r="E228" s="185"/>
      <c r="F228" s="185"/>
      <c r="G228" s="185"/>
      <c r="H228" s="185"/>
      <c r="I228" s="185"/>
      <c r="J228" s="185"/>
      <c r="K228" s="185"/>
      <c r="L228" s="185"/>
      <c r="M228" s="186"/>
      <c r="N228" s="112" t="s">
        <v>0</v>
      </c>
      <c r="O228" s="113"/>
      <c r="P228" s="113"/>
      <c r="Q228" s="114"/>
      <c r="R228" s="16"/>
      <c r="S228" s="16"/>
      <c r="T228" s="16"/>
      <c r="U228" s="94" t="s">
        <v>0</v>
      </c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6"/>
      <c r="AK228" s="15"/>
      <c r="AL228" s="15"/>
      <c r="AM228" s="94" t="s">
        <v>0</v>
      </c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6"/>
      <c r="BR228" s="4"/>
    </row>
    <row r="229" spans="1:71" ht="15.6" customHeight="1">
      <c r="C229" s="17"/>
      <c r="D229" s="185"/>
      <c r="E229" s="185"/>
      <c r="F229" s="185"/>
      <c r="G229" s="185"/>
      <c r="H229" s="185"/>
      <c r="I229" s="185"/>
      <c r="J229" s="185"/>
      <c r="K229" s="185"/>
      <c r="L229" s="185"/>
      <c r="M229" s="186"/>
      <c r="N229" s="115"/>
      <c r="O229" s="116"/>
      <c r="P229" s="116"/>
      <c r="Q229" s="117"/>
      <c r="R229" s="16"/>
      <c r="S229" s="16"/>
      <c r="T229" s="16"/>
      <c r="U229" s="97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9"/>
      <c r="AK229" s="15"/>
      <c r="AL229" s="15"/>
      <c r="AM229" s="97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9"/>
      <c r="BR229" s="4"/>
    </row>
    <row r="230" spans="1:71" ht="15.6" customHeight="1">
      <c r="C230" s="17"/>
      <c r="D230" s="185"/>
      <c r="E230" s="185"/>
      <c r="F230" s="185"/>
      <c r="G230" s="185"/>
      <c r="H230" s="185"/>
      <c r="I230" s="185"/>
      <c r="J230" s="185"/>
      <c r="K230" s="185"/>
      <c r="L230" s="185"/>
      <c r="M230" s="186"/>
      <c r="N230" s="115"/>
      <c r="O230" s="116"/>
      <c r="P230" s="116"/>
      <c r="Q230" s="117"/>
      <c r="R230" s="16"/>
      <c r="S230" s="16"/>
      <c r="T230" s="16"/>
      <c r="U230" s="97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9"/>
      <c r="AK230" s="15"/>
      <c r="AL230" s="15"/>
      <c r="AM230" s="97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9"/>
      <c r="BR230" s="4"/>
    </row>
    <row r="231" spans="1:71" ht="15.6" customHeight="1">
      <c r="C231" s="17"/>
      <c r="D231" s="185"/>
      <c r="E231" s="185"/>
      <c r="F231" s="185"/>
      <c r="G231" s="185"/>
      <c r="H231" s="185"/>
      <c r="I231" s="185"/>
      <c r="J231" s="185"/>
      <c r="K231" s="185"/>
      <c r="L231" s="185"/>
      <c r="M231" s="186"/>
      <c r="N231" s="118"/>
      <c r="O231" s="119"/>
      <c r="P231" s="119"/>
      <c r="Q231" s="120"/>
      <c r="R231" s="16"/>
      <c r="S231" s="16"/>
      <c r="T231" s="16"/>
      <c r="U231" s="100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2"/>
      <c r="AK231" s="15"/>
      <c r="AL231" s="15"/>
      <c r="AM231" s="100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2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196"/>
      <c r="AS235" s="196"/>
      <c r="AT235" s="196"/>
      <c r="AU235" s="196"/>
      <c r="AV235" s="196"/>
      <c r="AW235" s="196"/>
      <c r="AX235" s="196"/>
      <c r="AY235" s="196"/>
      <c r="AZ235" s="196"/>
      <c r="BA235" s="196"/>
      <c r="BB235" s="196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52" t="s">
        <v>24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03" t="s">
        <v>31</v>
      </c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5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55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1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185" t="s">
        <v>20</v>
      </c>
      <c r="E240" s="185"/>
      <c r="F240" s="185"/>
      <c r="G240" s="185"/>
      <c r="H240" s="185"/>
      <c r="I240" s="185"/>
      <c r="J240" s="185"/>
      <c r="K240" s="185"/>
      <c r="L240" s="185"/>
      <c r="M240" s="185"/>
      <c r="N240" s="112" t="s">
        <v>0</v>
      </c>
      <c r="O240" s="113"/>
      <c r="P240" s="113"/>
      <c r="Q240" s="114"/>
      <c r="R240" s="16"/>
      <c r="S240" s="16"/>
      <c r="T240" s="16"/>
      <c r="U240" s="94" t="s">
        <v>0</v>
      </c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6"/>
      <c r="AK240" s="24"/>
      <c r="AL240" s="24"/>
      <c r="AM240" s="147" t="s">
        <v>0</v>
      </c>
      <c r="AN240" s="148"/>
      <c r="AO240" s="148"/>
      <c r="AP240" s="148"/>
      <c r="AQ240" s="147"/>
      <c r="AR240" s="148"/>
      <c r="AS240" s="148"/>
      <c r="AT240" s="148"/>
      <c r="AU240" s="147"/>
      <c r="AV240" s="148"/>
      <c r="AW240" s="148"/>
      <c r="AX240" s="149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15"/>
      <c r="O241" s="116"/>
      <c r="P241" s="116"/>
      <c r="Q241" s="117"/>
      <c r="R241" s="16"/>
      <c r="S241" s="16"/>
      <c r="T241" s="16"/>
      <c r="U241" s="97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9"/>
      <c r="AK241" s="24"/>
      <c r="AL241" s="24"/>
      <c r="AM241" s="121"/>
      <c r="AN241" s="122"/>
      <c r="AO241" s="122"/>
      <c r="AP241" s="122"/>
      <c r="AQ241" s="121"/>
      <c r="AR241" s="122"/>
      <c r="AS241" s="122"/>
      <c r="AT241" s="122"/>
      <c r="AU241" s="121"/>
      <c r="AV241" s="122"/>
      <c r="AW241" s="122"/>
      <c r="AX241" s="125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15"/>
      <c r="O242" s="116"/>
      <c r="P242" s="116"/>
      <c r="Q242" s="117"/>
      <c r="R242" s="16"/>
      <c r="S242" s="16"/>
      <c r="T242" s="16"/>
      <c r="U242" s="97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9"/>
      <c r="AK242" s="24"/>
      <c r="AL242" s="24"/>
      <c r="AM242" s="121"/>
      <c r="AN242" s="122"/>
      <c r="AO242" s="122"/>
      <c r="AP242" s="122"/>
      <c r="AQ242" s="121"/>
      <c r="AR242" s="122"/>
      <c r="AS242" s="122"/>
      <c r="AT242" s="122"/>
      <c r="AU242" s="121"/>
      <c r="AV242" s="122"/>
      <c r="AW242" s="122"/>
      <c r="AX242" s="125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18"/>
      <c r="O243" s="119"/>
      <c r="P243" s="119"/>
      <c r="Q243" s="120"/>
      <c r="R243" s="16"/>
      <c r="S243" s="16"/>
      <c r="T243" s="16"/>
      <c r="U243" s="97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9"/>
      <c r="AK243" s="24"/>
      <c r="AL243" s="24"/>
      <c r="AM243" s="121" t="s">
        <v>0</v>
      </c>
      <c r="AN243" s="122"/>
      <c r="AO243" s="122"/>
      <c r="AP243" s="122"/>
      <c r="AQ243" s="121" t="s">
        <v>0</v>
      </c>
      <c r="AR243" s="122"/>
      <c r="AS243" s="122"/>
      <c r="AT243" s="122"/>
      <c r="AU243" s="121" t="s">
        <v>0</v>
      </c>
      <c r="AV243" s="122"/>
      <c r="AW243" s="122"/>
      <c r="AX243" s="125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7.8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8"/>
      <c r="O244" s="48"/>
      <c r="P244" s="48"/>
      <c r="Q244" s="48"/>
      <c r="R244" s="28"/>
      <c r="S244" s="28"/>
      <c r="T244" s="2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24"/>
      <c r="AL244" s="24"/>
      <c r="AM244" s="121"/>
      <c r="AN244" s="122"/>
      <c r="AO244" s="122"/>
      <c r="AP244" s="122"/>
      <c r="AQ244" s="121"/>
      <c r="AR244" s="122"/>
      <c r="AS244" s="122"/>
      <c r="AT244" s="122"/>
      <c r="AU244" s="121"/>
      <c r="AV244" s="122"/>
      <c r="AW244" s="122"/>
      <c r="AX244" s="125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7.8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8"/>
      <c r="O245" s="48"/>
      <c r="P245" s="48"/>
      <c r="Q245" s="48"/>
      <c r="R245" s="28"/>
      <c r="S245" s="28"/>
      <c r="T245" s="2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24"/>
      <c r="AL245" s="24"/>
      <c r="AM245" s="121"/>
      <c r="AN245" s="122"/>
      <c r="AO245" s="122"/>
      <c r="AP245" s="122"/>
      <c r="AQ245" s="121"/>
      <c r="AR245" s="122"/>
      <c r="AS245" s="122"/>
      <c r="AT245" s="122"/>
      <c r="AU245" s="121"/>
      <c r="AV245" s="122"/>
      <c r="AW245" s="122"/>
      <c r="AX245" s="125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06" t="s">
        <v>14</v>
      </c>
      <c r="E246" s="185"/>
      <c r="F246" s="185"/>
      <c r="G246" s="185"/>
      <c r="H246" s="185"/>
      <c r="I246" s="185"/>
      <c r="J246" s="185"/>
      <c r="K246" s="185"/>
      <c r="L246" s="185"/>
      <c r="M246" s="186"/>
      <c r="N246" s="112" t="s">
        <v>0</v>
      </c>
      <c r="O246" s="113"/>
      <c r="P246" s="113"/>
      <c r="Q246" s="114"/>
      <c r="R246" s="16"/>
      <c r="S246" s="16"/>
      <c r="T246" s="16"/>
      <c r="U246" s="97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9"/>
      <c r="AK246" s="24"/>
      <c r="AL246" s="24"/>
      <c r="AM246" s="121"/>
      <c r="AN246" s="122"/>
      <c r="AO246" s="122"/>
      <c r="AP246" s="122"/>
      <c r="AQ246" s="121"/>
      <c r="AR246" s="122"/>
      <c r="AS246" s="122"/>
      <c r="AT246" s="122"/>
      <c r="AU246" s="121"/>
      <c r="AV246" s="122"/>
      <c r="AW246" s="122"/>
      <c r="AX246" s="125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185"/>
      <c r="E247" s="185"/>
      <c r="F247" s="185"/>
      <c r="G247" s="185"/>
      <c r="H247" s="185"/>
      <c r="I247" s="185"/>
      <c r="J247" s="185"/>
      <c r="K247" s="185"/>
      <c r="L247" s="185"/>
      <c r="M247" s="186"/>
      <c r="N247" s="115"/>
      <c r="O247" s="116"/>
      <c r="P247" s="116"/>
      <c r="Q247" s="117"/>
      <c r="R247" s="16"/>
      <c r="S247" s="16"/>
      <c r="T247" s="16"/>
      <c r="U247" s="97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9"/>
      <c r="AK247" s="24"/>
      <c r="AL247" s="24"/>
      <c r="AM247" s="121" t="s">
        <v>12</v>
      </c>
      <c r="AN247" s="122"/>
      <c r="AO247" s="122"/>
      <c r="AP247" s="122"/>
      <c r="AQ247" s="121" t="s">
        <v>11</v>
      </c>
      <c r="AR247" s="122"/>
      <c r="AS247" s="122"/>
      <c r="AT247" s="122"/>
      <c r="AU247" s="121" t="s">
        <v>10</v>
      </c>
      <c r="AV247" s="122"/>
      <c r="AW247" s="122"/>
      <c r="AX247" s="125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185"/>
      <c r="E248" s="185"/>
      <c r="F248" s="185"/>
      <c r="G248" s="185"/>
      <c r="H248" s="185"/>
      <c r="I248" s="185"/>
      <c r="J248" s="185"/>
      <c r="K248" s="185"/>
      <c r="L248" s="185"/>
      <c r="M248" s="186"/>
      <c r="N248" s="115"/>
      <c r="O248" s="116"/>
      <c r="P248" s="116"/>
      <c r="Q248" s="117"/>
      <c r="R248" s="16"/>
      <c r="S248" s="16"/>
      <c r="T248" s="16"/>
      <c r="U248" s="97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9"/>
      <c r="AK248" s="24"/>
      <c r="AL248" s="24"/>
      <c r="AM248" s="121"/>
      <c r="AN248" s="122"/>
      <c r="AO248" s="122"/>
      <c r="AP248" s="122"/>
      <c r="AQ248" s="121"/>
      <c r="AR248" s="122"/>
      <c r="AS248" s="122"/>
      <c r="AT248" s="122"/>
      <c r="AU248" s="121"/>
      <c r="AV248" s="122"/>
      <c r="AW248" s="122"/>
      <c r="AX248" s="125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185"/>
      <c r="E249" s="185"/>
      <c r="F249" s="185"/>
      <c r="G249" s="185"/>
      <c r="H249" s="185"/>
      <c r="I249" s="185"/>
      <c r="J249" s="185"/>
      <c r="K249" s="185"/>
      <c r="L249" s="185"/>
      <c r="M249" s="186"/>
      <c r="N249" s="118"/>
      <c r="O249" s="119"/>
      <c r="P249" s="119"/>
      <c r="Q249" s="120"/>
      <c r="R249" s="16"/>
      <c r="S249" s="16"/>
      <c r="T249" s="16"/>
      <c r="U249" s="100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2"/>
      <c r="AK249" s="24"/>
      <c r="AL249" s="24"/>
      <c r="AM249" s="123"/>
      <c r="AN249" s="124"/>
      <c r="AO249" s="124"/>
      <c r="AP249" s="124"/>
      <c r="AQ249" s="123"/>
      <c r="AR249" s="124"/>
      <c r="AS249" s="124"/>
      <c r="AT249" s="124"/>
      <c r="AU249" s="123"/>
      <c r="AV249" s="124"/>
      <c r="AW249" s="124"/>
      <c r="AX249" s="126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86" t="s">
        <v>0</v>
      </c>
      <c r="V252" s="87"/>
      <c r="W252" s="87"/>
      <c r="X252" s="87"/>
      <c r="Y252" s="87"/>
      <c r="Z252" s="87"/>
      <c r="AA252" s="87"/>
      <c r="AB252" s="87"/>
      <c r="AC252" s="87"/>
      <c r="AD252" s="87"/>
      <c r="AE252" s="90" t="s">
        <v>5</v>
      </c>
      <c r="AF252" s="90"/>
      <c r="AG252" s="90"/>
      <c r="AH252" s="90"/>
      <c r="AI252" s="90"/>
      <c r="AJ252" s="91"/>
      <c r="AK252" s="24"/>
      <c r="AL252" s="24"/>
      <c r="AM252" s="94" t="s">
        <v>0</v>
      </c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6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88"/>
      <c r="V253" s="89"/>
      <c r="W253" s="89"/>
      <c r="X253" s="89"/>
      <c r="Y253" s="89"/>
      <c r="Z253" s="89"/>
      <c r="AA253" s="89"/>
      <c r="AB253" s="89"/>
      <c r="AC253" s="89"/>
      <c r="AD253" s="89"/>
      <c r="AE253" s="92"/>
      <c r="AF253" s="92"/>
      <c r="AG253" s="92"/>
      <c r="AH253" s="92"/>
      <c r="AI253" s="92"/>
      <c r="AJ253" s="93"/>
      <c r="AK253" s="24"/>
      <c r="AL253" s="24"/>
      <c r="AM253" s="97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9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97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9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97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9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00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2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185" t="s">
        <v>2</v>
      </c>
      <c r="E259" s="185"/>
      <c r="F259" s="185"/>
      <c r="G259" s="185"/>
      <c r="H259" s="185"/>
      <c r="I259" s="185"/>
      <c r="J259" s="185"/>
      <c r="K259" s="185"/>
      <c r="L259" s="185"/>
      <c r="M259" s="186"/>
      <c r="N259" s="112" t="s">
        <v>0</v>
      </c>
      <c r="O259" s="113"/>
      <c r="P259" s="113"/>
      <c r="Q259" s="114"/>
      <c r="R259" s="16"/>
      <c r="S259" s="16"/>
      <c r="T259" s="16"/>
      <c r="U259" s="94" t="s">
        <v>0</v>
      </c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6"/>
      <c r="AK259" s="44"/>
      <c r="AL259" s="44"/>
      <c r="AM259" s="94" t="s">
        <v>0</v>
      </c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6"/>
      <c r="BR259" s="4"/>
      <c r="BS259" s="11"/>
    </row>
    <row r="260" spans="1:71" ht="15.6" customHeight="1">
      <c r="C260" s="1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6"/>
      <c r="N260" s="115"/>
      <c r="O260" s="116"/>
      <c r="P260" s="116"/>
      <c r="Q260" s="117"/>
      <c r="R260" s="16"/>
      <c r="S260" s="16"/>
      <c r="T260" s="16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4"/>
      <c r="AL260" s="44"/>
      <c r="AM260" s="97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9"/>
      <c r="BR260" s="4"/>
      <c r="BS260" s="11"/>
    </row>
    <row r="261" spans="1:71" ht="15.6" customHeight="1">
      <c r="C261" s="17"/>
      <c r="D261" s="185"/>
      <c r="E261" s="185"/>
      <c r="F261" s="185"/>
      <c r="G261" s="185"/>
      <c r="H261" s="185"/>
      <c r="I261" s="185"/>
      <c r="J261" s="185"/>
      <c r="K261" s="185"/>
      <c r="L261" s="185"/>
      <c r="M261" s="186"/>
      <c r="N261" s="115"/>
      <c r="O261" s="116"/>
      <c r="P261" s="116"/>
      <c r="Q261" s="117"/>
      <c r="R261" s="16"/>
      <c r="S261" s="16"/>
      <c r="T261" s="16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4"/>
      <c r="AL261" s="44"/>
      <c r="AM261" s="97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9"/>
      <c r="BR261" s="4"/>
      <c r="BS261" s="11"/>
    </row>
    <row r="262" spans="1:71" ht="15.6" customHeight="1">
      <c r="C262" s="17"/>
      <c r="D262" s="185"/>
      <c r="E262" s="185"/>
      <c r="F262" s="185"/>
      <c r="G262" s="185"/>
      <c r="H262" s="185"/>
      <c r="I262" s="185"/>
      <c r="J262" s="185"/>
      <c r="K262" s="185"/>
      <c r="L262" s="185"/>
      <c r="M262" s="186"/>
      <c r="N262" s="118"/>
      <c r="O262" s="119"/>
      <c r="P262" s="119"/>
      <c r="Q262" s="120"/>
      <c r="R262" s="16"/>
      <c r="S262" s="16"/>
      <c r="T262" s="16"/>
      <c r="U262" s="100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2"/>
      <c r="AK262" s="44"/>
      <c r="AL262" s="44"/>
      <c r="AM262" s="100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2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52" t="s">
        <v>24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4"/>
      <c r="R267" s="103" t="s">
        <v>30</v>
      </c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5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185" t="s">
        <v>20</v>
      </c>
      <c r="E271" s="185"/>
      <c r="F271" s="185"/>
      <c r="G271" s="185"/>
      <c r="H271" s="185"/>
      <c r="I271" s="185"/>
      <c r="J271" s="185"/>
      <c r="K271" s="185"/>
      <c r="L271" s="185"/>
      <c r="M271" s="185"/>
      <c r="N271" s="112" t="s">
        <v>0</v>
      </c>
      <c r="O271" s="113"/>
      <c r="P271" s="113"/>
      <c r="Q271" s="114"/>
      <c r="R271" s="16"/>
      <c r="S271" s="16"/>
      <c r="T271" s="16"/>
      <c r="U271" s="94" t="s">
        <v>0</v>
      </c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6"/>
      <c r="AK271" s="24"/>
      <c r="AL271" s="24"/>
      <c r="AM271" s="197" t="s">
        <v>29</v>
      </c>
      <c r="AN271" s="198"/>
      <c r="AO271" s="198"/>
      <c r="AP271" s="198"/>
      <c r="AQ271" s="198"/>
      <c r="AR271" s="198"/>
      <c r="AS271" s="198"/>
      <c r="AT271" s="199"/>
      <c r="AU271" s="197" t="s">
        <v>28</v>
      </c>
      <c r="AV271" s="198"/>
      <c r="AW271" s="198"/>
      <c r="AX271" s="198"/>
      <c r="AY271" s="198"/>
      <c r="AZ271" s="198"/>
      <c r="BA271" s="198"/>
      <c r="BB271" s="199"/>
      <c r="BC271" s="26"/>
      <c r="BD271" s="19"/>
      <c r="BE271" s="19"/>
      <c r="BF271" s="147" t="s">
        <v>0</v>
      </c>
      <c r="BG271" s="148"/>
      <c r="BH271" s="148"/>
      <c r="BI271" s="148"/>
      <c r="BJ271" s="147"/>
      <c r="BK271" s="148"/>
      <c r="BL271" s="148"/>
      <c r="BM271" s="148"/>
      <c r="BN271" s="147"/>
      <c r="BO271" s="148"/>
      <c r="BP271" s="148"/>
      <c r="BQ271" s="149"/>
      <c r="BR271" s="4"/>
      <c r="BS271" s="11"/>
    </row>
    <row r="272" spans="1:71" ht="15.6" customHeight="1">
      <c r="C272" s="17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15"/>
      <c r="O272" s="116"/>
      <c r="P272" s="116"/>
      <c r="Q272" s="117"/>
      <c r="R272" s="16"/>
      <c r="S272" s="16"/>
      <c r="T272" s="16"/>
      <c r="U272" s="97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9"/>
      <c r="AK272" s="24"/>
      <c r="AL272" s="24"/>
      <c r="AM272" s="200"/>
      <c r="AN272" s="201"/>
      <c r="AO272" s="201"/>
      <c r="AP272" s="201"/>
      <c r="AQ272" s="201"/>
      <c r="AR272" s="201"/>
      <c r="AS272" s="201"/>
      <c r="AT272" s="202"/>
      <c r="AU272" s="200"/>
      <c r="AV272" s="201"/>
      <c r="AW272" s="201"/>
      <c r="AX272" s="201"/>
      <c r="AY272" s="201"/>
      <c r="AZ272" s="201"/>
      <c r="BA272" s="201"/>
      <c r="BB272" s="202"/>
      <c r="BC272" s="26"/>
      <c r="BD272" s="19"/>
      <c r="BE272" s="19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5"/>
      <c r="BR272" s="4"/>
      <c r="BS272" s="11"/>
    </row>
    <row r="273" spans="1:71" ht="15.6" customHeight="1">
      <c r="C273" s="17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15"/>
      <c r="O273" s="116"/>
      <c r="P273" s="116"/>
      <c r="Q273" s="117"/>
      <c r="R273" s="16"/>
      <c r="S273" s="16"/>
      <c r="T273" s="16"/>
      <c r="U273" s="97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9"/>
      <c r="AK273" s="24"/>
      <c r="AL273" s="24"/>
      <c r="AM273" s="203"/>
      <c r="AN273" s="204"/>
      <c r="AO273" s="204"/>
      <c r="AP273" s="204"/>
      <c r="AQ273" s="204"/>
      <c r="AR273" s="204"/>
      <c r="AS273" s="204"/>
      <c r="AT273" s="205"/>
      <c r="AU273" s="203"/>
      <c r="AV273" s="204"/>
      <c r="AW273" s="204"/>
      <c r="AX273" s="204"/>
      <c r="AY273" s="204"/>
      <c r="AZ273" s="204"/>
      <c r="BA273" s="204"/>
      <c r="BB273" s="205"/>
      <c r="BC273" s="26"/>
      <c r="BD273" s="19"/>
      <c r="BE273" s="19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5"/>
      <c r="BR273" s="4"/>
      <c r="BS273" s="11"/>
    </row>
    <row r="274" spans="1:71" ht="15.6" customHeight="1">
      <c r="C274" s="17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18"/>
      <c r="O274" s="119"/>
      <c r="P274" s="119"/>
      <c r="Q274" s="120"/>
      <c r="R274" s="16"/>
      <c r="S274" s="16"/>
      <c r="T274" s="16"/>
      <c r="U274" s="97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9"/>
      <c r="AK274" s="24"/>
      <c r="AL274" s="24"/>
      <c r="AM274" s="187" t="s">
        <v>0</v>
      </c>
      <c r="AN274" s="188"/>
      <c r="AO274" s="188"/>
      <c r="AP274" s="188"/>
      <c r="AQ274" s="188"/>
      <c r="AR274" s="188"/>
      <c r="AS274" s="188"/>
      <c r="AT274" s="189"/>
      <c r="AU274" s="187" t="s">
        <v>0</v>
      </c>
      <c r="AV274" s="188"/>
      <c r="AW274" s="188"/>
      <c r="AX274" s="188"/>
      <c r="AY274" s="188"/>
      <c r="AZ274" s="188"/>
      <c r="BA274" s="188"/>
      <c r="BB274" s="189"/>
      <c r="BC274" s="26"/>
      <c r="BD274" s="19"/>
      <c r="BE274" s="19"/>
      <c r="BF274" s="121" t="s">
        <v>0</v>
      </c>
      <c r="BG274" s="122"/>
      <c r="BH274" s="122"/>
      <c r="BI274" s="122"/>
      <c r="BJ274" s="121" t="s">
        <v>0</v>
      </c>
      <c r="BK274" s="122"/>
      <c r="BL274" s="122"/>
      <c r="BM274" s="125"/>
      <c r="BN274" s="121" t="s">
        <v>0</v>
      </c>
      <c r="BO274" s="122"/>
      <c r="BP274" s="122"/>
      <c r="BQ274" s="125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97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9"/>
      <c r="AK275" s="24"/>
      <c r="AL275" s="24"/>
      <c r="AM275" s="190"/>
      <c r="AN275" s="191"/>
      <c r="AO275" s="191"/>
      <c r="AP275" s="191"/>
      <c r="AQ275" s="191"/>
      <c r="AR275" s="191"/>
      <c r="AS275" s="191"/>
      <c r="AT275" s="192"/>
      <c r="AU275" s="190"/>
      <c r="AV275" s="191"/>
      <c r="AW275" s="191"/>
      <c r="AX275" s="191"/>
      <c r="AY275" s="191"/>
      <c r="AZ275" s="191"/>
      <c r="BA275" s="191"/>
      <c r="BB275" s="192"/>
      <c r="BC275" s="26"/>
      <c r="BD275" s="26"/>
      <c r="BE275" s="26"/>
      <c r="BF275" s="121"/>
      <c r="BG275" s="122"/>
      <c r="BH275" s="122"/>
      <c r="BI275" s="122"/>
      <c r="BJ275" s="121"/>
      <c r="BK275" s="122"/>
      <c r="BL275" s="122"/>
      <c r="BM275" s="125"/>
      <c r="BN275" s="121"/>
      <c r="BO275" s="122"/>
      <c r="BP275" s="122"/>
      <c r="BQ275" s="125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97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9"/>
      <c r="AK276" s="24"/>
      <c r="AL276" s="24"/>
      <c r="AM276" s="193"/>
      <c r="AN276" s="194"/>
      <c r="AO276" s="194"/>
      <c r="AP276" s="194"/>
      <c r="AQ276" s="194"/>
      <c r="AR276" s="194"/>
      <c r="AS276" s="194"/>
      <c r="AT276" s="195"/>
      <c r="AU276" s="193"/>
      <c r="AV276" s="194"/>
      <c r="AW276" s="194"/>
      <c r="AX276" s="194"/>
      <c r="AY276" s="194"/>
      <c r="AZ276" s="194"/>
      <c r="BA276" s="194"/>
      <c r="BB276" s="195"/>
      <c r="BC276" s="26"/>
      <c r="BD276" s="19"/>
      <c r="BE276" s="19"/>
      <c r="BF276" s="121"/>
      <c r="BG276" s="122"/>
      <c r="BH276" s="122"/>
      <c r="BI276" s="122"/>
      <c r="BJ276" s="121"/>
      <c r="BK276" s="122"/>
      <c r="BL276" s="122"/>
      <c r="BM276" s="125"/>
      <c r="BN276" s="121"/>
      <c r="BO276" s="122"/>
      <c r="BP276" s="122"/>
      <c r="BQ276" s="125"/>
      <c r="BR276" s="4"/>
      <c r="BS276" s="11"/>
    </row>
    <row r="277" spans="1:71" ht="15.6" customHeight="1">
      <c r="C277" s="17"/>
      <c r="D277" s="206" t="s">
        <v>14</v>
      </c>
      <c r="E277" s="185"/>
      <c r="F277" s="185"/>
      <c r="G277" s="185"/>
      <c r="H277" s="185"/>
      <c r="I277" s="185"/>
      <c r="J277" s="185"/>
      <c r="K277" s="185"/>
      <c r="L277" s="185"/>
      <c r="M277" s="186"/>
      <c r="N277" s="112" t="s">
        <v>0</v>
      </c>
      <c r="O277" s="113"/>
      <c r="P277" s="113"/>
      <c r="Q277" s="114"/>
      <c r="R277" s="16"/>
      <c r="S277" s="16"/>
      <c r="T277" s="16"/>
      <c r="U277" s="97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9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21"/>
      <c r="BG277" s="122"/>
      <c r="BH277" s="122"/>
      <c r="BI277" s="122"/>
      <c r="BJ277" s="121"/>
      <c r="BK277" s="122"/>
      <c r="BL277" s="122"/>
      <c r="BM277" s="125"/>
      <c r="BN277" s="121"/>
      <c r="BO277" s="122"/>
      <c r="BP277" s="122"/>
      <c r="BQ277" s="125"/>
      <c r="BR277" s="4"/>
      <c r="BS277" s="11"/>
    </row>
    <row r="278" spans="1:71" ht="15.6" customHeight="1">
      <c r="C278" s="17"/>
      <c r="D278" s="185"/>
      <c r="E278" s="185"/>
      <c r="F278" s="185"/>
      <c r="G278" s="185"/>
      <c r="H278" s="185"/>
      <c r="I278" s="185"/>
      <c r="J278" s="185"/>
      <c r="K278" s="185"/>
      <c r="L278" s="185"/>
      <c r="M278" s="186"/>
      <c r="N278" s="115"/>
      <c r="O278" s="116"/>
      <c r="P278" s="116"/>
      <c r="Q278" s="117"/>
      <c r="R278" s="16"/>
      <c r="S278" s="16"/>
      <c r="T278" s="16"/>
      <c r="U278" s="97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9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21" t="s">
        <v>12</v>
      </c>
      <c r="BG278" s="122"/>
      <c r="BH278" s="122"/>
      <c r="BI278" s="122"/>
      <c r="BJ278" s="121" t="s">
        <v>11</v>
      </c>
      <c r="BK278" s="122"/>
      <c r="BL278" s="122"/>
      <c r="BM278" s="122"/>
      <c r="BN278" s="121" t="s">
        <v>10</v>
      </c>
      <c r="BO278" s="122"/>
      <c r="BP278" s="122"/>
      <c r="BQ278" s="125"/>
      <c r="BR278" s="4"/>
      <c r="BS278" s="11"/>
    </row>
    <row r="279" spans="1:71" ht="15.6" customHeight="1">
      <c r="C279" s="17"/>
      <c r="D279" s="185"/>
      <c r="E279" s="185"/>
      <c r="F279" s="185"/>
      <c r="G279" s="185"/>
      <c r="H279" s="185"/>
      <c r="I279" s="185"/>
      <c r="J279" s="185"/>
      <c r="K279" s="185"/>
      <c r="L279" s="185"/>
      <c r="M279" s="186"/>
      <c r="N279" s="115"/>
      <c r="O279" s="116"/>
      <c r="P279" s="116"/>
      <c r="Q279" s="117"/>
      <c r="R279" s="16"/>
      <c r="S279" s="16"/>
      <c r="T279" s="16"/>
      <c r="U279" s="97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9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5"/>
      <c r="BR279" s="4"/>
      <c r="BS279" s="11"/>
    </row>
    <row r="280" spans="1:71" ht="15.6" customHeight="1">
      <c r="C280" s="17"/>
      <c r="D280" s="185"/>
      <c r="E280" s="185"/>
      <c r="F280" s="185"/>
      <c r="G280" s="185"/>
      <c r="H280" s="185"/>
      <c r="I280" s="185"/>
      <c r="J280" s="185"/>
      <c r="K280" s="185"/>
      <c r="L280" s="185"/>
      <c r="M280" s="186"/>
      <c r="N280" s="118"/>
      <c r="O280" s="119"/>
      <c r="P280" s="119"/>
      <c r="Q280" s="120"/>
      <c r="R280" s="16"/>
      <c r="S280" s="16"/>
      <c r="T280" s="16"/>
      <c r="U280" s="100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2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123"/>
      <c r="BG280" s="124"/>
      <c r="BH280" s="124"/>
      <c r="BI280" s="124"/>
      <c r="BJ280" s="123"/>
      <c r="BK280" s="124"/>
      <c r="BL280" s="124"/>
      <c r="BM280" s="124"/>
      <c r="BN280" s="123"/>
      <c r="BO280" s="124"/>
      <c r="BP280" s="124"/>
      <c r="BQ280" s="126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86" t="s">
        <v>0</v>
      </c>
      <c r="V283" s="87"/>
      <c r="W283" s="87"/>
      <c r="X283" s="87"/>
      <c r="Y283" s="87"/>
      <c r="Z283" s="87"/>
      <c r="AA283" s="87"/>
      <c r="AB283" s="87"/>
      <c r="AC283" s="87"/>
      <c r="AD283" s="87"/>
      <c r="AE283" s="90" t="s">
        <v>5</v>
      </c>
      <c r="AF283" s="90"/>
      <c r="AG283" s="90"/>
      <c r="AH283" s="90"/>
      <c r="AI283" s="90"/>
      <c r="AJ283" s="91"/>
      <c r="AK283" s="24"/>
      <c r="AL283" s="24"/>
      <c r="AM283" s="94" t="s">
        <v>0</v>
      </c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6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88"/>
      <c r="V284" s="89"/>
      <c r="W284" s="89"/>
      <c r="X284" s="89"/>
      <c r="Y284" s="89"/>
      <c r="Z284" s="89"/>
      <c r="AA284" s="89"/>
      <c r="AB284" s="89"/>
      <c r="AC284" s="89"/>
      <c r="AD284" s="89"/>
      <c r="AE284" s="92"/>
      <c r="AF284" s="92"/>
      <c r="AG284" s="92"/>
      <c r="AH284" s="92"/>
      <c r="AI284" s="92"/>
      <c r="AJ284" s="93"/>
      <c r="AK284" s="24"/>
      <c r="AL284" s="24"/>
      <c r="AM284" s="97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9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97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9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97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9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00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2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185" t="s">
        <v>2</v>
      </c>
      <c r="E290" s="185"/>
      <c r="F290" s="185"/>
      <c r="G290" s="185"/>
      <c r="H290" s="185"/>
      <c r="I290" s="185"/>
      <c r="J290" s="185"/>
      <c r="K290" s="185"/>
      <c r="L290" s="185"/>
      <c r="M290" s="186"/>
      <c r="N290" s="112" t="s">
        <v>0</v>
      </c>
      <c r="O290" s="113"/>
      <c r="P290" s="113"/>
      <c r="Q290" s="114"/>
      <c r="R290" s="16"/>
      <c r="S290" s="16"/>
      <c r="T290" s="16"/>
      <c r="U290" s="94" t="s">
        <v>0</v>
      </c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6"/>
      <c r="AK290" s="44"/>
      <c r="AL290" s="44"/>
      <c r="AM290" s="94" t="s">
        <v>0</v>
      </c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6"/>
      <c r="BR290" s="4"/>
      <c r="BS290" s="11"/>
    </row>
    <row r="291" spans="1:71" ht="15.6" customHeight="1">
      <c r="C291" s="17"/>
      <c r="D291" s="185"/>
      <c r="E291" s="185"/>
      <c r="F291" s="185"/>
      <c r="G291" s="185"/>
      <c r="H291" s="185"/>
      <c r="I291" s="185"/>
      <c r="J291" s="185"/>
      <c r="K291" s="185"/>
      <c r="L291" s="185"/>
      <c r="M291" s="186"/>
      <c r="N291" s="115"/>
      <c r="O291" s="116"/>
      <c r="P291" s="116"/>
      <c r="Q291" s="117"/>
      <c r="R291" s="16"/>
      <c r="S291" s="16"/>
      <c r="T291" s="16"/>
      <c r="U291" s="97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9"/>
      <c r="AK291" s="44"/>
      <c r="AL291" s="44"/>
      <c r="AM291" s="97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9"/>
      <c r="BR291" s="4"/>
      <c r="BS291" s="11"/>
    </row>
    <row r="292" spans="1:71" ht="15.6" customHeight="1">
      <c r="C292" s="17"/>
      <c r="D292" s="185"/>
      <c r="E292" s="185"/>
      <c r="F292" s="185"/>
      <c r="G292" s="185"/>
      <c r="H292" s="185"/>
      <c r="I292" s="185"/>
      <c r="J292" s="185"/>
      <c r="K292" s="185"/>
      <c r="L292" s="185"/>
      <c r="M292" s="186"/>
      <c r="N292" s="115"/>
      <c r="O292" s="116"/>
      <c r="P292" s="116"/>
      <c r="Q292" s="117"/>
      <c r="R292" s="16"/>
      <c r="S292" s="16"/>
      <c r="T292" s="16"/>
      <c r="U292" s="97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9"/>
      <c r="AK292" s="44"/>
      <c r="AL292" s="44"/>
      <c r="AM292" s="97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9"/>
      <c r="BR292" s="4"/>
      <c r="BS292" s="11"/>
    </row>
    <row r="293" spans="1:71" ht="15.6" customHeight="1">
      <c r="C293" s="17"/>
      <c r="D293" s="185"/>
      <c r="E293" s="185"/>
      <c r="F293" s="185"/>
      <c r="G293" s="185"/>
      <c r="H293" s="185"/>
      <c r="I293" s="185"/>
      <c r="J293" s="185"/>
      <c r="K293" s="185"/>
      <c r="L293" s="185"/>
      <c r="M293" s="186"/>
      <c r="N293" s="118"/>
      <c r="O293" s="119"/>
      <c r="P293" s="119"/>
      <c r="Q293" s="120"/>
      <c r="R293" s="16"/>
      <c r="S293" s="16"/>
      <c r="T293" s="16"/>
      <c r="U293" s="100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2"/>
      <c r="AK293" s="44"/>
      <c r="AL293" s="44"/>
      <c r="AM293" s="100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2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52" t="s">
        <v>24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4"/>
      <c r="R298" s="103" t="s">
        <v>27</v>
      </c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5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1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03" t="s">
        <v>20</v>
      </c>
      <c r="E302" s="104"/>
      <c r="F302" s="104"/>
      <c r="G302" s="104"/>
      <c r="H302" s="104"/>
      <c r="I302" s="104"/>
      <c r="J302" s="104"/>
      <c r="K302" s="104"/>
      <c r="L302" s="104"/>
      <c r="M302" s="105"/>
      <c r="N302" s="112" t="s">
        <v>0</v>
      </c>
      <c r="O302" s="113"/>
      <c r="P302" s="113"/>
      <c r="Q302" s="114"/>
      <c r="R302" s="16"/>
      <c r="S302" s="16"/>
      <c r="T302" s="16"/>
      <c r="U302" s="94" t="s">
        <v>0</v>
      </c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6"/>
      <c r="AK302" s="24"/>
      <c r="AL302" s="24"/>
      <c r="AM302" s="24"/>
      <c r="AN302" s="94" t="s">
        <v>0</v>
      </c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8"/>
      <c r="BC302" s="26"/>
      <c r="BD302" s="19"/>
      <c r="BE302" s="19"/>
      <c r="BF302" s="147" t="s">
        <v>0</v>
      </c>
      <c r="BG302" s="148"/>
      <c r="BH302" s="148"/>
      <c r="BI302" s="148"/>
      <c r="BJ302" s="147"/>
      <c r="BK302" s="148"/>
      <c r="BL302" s="148"/>
      <c r="BM302" s="148"/>
      <c r="BN302" s="147"/>
      <c r="BO302" s="148"/>
      <c r="BP302" s="148"/>
      <c r="BQ302" s="149"/>
      <c r="BR302" s="4"/>
      <c r="BS302" s="11"/>
    </row>
    <row r="303" spans="1:71" ht="15.6" customHeight="1">
      <c r="A303" s="11"/>
      <c r="B303" s="11"/>
      <c r="C303" s="17"/>
      <c r="D303" s="106"/>
      <c r="E303" s="107"/>
      <c r="F303" s="107"/>
      <c r="G303" s="107"/>
      <c r="H303" s="107"/>
      <c r="I303" s="107"/>
      <c r="J303" s="107"/>
      <c r="K303" s="107"/>
      <c r="L303" s="107"/>
      <c r="M303" s="108"/>
      <c r="N303" s="115"/>
      <c r="O303" s="116"/>
      <c r="P303" s="116"/>
      <c r="Q303" s="117"/>
      <c r="R303" s="16"/>
      <c r="S303" s="16"/>
      <c r="T303" s="16"/>
      <c r="U303" s="97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9"/>
      <c r="AK303" s="24"/>
      <c r="AL303" s="24"/>
      <c r="AM303" s="24"/>
      <c r="AN303" s="179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1"/>
      <c r="BC303" s="26"/>
      <c r="BD303" s="19"/>
      <c r="BE303" s="19"/>
      <c r="BF303" s="121"/>
      <c r="BG303" s="122"/>
      <c r="BH303" s="122"/>
      <c r="BI303" s="122"/>
      <c r="BJ303" s="121"/>
      <c r="BK303" s="122"/>
      <c r="BL303" s="122"/>
      <c r="BM303" s="122"/>
      <c r="BN303" s="121"/>
      <c r="BO303" s="122"/>
      <c r="BP303" s="122"/>
      <c r="BQ303" s="125"/>
      <c r="BR303" s="4"/>
      <c r="BS303" s="11"/>
    </row>
    <row r="304" spans="1:71" ht="15.6" customHeight="1">
      <c r="A304" s="11"/>
      <c r="B304" s="11"/>
      <c r="C304" s="17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16"/>
      <c r="S304" s="16"/>
      <c r="T304" s="16"/>
      <c r="U304" s="97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9"/>
      <c r="AK304" s="24"/>
      <c r="AL304" s="24"/>
      <c r="AM304" s="24"/>
      <c r="AN304" s="179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/>
      <c r="BA304" s="180"/>
      <c r="BB304" s="181"/>
      <c r="BC304" s="26"/>
      <c r="BD304" s="19"/>
      <c r="BE304" s="19"/>
      <c r="BF304" s="121"/>
      <c r="BG304" s="122"/>
      <c r="BH304" s="122"/>
      <c r="BI304" s="122"/>
      <c r="BJ304" s="121"/>
      <c r="BK304" s="122"/>
      <c r="BL304" s="122"/>
      <c r="BM304" s="122"/>
      <c r="BN304" s="121"/>
      <c r="BO304" s="122"/>
      <c r="BP304" s="122"/>
      <c r="BQ304" s="125"/>
      <c r="BR304" s="4"/>
      <c r="BS304" s="11"/>
    </row>
    <row r="305" spans="1:71" ht="15.6" customHeight="1">
      <c r="A305" s="11"/>
      <c r="B305" s="11"/>
      <c r="C305" s="17"/>
      <c r="D305" s="109"/>
      <c r="E305" s="110"/>
      <c r="F305" s="110"/>
      <c r="G305" s="110"/>
      <c r="H305" s="110"/>
      <c r="I305" s="110"/>
      <c r="J305" s="110"/>
      <c r="K305" s="110"/>
      <c r="L305" s="110"/>
      <c r="M305" s="111"/>
      <c r="N305" s="118"/>
      <c r="O305" s="119"/>
      <c r="P305" s="119"/>
      <c r="Q305" s="120"/>
      <c r="R305" s="16"/>
      <c r="S305" s="16"/>
      <c r="T305" s="16"/>
      <c r="U305" s="97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9"/>
      <c r="AK305" s="24"/>
      <c r="AL305" s="24"/>
      <c r="AM305" s="24"/>
      <c r="AN305" s="179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1"/>
      <c r="BC305" s="26"/>
      <c r="BD305" s="19"/>
      <c r="BE305" s="19"/>
      <c r="BF305" s="121" t="s">
        <v>0</v>
      </c>
      <c r="BG305" s="122"/>
      <c r="BH305" s="122"/>
      <c r="BI305" s="122"/>
      <c r="BJ305" s="121" t="s">
        <v>0</v>
      </c>
      <c r="BK305" s="122"/>
      <c r="BL305" s="122"/>
      <c r="BM305" s="125"/>
      <c r="BN305" s="121" t="s">
        <v>0</v>
      </c>
      <c r="BO305" s="122"/>
      <c r="BP305" s="122"/>
      <c r="BQ305" s="125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97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9"/>
      <c r="AK306" s="24"/>
      <c r="AL306" s="24"/>
      <c r="AM306" s="24"/>
      <c r="AN306" s="179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1"/>
      <c r="BC306" s="26"/>
      <c r="BD306" s="26"/>
      <c r="BE306" s="26"/>
      <c r="BF306" s="121"/>
      <c r="BG306" s="122"/>
      <c r="BH306" s="122"/>
      <c r="BI306" s="122"/>
      <c r="BJ306" s="121"/>
      <c r="BK306" s="122"/>
      <c r="BL306" s="122"/>
      <c r="BM306" s="125"/>
      <c r="BN306" s="121"/>
      <c r="BO306" s="122"/>
      <c r="BP306" s="122"/>
      <c r="BQ306" s="125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97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9"/>
      <c r="AK307" s="24"/>
      <c r="AL307" s="24"/>
      <c r="AM307" s="24"/>
      <c r="AN307" s="179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1"/>
      <c r="BC307" s="26"/>
      <c r="BD307" s="19"/>
      <c r="BE307" s="19"/>
      <c r="BF307" s="121"/>
      <c r="BG307" s="122"/>
      <c r="BH307" s="122"/>
      <c r="BI307" s="122"/>
      <c r="BJ307" s="121"/>
      <c r="BK307" s="122"/>
      <c r="BL307" s="122"/>
      <c r="BM307" s="125"/>
      <c r="BN307" s="121"/>
      <c r="BO307" s="122"/>
      <c r="BP307" s="122"/>
      <c r="BQ307" s="125"/>
      <c r="BR307" s="4"/>
      <c r="BS307" s="11"/>
    </row>
    <row r="308" spans="1:71" ht="15.6" customHeight="1">
      <c r="A308" s="11"/>
      <c r="B308" s="11"/>
      <c r="C308" s="17"/>
      <c r="D308" s="167" t="s">
        <v>14</v>
      </c>
      <c r="E308" s="168"/>
      <c r="F308" s="168"/>
      <c r="G308" s="168"/>
      <c r="H308" s="168"/>
      <c r="I308" s="168"/>
      <c r="J308" s="168"/>
      <c r="K308" s="168"/>
      <c r="L308" s="168"/>
      <c r="M308" s="169"/>
      <c r="N308" s="112" t="s">
        <v>0</v>
      </c>
      <c r="O308" s="113"/>
      <c r="P308" s="113"/>
      <c r="Q308" s="114"/>
      <c r="R308" s="16"/>
      <c r="S308" s="16"/>
      <c r="T308" s="16"/>
      <c r="U308" s="97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9"/>
      <c r="AK308" s="24"/>
      <c r="AL308" s="24"/>
      <c r="AM308" s="24"/>
      <c r="AN308" s="179"/>
      <c r="AO308" s="180"/>
      <c r="AP308" s="180"/>
      <c r="AQ308" s="180"/>
      <c r="AR308" s="180"/>
      <c r="AS308" s="180"/>
      <c r="AT308" s="180"/>
      <c r="AU308" s="180"/>
      <c r="AV308" s="180"/>
      <c r="AW308" s="180"/>
      <c r="AX308" s="180"/>
      <c r="AY308" s="180"/>
      <c r="AZ308" s="180"/>
      <c r="BA308" s="180"/>
      <c r="BB308" s="181"/>
      <c r="BC308" s="26"/>
      <c r="BD308" s="25"/>
      <c r="BE308" s="25"/>
      <c r="BF308" s="121"/>
      <c r="BG308" s="122"/>
      <c r="BH308" s="122"/>
      <c r="BI308" s="122"/>
      <c r="BJ308" s="121"/>
      <c r="BK308" s="122"/>
      <c r="BL308" s="122"/>
      <c r="BM308" s="125"/>
      <c r="BN308" s="121"/>
      <c r="BO308" s="122"/>
      <c r="BP308" s="122"/>
      <c r="BQ308" s="125"/>
      <c r="BR308" s="4"/>
      <c r="BS308" s="11"/>
    </row>
    <row r="309" spans="1:71" ht="15.6" customHeight="1">
      <c r="A309" s="11"/>
      <c r="B309" s="11"/>
      <c r="C309" s="17"/>
      <c r="D309" s="170"/>
      <c r="E309" s="171"/>
      <c r="F309" s="171"/>
      <c r="G309" s="171"/>
      <c r="H309" s="171"/>
      <c r="I309" s="171"/>
      <c r="J309" s="171"/>
      <c r="K309" s="171"/>
      <c r="L309" s="171"/>
      <c r="M309" s="172"/>
      <c r="N309" s="115"/>
      <c r="O309" s="116"/>
      <c r="P309" s="116"/>
      <c r="Q309" s="117"/>
      <c r="R309" s="16"/>
      <c r="S309" s="16"/>
      <c r="T309" s="16"/>
      <c r="U309" s="97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9"/>
      <c r="AK309" s="24"/>
      <c r="AL309" s="24"/>
      <c r="AM309" s="24"/>
      <c r="AN309" s="179"/>
      <c r="AO309" s="180"/>
      <c r="AP309" s="180"/>
      <c r="AQ309" s="180"/>
      <c r="AR309" s="180"/>
      <c r="AS309" s="180"/>
      <c r="AT309" s="180"/>
      <c r="AU309" s="180"/>
      <c r="AV309" s="180"/>
      <c r="AW309" s="180"/>
      <c r="AX309" s="180"/>
      <c r="AY309" s="180"/>
      <c r="AZ309" s="180"/>
      <c r="BA309" s="180"/>
      <c r="BB309" s="181"/>
      <c r="BC309" s="26"/>
      <c r="BD309" s="25"/>
      <c r="BE309" s="25"/>
      <c r="BF309" s="121" t="s">
        <v>12</v>
      </c>
      <c r="BG309" s="122"/>
      <c r="BH309" s="122"/>
      <c r="BI309" s="122"/>
      <c r="BJ309" s="121" t="s">
        <v>11</v>
      </c>
      <c r="BK309" s="122"/>
      <c r="BL309" s="122"/>
      <c r="BM309" s="122"/>
      <c r="BN309" s="121" t="s">
        <v>10</v>
      </c>
      <c r="BO309" s="122"/>
      <c r="BP309" s="122"/>
      <c r="BQ309" s="125"/>
      <c r="BR309" s="4"/>
      <c r="BS309" s="11"/>
    </row>
    <row r="310" spans="1:71" ht="15.6" customHeight="1">
      <c r="A310" s="11"/>
      <c r="B310" s="11"/>
      <c r="C310" s="17"/>
      <c r="D310" s="170"/>
      <c r="E310" s="171"/>
      <c r="F310" s="171"/>
      <c r="G310" s="171"/>
      <c r="H310" s="171"/>
      <c r="I310" s="171"/>
      <c r="J310" s="171"/>
      <c r="K310" s="171"/>
      <c r="L310" s="171"/>
      <c r="M310" s="172"/>
      <c r="N310" s="115"/>
      <c r="O310" s="116"/>
      <c r="P310" s="116"/>
      <c r="Q310" s="117"/>
      <c r="R310" s="16"/>
      <c r="S310" s="16"/>
      <c r="T310" s="16"/>
      <c r="U310" s="97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9"/>
      <c r="AK310" s="24"/>
      <c r="AL310" s="24"/>
      <c r="AM310" s="24"/>
      <c r="AN310" s="179"/>
      <c r="AO310" s="180"/>
      <c r="AP310" s="180"/>
      <c r="AQ310" s="180"/>
      <c r="AR310" s="180"/>
      <c r="AS310" s="180"/>
      <c r="AT310" s="180"/>
      <c r="AU310" s="180"/>
      <c r="AV310" s="180"/>
      <c r="AW310" s="180"/>
      <c r="AX310" s="180"/>
      <c r="AY310" s="180"/>
      <c r="AZ310" s="180"/>
      <c r="BA310" s="180"/>
      <c r="BB310" s="181"/>
      <c r="BC310" s="26"/>
      <c r="BD310" s="25"/>
      <c r="BE310" s="25"/>
      <c r="BF310" s="121"/>
      <c r="BG310" s="122"/>
      <c r="BH310" s="122"/>
      <c r="BI310" s="122"/>
      <c r="BJ310" s="121"/>
      <c r="BK310" s="122"/>
      <c r="BL310" s="122"/>
      <c r="BM310" s="122"/>
      <c r="BN310" s="121"/>
      <c r="BO310" s="122"/>
      <c r="BP310" s="122"/>
      <c r="BQ310" s="125"/>
      <c r="BR310" s="4"/>
      <c r="BS310" s="11"/>
    </row>
    <row r="311" spans="1:71" ht="15.6" customHeight="1">
      <c r="A311" s="11"/>
      <c r="B311" s="11"/>
      <c r="C311" s="17"/>
      <c r="D311" s="173"/>
      <c r="E311" s="174"/>
      <c r="F311" s="174"/>
      <c r="G311" s="174"/>
      <c r="H311" s="174"/>
      <c r="I311" s="174"/>
      <c r="J311" s="174"/>
      <c r="K311" s="174"/>
      <c r="L311" s="174"/>
      <c r="M311" s="175"/>
      <c r="N311" s="118"/>
      <c r="O311" s="119"/>
      <c r="P311" s="119"/>
      <c r="Q311" s="120"/>
      <c r="R311" s="16"/>
      <c r="S311" s="16"/>
      <c r="T311" s="16"/>
      <c r="U311" s="100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2"/>
      <c r="AK311" s="24"/>
      <c r="AL311" s="24"/>
      <c r="AM311" s="24"/>
      <c r="AN311" s="182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4"/>
      <c r="BC311" s="26"/>
      <c r="BD311" s="25"/>
      <c r="BE311" s="25"/>
      <c r="BF311" s="123"/>
      <c r="BG311" s="124"/>
      <c r="BH311" s="124"/>
      <c r="BI311" s="124"/>
      <c r="BJ311" s="123"/>
      <c r="BK311" s="124"/>
      <c r="BL311" s="124"/>
      <c r="BM311" s="124"/>
      <c r="BN311" s="123"/>
      <c r="BO311" s="124"/>
      <c r="BP311" s="124"/>
      <c r="BQ311" s="126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86" t="s">
        <v>0</v>
      </c>
      <c r="V314" s="87"/>
      <c r="W314" s="87"/>
      <c r="X314" s="87"/>
      <c r="Y314" s="87"/>
      <c r="Z314" s="87"/>
      <c r="AA314" s="87"/>
      <c r="AB314" s="87"/>
      <c r="AC314" s="87"/>
      <c r="AD314" s="87"/>
      <c r="AE314" s="90" t="s">
        <v>5</v>
      </c>
      <c r="AF314" s="90"/>
      <c r="AG314" s="90"/>
      <c r="AH314" s="90"/>
      <c r="AI314" s="90"/>
      <c r="AJ314" s="91"/>
      <c r="AK314" s="24"/>
      <c r="AL314" s="24"/>
      <c r="AM314" s="94" t="s">
        <v>0</v>
      </c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6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88"/>
      <c r="V315" s="89"/>
      <c r="W315" s="89"/>
      <c r="X315" s="89"/>
      <c r="Y315" s="89"/>
      <c r="Z315" s="89"/>
      <c r="AA315" s="89"/>
      <c r="AB315" s="89"/>
      <c r="AC315" s="89"/>
      <c r="AD315" s="89"/>
      <c r="AE315" s="92"/>
      <c r="AF315" s="92"/>
      <c r="AG315" s="92"/>
      <c r="AH315" s="92"/>
      <c r="AI315" s="92"/>
      <c r="AJ315" s="93"/>
      <c r="AK315" s="24"/>
      <c r="AL315" s="24"/>
      <c r="AM315" s="97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98"/>
      <c r="BM315" s="98"/>
      <c r="BN315" s="98"/>
      <c r="BO315" s="98"/>
      <c r="BP315" s="98"/>
      <c r="BQ315" s="99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97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9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97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8"/>
      <c r="BI317" s="98"/>
      <c r="BJ317" s="98"/>
      <c r="BK317" s="98"/>
      <c r="BL317" s="98"/>
      <c r="BM317" s="98"/>
      <c r="BN317" s="98"/>
      <c r="BO317" s="98"/>
      <c r="BP317" s="98"/>
      <c r="BQ317" s="99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00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2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03" t="s">
        <v>2</v>
      </c>
      <c r="E321" s="104"/>
      <c r="F321" s="104"/>
      <c r="G321" s="104"/>
      <c r="H321" s="104"/>
      <c r="I321" s="104"/>
      <c r="J321" s="104"/>
      <c r="K321" s="104"/>
      <c r="L321" s="104"/>
      <c r="M321" s="105"/>
      <c r="N321" s="112" t="s">
        <v>0</v>
      </c>
      <c r="O321" s="113"/>
      <c r="P321" s="113"/>
      <c r="Q321" s="114"/>
      <c r="R321" s="16"/>
      <c r="S321" s="16"/>
      <c r="T321" s="16"/>
      <c r="U321" s="94" t="s">
        <v>0</v>
      </c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6"/>
      <c r="AK321" s="44"/>
      <c r="AL321" s="44"/>
      <c r="AM321" s="94" t="s">
        <v>0</v>
      </c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6"/>
      <c r="BR321" s="4"/>
      <c r="BS321" s="11"/>
    </row>
    <row r="322" spans="1:71" ht="15.6" customHeight="1">
      <c r="C322" s="17"/>
      <c r="D322" s="106"/>
      <c r="E322" s="107"/>
      <c r="F322" s="107"/>
      <c r="G322" s="107"/>
      <c r="H322" s="107"/>
      <c r="I322" s="107"/>
      <c r="J322" s="107"/>
      <c r="K322" s="107"/>
      <c r="L322" s="107"/>
      <c r="M322" s="108"/>
      <c r="N322" s="115"/>
      <c r="O322" s="116"/>
      <c r="P322" s="116"/>
      <c r="Q322" s="117"/>
      <c r="R322" s="16"/>
      <c r="S322" s="16"/>
      <c r="T322" s="16"/>
      <c r="U322" s="97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9"/>
      <c r="AK322" s="44"/>
      <c r="AL322" s="44"/>
      <c r="AM322" s="97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9"/>
      <c r="BR322" s="4"/>
      <c r="BS322" s="11"/>
    </row>
    <row r="323" spans="1:71" ht="15.6" customHeight="1">
      <c r="C323" s="17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16"/>
      <c r="S323" s="16"/>
      <c r="T323" s="16"/>
      <c r="U323" s="97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9"/>
      <c r="AK323" s="44"/>
      <c r="AL323" s="44"/>
      <c r="AM323" s="97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  <c r="BH323" s="98"/>
      <c r="BI323" s="98"/>
      <c r="BJ323" s="98"/>
      <c r="BK323" s="98"/>
      <c r="BL323" s="98"/>
      <c r="BM323" s="98"/>
      <c r="BN323" s="98"/>
      <c r="BO323" s="98"/>
      <c r="BP323" s="98"/>
      <c r="BQ323" s="99"/>
      <c r="BR323" s="4"/>
      <c r="BS323" s="11"/>
    </row>
    <row r="324" spans="1:71" ht="15.6" customHeight="1">
      <c r="C324" s="17"/>
      <c r="D324" s="109"/>
      <c r="E324" s="110"/>
      <c r="F324" s="110"/>
      <c r="G324" s="110"/>
      <c r="H324" s="110"/>
      <c r="I324" s="110"/>
      <c r="J324" s="110"/>
      <c r="K324" s="110"/>
      <c r="L324" s="110"/>
      <c r="M324" s="111"/>
      <c r="N324" s="118"/>
      <c r="O324" s="119"/>
      <c r="P324" s="119"/>
      <c r="Q324" s="120"/>
      <c r="R324" s="16"/>
      <c r="S324" s="16"/>
      <c r="T324" s="16"/>
      <c r="U324" s="100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2"/>
      <c r="AK324" s="44"/>
      <c r="AL324" s="44"/>
      <c r="AM324" s="100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2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52" t="s">
        <v>24</v>
      </c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4"/>
      <c r="R329" s="103" t="s">
        <v>23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55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03" t="s">
        <v>20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0</v>
      </c>
      <c r="O333" s="113"/>
      <c r="P333" s="113"/>
      <c r="Q333" s="114"/>
      <c r="R333" s="16"/>
      <c r="S333" s="16"/>
      <c r="T333" s="16"/>
      <c r="U333" s="94" t="s">
        <v>0</v>
      </c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6"/>
      <c r="AK333" s="24"/>
      <c r="AL333" s="24"/>
      <c r="AM333" s="127" t="s">
        <v>19</v>
      </c>
      <c r="AN333" s="127"/>
      <c r="AO333" s="127"/>
      <c r="AP333" s="127"/>
      <c r="AQ333" s="128" t="s">
        <v>0</v>
      </c>
      <c r="AR333" s="128"/>
      <c r="AS333" s="128"/>
      <c r="AT333" s="128"/>
      <c r="AU333" s="158" t="s">
        <v>18</v>
      </c>
      <c r="AV333" s="159"/>
      <c r="AW333" s="159"/>
      <c r="AX333" s="160"/>
      <c r="AY333" s="128" t="s">
        <v>0</v>
      </c>
      <c r="AZ333" s="128"/>
      <c r="BA333" s="128"/>
      <c r="BB333" s="128"/>
      <c r="BC333" s="26"/>
      <c r="BD333" s="19"/>
      <c r="BE333" s="19"/>
      <c r="BF333" s="147" t="s">
        <v>0</v>
      </c>
      <c r="BG333" s="148"/>
      <c r="BH333" s="148"/>
      <c r="BI333" s="148"/>
      <c r="BJ333" s="147"/>
      <c r="BK333" s="148"/>
      <c r="BL333" s="148"/>
      <c r="BM333" s="148"/>
      <c r="BN333" s="147"/>
      <c r="BO333" s="148"/>
      <c r="BP333" s="148"/>
      <c r="BQ333" s="149"/>
      <c r="BR333" s="4"/>
      <c r="BS333" s="11"/>
    </row>
    <row r="334" spans="1:71" ht="15.6" customHeight="1">
      <c r="A334" s="11"/>
      <c r="B334" s="11"/>
      <c r="C334" s="17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16"/>
      <c r="S334" s="16"/>
      <c r="T334" s="16"/>
      <c r="U334" s="97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9"/>
      <c r="AK334" s="24"/>
      <c r="AL334" s="24"/>
      <c r="AM334" s="127"/>
      <c r="AN334" s="127"/>
      <c r="AO334" s="127"/>
      <c r="AP334" s="127"/>
      <c r="AQ334" s="128"/>
      <c r="AR334" s="128"/>
      <c r="AS334" s="128"/>
      <c r="AT334" s="128"/>
      <c r="AU334" s="161"/>
      <c r="AV334" s="162"/>
      <c r="AW334" s="162"/>
      <c r="AX334" s="163"/>
      <c r="AY334" s="128"/>
      <c r="AZ334" s="128"/>
      <c r="BA334" s="128"/>
      <c r="BB334" s="128"/>
      <c r="BC334" s="26"/>
      <c r="BD334" s="19"/>
      <c r="BE334" s="19"/>
      <c r="BF334" s="121"/>
      <c r="BG334" s="122"/>
      <c r="BH334" s="122"/>
      <c r="BI334" s="122"/>
      <c r="BJ334" s="121"/>
      <c r="BK334" s="122"/>
      <c r="BL334" s="122"/>
      <c r="BM334" s="122"/>
      <c r="BN334" s="121"/>
      <c r="BO334" s="122"/>
      <c r="BP334" s="122"/>
      <c r="BQ334" s="125"/>
      <c r="BR334" s="4"/>
      <c r="BS334" s="11"/>
    </row>
    <row r="335" spans="1:71" ht="15.6" customHeight="1">
      <c r="A335" s="11"/>
      <c r="B335" s="11"/>
      <c r="C335" s="17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16"/>
      <c r="S335" s="16"/>
      <c r="T335" s="16"/>
      <c r="U335" s="97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9"/>
      <c r="AK335" s="24"/>
      <c r="AL335" s="24"/>
      <c r="AM335" s="127" t="s">
        <v>17</v>
      </c>
      <c r="AN335" s="127"/>
      <c r="AO335" s="127"/>
      <c r="AP335" s="127"/>
      <c r="AQ335" s="128" t="s">
        <v>0</v>
      </c>
      <c r="AR335" s="128"/>
      <c r="AS335" s="128"/>
      <c r="AT335" s="128"/>
      <c r="AU335" s="161"/>
      <c r="AV335" s="162"/>
      <c r="AW335" s="162"/>
      <c r="AX335" s="163"/>
      <c r="AY335" s="128"/>
      <c r="AZ335" s="128"/>
      <c r="BA335" s="128"/>
      <c r="BB335" s="128"/>
      <c r="BC335" s="26"/>
      <c r="BD335" s="19"/>
      <c r="BE335" s="19"/>
      <c r="BF335" s="121"/>
      <c r="BG335" s="122"/>
      <c r="BH335" s="122"/>
      <c r="BI335" s="122"/>
      <c r="BJ335" s="121"/>
      <c r="BK335" s="122"/>
      <c r="BL335" s="122"/>
      <c r="BM335" s="122"/>
      <c r="BN335" s="121"/>
      <c r="BO335" s="122"/>
      <c r="BP335" s="122"/>
      <c r="BQ335" s="125"/>
      <c r="BR335" s="4"/>
      <c r="BS335" s="11"/>
    </row>
    <row r="336" spans="1:71" ht="15.6" customHeight="1">
      <c r="A336" s="11"/>
      <c r="B336" s="11"/>
      <c r="C336" s="17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16"/>
      <c r="S336" s="16"/>
      <c r="T336" s="16"/>
      <c r="U336" s="97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9"/>
      <c r="AK336" s="24"/>
      <c r="AL336" s="24"/>
      <c r="AM336" s="127"/>
      <c r="AN336" s="127"/>
      <c r="AO336" s="127"/>
      <c r="AP336" s="127"/>
      <c r="AQ336" s="128"/>
      <c r="AR336" s="128"/>
      <c r="AS336" s="128"/>
      <c r="AT336" s="128"/>
      <c r="AU336" s="161"/>
      <c r="AV336" s="162"/>
      <c r="AW336" s="162"/>
      <c r="AX336" s="163"/>
      <c r="AY336" s="128"/>
      <c r="AZ336" s="128"/>
      <c r="BA336" s="128"/>
      <c r="BB336" s="128"/>
      <c r="BC336" s="26"/>
      <c r="BD336" s="19"/>
      <c r="BE336" s="19"/>
      <c r="BF336" s="121" t="s">
        <v>0</v>
      </c>
      <c r="BG336" s="122"/>
      <c r="BH336" s="122"/>
      <c r="BI336" s="122"/>
      <c r="BJ336" s="121" t="s">
        <v>0</v>
      </c>
      <c r="BK336" s="122"/>
      <c r="BL336" s="122"/>
      <c r="BM336" s="125"/>
      <c r="BN336" s="121" t="s">
        <v>0</v>
      </c>
      <c r="BO336" s="122"/>
      <c r="BP336" s="122"/>
      <c r="BQ336" s="125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97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9"/>
      <c r="AK337" s="24"/>
      <c r="AL337" s="24"/>
      <c r="AM337" s="127" t="s">
        <v>16</v>
      </c>
      <c r="AN337" s="127"/>
      <c r="AO337" s="127"/>
      <c r="AP337" s="127"/>
      <c r="AQ337" s="128" t="s">
        <v>0</v>
      </c>
      <c r="AR337" s="128"/>
      <c r="AS337" s="128"/>
      <c r="AT337" s="128"/>
      <c r="AU337" s="164"/>
      <c r="AV337" s="165"/>
      <c r="AW337" s="165"/>
      <c r="AX337" s="166"/>
      <c r="AY337" s="128"/>
      <c r="AZ337" s="128"/>
      <c r="BA337" s="128"/>
      <c r="BB337" s="128"/>
      <c r="BC337" s="26"/>
      <c r="BD337" s="26"/>
      <c r="BE337" s="26"/>
      <c r="BF337" s="121"/>
      <c r="BG337" s="122"/>
      <c r="BH337" s="122"/>
      <c r="BI337" s="122"/>
      <c r="BJ337" s="121"/>
      <c r="BK337" s="122"/>
      <c r="BL337" s="122"/>
      <c r="BM337" s="125"/>
      <c r="BN337" s="121"/>
      <c r="BO337" s="122"/>
      <c r="BP337" s="122"/>
      <c r="BQ337" s="125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97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9"/>
      <c r="AK338" s="24"/>
      <c r="AL338" s="24"/>
      <c r="AM338" s="127"/>
      <c r="AN338" s="127"/>
      <c r="AO338" s="127"/>
      <c r="AP338" s="127"/>
      <c r="AQ338" s="128"/>
      <c r="AR338" s="128"/>
      <c r="AS338" s="128"/>
      <c r="AT338" s="128"/>
      <c r="AU338" s="129" t="s">
        <v>15</v>
      </c>
      <c r="AV338" s="130"/>
      <c r="AW338" s="130"/>
      <c r="AX338" s="131"/>
      <c r="AY338" s="135" t="s">
        <v>0</v>
      </c>
      <c r="AZ338" s="136"/>
      <c r="BA338" s="136"/>
      <c r="BB338" s="137"/>
      <c r="BC338" s="26"/>
      <c r="BD338" s="19"/>
      <c r="BE338" s="19"/>
      <c r="BF338" s="121"/>
      <c r="BG338" s="122"/>
      <c r="BH338" s="122"/>
      <c r="BI338" s="122"/>
      <c r="BJ338" s="121"/>
      <c r="BK338" s="122"/>
      <c r="BL338" s="122"/>
      <c r="BM338" s="125"/>
      <c r="BN338" s="121"/>
      <c r="BO338" s="122"/>
      <c r="BP338" s="122"/>
      <c r="BQ338" s="125"/>
      <c r="BR338" s="4"/>
      <c r="BS338" s="11"/>
    </row>
    <row r="339" spans="1:71" ht="15.6" customHeight="1">
      <c r="A339" s="11"/>
      <c r="B339" s="11"/>
      <c r="C339" s="17"/>
      <c r="D339" s="167" t="s">
        <v>14</v>
      </c>
      <c r="E339" s="168"/>
      <c r="F339" s="168"/>
      <c r="G339" s="168"/>
      <c r="H339" s="168"/>
      <c r="I339" s="168"/>
      <c r="J339" s="168"/>
      <c r="K339" s="168"/>
      <c r="L339" s="168"/>
      <c r="M339" s="169"/>
      <c r="N339" s="112" t="s">
        <v>0</v>
      </c>
      <c r="O339" s="113"/>
      <c r="P339" s="113"/>
      <c r="Q339" s="114"/>
      <c r="R339" s="16"/>
      <c r="S339" s="16"/>
      <c r="T339" s="16"/>
      <c r="U339" s="97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9"/>
      <c r="AK339" s="24"/>
      <c r="AL339" s="24"/>
      <c r="AM339" s="127" t="s">
        <v>13</v>
      </c>
      <c r="AN339" s="127"/>
      <c r="AO339" s="127"/>
      <c r="AP339" s="127"/>
      <c r="AQ339" s="176" t="s">
        <v>0</v>
      </c>
      <c r="AR339" s="128"/>
      <c r="AS339" s="128"/>
      <c r="AT339" s="128"/>
      <c r="AU339" s="141"/>
      <c r="AV339" s="142"/>
      <c r="AW339" s="142"/>
      <c r="AX339" s="143"/>
      <c r="AY339" s="144"/>
      <c r="AZ339" s="145"/>
      <c r="BA339" s="145"/>
      <c r="BB339" s="146"/>
      <c r="BC339" s="26"/>
      <c r="BD339" s="25"/>
      <c r="BE339" s="25"/>
      <c r="BF339" s="121"/>
      <c r="BG339" s="122"/>
      <c r="BH339" s="122"/>
      <c r="BI339" s="122"/>
      <c r="BJ339" s="121"/>
      <c r="BK339" s="122"/>
      <c r="BL339" s="122"/>
      <c r="BM339" s="125"/>
      <c r="BN339" s="121"/>
      <c r="BO339" s="122"/>
      <c r="BP339" s="122"/>
      <c r="BQ339" s="125"/>
      <c r="BR339" s="4"/>
      <c r="BS339" s="11"/>
    </row>
    <row r="340" spans="1:71" ht="15.6" customHeight="1">
      <c r="A340" s="11"/>
      <c r="B340" s="11"/>
      <c r="C340" s="17"/>
      <c r="D340" s="170"/>
      <c r="E340" s="171"/>
      <c r="F340" s="171"/>
      <c r="G340" s="171"/>
      <c r="H340" s="171"/>
      <c r="I340" s="171"/>
      <c r="J340" s="171"/>
      <c r="K340" s="171"/>
      <c r="L340" s="171"/>
      <c r="M340" s="172"/>
      <c r="N340" s="115"/>
      <c r="O340" s="116"/>
      <c r="P340" s="116"/>
      <c r="Q340" s="117"/>
      <c r="R340" s="16"/>
      <c r="S340" s="16"/>
      <c r="T340" s="16"/>
      <c r="U340" s="97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9"/>
      <c r="AK340" s="24"/>
      <c r="AL340" s="24"/>
      <c r="AM340" s="127"/>
      <c r="AN340" s="127"/>
      <c r="AO340" s="127"/>
      <c r="AP340" s="127"/>
      <c r="AQ340" s="128"/>
      <c r="AR340" s="128"/>
      <c r="AS340" s="128"/>
      <c r="AT340" s="128"/>
      <c r="AU340" s="132"/>
      <c r="AV340" s="133"/>
      <c r="AW340" s="133"/>
      <c r="AX340" s="134"/>
      <c r="AY340" s="138"/>
      <c r="AZ340" s="139"/>
      <c r="BA340" s="139"/>
      <c r="BB340" s="140"/>
      <c r="BC340" s="26"/>
      <c r="BD340" s="25"/>
      <c r="BE340" s="25"/>
      <c r="BF340" s="121" t="s">
        <v>12</v>
      </c>
      <c r="BG340" s="122"/>
      <c r="BH340" s="122"/>
      <c r="BI340" s="122"/>
      <c r="BJ340" s="121" t="s">
        <v>11</v>
      </c>
      <c r="BK340" s="122"/>
      <c r="BL340" s="122"/>
      <c r="BM340" s="122"/>
      <c r="BN340" s="121" t="s">
        <v>10</v>
      </c>
      <c r="BO340" s="122"/>
      <c r="BP340" s="122"/>
      <c r="BQ340" s="125"/>
      <c r="BR340" s="4"/>
      <c r="BS340" s="11"/>
    </row>
    <row r="341" spans="1:71" ht="15.6" customHeight="1">
      <c r="A341" s="11"/>
      <c r="B341" s="11"/>
      <c r="C341" s="17"/>
      <c r="D341" s="170"/>
      <c r="E341" s="171"/>
      <c r="F341" s="171"/>
      <c r="G341" s="171"/>
      <c r="H341" s="171"/>
      <c r="I341" s="171"/>
      <c r="J341" s="171"/>
      <c r="K341" s="171"/>
      <c r="L341" s="171"/>
      <c r="M341" s="172"/>
      <c r="N341" s="115"/>
      <c r="O341" s="116"/>
      <c r="P341" s="116"/>
      <c r="Q341" s="117"/>
      <c r="R341" s="16"/>
      <c r="S341" s="16"/>
      <c r="T341" s="16"/>
      <c r="U341" s="97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9"/>
      <c r="AK341" s="24"/>
      <c r="AL341" s="24"/>
      <c r="AM341" s="127" t="s">
        <v>9</v>
      </c>
      <c r="AN341" s="127"/>
      <c r="AO341" s="127"/>
      <c r="AP341" s="127"/>
      <c r="AQ341" s="128" t="s">
        <v>0</v>
      </c>
      <c r="AR341" s="128"/>
      <c r="AS341" s="128"/>
      <c r="AT341" s="128"/>
      <c r="AU341" s="129" t="s">
        <v>8</v>
      </c>
      <c r="AV341" s="130"/>
      <c r="AW341" s="130"/>
      <c r="AX341" s="131"/>
      <c r="AY341" s="135" t="s">
        <v>0</v>
      </c>
      <c r="AZ341" s="136"/>
      <c r="BA341" s="136"/>
      <c r="BB341" s="137"/>
      <c r="BC341" s="26"/>
      <c r="BD341" s="25"/>
      <c r="BE341" s="25"/>
      <c r="BF341" s="121"/>
      <c r="BG341" s="122"/>
      <c r="BH341" s="122"/>
      <c r="BI341" s="122"/>
      <c r="BJ341" s="121"/>
      <c r="BK341" s="122"/>
      <c r="BL341" s="122"/>
      <c r="BM341" s="122"/>
      <c r="BN341" s="121"/>
      <c r="BO341" s="122"/>
      <c r="BP341" s="122"/>
      <c r="BQ341" s="125"/>
      <c r="BR341" s="4"/>
      <c r="BS341" s="11"/>
    </row>
    <row r="342" spans="1:71" ht="15.6" customHeight="1">
      <c r="A342" s="11"/>
      <c r="B342" s="11"/>
      <c r="C342" s="17"/>
      <c r="D342" s="173"/>
      <c r="E342" s="174"/>
      <c r="F342" s="174"/>
      <c r="G342" s="174"/>
      <c r="H342" s="174"/>
      <c r="I342" s="174"/>
      <c r="J342" s="174"/>
      <c r="K342" s="174"/>
      <c r="L342" s="174"/>
      <c r="M342" s="175"/>
      <c r="N342" s="118"/>
      <c r="O342" s="119"/>
      <c r="P342" s="119"/>
      <c r="Q342" s="120"/>
      <c r="R342" s="16"/>
      <c r="S342" s="16"/>
      <c r="T342" s="16"/>
      <c r="U342" s="100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2"/>
      <c r="AK342" s="24"/>
      <c r="AL342" s="24"/>
      <c r="AM342" s="127"/>
      <c r="AN342" s="127"/>
      <c r="AO342" s="127"/>
      <c r="AP342" s="127"/>
      <c r="AQ342" s="128"/>
      <c r="AR342" s="128"/>
      <c r="AS342" s="128"/>
      <c r="AT342" s="128"/>
      <c r="AU342" s="132"/>
      <c r="AV342" s="133"/>
      <c r="AW342" s="133"/>
      <c r="AX342" s="134"/>
      <c r="AY342" s="138"/>
      <c r="AZ342" s="139"/>
      <c r="BA342" s="139"/>
      <c r="BB342" s="140"/>
      <c r="BC342" s="26"/>
      <c r="BD342" s="25"/>
      <c r="BE342" s="25"/>
      <c r="BF342" s="123"/>
      <c r="BG342" s="124"/>
      <c r="BH342" s="124"/>
      <c r="BI342" s="124"/>
      <c r="BJ342" s="123"/>
      <c r="BK342" s="124"/>
      <c r="BL342" s="124"/>
      <c r="BM342" s="124"/>
      <c r="BN342" s="123"/>
      <c r="BO342" s="124"/>
      <c r="BP342" s="124"/>
      <c r="BQ342" s="126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86" t="s">
        <v>0</v>
      </c>
      <c r="V345" s="87"/>
      <c r="W345" s="87"/>
      <c r="X345" s="87"/>
      <c r="Y345" s="87"/>
      <c r="Z345" s="87"/>
      <c r="AA345" s="87"/>
      <c r="AB345" s="87"/>
      <c r="AC345" s="87"/>
      <c r="AD345" s="87"/>
      <c r="AE345" s="90" t="s">
        <v>5</v>
      </c>
      <c r="AF345" s="90"/>
      <c r="AG345" s="90"/>
      <c r="AH345" s="90"/>
      <c r="AI345" s="90"/>
      <c r="AJ345" s="91"/>
      <c r="AK345" s="24"/>
      <c r="AL345" s="24"/>
      <c r="AM345" s="94" t="s">
        <v>0</v>
      </c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6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88"/>
      <c r="V346" s="89"/>
      <c r="W346" s="89"/>
      <c r="X346" s="89"/>
      <c r="Y346" s="89"/>
      <c r="Z346" s="89"/>
      <c r="AA346" s="89"/>
      <c r="AB346" s="89"/>
      <c r="AC346" s="89"/>
      <c r="AD346" s="89"/>
      <c r="AE346" s="92"/>
      <c r="AF346" s="92"/>
      <c r="AG346" s="92"/>
      <c r="AH346" s="92"/>
      <c r="AI346" s="92"/>
      <c r="AJ346" s="93"/>
      <c r="AK346" s="24"/>
      <c r="AL346" s="24"/>
      <c r="AM346" s="97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9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97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9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97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  <c r="BH348" s="98"/>
      <c r="BI348" s="98"/>
      <c r="BJ348" s="98"/>
      <c r="BK348" s="98"/>
      <c r="BL348" s="98"/>
      <c r="BM348" s="98"/>
      <c r="BN348" s="98"/>
      <c r="BO348" s="98"/>
      <c r="BP348" s="98"/>
      <c r="BQ348" s="99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00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2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03" t="s">
        <v>2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0</v>
      </c>
      <c r="O352" s="113"/>
      <c r="P352" s="113"/>
      <c r="Q352" s="114"/>
      <c r="R352" s="16"/>
      <c r="S352" s="16"/>
      <c r="T352" s="16"/>
      <c r="U352" s="94" t="s">
        <v>0</v>
      </c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6"/>
      <c r="AK352" s="15"/>
      <c r="AL352" s="15"/>
      <c r="AM352" s="94" t="s">
        <v>0</v>
      </c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6"/>
      <c r="BR352" s="4"/>
      <c r="BS352" s="11"/>
    </row>
    <row r="353" spans="1:71" ht="15.6" customHeight="1">
      <c r="C353" s="17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16"/>
      <c r="S353" s="16"/>
      <c r="T353" s="16"/>
      <c r="U353" s="97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9"/>
      <c r="AK353" s="15"/>
      <c r="AL353" s="15"/>
      <c r="AM353" s="97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9"/>
      <c r="BR353" s="4"/>
    </row>
    <row r="354" spans="1:71" ht="15.6" customHeight="1">
      <c r="C354" s="17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16"/>
      <c r="S354" s="16"/>
      <c r="T354" s="16"/>
      <c r="U354" s="97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9"/>
      <c r="AK354" s="15"/>
      <c r="AL354" s="15"/>
      <c r="AM354" s="97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9"/>
      <c r="BR354" s="4"/>
    </row>
    <row r="355" spans="1:71" ht="15.6" customHeight="1">
      <c r="C355" s="17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16"/>
      <c r="S355" s="16"/>
      <c r="T355" s="16"/>
      <c r="U355" s="100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2"/>
      <c r="AK355" s="15"/>
      <c r="AL355" s="15"/>
      <c r="AM355" s="100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2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76" t="s">
        <v>1</v>
      </c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</row>
    <row r="362" spans="1:71" ht="21.9" customHeight="1"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</row>
    <row r="363" spans="1:71" ht="21.9" customHeight="1"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77" t="s">
        <v>0</v>
      </c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9"/>
      <c r="BR365" s="6"/>
    </row>
    <row r="366" spans="1:71" ht="23.4" customHeight="1">
      <c r="C366" s="5"/>
      <c r="D366" s="80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2"/>
      <c r="BR366" s="6"/>
    </row>
    <row r="367" spans="1:71" ht="23.4" customHeight="1">
      <c r="C367" s="5"/>
      <c r="D367" s="80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2"/>
      <c r="BR367" s="6"/>
    </row>
    <row r="368" spans="1:71" ht="23.4" customHeight="1">
      <c r="C368" s="5"/>
      <c r="D368" s="80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2"/>
      <c r="BR368" s="6"/>
    </row>
    <row r="369" spans="3:70" ht="23.4" customHeight="1">
      <c r="C369" s="5"/>
      <c r="D369" s="80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2"/>
      <c r="BR369" s="6"/>
    </row>
    <row r="370" spans="3:70" ht="23.4" customHeight="1">
      <c r="C370" s="5"/>
      <c r="D370" s="80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2"/>
      <c r="BR370" s="6"/>
    </row>
    <row r="371" spans="3:70" ht="23.4" customHeight="1">
      <c r="C371" s="5"/>
      <c r="D371" s="80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2"/>
      <c r="BR371" s="6"/>
    </row>
    <row r="372" spans="3:70" ht="23.4" customHeight="1">
      <c r="C372" s="5"/>
      <c r="D372" s="80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2"/>
      <c r="BR372" s="6"/>
    </row>
    <row r="373" spans="3:70" ht="23.4" customHeight="1">
      <c r="C373" s="5"/>
      <c r="D373" s="80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2"/>
      <c r="BR373" s="6"/>
    </row>
    <row r="374" spans="3:70" ht="23.4" customHeight="1">
      <c r="C374" s="5"/>
      <c r="D374" s="80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2"/>
      <c r="BR374" s="6"/>
    </row>
    <row r="375" spans="3:70" ht="23.4" customHeight="1">
      <c r="C375" s="5"/>
      <c r="D375" s="80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2"/>
      <c r="BR375" s="6"/>
    </row>
    <row r="376" spans="3:70" ht="23.4" customHeight="1">
      <c r="C376" s="5"/>
      <c r="D376" s="80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2"/>
      <c r="BR376" s="6"/>
    </row>
    <row r="377" spans="3:70" ht="23.4" customHeight="1">
      <c r="C377" s="5"/>
      <c r="D377" s="80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2"/>
      <c r="BR377" s="6"/>
    </row>
    <row r="378" spans="3:70" ht="23.4" customHeight="1">
      <c r="C378" s="5"/>
      <c r="D378" s="80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2"/>
      <c r="BR378" s="6"/>
    </row>
    <row r="379" spans="3:70" ht="23.4" customHeight="1">
      <c r="C379" s="5"/>
      <c r="D379" s="80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2"/>
      <c r="BR379" s="6"/>
    </row>
    <row r="380" spans="3:70" ht="23.4" customHeight="1">
      <c r="C380" s="5"/>
      <c r="D380" s="80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2"/>
      <c r="BR380" s="6"/>
    </row>
    <row r="381" spans="3:70" ht="23.4" customHeight="1">
      <c r="C381" s="5"/>
      <c r="D381" s="80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2"/>
      <c r="BR381" s="6"/>
    </row>
    <row r="382" spans="3:70" ht="23.4" customHeight="1">
      <c r="C382" s="5"/>
      <c r="D382" s="80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2"/>
      <c r="BR382" s="6"/>
    </row>
    <row r="383" spans="3:70" ht="23.4" customHeight="1">
      <c r="C383" s="5"/>
      <c r="D383" s="83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5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52:BQ355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N339:Q342"/>
    <mergeCell ref="AM339:AP340"/>
    <mergeCell ref="AQ339:AT340"/>
    <mergeCell ref="AM335:AP336"/>
    <mergeCell ref="AQ335:AT336"/>
    <mergeCell ref="BF336:BI339"/>
    <mergeCell ref="BJ336:BM339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BF302:BI304"/>
    <mergeCell ref="BJ302:BM304"/>
    <mergeCell ref="AR327:BB328"/>
    <mergeCell ref="BN302:BQ304"/>
    <mergeCell ref="BF305:BI308"/>
    <mergeCell ref="BJ305:BM308"/>
    <mergeCell ref="BN305:BQ308"/>
    <mergeCell ref="BF333:BI335"/>
    <mergeCell ref="BJ333:BM335"/>
    <mergeCell ref="BN333:BQ335"/>
    <mergeCell ref="D321:M324"/>
    <mergeCell ref="N321:Q324"/>
    <mergeCell ref="U321:AJ324"/>
    <mergeCell ref="AM321:BQ324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308:M311"/>
    <mergeCell ref="N308:Q311"/>
    <mergeCell ref="BF309:BI311"/>
    <mergeCell ref="BJ309:BM311"/>
    <mergeCell ref="BN309:BQ311"/>
    <mergeCell ref="D302:M305"/>
    <mergeCell ref="U314:AD315"/>
    <mergeCell ref="AE314:AJ315"/>
    <mergeCell ref="AM314:BQ318"/>
    <mergeCell ref="N302:Q305"/>
    <mergeCell ref="U302:AJ311"/>
    <mergeCell ref="AN302:BB311"/>
    <mergeCell ref="AR265:BB266"/>
    <mergeCell ref="D290:M293"/>
    <mergeCell ref="N290:Q293"/>
    <mergeCell ref="U290:AJ293"/>
    <mergeCell ref="AM290:BQ293"/>
    <mergeCell ref="AR296:BB29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D259:M262"/>
    <mergeCell ref="N259:Q262"/>
    <mergeCell ref="U259:AJ262"/>
    <mergeCell ref="AM259:BQ262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BN196:BQ198"/>
    <mergeCell ref="U198:AB200"/>
    <mergeCell ref="BF199:BI203"/>
    <mergeCell ref="BJ199:BM203"/>
    <mergeCell ref="BN199:BQ203"/>
    <mergeCell ref="U177:AD178"/>
    <mergeCell ref="AE177:AJ178"/>
    <mergeCell ref="AM177:BQ181"/>
    <mergeCell ref="U172:AJ174"/>
    <mergeCell ref="AM172:AR174"/>
    <mergeCell ref="AS172:AX174"/>
    <mergeCell ref="AY172:BD174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D162:M165"/>
    <mergeCell ref="N162:Q165"/>
    <mergeCell ref="U162:AJ164"/>
    <mergeCell ref="BF163:BI166"/>
    <mergeCell ref="BJ163:BM166"/>
    <mergeCell ref="D169:M172"/>
    <mergeCell ref="N169:Q172"/>
    <mergeCell ref="U170:AJ171"/>
    <mergeCell ref="AM170:AR171"/>
    <mergeCell ref="AS170:AX171"/>
    <mergeCell ref="AY170:BD171"/>
    <mergeCell ref="BF160:BI162"/>
    <mergeCell ref="BJ160:BM162"/>
    <mergeCell ref="BN160:BQ162"/>
    <mergeCell ref="D148:M151"/>
    <mergeCell ref="N148:Q151"/>
    <mergeCell ref="U148:AJ151"/>
    <mergeCell ref="AM148:BQ151"/>
    <mergeCell ref="AR154:BB15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BF136:BI138"/>
    <mergeCell ref="BJ136:BM138"/>
    <mergeCell ref="BN136:BQ138"/>
    <mergeCell ref="U141:AD142"/>
    <mergeCell ref="AE141:AJ142"/>
    <mergeCell ref="AM141:BQ14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D125:Q126"/>
    <mergeCell ref="R125:BB126"/>
    <mergeCell ref="BF105:BI107"/>
    <mergeCell ref="AR123:BB124"/>
    <mergeCell ref="U110:AD111"/>
    <mergeCell ref="AE110:AJ111"/>
    <mergeCell ref="AM110:BQ114"/>
    <mergeCell ref="AR93:BB93"/>
    <mergeCell ref="D117:M120"/>
    <mergeCell ref="N117:Q120"/>
    <mergeCell ref="U117:AJ120"/>
    <mergeCell ref="AM117:BQ120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J105:BM107"/>
    <mergeCell ref="BN105:BQ10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68:BM70"/>
    <mergeCell ref="BN68:BQ70"/>
    <mergeCell ref="AM71:AT73"/>
    <mergeCell ref="AU71:BB73"/>
    <mergeCell ref="BF71:BI74"/>
    <mergeCell ref="BJ71:BM74"/>
    <mergeCell ref="BN71:BQ74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BG8:BQ10"/>
    <mergeCell ref="C11:T13"/>
    <mergeCell ref="U11:AN13"/>
    <mergeCell ref="AO11:BF13"/>
    <mergeCell ref="BG11:BQ13"/>
    <mergeCell ref="D18:AZ19"/>
    <mergeCell ref="AM23:AS23"/>
    <mergeCell ref="AT23:AZ23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62" max="70" man="1"/>
    <brk id="122" max="70" man="1"/>
    <brk id="189" max="70" man="1"/>
    <brk id="263" max="70" man="1"/>
    <brk id="326" max="7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02A71-0D1D-4FA7-BF6D-378C234B920C}">
  <sheetPr>
    <pageSetUpPr fitToPage="1"/>
  </sheetPr>
  <dimension ref="A1:CN384"/>
  <sheetViews>
    <sheetView showZeros="0" view="pageBreakPreview" zoomScale="40" zoomScaleNormal="55" zoomScaleSheetLayoutView="40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5"/>
      <c r="D2" s="74"/>
      <c r="E2" s="74"/>
      <c r="F2" s="74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</row>
    <row r="3" spans="3:71" ht="15.6" customHeight="1"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</row>
    <row r="4" spans="3:71" ht="15.6" customHeight="1"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</row>
    <row r="5" spans="3:71" ht="15.6" customHeight="1"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</row>
    <row r="6" spans="3:71" ht="15.6" customHeight="1"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71"/>
      <c r="AR6" s="71"/>
      <c r="AS6" s="71"/>
      <c r="AT6" s="71"/>
      <c r="AU6" s="71"/>
      <c r="AV6" s="71"/>
      <c r="AW6" s="71"/>
      <c r="AX6" s="71"/>
      <c r="AY6" s="71"/>
    </row>
    <row r="7" spans="3:71" ht="15.6" customHeight="1"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71"/>
      <c r="AR7" s="71"/>
      <c r="AS7" s="71"/>
      <c r="AT7" s="71"/>
      <c r="AU7" s="71"/>
      <c r="AV7" s="71"/>
      <c r="AW7" s="71"/>
      <c r="AX7" s="71"/>
      <c r="AY7" s="71"/>
    </row>
    <row r="8" spans="3:71" ht="15.6" customHeight="1">
      <c r="C8" s="266" t="s">
        <v>90</v>
      </c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301" t="s">
        <v>89</v>
      </c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3"/>
      <c r="AO8" s="302" t="s">
        <v>88</v>
      </c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3"/>
      <c r="BG8" s="266" t="s">
        <v>87</v>
      </c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70"/>
    </row>
    <row r="9" spans="3:71" ht="15.6" customHeight="1"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52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1"/>
      <c r="AO9" s="252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0"/>
      <c r="BC9" s="250"/>
      <c r="BD9" s="250"/>
      <c r="BE9" s="250"/>
      <c r="BF9" s="251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70"/>
    </row>
    <row r="10" spans="3:71" ht="15.6" customHeight="1"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55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257"/>
      <c r="AO10" s="255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6"/>
      <c r="BD10" s="256"/>
      <c r="BE10" s="256"/>
      <c r="BF10" s="25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70"/>
    </row>
    <row r="11" spans="3:71" ht="15.6" customHeight="1">
      <c r="C11" s="268" t="s">
        <v>86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70" t="s">
        <v>94</v>
      </c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2"/>
      <c r="AG11" s="272"/>
      <c r="AH11" s="272"/>
      <c r="AI11" s="272"/>
      <c r="AJ11" s="272"/>
      <c r="AK11" s="272"/>
      <c r="AL11" s="272"/>
      <c r="AM11" s="272"/>
      <c r="AN11" s="273"/>
      <c r="AO11" s="278" t="s">
        <v>98</v>
      </c>
      <c r="AP11" s="272"/>
      <c r="AQ11" s="272"/>
      <c r="AR11" s="272"/>
      <c r="AS11" s="272"/>
      <c r="AT11" s="272"/>
      <c r="AU11" s="272"/>
      <c r="AV11" s="272"/>
      <c r="AW11" s="272"/>
      <c r="AX11" s="272"/>
      <c r="AY11" s="272"/>
      <c r="AZ11" s="272"/>
      <c r="BA11" s="272"/>
      <c r="BB11" s="272"/>
      <c r="BC11" s="272"/>
      <c r="BD11" s="272"/>
      <c r="BE11" s="272"/>
      <c r="BF11" s="273"/>
      <c r="BG11" s="268" t="s">
        <v>0</v>
      </c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69"/>
    </row>
    <row r="12" spans="3:71" ht="15.6" customHeight="1"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74"/>
      <c r="V12" s="275"/>
      <c r="W12" s="275"/>
      <c r="X12" s="275"/>
      <c r="Y12" s="275"/>
      <c r="Z12" s="275"/>
      <c r="AA12" s="275"/>
      <c r="AB12" s="275"/>
      <c r="AC12" s="275"/>
      <c r="AD12" s="275"/>
      <c r="AE12" s="275"/>
      <c r="AF12" s="250"/>
      <c r="AG12" s="250"/>
      <c r="AH12" s="250"/>
      <c r="AI12" s="250"/>
      <c r="AJ12" s="250"/>
      <c r="AK12" s="250"/>
      <c r="AL12" s="250"/>
      <c r="AM12" s="250"/>
      <c r="AN12" s="251"/>
      <c r="AO12" s="252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1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69"/>
    </row>
    <row r="13" spans="3:71" ht="15.6" customHeight="1"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76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56"/>
      <c r="AG13" s="256"/>
      <c r="AH13" s="256"/>
      <c r="AI13" s="256"/>
      <c r="AJ13" s="256"/>
      <c r="AK13" s="256"/>
      <c r="AL13" s="256"/>
      <c r="AM13" s="256"/>
      <c r="AN13" s="257"/>
      <c r="AO13" s="255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6"/>
      <c r="BD13" s="256"/>
      <c r="BE13" s="256"/>
      <c r="BF13" s="25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69"/>
    </row>
    <row r="14" spans="3:71" ht="15.6" customHeight="1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</row>
    <row r="15" spans="3:71" ht="15.6" customHeight="1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</row>
    <row r="16" spans="3:71" ht="15.6" customHeight="1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</row>
    <row r="17" spans="3:84" ht="15.6" customHeight="1">
      <c r="C17" s="68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6"/>
      <c r="BS17" s="64"/>
    </row>
    <row r="18" spans="3:84" ht="15.6" customHeight="1">
      <c r="C18" s="61"/>
      <c r="D18" s="279" t="s">
        <v>85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1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0"/>
      <c r="BS18" s="64"/>
    </row>
    <row r="19" spans="3:84" ht="15.6" customHeight="1">
      <c r="C19" s="61"/>
      <c r="D19" s="282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4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0"/>
      <c r="BS19" s="64"/>
    </row>
    <row r="20" spans="3:84" ht="13.35" customHeight="1">
      <c r="C20" s="61"/>
      <c r="D20" s="285" t="s">
        <v>76</v>
      </c>
      <c r="E20" s="286"/>
      <c r="F20" s="286"/>
      <c r="G20" s="286"/>
      <c r="H20" s="286"/>
      <c r="I20" s="286"/>
      <c r="J20" s="287"/>
      <c r="K20" s="285" t="s">
        <v>84</v>
      </c>
      <c r="L20" s="286"/>
      <c r="M20" s="286"/>
      <c r="N20" s="286"/>
      <c r="O20" s="286"/>
      <c r="P20" s="286"/>
      <c r="Q20" s="287"/>
      <c r="R20" s="285" t="s">
        <v>83</v>
      </c>
      <c r="S20" s="286"/>
      <c r="T20" s="286"/>
      <c r="U20" s="286"/>
      <c r="V20" s="286"/>
      <c r="W20" s="286"/>
      <c r="X20" s="287"/>
      <c r="Y20" s="294" t="s">
        <v>82</v>
      </c>
      <c r="Z20" s="294"/>
      <c r="AA20" s="294"/>
      <c r="AB20" s="294"/>
      <c r="AC20" s="294"/>
      <c r="AD20" s="294"/>
      <c r="AE20" s="294"/>
      <c r="AF20" s="295" t="s">
        <v>81</v>
      </c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6"/>
      <c r="BA20" s="63"/>
      <c r="BB20" s="303" t="s">
        <v>80</v>
      </c>
      <c r="BC20" s="304"/>
      <c r="BD20" s="304"/>
      <c r="BE20" s="304"/>
      <c r="BF20" s="304"/>
      <c r="BG20" s="304"/>
      <c r="BH20" s="304"/>
      <c r="BI20" s="304"/>
      <c r="BJ20" s="260"/>
      <c r="BK20" s="261"/>
      <c r="BL20" s="60"/>
      <c r="BS20" s="55"/>
    </row>
    <row r="21" spans="3:84" ht="13.35" customHeight="1">
      <c r="C21" s="61"/>
      <c r="D21" s="288"/>
      <c r="E21" s="289"/>
      <c r="F21" s="289"/>
      <c r="G21" s="289"/>
      <c r="H21" s="289"/>
      <c r="I21" s="289"/>
      <c r="J21" s="290"/>
      <c r="K21" s="288"/>
      <c r="L21" s="289"/>
      <c r="M21" s="289"/>
      <c r="N21" s="289"/>
      <c r="O21" s="289"/>
      <c r="P21" s="289"/>
      <c r="Q21" s="290"/>
      <c r="R21" s="288"/>
      <c r="S21" s="289"/>
      <c r="T21" s="289"/>
      <c r="U21" s="289"/>
      <c r="V21" s="289"/>
      <c r="W21" s="289"/>
      <c r="X21" s="290"/>
      <c r="Y21" s="294"/>
      <c r="Z21" s="294"/>
      <c r="AA21" s="294"/>
      <c r="AB21" s="294"/>
      <c r="AC21" s="294"/>
      <c r="AD21" s="294"/>
      <c r="AE21" s="294"/>
      <c r="AF21" s="297"/>
      <c r="AG21" s="297"/>
      <c r="AH21" s="297"/>
      <c r="AI21" s="297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8"/>
      <c r="BA21" s="63"/>
      <c r="BB21" s="305"/>
      <c r="BC21" s="306"/>
      <c r="BD21" s="306"/>
      <c r="BE21" s="306"/>
      <c r="BF21" s="306"/>
      <c r="BG21" s="306"/>
      <c r="BH21" s="306"/>
      <c r="BI21" s="306"/>
      <c r="BJ21" s="262"/>
      <c r="BK21" s="263"/>
      <c r="BL21" s="60"/>
      <c r="BS21" s="55"/>
    </row>
    <row r="22" spans="3:84" ht="13.35" customHeight="1">
      <c r="C22" s="61"/>
      <c r="D22" s="288"/>
      <c r="E22" s="289"/>
      <c r="F22" s="289"/>
      <c r="G22" s="289"/>
      <c r="H22" s="289"/>
      <c r="I22" s="289"/>
      <c r="J22" s="290"/>
      <c r="K22" s="288"/>
      <c r="L22" s="289"/>
      <c r="M22" s="289"/>
      <c r="N22" s="289"/>
      <c r="O22" s="289"/>
      <c r="P22" s="289"/>
      <c r="Q22" s="290"/>
      <c r="R22" s="288"/>
      <c r="S22" s="289"/>
      <c r="T22" s="289"/>
      <c r="U22" s="289"/>
      <c r="V22" s="289"/>
      <c r="W22" s="289"/>
      <c r="X22" s="290"/>
      <c r="Y22" s="294"/>
      <c r="Z22" s="294"/>
      <c r="AA22" s="294"/>
      <c r="AB22" s="294"/>
      <c r="AC22" s="294"/>
      <c r="AD22" s="294"/>
      <c r="AE22" s="294"/>
      <c r="AF22" s="299"/>
      <c r="AG22" s="299"/>
      <c r="AH22" s="299"/>
      <c r="AI22" s="299"/>
      <c r="AJ22" s="299"/>
      <c r="AK22" s="299"/>
      <c r="AL22" s="299"/>
      <c r="AM22" s="299"/>
      <c r="AN22" s="299"/>
      <c r="AO22" s="299"/>
      <c r="AP22" s="299"/>
      <c r="AQ22" s="299"/>
      <c r="AR22" s="299"/>
      <c r="AS22" s="299"/>
      <c r="AT22" s="299"/>
      <c r="AU22" s="299"/>
      <c r="AV22" s="299"/>
      <c r="AW22" s="299"/>
      <c r="AX22" s="299"/>
      <c r="AY22" s="299"/>
      <c r="AZ22" s="300"/>
      <c r="BA22" s="18"/>
      <c r="BB22" s="305"/>
      <c r="BC22" s="306"/>
      <c r="BD22" s="306"/>
      <c r="BE22" s="306"/>
      <c r="BF22" s="306"/>
      <c r="BG22" s="306"/>
      <c r="BH22" s="306"/>
      <c r="BI22" s="306"/>
      <c r="BJ22" s="262"/>
      <c r="BK22" s="263"/>
      <c r="BL22" s="60"/>
      <c r="BS22" s="55"/>
    </row>
    <row r="23" spans="3:84" ht="31.35" customHeight="1">
      <c r="C23" s="61"/>
      <c r="D23" s="291"/>
      <c r="E23" s="292"/>
      <c r="F23" s="292"/>
      <c r="G23" s="292"/>
      <c r="H23" s="292"/>
      <c r="I23" s="292"/>
      <c r="J23" s="293"/>
      <c r="K23" s="291"/>
      <c r="L23" s="292"/>
      <c r="M23" s="292"/>
      <c r="N23" s="292"/>
      <c r="O23" s="292"/>
      <c r="P23" s="292"/>
      <c r="Q23" s="293"/>
      <c r="R23" s="291"/>
      <c r="S23" s="292"/>
      <c r="T23" s="292"/>
      <c r="U23" s="292"/>
      <c r="V23" s="292"/>
      <c r="W23" s="292"/>
      <c r="X23" s="293"/>
      <c r="Y23" s="294"/>
      <c r="Z23" s="294"/>
      <c r="AA23" s="294"/>
      <c r="AB23" s="294"/>
      <c r="AC23" s="294"/>
      <c r="AD23" s="294"/>
      <c r="AE23" s="294"/>
      <c r="AF23" s="309" t="s">
        <v>79</v>
      </c>
      <c r="AG23" s="309"/>
      <c r="AH23" s="309"/>
      <c r="AI23" s="309"/>
      <c r="AJ23" s="309"/>
      <c r="AK23" s="309"/>
      <c r="AL23" s="310"/>
      <c r="AM23" s="311" t="s">
        <v>78</v>
      </c>
      <c r="AN23" s="309"/>
      <c r="AO23" s="309"/>
      <c r="AP23" s="309"/>
      <c r="AQ23" s="309"/>
      <c r="AR23" s="309"/>
      <c r="AS23" s="310"/>
      <c r="AT23" s="311" t="s">
        <v>77</v>
      </c>
      <c r="AU23" s="309"/>
      <c r="AV23" s="309"/>
      <c r="AW23" s="309"/>
      <c r="AX23" s="309"/>
      <c r="AY23" s="309"/>
      <c r="AZ23" s="310"/>
      <c r="BA23" s="18"/>
      <c r="BB23" s="307"/>
      <c r="BC23" s="308"/>
      <c r="BD23" s="308"/>
      <c r="BE23" s="308"/>
      <c r="BF23" s="308"/>
      <c r="BG23" s="308"/>
      <c r="BH23" s="308"/>
      <c r="BI23" s="308"/>
      <c r="BJ23" s="264"/>
      <c r="BK23" s="265"/>
      <c r="BL23" s="60"/>
      <c r="BS23" s="55"/>
    </row>
    <row r="24" spans="3:84" ht="15.6" customHeight="1">
      <c r="C24" s="61"/>
      <c r="D24" s="190" t="s">
        <v>0</v>
      </c>
      <c r="E24" s="191"/>
      <c r="F24" s="191"/>
      <c r="G24" s="191"/>
      <c r="H24" s="191"/>
      <c r="I24" s="191"/>
      <c r="J24" s="192"/>
      <c r="K24" s="190" t="s">
        <v>0</v>
      </c>
      <c r="L24" s="191"/>
      <c r="M24" s="191"/>
      <c r="N24" s="191"/>
      <c r="O24" s="191"/>
      <c r="P24" s="191"/>
      <c r="Q24" s="192"/>
      <c r="R24" s="190" t="s">
        <v>0</v>
      </c>
      <c r="S24" s="191"/>
      <c r="T24" s="191"/>
      <c r="U24" s="191"/>
      <c r="V24" s="191"/>
      <c r="W24" s="191"/>
      <c r="X24" s="192"/>
      <c r="Y24" s="190" t="s">
        <v>55</v>
      </c>
      <c r="Z24" s="191"/>
      <c r="AA24" s="191"/>
      <c r="AB24" s="191"/>
      <c r="AC24" s="191"/>
      <c r="AD24" s="191"/>
      <c r="AE24" s="192"/>
      <c r="AF24" s="187" t="s">
        <v>0</v>
      </c>
      <c r="AG24" s="188"/>
      <c r="AH24" s="188"/>
      <c r="AI24" s="188"/>
      <c r="AJ24" s="188"/>
      <c r="AK24" s="188"/>
      <c r="AL24" s="189"/>
      <c r="AM24" s="187" t="s">
        <v>0</v>
      </c>
      <c r="AN24" s="188"/>
      <c r="AO24" s="188"/>
      <c r="AP24" s="188"/>
      <c r="AQ24" s="188"/>
      <c r="AR24" s="188"/>
      <c r="AS24" s="189"/>
      <c r="AT24" s="187" t="s">
        <v>0</v>
      </c>
      <c r="AU24" s="188"/>
      <c r="AV24" s="188"/>
      <c r="AW24" s="188"/>
      <c r="AX24" s="188"/>
      <c r="AY24" s="188"/>
      <c r="AZ24" s="189"/>
      <c r="BA24" s="18"/>
      <c r="BB24" s="187" t="s">
        <v>0</v>
      </c>
      <c r="BC24" s="188"/>
      <c r="BD24" s="188"/>
      <c r="BE24" s="188"/>
      <c r="BF24" s="188"/>
      <c r="BG24" s="188"/>
      <c r="BH24" s="188"/>
      <c r="BI24" s="188"/>
      <c r="BJ24" s="260"/>
      <c r="BK24" s="261"/>
      <c r="BL24" s="60"/>
      <c r="BS24" s="55"/>
    </row>
    <row r="25" spans="3:84" ht="15.6" customHeight="1">
      <c r="C25" s="61"/>
      <c r="D25" s="190"/>
      <c r="E25" s="191"/>
      <c r="F25" s="191"/>
      <c r="G25" s="191"/>
      <c r="H25" s="191"/>
      <c r="I25" s="191"/>
      <c r="J25" s="192"/>
      <c r="K25" s="190"/>
      <c r="L25" s="191"/>
      <c r="M25" s="191"/>
      <c r="N25" s="191"/>
      <c r="O25" s="191"/>
      <c r="P25" s="191"/>
      <c r="Q25" s="192"/>
      <c r="R25" s="190"/>
      <c r="S25" s="191"/>
      <c r="T25" s="191"/>
      <c r="U25" s="191"/>
      <c r="V25" s="191"/>
      <c r="W25" s="191"/>
      <c r="X25" s="192"/>
      <c r="Y25" s="190"/>
      <c r="Z25" s="191"/>
      <c r="AA25" s="191"/>
      <c r="AB25" s="191"/>
      <c r="AC25" s="191"/>
      <c r="AD25" s="191"/>
      <c r="AE25" s="192"/>
      <c r="AF25" s="190"/>
      <c r="AG25" s="191"/>
      <c r="AH25" s="191"/>
      <c r="AI25" s="191"/>
      <c r="AJ25" s="191"/>
      <c r="AK25" s="191"/>
      <c r="AL25" s="192"/>
      <c r="AM25" s="190"/>
      <c r="AN25" s="191"/>
      <c r="AO25" s="191"/>
      <c r="AP25" s="191"/>
      <c r="AQ25" s="191"/>
      <c r="AR25" s="191"/>
      <c r="AS25" s="192"/>
      <c r="AT25" s="190"/>
      <c r="AU25" s="191"/>
      <c r="AV25" s="191"/>
      <c r="AW25" s="191"/>
      <c r="AX25" s="191"/>
      <c r="AY25" s="191"/>
      <c r="AZ25" s="192"/>
      <c r="BA25" s="49"/>
      <c r="BB25" s="190"/>
      <c r="BC25" s="191"/>
      <c r="BD25" s="191"/>
      <c r="BE25" s="191"/>
      <c r="BF25" s="191"/>
      <c r="BG25" s="191"/>
      <c r="BH25" s="191"/>
      <c r="BI25" s="191"/>
      <c r="BJ25" s="262"/>
      <c r="BK25" s="263"/>
      <c r="BL25" s="60"/>
      <c r="BS25" s="55"/>
    </row>
    <row r="26" spans="3:84" ht="15.6" customHeight="1">
      <c r="C26" s="61"/>
      <c r="D26" s="193"/>
      <c r="E26" s="194"/>
      <c r="F26" s="194"/>
      <c r="G26" s="194"/>
      <c r="H26" s="194"/>
      <c r="I26" s="194"/>
      <c r="J26" s="195"/>
      <c r="K26" s="193"/>
      <c r="L26" s="194"/>
      <c r="M26" s="194"/>
      <c r="N26" s="194"/>
      <c r="O26" s="194"/>
      <c r="P26" s="194"/>
      <c r="Q26" s="195"/>
      <c r="R26" s="193"/>
      <c r="S26" s="194"/>
      <c r="T26" s="194"/>
      <c r="U26" s="194"/>
      <c r="V26" s="194"/>
      <c r="W26" s="194"/>
      <c r="X26" s="195"/>
      <c r="Y26" s="193"/>
      <c r="Z26" s="194"/>
      <c r="AA26" s="194"/>
      <c r="AB26" s="194"/>
      <c r="AC26" s="194"/>
      <c r="AD26" s="194"/>
      <c r="AE26" s="195"/>
      <c r="AF26" s="193"/>
      <c r="AG26" s="194"/>
      <c r="AH26" s="194"/>
      <c r="AI26" s="194"/>
      <c r="AJ26" s="194"/>
      <c r="AK26" s="194"/>
      <c r="AL26" s="195"/>
      <c r="AM26" s="193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5"/>
      <c r="BA26" s="49"/>
      <c r="BB26" s="193"/>
      <c r="BC26" s="194"/>
      <c r="BD26" s="194"/>
      <c r="BE26" s="194"/>
      <c r="BF26" s="194"/>
      <c r="BG26" s="194"/>
      <c r="BH26" s="194"/>
      <c r="BI26" s="194"/>
      <c r="BJ26" s="264"/>
      <c r="BK26" s="265"/>
      <c r="BL26" s="60"/>
      <c r="BS26" s="55"/>
    </row>
    <row r="27" spans="3:84" ht="15.6" customHeight="1"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7"/>
      <c r="BL27" s="56"/>
      <c r="BS27" s="55"/>
    </row>
    <row r="28" spans="3:84" ht="15.6" customHeight="1">
      <c r="BS28" s="11"/>
    </row>
    <row r="29" spans="3:84" ht="15.6" customHeight="1">
      <c r="BS29" s="54"/>
    </row>
    <row r="30" spans="3:84" ht="15.6" customHeight="1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2"/>
    </row>
    <row r="32" spans="3:84" ht="15.6" customHeight="1">
      <c r="C32" s="17"/>
      <c r="D32" s="152" t="s">
        <v>24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103" t="s">
        <v>76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7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4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65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25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03" t="s">
        <v>20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0</v>
      </c>
      <c r="O36" s="113"/>
      <c r="P36" s="113"/>
      <c r="Q36" s="114"/>
      <c r="R36" s="16"/>
      <c r="S36" s="16"/>
      <c r="T36" s="16"/>
      <c r="U36" s="94" t="s">
        <v>0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24"/>
      <c r="AL36" s="24"/>
      <c r="AM36" s="259" t="s">
        <v>75</v>
      </c>
      <c r="AN36" s="259"/>
      <c r="AO36" s="259"/>
      <c r="AP36" s="259"/>
      <c r="AQ36" s="259"/>
      <c r="AR36" s="259"/>
      <c r="AS36" s="259"/>
      <c r="AT36" s="259"/>
      <c r="AU36" s="259" t="s">
        <v>74</v>
      </c>
      <c r="AV36" s="259"/>
      <c r="AW36" s="259"/>
      <c r="AX36" s="259"/>
      <c r="AY36" s="259"/>
      <c r="AZ36" s="259"/>
      <c r="BA36" s="259"/>
      <c r="BB36" s="259"/>
      <c r="BC36" s="26"/>
      <c r="BD36" s="19"/>
      <c r="BE36" s="19"/>
      <c r="BF36" s="147" t="s">
        <v>0</v>
      </c>
      <c r="BG36" s="148"/>
      <c r="BH36" s="148"/>
      <c r="BI36" s="148"/>
      <c r="BJ36" s="147"/>
      <c r="BK36" s="148"/>
      <c r="BL36" s="148"/>
      <c r="BM36" s="148"/>
      <c r="BN36" s="147"/>
      <c r="BO36" s="148"/>
      <c r="BP36" s="148"/>
      <c r="BQ36" s="149"/>
      <c r="BR36" s="4"/>
      <c r="BS36" s="11"/>
    </row>
    <row r="37" spans="1:71" ht="15.6" customHeight="1">
      <c r="A37" s="11"/>
      <c r="B37" s="11"/>
      <c r="C37" s="17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16"/>
      <c r="S37" s="16"/>
      <c r="T37" s="16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24"/>
      <c r="AL37" s="24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6"/>
      <c r="BD37" s="19"/>
      <c r="BE37" s="19"/>
      <c r="BF37" s="121"/>
      <c r="BG37" s="122"/>
      <c r="BH37" s="122"/>
      <c r="BI37" s="122"/>
      <c r="BJ37" s="121"/>
      <c r="BK37" s="122"/>
      <c r="BL37" s="122"/>
      <c r="BM37" s="122"/>
      <c r="BN37" s="121"/>
      <c r="BO37" s="122"/>
      <c r="BP37" s="122"/>
      <c r="BQ37" s="125"/>
      <c r="BR37" s="4"/>
      <c r="BS37" s="11"/>
    </row>
    <row r="38" spans="1:71" ht="15.6" customHeight="1">
      <c r="A38" s="11"/>
      <c r="B38" s="11"/>
      <c r="C38" s="17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16"/>
      <c r="S38" s="16"/>
      <c r="T38" s="16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24"/>
      <c r="AL38" s="24"/>
      <c r="AM38" s="187" t="s">
        <v>0</v>
      </c>
      <c r="AN38" s="188"/>
      <c r="AO38" s="188"/>
      <c r="AP38" s="188"/>
      <c r="AQ38" s="188"/>
      <c r="AR38" s="188"/>
      <c r="AS38" s="188"/>
      <c r="AT38" s="189"/>
      <c r="AU38" s="187" t="s">
        <v>0</v>
      </c>
      <c r="AV38" s="188"/>
      <c r="AW38" s="188"/>
      <c r="AX38" s="188"/>
      <c r="AY38" s="188"/>
      <c r="AZ38" s="188"/>
      <c r="BA38" s="188"/>
      <c r="BB38" s="189"/>
      <c r="BC38" s="26"/>
      <c r="BD38" s="19"/>
      <c r="BE38" s="19"/>
      <c r="BF38" s="121"/>
      <c r="BG38" s="122"/>
      <c r="BH38" s="122"/>
      <c r="BI38" s="122"/>
      <c r="BJ38" s="121"/>
      <c r="BK38" s="122"/>
      <c r="BL38" s="122"/>
      <c r="BM38" s="122"/>
      <c r="BN38" s="121"/>
      <c r="BO38" s="122"/>
      <c r="BP38" s="122"/>
      <c r="BQ38" s="125"/>
      <c r="BR38" s="4"/>
      <c r="BS38" s="11"/>
    </row>
    <row r="39" spans="1:71" ht="15.6" customHeight="1">
      <c r="A39" s="11"/>
      <c r="B39" s="11"/>
      <c r="C39" s="17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16"/>
      <c r="S39" s="16"/>
      <c r="T39" s="16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24"/>
      <c r="AL39" s="24"/>
      <c r="AM39" s="190"/>
      <c r="AN39" s="191"/>
      <c r="AO39" s="191"/>
      <c r="AP39" s="191"/>
      <c r="AQ39" s="191"/>
      <c r="AR39" s="191"/>
      <c r="AS39" s="191"/>
      <c r="AT39" s="192"/>
      <c r="AU39" s="190"/>
      <c r="AV39" s="191"/>
      <c r="AW39" s="191"/>
      <c r="AX39" s="191"/>
      <c r="AY39" s="191"/>
      <c r="AZ39" s="191"/>
      <c r="BA39" s="191"/>
      <c r="BB39" s="192"/>
      <c r="BC39" s="26"/>
      <c r="BD39" s="19"/>
      <c r="BE39" s="19"/>
      <c r="BF39" s="121" t="s">
        <v>0</v>
      </c>
      <c r="BG39" s="250"/>
      <c r="BH39" s="250"/>
      <c r="BI39" s="251"/>
      <c r="BJ39" s="121" t="s">
        <v>0</v>
      </c>
      <c r="BK39" s="250"/>
      <c r="BL39" s="250"/>
      <c r="BM39" s="251"/>
      <c r="BN39" s="121" t="s">
        <v>0</v>
      </c>
      <c r="BO39" s="250"/>
      <c r="BP39" s="250"/>
      <c r="BQ39" s="25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8"/>
      <c r="O40" s="48"/>
      <c r="P40" s="48"/>
      <c r="Q40" s="48"/>
      <c r="R40" s="28"/>
      <c r="S40" s="28"/>
      <c r="T40" s="28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24"/>
      <c r="AL40" s="24"/>
      <c r="AM40" s="193"/>
      <c r="AN40" s="194"/>
      <c r="AO40" s="194"/>
      <c r="AP40" s="194"/>
      <c r="AQ40" s="194"/>
      <c r="AR40" s="194"/>
      <c r="AS40" s="194"/>
      <c r="AT40" s="195"/>
      <c r="AU40" s="193"/>
      <c r="AV40" s="194"/>
      <c r="AW40" s="194"/>
      <c r="AX40" s="194"/>
      <c r="AY40" s="194"/>
      <c r="AZ40" s="194"/>
      <c r="BA40" s="194"/>
      <c r="BB40" s="195"/>
      <c r="BC40" s="26"/>
      <c r="BD40" s="26"/>
      <c r="BE40" s="26"/>
      <c r="BF40" s="252"/>
      <c r="BG40" s="250"/>
      <c r="BH40" s="250"/>
      <c r="BI40" s="251"/>
      <c r="BJ40" s="252"/>
      <c r="BK40" s="250"/>
      <c r="BL40" s="250"/>
      <c r="BM40" s="251"/>
      <c r="BN40" s="252"/>
      <c r="BO40" s="250"/>
      <c r="BP40" s="250"/>
      <c r="BQ40" s="25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8"/>
      <c r="O41" s="48"/>
      <c r="P41" s="48"/>
      <c r="Q41" s="48"/>
      <c r="R41" s="28"/>
      <c r="S41" s="28"/>
      <c r="T41" s="28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252"/>
      <c r="BG41" s="250"/>
      <c r="BH41" s="250"/>
      <c r="BI41" s="251"/>
      <c r="BJ41" s="252"/>
      <c r="BK41" s="250"/>
      <c r="BL41" s="250"/>
      <c r="BM41" s="251"/>
      <c r="BN41" s="252"/>
      <c r="BO41" s="250"/>
      <c r="BP41" s="250"/>
      <c r="BQ41" s="25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8"/>
      <c r="O42" s="48"/>
      <c r="P42" s="48"/>
      <c r="Q42" s="48"/>
      <c r="R42" s="28"/>
      <c r="S42" s="28"/>
      <c r="T42" s="28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24"/>
      <c r="AL42" s="24"/>
      <c r="AM42" s="248" t="s">
        <v>0</v>
      </c>
      <c r="AN42" s="249"/>
      <c r="AO42" s="246" t="s">
        <v>72</v>
      </c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7"/>
      <c r="BC42" s="26"/>
      <c r="BD42" s="26"/>
      <c r="BE42" s="26"/>
      <c r="BF42" s="252"/>
      <c r="BG42" s="250"/>
      <c r="BH42" s="250"/>
      <c r="BI42" s="251"/>
      <c r="BJ42" s="252"/>
      <c r="BK42" s="250"/>
      <c r="BL42" s="250"/>
      <c r="BM42" s="251"/>
      <c r="BN42" s="252"/>
      <c r="BO42" s="250"/>
      <c r="BP42" s="250"/>
      <c r="BQ42" s="25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8"/>
      <c r="O43" s="48"/>
      <c r="P43" s="48"/>
      <c r="Q43" s="48"/>
      <c r="R43" s="28"/>
      <c r="S43" s="28"/>
      <c r="T43" s="28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24"/>
      <c r="AL43" s="24"/>
      <c r="AM43" s="248" t="s">
        <v>0</v>
      </c>
      <c r="AN43" s="249"/>
      <c r="AO43" s="253" t="s">
        <v>71</v>
      </c>
      <c r="AP43" s="253"/>
      <c r="AQ43" s="253"/>
      <c r="AR43" s="253"/>
      <c r="AS43" s="253"/>
      <c r="AT43" s="253"/>
      <c r="AU43" s="253"/>
      <c r="AV43" s="253"/>
      <c r="AW43" s="253"/>
      <c r="AX43" s="253"/>
      <c r="AY43" s="253"/>
      <c r="AZ43" s="253"/>
      <c r="BA43" s="253"/>
      <c r="BB43" s="254"/>
      <c r="BC43" s="26"/>
      <c r="BD43" s="19"/>
      <c r="BE43" s="19"/>
      <c r="BF43" s="121" t="s">
        <v>12</v>
      </c>
      <c r="BG43" s="250"/>
      <c r="BH43" s="250"/>
      <c r="BI43" s="251"/>
      <c r="BJ43" s="121" t="s">
        <v>11</v>
      </c>
      <c r="BK43" s="250"/>
      <c r="BL43" s="250"/>
      <c r="BM43" s="251"/>
      <c r="BN43" s="121" t="s">
        <v>10</v>
      </c>
      <c r="BO43" s="250"/>
      <c r="BP43" s="250"/>
      <c r="BQ43" s="251"/>
      <c r="BR43" s="4"/>
      <c r="BS43" s="11"/>
    </row>
    <row r="44" spans="1:71" ht="15.75" customHeight="1">
      <c r="A44" s="11"/>
      <c r="B44" s="11"/>
      <c r="C44" s="17"/>
      <c r="D44" s="167" t="s">
        <v>14</v>
      </c>
      <c r="E44" s="168"/>
      <c r="F44" s="168"/>
      <c r="G44" s="168"/>
      <c r="H44" s="168"/>
      <c r="I44" s="168"/>
      <c r="J44" s="168"/>
      <c r="K44" s="168"/>
      <c r="L44" s="168"/>
      <c r="M44" s="169"/>
      <c r="N44" s="112" t="s">
        <v>0</v>
      </c>
      <c r="O44" s="113"/>
      <c r="P44" s="113"/>
      <c r="Q44" s="114"/>
      <c r="R44" s="16"/>
      <c r="S44" s="16"/>
      <c r="T44" s="16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24"/>
      <c r="AL44" s="24"/>
      <c r="AM44" s="248" t="s">
        <v>0</v>
      </c>
      <c r="AN44" s="249"/>
      <c r="AO44" s="258" t="s">
        <v>70</v>
      </c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7"/>
      <c r="BC44" s="26"/>
      <c r="BD44" s="25"/>
      <c r="BE44" s="25"/>
      <c r="BF44" s="252"/>
      <c r="BG44" s="250"/>
      <c r="BH44" s="250"/>
      <c r="BI44" s="251"/>
      <c r="BJ44" s="252"/>
      <c r="BK44" s="250"/>
      <c r="BL44" s="250"/>
      <c r="BM44" s="251"/>
      <c r="BN44" s="252"/>
      <c r="BO44" s="250"/>
      <c r="BP44" s="250"/>
      <c r="BQ44" s="251"/>
      <c r="BR44" s="4"/>
      <c r="BS44" s="11"/>
    </row>
    <row r="45" spans="1:71" ht="15.75" customHeight="1">
      <c r="A45" s="11"/>
      <c r="B45" s="11"/>
      <c r="C45" s="17"/>
      <c r="D45" s="170"/>
      <c r="E45" s="171"/>
      <c r="F45" s="171"/>
      <c r="G45" s="171"/>
      <c r="H45" s="171"/>
      <c r="I45" s="171"/>
      <c r="J45" s="171"/>
      <c r="K45" s="171"/>
      <c r="L45" s="171"/>
      <c r="M45" s="172"/>
      <c r="N45" s="115"/>
      <c r="O45" s="116"/>
      <c r="P45" s="116"/>
      <c r="Q45" s="117"/>
      <c r="R45" s="16"/>
      <c r="S45" s="16"/>
      <c r="T45" s="16"/>
      <c r="U45" s="97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K45" s="24"/>
      <c r="AL45" s="24"/>
      <c r="AM45" s="248" t="s">
        <v>0</v>
      </c>
      <c r="AN45" s="249"/>
      <c r="AO45" s="246" t="s">
        <v>69</v>
      </c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7"/>
      <c r="BC45" s="26"/>
      <c r="BD45" s="25"/>
      <c r="BE45" s="25"/>
      <c r="BF45" s="255"/>
      <c r="BG45" s="256"/>
      <c r="BH45" s="256"/>
      <c r="BI45" s="257"/>
      <c r="BJ45" s="255"/>
      <c r="BK45" s="256"/>
      <c r="BL45" s="256"/>
      <c r="BM45" s="257"/>
      <c r="BN45" s="255"/>
      <c r="BO45" s="256"/>
      <c r="BP45" s="256"/>
      <c r="BQ45" s="257"/>
      <c r="BR45" s="4"/>
      <c r="BS45" s="11"/>
    </row>
    <row r="46" spans="1:71" ht="15.6" customHeight="1">
      <c r="A46" s="11"/>
      <c r="B46" s="11"/>
      <c r="C46" s="17"/>
      <c r="D46" s="170"/>
      <c r="E46" s="171"/>
      <c r="F46" s="171"/>
      <c r="G46" s="171"/>
      <c r="H46" s="171"/>
      <c r="I46" s="171"/>
      <c r="J46" s="171"/>
      <c r="K46" s="171"/>
      <c r="L46" s="171"/>
      <c r="M46" s="172"/>
      <c r="N46" s="115"/>
      <c r="O46" s="116"/>
      <c r="P46" s="116"/>
      <c r="Q46" s="117"/>
      <c r="R46" s="16"/>
      <c r="S46" s="16"/>
      <c r="T46" s="16"/>
      <c r="U46" s="97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K46" s="24"/>
      <c r="AL46" s="24"/>
      <c r="AM46" s="248" t="s">
        <v>0</v>
      </c>
      <c r="AN46" s="249"/>
      <c r="AO46" s="246" t="s">
        <v>68</v>
      </c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7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73"/>
      <c r="E47" s="174"/>
      <c r="F47" s="174"/>
      <c r="G47" s="174"/>
      <c r="H47" s="174"/>
      <c r="I47" s="174"/>
      <c r="J47" s="174"/>
      <c r="K47" s="174"/>
      <c r="L47" s="174"/>
      <c r="M47" s="175"/>
      <c r="N47" s="118"/>
      <c r="O47" s="119"/>
      <c r="P47" s="119"/>
      <c r="Q47" s="120"/>
      <c r="R47" s="16"/>
      <c r="S47" s="16"/>
      <c r="T47" s="16"/>
      <c r="U47" s="100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2"/>
      <c r="AK47" s="24"/>
      <c r="AL47" s="24"/>
      <c r="AM47" s="248" t="s">
        <v>0</v>
      </c>
      <c r="AN47" s="249"/>
      <c r="AO47" s="246" t="s">
        <v>67</v>
      </c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7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7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6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86" t="s">
        <v>0</v>
      </c>
      <c r="V50" s="87"/>
      <c r="W50" s="87"/>
      <c r="X50" s="87"/>
      <c r="Y50" s="87"/>
      <c r="Z50" s="87"/>
      <c r="AA50" s="87"/>
      <c r="AB50" s="87"/>
      <c r="AC50" s="87"/>
      <c r="AD50" s="87"/>
      <c r="AE50" s="90" t="s">
        <v>5</v>
      </c>
      <c r="AF50" s="90"/>
      <c r="AG50" s="90"/>
      <c r="AH50" s="90"/>
      <c r="AI50" s="90"/>
      <c r="AJ50" s="91"/>
      <c r="AK50" s="24"/>
      <c r="AL50" s="24"/>
      <c r="AM50" s="94" t="s">
        <v>0</v>
      </c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6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92"/>
      <c r="AF51" s="92"/>
      <c r="AG51" s="92"/>
      <c r="AH51" s="92"/>
      <c r="AI51" s="92"/>
      <c r="AJ51" s="93"/>
      <c r="AK51" s="24"/>
      <c r="AL51" s="24"/>
      <c r="AM51" s="97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9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97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9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97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9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00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2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9"/>
      <c r="O55" s="49"/>
      <c r="P55" s="49"/>
      <c r="Q55" s="49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9"/>
      <c r="O56" s="49"/>
      <c r="P56" s="49"/>
      <c r="Q56" s="49"/>
      <c r="R56" s="16"/>
      <c r="S56" s="16"/>
      <c r="T56" s="16"/>
      <c r="U56" s="21" t="s">
        <v>4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3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03" t="s">
        <v>2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0</v>
      </c>
      <c r="O57" s="113"/>
      <c r="P57" s="113"/>
      <c r="Q57" s="114"/>
      <c r="R57" s="16"/>
      <c r="S57" s="16"/>
      <c r="T57" s="16"/>
      <c r="U57" s="94" t="s">
        <v>0</v>
      </c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6"/>
      <c r="AK57" s="15"/>
      <c r="AL57" s="15"/>
      <c r="AM57" s="94" t="s">
        <v>0</v>
      </c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6"/>
      <c r="BR57" s="4"/>
      <c r="BS57" s="11"/>
    </row>
    <row r="58" spans="1:71" ht="15.6" customHeight="1">
      <c r="A58" s="11"/>
      <c r="B58" s="11"/>
      <c r="C58" s="17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16"/>
      <c r="S58" s="16"/>
      <c r="T58" s="16"/>
      <c r="U58" s="97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9"/>
      <c r="AK58" s="15"/>
      <c r="AL58" s="15"/>
      <c r="AM58" s="97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9"/>
      <c r="BR58" s="4"/>
      <c r="BS58" s="11"/>
    </row>
    <row r="59" spans="1:71" ht="15.6" customHeight="1">
      <c r="A59" s="11"/>
      <c r="B59" s="11"/>
      <c r="C59" s="17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16"/>
      <c r="S59" s="16"/>
      <c r="T59" s="16"/>
      <c r="U59" s="97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9"/>
      <c r="AK59" s="15"/>
      <c r="AL59" s="15"/>
      <c r="AM59" s="97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9"/>
      <c r="BR59" s="4"/>
      <c r="BS59" s="11"/>
    </row>
    <row r="60" spans="1:71" ht="15.6" customHeight="1">
      <c r="C60" s="17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16"/>
      <c r="S60" s="16"/>
      <c r="T60" s="16"/>
      <c r="U60" s="100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2"/>
      <c r="AK60" s="15"/>
      <c r="AL60" s="15"/>
      <c r="AM60" s="100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2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52" t="s">
        <v>24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4"/>
      <c r="R64" s="103" t="s">
        <v>66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55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7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4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65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25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03" t="s">
        <v>20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0</v>
      </c>
      <c r="O68" s="113"/>
      <c r="P68" s="113"/>
      <c r="Q68" s="114"/>
      <c r="R68" s="16"/>
      <c r="S68" s="16"/>
      <c r="T68" s="16"/>
      <c r="U68" s="94" t="s">
        <v>0</v>
      </c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6"/>
      <c r="AK68" s="24"/>
      <c r="AL68" s="24"/>
      <c r="AM68" s="245" t="s">
        <v>64</v>
      </c>
      <c r="AN68" s="245"/>
      <c r="AO68" s="245"/>
      <c r="AP68" s="245"/>
      <c r="AQ68" s="245"/>
      <c r="AR68" s="245"/>
      <c r="AS68" s="245"/>
      <c r="AT68" s="245"/>
      <c r="AU68" s="245" t="s">
        <v>63</v>
      </c>
      <c r="AV68" s="245"/>
      <c r="AW68" s="245"/>
      <c r="AX68" s="245"/>
      <c r="AY68" s="245"/>
      <c r="AZ68" s="245"/>
      <c r="BA68" s="245"/>
      <c r="BB68" s="245"/>
      <c r="BC68" s="26"/>
      <c r="BD68" s="19"/>
      <c r="BE68" s="19"/>
      <c r="BF68" s="147" t="s">
        <v>0</v>
      </c>
      <c r="BG68" s="148"/>
      <c r="BH68" s="148"/>
      <c r="BI68" s="148"/>
      <c r="BJ68" s="147"/>
      <c r="BK68" s="148"/>
      <c r="BL68" s="148"/>
      <c r="BM68" s="148"/>
      <c r="BN68" s="147"/>
      <c r="BO68" s="148"/>
      <c r="BP68" s="148"/>
      <c r="BQ68" s="149"/>
      <c r="BR68" s="4"/>
      <c r="BS68" s="11"/>
    </row>
    <row r="69" spans="1:71" ht="15.6" customHeight="1">
      <c r="C69" s="17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16"/>
      <c r="S69" s="16"/>
      <c r="T69" s="16"/>
      <c r="U69" s="97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9"/>
      <c r="AK69" s="24"/>
      <c r="AL69" s="24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6"/>
      <c r="BD69" s="19"/>
      <c r="BE69" s="19"/>
      <c r="BF69" s="121"/>
      <c r="BG69" s="122"/>
      <c r="BH69" s="122"/>
      <c r="BI69" s="122"/>
      <c r="BJ69" s="121"/>
      <c r="BK69" s="122"/>
      <c r="BL69" s="122"/>
      <c r="BM69" s="122"/>
      <c r="BN69" s="121"/>
      <c r="BO69" s="122"/>
      <c r="BP69" s="122"/>
      <c r="BQ69" s="125"/>
      <c r="BR69" s="4"/>
      <c r="BS69" s="11"/>
    </row>
    <row r="70" spans="1:71" ht="15.6" customHeight="1">
      <c r="C70" s="17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16"/>
      <c r="S70" s="16"/>
      <c r="T70" s="16"/>
      <c r="U70" s="97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9"/>
      <c r="AK70" s="24"/>
      <c r="AL70" s="24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6"/>
      <c r="BD70" s="19"/>
      <c r="BE70" s="19"/>
      <c r="BF70" s="121"/>
      <c r="BG70" s="122"/>
      <c r="BH70" s="122"/>
      <c r="BI70" s="122"/>
      <c r="BJ70" s="121"/>
      <c r="BK70" s="122"/>
      <c r="BL70" s="122"/>
      <c r="BM70" s="122"/>
      <c r="BN70" s="121"/>
      <c r="BO70" s="122"/>
      <c r="BP70" s="122"/>
      <c r="BQ70" s="125"/>
      <c r="BR70" s="4"/>
      <c r="BS70" s="11"/>
    </row>
    <row r="71" spans="1:71" ht="15.6" customHeight="1">
      <c r="C71" s="17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16"/>
      <c r="S71" s="16"/>
      <c r="T71" s="16"/>
      <c r="U71" s="97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9"/>
      <c r="AK71" s="24"/>
      <c r="AL71" s="24"/>
      <c r="AM71" s="187" t="s">
        <v>0</v>
      </c>
      <c r="AN71" s="188"/>
      <c r="AO71" s="188"/>
      <c r="AP71" s="188"/>
      <c r="AQ71" s="188"/>
      <c r="AR71" s="188"/>
      <c r="AS71" s="188"/>
      <c r="AT71" s="189"/>
      <c r="AU71" s="187" t="s">
        <v>0</v>
      </c>
      <c r="AV71" s="188"/>
      <c r="AW71" s="188"/>
      <c r="AX71" s="188"/>
      <c r="AY71" s="188"/>
      <c r="AZ71" s="188"/>
      <c r="BA71" s="188"/>
      <c r="BB71" s="189"/>
      <c r="BC71" s="26"/>
      <c r="BD71" s="19"/>
      <c r="BE71" s="19"/>
      <c r="BF71" s="121" t="s">
        <v>0</v>
      </c>
      <c r="BG71" s="122"/>
      <c r="BH71" s="122"/>
      <c r="BI71" s="122"/>
      <c r="BJ71" s="121" t="s">
        <v>0</v>
      </c>
      <c r="BK71" s="122"/>
      <c r="BL71" s="122"/>
      <c r="BM71" s="122"/>
      <c r="BN71" s="121" t="s">
        <v>0</v>
      </c>
      <c r="BO71" s="122"/>
      <c r="BP71" s="122"/>
      <c r="BQ71" s="125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8"/>
      <c r="O72" s="48"/>
      <c r="P72" s="48"/>
      <c r="Q72" s="48"/>
      <c r="R72" s="28"/>
      <c r="S72" s="28"/>
      <c r="T72" s="28"/>
      <c r="U72" s="97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9"/>
      <c r="AK72" s="24"/>
      <c r="AL72" s="24"/>
      <c r="AM72" s="190"/>
      <c r="AN72" s="191"/>
      <c r="AO72" s="191"/>
      <c r="AP72" s="191"/>
      <c r="AQ72" s="191"/>
      <c r="AR72" s="191"/>
      <c r="AS72" s="191"/>
      <c r="AT72" s="192"/>
      <c r="AU72" s="190"/>
      <c r="AV72" s="191"/>
      <c r="AW72" s="191"/>
      <c r="AX72" s="191"/>
      <c r="AY72" s="191"/>
      <c r="AZ72" s="191"/>
      <c r="BA72" s="191"/>
      <c r="BB72" s="192"/>
      <c r="BC72" s="26"/>
      <c r="BD72" s="26"/>
      <c r="BE72" s="26"/>
      <c r="BF72" s="121"/>
      <c r="BG72" s="122"/>
      <c r="BH72" s="122"/>
      <c r="BI72" s="122"/>
      <c r="BJ72" s="121"/>
      <c r="BK72" s="122"/>
      <c r="BL72" s="122"/>
      <c r="BM72" s="122"/>
      <c r="BN72" s="121"/>
      <c r="BO72" s="122"/>
      <c r="BP72" s="122"/>
      <c r="BQ72" s="125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8"/>
      <c r="O73" s="48"/>
      <c r="P73" s="48"/>
      <c r="Q73" s="48"/>
      <c r="R73" s="28"/>
      <c r="S73" s="28"/>
      <c r="T73" s="28"/>
      <c r="U73" s="97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9"/>
      <c r="AK73" s="24"/>
      <c r="AL73" s="24"/>
      <c r="AM73" s="193"/>
      <c r="AN73" s="194"/>
      <c r="AO73" s="194"/>
      <c r="AP73" s="194"/>
      <c r="AQ73" s="194"/>
      <c r="AR73" s="194"/>
      <c r="AS73" s="194"/>
      <c r="AT73" s="195"/>
      <c r="AU73" s="193"/>
      <c r="AV73" s="194"/>
      <c r="AW73" s="194"/>
      <c r="AX73" s="194"/>
      <c r="AY73" s="194"/>
      <c r="AZ73" s="194"/>
      <c r="BA73" s="194"/>
      <c r="BB73" s="195"/>
      <c r="BC73" s="26"/>
      <c r="BD73" s="19"/>
      <c r="BE73" s="19"/>
      <c r="BF73" s="121"/>
      <c r="BG73" s="122"/>
      <c r="BH73" s="122"/>
      <c r="BI73" s="122"/>
      <c r="BJ73" s="121"/>
      <c r="BK73" s="122"/>
      <c r="BL73" s="122"/>
      <c r="BM73" s="122"/>
      <c r="BN73" s="121"/>
      <c r="BO73" s="122"/>
      <c r="BP73" s="122"/>
      <c r="BQ73" s="125"/>
      <c r="BR73" s="4"/>
      <c r="BS73" s="11"/>
    </row>
    <row r="74" spans="1:71" ht="15.6" customHeight="1">
      <c r="C74" s="17"/>
      <c r="D74" s="167" t="s">
        <v>14</v>
      </c>
      <c r="E74" s="168"/>
      <c r="F74" s="168"/>
      <c r="G74" s="168"/>
      <c r="H74" s="168"/>
      <c r="I74" s="168"/>
      <c r="J74" s="168"/>
      <c r="K74" s="168"/>
      <c r="L74" s="168"/>
      <c r="M74" s="169"/>
      <c r="N74" s="112" t="s">
        <v>0</v>
      </c>
      <c r="O74" s="113"/>
      <c r="P74" s="113"/>
      <c r="Q74" s="114"/>
      <c r="R74" s="16"/>
      <c r="S74" s="16"/>
      <c r="T74" s="16"/>
      <c r="U74" s="97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9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21"/>
      <c r="BG74" s="122"/>
      <c r="BH74" s="122"/>
      <c r="BI74" s="122"/>
      <c r="BJ74" s="121"/>
      <c r="BK74" s="122"/>
      <c r="BL74" s="122"/>
      <c r="BM74" s="122"/>
      <c r="BN74" s="121"/>
      <c r="BO74" s="122"/>
      <c r="BP74" s="122"/>
      <c r="BQ74" s="125"/>
      <c r="BR74" s="4"/>
      <c r="BS74" s="11"/>
    </row>
    <row r="75" spans="1:71" ht="15.6" customHeight="1">
      <c r="C75" s="17"/>
      <c r="D75" s="170"/>
      <c r="E75" s="171"/>
      <c r="F75" s="171"/>
      <c r="G75" s="171"/>
      <c r="H75" s="171"/>
      <c r="I75" s="171"/>
      <c r="J75" s="171"/>
      <c r="K75" s="171"/>
      <c r="L75" s="171"/>
      <c r="M75" s="172"/>
      <c r="N75" s="115"/>
      <c r="O75" s="116"/>
      <c r="P75" s="116"/>
      <c r="Q75" s="117"/>
      <c r="R75" s="16"/>
      <c r="S75" s="16"/>
      <c r="T75" s="16"/>
      <c r="U75" s="97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9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21" t="s">
        <v>12</v>
      </c>
      <c r="BG75" s="122"/>
      <c r="BH75" s="122"/>
      <c r="BI75" s="122"/>
      <c r="BJ75" s="121" t="s">
        <v>11</v>
      </c>
      <c r="BK75" s="122"/>
      <c r="BL75" s="122"/>
      <c r="BM75" s="122"/>
      <c r="BN75" s="121" t="s">
        <v>10</v>
      </c>
      <c r="BO75" s="122"/>
      <c r="BP75" s="122"/>
      <c r="BQ75" s="125"/>
      <c r="BR75" s="4"/>
      <c r="BS75" s="11"/>
    </row>
    <row r="76" spans="1:71" ht="15.6" customHeight="1">
      <c r="C76" s="17"/>
      <c r="D76" s="170"/>
      <c r="E76" s="171"/>
      <c r="F76" s="171"/>
      <c r="G76" s="171"/>
      <c r="H76" s="171"/>
      <c r="I76" s="171"/>
      <c r="J76" s="171"/>
      <c r="K76" s="171"/>
      <c r="L76" s="171"/>
      <c r="M76" s="172"/>
      <c r="N76" s="115"/>
      <c r="O76" s="116"/>
      <c r="P76" s="116"/>
      <c r="Q76" s="117"/>
      <c r="R76" s="16"/>
      <c r="S76" s="16"/>
      <c r="T76" s="16"/>
      <c r="U76" s="97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9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21"/>
      <c r="BG76" s="122"/>
      <c r="BH76" s="122"/>
      <c r="BI76" s="122"/>
      <c r="BJ76" s="121"/>
      <c r="BK76" s="122"/>
      <c r="BL76" s="122"/>
      <c r="BM76" s="122"/>
      <c r="BN76" s="121"/>
      <c r="BO76" s="122"/>
      <c r="BP76" s="122"/>
      <c r="BQ76" s="125"/>
      <c r="BR76" s="4"/>
      <c r="BS76" s="11"/>
    </row>
    <row r="77" spans="1:71" ht="15.6" customHeight="1">
      <c r="C77" s="17"/>
      <c r="D77" s="173"/>
      <c r="E77" s="174"/>
      <c r="F77" s="174"/>
      <c r="G77" s="174"/>
      <c r="H77" s="174"/>
      <c r="I77" s="174"/>
      <c r="J77" s="174"/>
      <c r="K77" s="174"/>
      <c r="L77" s="174"/>
      <c r="M77" s="175"/>
      <c r="N77" s="118"/>
      <c r="O77" s="119"/>
      <c r="P77" s="119"/>
      <c r="Q77" s="120"/>
      <c r="R77" s="16"/>
      <c r="S77" s="16"/>
      <c r="T77" s="16"/>
      <c r="U77" s="100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2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123"/>
      <c r="BG77" s="124"/>
      <c r="BH77" s="124"/>
      <c r="BI77" s="124"/>
      <c r="BJ77" s="123"/>
      <c r="BK77" s="124"/>
      <c r="BL77" s="124"/>
      <c r="BM77" s="124"/>
      <c r="BN77" s="123"/>
      <c r="BO77" s="124"/>
      <c r="BP77" s="124"/>
      <c r="BQ77" s="126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7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6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86" t="s">
        <v>0</v>
      </c>
      <c r="V80" s="87"/>
      <c r="W80" s="87"/>
      <c r="X80" s="87"/>
      <c r="Y80" s="87"/>
      <c r="Z80" s="87"/>
      <c r="AA80" s="87"/>
      <c r="AB80" s="87"/>
      <c r="AC80" s="87"/>
      <c r="AD80" s="87"/>
      <c r="AE80" s="90" t="s">
        <v>5</v>
      </c>
      <c r="AF80" s="90"/>
      <c r="AG80" s="90"/>
      <c r="AH80" s="90"/>
      <c r="AI80" s="90"/>
      <c r="AJ80" s="91"/>
      <c r="AK80" s="24"/>
      <c r="AL80" s="24"/>
      <c r="AM80" s="94" t="s">
        <v>0</v>
      </c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6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88"/>
      <c r="V81" s="89"/>
      <c r="W81" s="89"/>
      <c r="X81" s="89"/>
      <c r="Y81" s="89"/>
      <c r="Z81" s="89"/>
      <c r="AA81" s="89"/>
      <c r="AB81" s="89"/>
      <c r="AC81" s="89"/>
      <c r="AD81" s="89"/>
      <c r="AE81" s="92"/>
      <c r="AF81" s="92"/>
      <c r="AG81" s="92"/>
      <c r="AH81" s="92"/>
      <c r="AI81" s="92"/>
      <c r="AJ81" s="93"/>
      <c r="AK81" s="24"/>
      <c r="AL81" s="24"/>
      <c r="AM81" s="97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9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97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9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97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9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00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2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9"/>
      <c r="O85" s="49"/>
      <c r="P85" s="49"/>
      <c r="Q85" s="49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9"/>
      <c r="O86" s="49"/>
      <c r="P86" s="49"/>
      <c r="Q86" s="49"/>
      <c r="R86" s="16"/>
      <c r="S86" s="16"/>
      <c r="T86" s="16"/>
      <c r="U86" s="21" t="s">
        <v>4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3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03" t="s">
        <v>2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0</v>
      </c>
      <c r="O87" s="113"/>
      <c r="P87" s="113"/>
      <c r="Q87" s="114"/>
      <c r="R87" s="16"/>
      <c r="S87" s="16"/>
      <c r="T87" s="16"/>
      <c r="U87" s="94" t="s">
        <v>0</v>
      </c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6"/>
      <c r="AK87" s="15"/>
      <c r="AL87" s="15"/>
      <c r="AM87" s="94" t="s">
        <v>0</v>
      </c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  <c r="BH87" s="95"/>
      <c r="BI87" s="95"/>
      <c r="BJ87" s="95"/>
      <c r="BK87" s="95"/>
      <c r="BL87" s="95"/>
      <c r="BM87" s="95"/>
      <c r="BN87" s="95"/>
      <c r="BO87" s="95"/>
      <c r="BP87" s="95"/>
      <c r="BQ87" s="96"/>
      <c r="BR87" s="4"/>
      <c r="BS87" s="11"/>
    </row>
    <row r="88" spans="1:71" ht="15.6" customHeight="1">
      <c r="C88" s="17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16"/>
      <c r="S88" s="16"/>
      <c r="T88" s="16"/>
      <c r="U88" s="97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9"/>
      <c r="AK88" s="15"/>
      <c r="AL88" s="15"/>
      <c r="AM88" s="97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9"/>
      <c r="BR88" s="4"/>
      <c r="BS88" s="11"/>
    </row>
    <row r="89" spans="1:71" ht="15.6" customHeight="1">
      <c r="C89" s="17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16"/>
      <c r="S89" s="16"/>
      <c r="T89" s="16"/>
      <c r="U89" s="97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9"/>
      <c r="AK89" s="15"/>
      <c r="AL89" s="15"/>
      <c r="AM89" s="97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9"/>
      <c r="BR89" s="4"/>
      <c r="BS89" s="11"/>
    </row>
    <row r="90" spans="1:71" ht="15.6" customHeight="1">
      <c r="C90" s="17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16"/>
      <c r="S90" s="16"/>
      <c r="T90" s="16"/>
      <c r="U90" s="100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2"/>
      <c r="AK90" s="15"/>
      <c r="AL90" s="15"/>
      <c r="AM90" s="100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2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52" t="s">
        <v>24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4"/>
      <c r="R94" s="103" t="s">
        <v>62</v>
      </c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5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55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7"/>
      <c r="R95" s="109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1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4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61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25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03" t="s">
        <v>20</v>
      </c>
      <c r="E98" s="104"/>
      <c r="F98" s="104"/>
      <c r="G98" s="104"/>
      <c r="H98" s="104"/>
      <c r="I98" s="104"/>
      <c r="J98" s="104"/>
      <c r="K98" s="104"/>
      <c r="L98" s="104"/>
      <c r="M98" s="105"/>
      <c r="N98" s="112" t="s">
        <v>0</v>
      </c>
      <c r="O98" s="113"/>
      <c r="P98" s="113"/>
      <c r="Q98" s="114"/>
      <c r="R98" s="16"/>
      <c r="S98" s="16"/>
      <c r="T98" s="16"/>
      <c r="U98" s="94" t="s">
        <v>0</v>
      </c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6"/>
      <c r="AK98" s="24"/>
      <c r="AL98" s="24"/>
      <c r="AM98" s="197" t="s">
        <v>60</v>
      </c>
      <c r="AN98" s="198"/>
      <c r="AO98" s="198"/>
      <c r="AP98" s="198"/>
      <c r="AQ98" s="198"/>
      <c r="AR98" s="198"/>
      <c r="AS98" s="198"/>
      <c r="AT98" s="199"/>
      <c r="AU98" s="197" t="s">
        <v>59</v>
      </c>
      <c r="AV98" s="198"/>
      <c r="AW98" s="198"/>
      <c r="AX98" s="198"/>
      <c r="AY98" s="198"/>
      <c r="AZ98" s="198"/>
      <c r="BA98" s="198"/>
      <c r="BB98" s="199"/>
      <c r="BC98" s="26"/>
      <c r="BD98" s="19"/>
      <c r="BE98" s="19"/>
      <c r="BF98" s="147" t="s">
        <v>0</v>
      </c>
      <c r="BG98" s="148"/>
      <c r="BH98" s="148"/>
      <c r="BI98" s="148"/>
      <c r="BJ98" s="147"/>
      <c r="BK98" s="148"/>
      <c r="BL98" s="148"/>
      <c r="BM98" s="148"/>
      <c r="BN98" s="147"/>
      <c r="BO98" s="148"/>
      <c r="BP98" s="148"/>
      <c r="BQ98" s="149"/>
      <c r="BR98" s="4"/>
      <c r="BS98" s="11"/>
    </row>
    <row r="99" spans="1:71" ht="15.6" customHeight="1">
      <c r="A99" s="11"/>
      <c r="B99" s="11"/>
      <c r="C99" s="17"/>
      <c r="D99" s="106"/>
      <c r="E99" s="107"/>
      <c r="F99" s="107"/>
      <c r="G99" s="107"/>
      <c r="H99" s="107"/>
      <c r="I99" s="107"/>
      <c r="J99" s="107"/>
      <c r="K99" s="107"/>
      <c r="L99" s="107"/>
      <c r="M99" s="108"/>
      <c r="N99" s="115"/>
      <c r="O99" s="116"/>
      <c r="P99" s="116"/>
      <c r="Q99" s="117"/>
      <c r="R99" s="16"/>
      <c r="S99" s="16"/>
      <c r="T99" s="16"/>
      <c r="U99" s="97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9"/>
      <c r="AK99" s="24"/>
      <c r="AL99" s="24"/>
      <c r="AM99" s="203"/>
      <c r="AN99" s="204"/>
      <c r="AO99" s="204"/>
      <c r="AP99" s="204"/>
      <c r="AQ99" s="204"/>
      <c r="AR99" s="204"/>
      <c r="AS99" s="204"/>
      <c r="AT99" s="205"/>
      <c r="AU99" s="203"/>
      <c r="AV99" s="204"/>
      <c r="AW99" s="204"/>
      <c r="AX99" s="204"/>
      <c r="AY99" s="204"/>
      <c r="AZ99" s="204"/>
      <c r="BA99" s="204"/>
      <c r="BB99" s="205"/>
      <c r="BC99" s="26"/>
      <c r="BD99" s="19"/>
      <c r="BE99" s="19"/>
      <c r="BF99" s="121"/>
      <c r="BG99" s="122"/>
      <c r="BH99" s="122"/>
      <c r="BI99" s="122"/>
      <c r="BJ99" s="121"/>
      <c r="BK99" s="122"/>
      <c r="BL99" s="122"/>
      <c r="BM99" s="122"/>
      <c r="BN99" s="121"/>
      <c r="BO99" s="122"/>
      <c r="BP99" s="122"/>
      <c r="BQ99" s="125"/>
      <c r="BR99" s="4"/>
      <c r="BS99" s="11"/>
    </row>
    <row r="100" spans="1:71" ht="15.6" customHeight="1">
      <c r="A100" s="11"/>
      <c r="B100" s="11"/>
      <c r="C100" s="17"/>
      <c r="D100" s="106"/>
      <c r="E100" s="107"/>
      <c r="F100" s="107"/>
      <c r="G100" s="107"/>
      <c r="H100" s="107"/>
      <c r="I100" s="107"/>
      <c r="J100" s="107"/>
      <c r="K100" s="107"/>
      <c r="L100" s="107"/>
      <c r="M100" s="108"/>
      <c r="N100" s="115"/>
      <c r="O100" s="116"/>
      <c r="P100" s="116"/>
      <c r="Q100" s="117"/>
      <c r="R100" s="16"/>
      <c r="S100" s="16"/>
      <c r="T100" s="16"/>
      <c r="U100" s="97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9"/>
      <c r="AK100" s="24"/>
      <c r="AL100" s="24"/>
      <c r="AM100" s="187" t="s">
        <v>0</v>
      </c>
      <c r="AN100" s="188"/>
      <c r="AO100" s="188"/>
      <c r="AP100" s="188"/>
      <c r="AQ100" s="188"/>
      <c r="AR100" s="188"/>
      <c r="AS100" s="188"/>
      <c r="AT100" s="189"/>
      <c r="AU100" s="187" t="s">
        <v>0</v>
      </c>
      <c r="AV100" s="188"/>
      <c r="AW100" s="188"/>
      <c r="AX100" s="188"/>
      <c r="AY100" s="188"/>
      <c r="AZ100" s="188"/>
      <c r="BA100" s="188"/>
      <c r="BB100" s="189"/>
      <c r="BC100" s="26"/>
      <c r="BD100" s="19"/>
      <c r="BE100" s="19"/>
      <c r="BF100" s="121"/>
      <c r="BG100" s="122"/>
      <c r="BH100" s="122"/>
      <c r="BI100" s="122"/>
      <c r="BJ100" s="121"/>
      <c r="BK100" s="122"/>
      <c r="BL100" s="122"/>
      <c r="BM100" s="122"/>
      <c r="BN100" s="121"/>
      <c r="BO100" s="122"/>
      <c r="BP100" s="122"/>
      <c r="BQ100" s="125"/>
      <c r="BR100" s="4"/>
      <c r="BS100" s="11"/>
    </row>
    <row r="101" spans="1:71" ht="15.6" customHeight="1">
      <c r="A101" s="11"/>
      <c r="B101" s="11"/>
      <c r="C101" s="17"/>
      <c r="D101" s="109"/>
      <c r="E101" s="110"/>
      <c r="F101" s="110"/>
      <c r="G101" s="110"/>
      <c r="H101" s="110"/>
      <c r="I101" s="110"/>
      <c r="J101" s="110"/>
      <c r="K101" s="110"/>
      <c r="L101" s="110"/>
      <c r="M101" s="111"/>
      <c r="N101" s="118"/>
      <c r="O101" s="119"/>
      <c r="P101" s="119"/>
      <c r="Q101" s="120"/>
      <c r="R101" s="16"/>
      <c r="S101" s="16"/>
      <c r="T101" s="16"/>
      <c r="U101" s="97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9"/>
      <c r="AK101" s="24"/>
      <c r="AL101" s="24"/>
      <c r="AM101" s="190"/>
      <c r="AN101" s="191"/>
      <c r="AO101" s="191"/>
      <c r="AP101" s="191"/>
      <c r="AQ101" s="191"/>
      <c r="AR101" s="191"/>
      <c r="AS101" s="191"/>
      <c r="AT101" s="192"/>
      <c r="AU101" s="190"/>
      <c r="AV101" s="191"/>
      <c r="AW101" s="191"/>
      <c r="AX101" s="191"/>
      <c r="AY101" s="191"/>
      <c r="AZ101" s="191"/>
      <c r="BA101" s="191"/>
      <c r="BB101" s="192"/>
      <c r="BC101" s="26"/>
      <c r="BD101" s="19"/>
      <c r="BE101" s="19"/>
      <c r="BF101" s="121" t="s">
        <v>0</v>
      </c>
      <c r="BG101" s="122"/>
      <c r="BH101" s="122"/>
      <c r="BI101" s="122"/>
      <c r="BJ101" s="121" t="s">
        <v>0</v>
      </c>
      <c r="BK101" s="122"/>
      <c r="BL101" s="122"/>
      <c r="BM101" s="125"/>
      <c r="BN101" s="121" t="s">
        <v>0</v>
      </c>
      <c r="BO101" s="122"/>
      <c r="BP101" s="122"/>
      <c r="BQ101" s="125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97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9"/>
      <c r="AK102" s="24"/>
      <c r="AL102" s="24"/>
      <c r="AM102" s="193"/>
      <c r="AN102" s="194"/>
      <c r="AO102" s="194"/>
      <c r="AP102" s="194"/>
      <c r="AQ102" s="194"/>
      <c r="AR102" s="194"/>
      <c r="AS102" s="194"/>
      <c r="AT102" s="195"/>
      <c r="AU102" s="193"/>
      <c r="AV102" s="194"/>
      <c r="AW102" s="194"/>
      <c r="AX102" s="194"/>
      <c r="AY102" s="194"/>
      <c r="AZ102" s="194"/>
      <c r="BA102" s="194"/>
      <c r="BB102" s="195"/>
      <c r="BC102" s="26"/>
      <c r="BD102" s="26"/>
      <c r="BE102" s="26"/>
      <c r="BF102" s="121"/>
      <c r="BG102" s="122"/>
      <c r="BH102" s="122"/>
      <c r="BI102" s="122"/>
      <c r="BJ102" s="121"/>
      <c r="BK102" s="122"/>
      <c r="BL102" s="122"/>
      <c r="BM102" s="125"/>
      <c r="BN102" s="121"/>
      <c r="BO102" s="122"/>
      <c r="BP102" s="122"/>
      <c r="BQ102" s="125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97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9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21"/>
      <c r="BG103" s="122"/>
      <c r="BH103" s="122"/>
      <c r="BI103" s="122"/>
      <c r="BJ103" s="121"/>
      <c r="BK103" s="122"/>
      <c r="BL103" s="122"/>
      <c r="BM103" s="125"/>
      <c r="BN103" s="121"/>
      <c r="BO103" s="122"/>
      <c r="BP103" s="122"/>
      <c r="BQ103" s="125"/>
      <c r="BR103" s="4"/>
      <c r="BS103" s="11"/>
    </row>
    <row r="104" spans="1:71" ht="15.6" customHeight="1">
      <c r="A104" s="11"/>
      <c r="B104" s="11"/>
      <c r="C104" s="17"/>
      <c r="D104" s="167" t="s">
        <v>14</v>
      </c>
      <c r="E104" s="168"/>
      <c r="F104" s="168"/>
      <c r="G104" s="168"/>
      <c r="H104" s="168"/>
      <c r="I104" s="168"/>
      <c r="J104" s="168"/>
      <c r="K104" s="168"/>
      <c r="L104" s="168"/>
      <c r="M104" s="169"/>
      <c r="N104" s="112" t="s">
        <v>0</v>
      </c>
      <c r="O104" s="113"/>
      <c r="P104" s="113"/>
      <c r="Q104" s="114"/>
      <c r="R104" s="16"/>
      <c r="S104" s="16"/>
      <c r="T104" s="16"/>
      <c r="U104" s="97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9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21"/>
      <c r="BG104" s="122"/>
      <c r="BH104" s="122"/>
      <c r="BI104" s="122"/>
      <c r="BJ104" s="121"/>
      <c r="BK104" s="122"/>
      <c r="BL104" s="122"/>
      <c r="BM104" s="125"/>
      <c r="BN104" s="121"/>
      <c r="BO104" s="122"/>
      <c r="BP104" s="122"/>
      <c r="BQ104" s="125"/>
      <c r="BR104" s="4"/>
      <c r="BS104" s="11"/>
    </row>
    <row r="105" spans="1:71" ht="15.6" customHeight="1">
      <c r="A105" s="11"/>
      <c r="B105" s="11"/>
      <c r="C105" s="17"/>
      <c r="D105" s="170"/>
      <c r="E105" s="171"/>
      <c r="F105" s="171"/>
      <c r="G105" s="171"/>
      <c r="H105" s="171"/>
      <c r="I105" s="171"/>
      <c r="J105" s="171"/>
      <c r="K105" s="171"/>
      <c r="L105" s="171"/>
      <c r="M105" s="172"/>
      <c r="N105" s="115"/>
      <c r="O105" s="116"/>
      <c r="P105" s="116"/>
      <c r="Q105" s="117"/>
      <c r="R105" s="16"/>
      <c r="S105" s="16"/>
      <c r="T105" s="16"/>
      <c r="U105" s="97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9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21" t="s">
        <v>12</v>
      </c>
      <c r="BG105" s="122"/>
      <c r="BH105" s="122"/>
      <c r="BI105" s="122"/>
      <c r="BJ105" s="121" t="s">
        <v>11</v>
      </c>
      <c r="BK105" s="122"/>
      <c r="BL105" s="122"/>
      <c r="BM105" s="122"/>
      <c r="BN105" s="121" t="s">
        <v>10</v>
      </c>
      <c r="BO105" s="122"/>
      <c r="BP105" s="122"/>
      <c r="BQ105" s="125"/>
      <c r="BR105" s="4"/>
      <c r="BS105" s="11"/>
    </row>
    <row r="106" spans="1:71" ht="15.6" customHeight="1">
      <c r="A106" s="11"/>
      <c r="B106" s="11"/>
      <c r="C106" s="17"/>
      <c r="D106" s="170"/>
      <c r="E106" s="171"/>
      <c r="F106" s="171"/>
      <c r="G106" s="171"/>
      <c r="H106" s="171"/>
      <c r="I106" s="171"/>
      <c r="J106" s="171"/>
      <c r="K106" s="171"/>
      <c r="L106" s="171"/>
      <c r="M106" s="172"/>
      <c r="N106" s="115"/>
      <c r="O106" s="116"/>
      <c r="P106" s="116"/>
      <c r="Q106" s="117"/>
      <c r="R106" s="16"/>
      <c r="S106" s="16"/>
      <c r="T106" s="16"/>
      <c r="U106" s="97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9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21"/>
      <c r="BG106" s="122"/>
      <c r="BH106" s="122"/>
      <c r="BI106" s="122"/>
      <c r="BJ106" s="121"/>
      <c r="BK106" s="122"/>
      <c r="BL106" s="122"/>
      <c r="BM106" s="122"/>
      <c r="BN106" s="121"/>
      <c r="BO106" s="122"/>
      <c r="BP106" s="122"/>
      <c r="BQ106" s="125"/>
      <c r="BR106" s="4"/>
      <c r="BS106" s="11"/>
    </row>
    <row r="107" spans="1:71" ht="15.6" customHeight="1">
      <c r="A107" s="11"/>
      <c r="B107" s="11"/>
      <c r="C107" s="17"/>
      <c r="D107" s="173"/>
      <c r="E107" s="174"/>
      <c r="F107" s="174"/>
      <c r="G107" s="174"/>
      <c r="H107" s="174"/>
      <c r="I107" s="174"/>
      <c r="J107" s="174"/>
      <c r="K107" s="174"/>
      <c r="L107" s="174"/>
      <c r="M107" s="175"/>
      <c r="N107" s="118"/>
      <c r="O107" s="119"/>
      <c r="P107" s="119"/>
      <c r="Q107" s="120"/>
      <c r="R107" s="16"/>
      <c r="S107" s="16"/>
      <c r="T107" s="16"/>
      <c r="U107" s="100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2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123"/>
      <c r="BG107" s="124"/>
      <c r="BH107" s="124"/>
      <c r="BI107" s="124"/>
      <c r="BJ107" s="123"/>
      <c r="BK107" s="124"/>
      <c r="BL107" s="124"/>
      <c r="BM107" s="124"/>
      <c r="BN107" s="123"/>
      <c r="BO107" s="124"/>
      <c r="BP107" s="124"/>
      <c r="BQ107" s="126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7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6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86" t="s">
        <v>0</v>
      </c>
      <c r="V110" s="87"/>
      <c r="W110" s="87"/>
      <c r="X110" s="87"/>
      <c r="Y110" s="87"/>
      <c r="Z110" s="87"/>
      <c r="AA110" s="87"/>
      <c r="AB110" s="87"/>
      <c r="AC110" s="87"/>
      <c r="AD110" s="87"/>
      <c r="AE110" s="90" t="s">
        <v>5</v>
      </c>
      <c r="AF110" s="90"/>
      <c r="AG110" s="90"/>
      <c r="AH110" s="90"/>
      <c r="AI110" s="90"/>
      <c r="AJ110" s="91"/>
      <c r="AK110" s="24"/>
      <c r="AL110" s="24"/>
      <c r="AM110" s="94" t="s">
        <v>0</v>
      </c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6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88"/>
      <c r="V111" s="89"/>
      <c r="W111" s="89"/>
      <c r="X111" s="89"/>
      <c r="Y111" s="89"/>
      <c r="Z111" s="89"/>
      <c r="AA111" s="89"/>
      <c r="AB111" s="89"/>
      <c r="AC111" s="89"/>
      <c r="AD111" s="89"/>
      <c r="AE111" s="92"/>
      <c r="AF111" s="92"/>
      <c r="AG111" s="92"/>
      <c r="AH111" s="92"/>
      <c r="AI111" s="92"/>
      <c r="AJ111" s="93"/>
      <c r="AK111" s="24"/>
      <c r="AL111" s="24"/>
      <c r="AM111" s="97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9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97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9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97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9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00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K114" s="101"/>
      <c r="BL114" s="101"/>
      <c r="BM114" s="101"/>
      <c r="BN114" s="101"/>
      <c r="BO114" s="101"/>
      <c r="BP114" s="101"/>
      <c r="BQ114" s="102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4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3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03" t="s">
        <v>2</v>
      </c>
      <c r="E117" s="104"/>
      <c r="F117" s="104"/>
      <c r="G117" s="104"/>
      <c r="H117" s="104"/>
      <c r="I117" s="104"/>
      <c r="J117" s="104"/>
      <c r="K117" s="104"/>
      <c r="L117" s="104"/>
      <c r="M117" s="105"/>
      <c r="N117" s="112" t="s">
        <v>0</v>
      </c>
      <c r="O117" s="113"/>
      <c r="P117" s="113"/>
      <c r="Q117" s="114"/>
      <c r="R117" s="16"/>
      <c r="S117" s="16"/>
      <c r="T117" s="16"/>
      <c r="U117" s="94" t="s">
        <v>0</v>
      </c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6"/>
      <c r="AK117" s="24"/>
      <c r="AL117" s="24"/>
      <c r="AM117" s="94" t="s">
        <v>0</v>
      </c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96"/>
      <c r="BR117" s="4"/>
      <c r="BS117" s="11"/>
    </row>
    <row r="118" spans="1:71" ht="15.6" customHeight="1">
      <c r="A118" s="11"/>
      <c r="B118" s="11"/>
      <c r="C118" s="17"/>
      <c r="D118" s="106"/>
      <c r="E118" s="107"/>
      <c r="F118" s="107"/>
      <c r="G118" s="107"/>
      <c r="H118" s="107"/>
      <c r="I118" s="107"/>
      <c r="J118" s="107"/>
      <c r="K118" s="107"/>
      <c r="L118" s="107"/>
      <c r="M118" s="108"/>
      <c r="N118" s="115"/>
      <c r="O118" s="116"/>
      <c r="P118" s="116"/>
      <c r="Q118" s="117"/>
      <c r="R118" s="16"/>
      <c r="S118" s="16"/>
      <c r="T118" s="16"/>
      <c r="U118" s="97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9"/>
      <c r="AK118" s="24"/>
      <c r="AL118" s="24"/>
      <c r="AM118" s="97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9"/>
      <c r="BR118" s="4"/>
      <c r="BS118" s="11"/>
    </row>
    <row r="119" spans="1:71" ht="15.6" customHeight="1">
      <c r="A119" s="11"/>
      <c r="B119" s="11"/>
      <c r="C119" s="17"/>
      <c r="D119" s="106"/>
      <c r="E119" s="107"/>
      <c r="F119" s="107"/>
      <c r="G119" s="107"/>
      <c r="H119" s="107"/>
      <c r="I119" s="107"/>
      <c r="J119" s="107"/>
      <c r="K119" s="107"/>
      <c r="L119" s="107"/>
      <c r="M119" s="108"/>
      <c r="N119" s="115"/>
      <c r="O119" s="116"/>
      <c r="P119" s="116"/>
      <c r="Q119" s="117"/>
      <c r="R119" s="16"/>
      <c r="S119" s="16"/>
      <c r="T119" s="16"/>
      <c r="U119" s="97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9"/>
      <c r="AK119" s="24"/>
      <c r="AL119" s="24"/>
      <c r="AM119" s="97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9"/>
      <c r="BR119" s="4"/>
      <c r="BS119" s="11"/>
    </row>
    <row r="120" spans="1:71" ht="15.6" customHeight="1">
      <c r="C120" s="17"/>
      <c r="D120" s="109"/>
      <c r="E120" s="110"/>
      <c r="F120" s="110"/>
      <c r="G120" s="110"/>
      <c r="H120" s="110"/>
      <c r="I120" s="110"/>
      <c r="J120" s="110"/>
      <c r="K120" s="110"/>
      <c r="L120" s="110"/>
      <c r="M120" s="111"/>
      <c r="N120" s="118"/>
      <c r="O120" s="119"/>
      <c r="P120" s="119"/>
      <c r="Q120" s="120"/>
      <c r="R120" s="16"/>
      <c r="S120" s="16"/>
      <c r="T120" s="16"/>
      <c r="U120" s="100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2"/>
      <c r="AK120" s="24"/>
      <c r="AL120" s="24"/>
      <c r="AM120" s="100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K120" s="101"/>
      <c r="BL120" s="101"/>
      <c r="BM120" s="101"/>
      <c r="BN120" s="101"/>
      <c r="BO120" s="101"/>
      <c r="BP120" s="101"/>
      <c r="BQ120" s="102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196"/>
      <c r="AS124" s="196"/>
      <c r="AT124" s="196"/>
      <c r="AU124" s="196"/>
      <c r="AV124" s="196"/>
      <c r="AW124" s="196"/>
      <c r="AX124" s="196"/>
      <c r="AY124" s="196"/>
      <c r="AZ124" s="196"/>
      <c r="BA124" s="196"/>
      <c r="BB124" s="196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52" t="s">
        <v>24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4"/>
      <c r="R125" s="103" t="s">
        <v>58</v>
      </c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5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55"/>
      <c r="E126" s="156"/>
      <c r="F126" s="156"/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7"/>
      <c r="R126" s="109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1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43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4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25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185" t="s">
        <v>20</v>
      </c>
      <c r="E129" s="185"/>
      <c r="F129" s="185"/>
      <c r="G129" s="185"/>
      <c r="H129" s="185"/>
      <c r="I129" s="185"/>
      <c r="J129" s="185"/>
      <c r="K129" s="185"/>
      <c r="L129" s="185"/>
      <c r="M129" s="185"/>
      <c r="N129" s="112" t="s">
        <v>0</v>
      </c>
      <c r="O129" s="113"/>
      <c r="P129" s="113"/>
      <c r="Q129" s="114"/>
      <c r="R129" s="16"/>
      <c r="S129" s="16"/>
      <c r="T129" s="16"/>
      <c r="U129" s="230" t="s">
        <v>57</v>
      </c>
      <c r="V129" s="231"/>
      <c r="W129" s="231"/>
      <c r="X129" s="231"/>
      <c r="Y129" s="231"/>
      <c r="Z129" s="231"/>
      <c r="AA129" s="231"/>
      <c r="AB129" s="231"/>
      <c r="AC129" s="222" t="s">
        <v>56</v>
      </c>
      <c r="AD129" s="223"/>
      <c r="AE129" s="223"/>
      <c r="AF129" s="223"/>
      <c r="AG129" s="223"/>
      <c r="AH129" s="223"/>
      <c r="AI129" s="223"/>
      <c r="AJ129" s="226"/>
      <c r="AK129" s="24"/>
      <c r="AL129" s="24"/>
      <c r="AM129" s="94" t="s">
        <v>0</v>
      </c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6"/>
      <c r="BD129" s="19"/>
      <c r="BE129" s="19"/>
      <c r="BF129" s="147" t="s">
        <v>0</v>
      </c>
      <c r="BG129" s="148"/>
      <c r="BH129" s="148"/>
      <c r="BI129" s="148"/>
      <c r="BJ129" s="147"/>
      <c r="BK129" s="148"/>
      <c r="BL129" s="148"/>
      <c r="BM129" s="148"/>
      <c r="BN129" s="147"/>
      <c r="BO129" s="148"/>
      <c r="BP129" s="148"/>
      <c r="BQ129" s="149"/>
      <c r="BR129" s="4"/>
    </row>
    <row r="130" spans="1:71" ht="19.350000000000001" customHeight="1">
      <c r="C130" s="17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15"/>
      <c r="O130" s="116"/>
      <c r="P130" s="116"/>
      <c r="Q130" s="117"/>
      <c r="R130" s="16"/>
      <c r="S130" s="16"/>
      <c r="T130" s="16"/>
      <c r="U130" s="240"/>
      <c r="V130" s="241"/>
      <c r="W130" s="241"/>
      <c r="X130" s="241"/>
      <c r="Y130" s="241"/>
      <c r="Z130" s="241"/>
      <c r="AA130" s="241"/>
      <c r="AB130" s="241"/>
      <c r="AC130" s="224"/>
      <c r="AD130" s="225"/>
      <c r="AE130" s="225"/>
      <c r="AF130" s="225"/>
      <c r="AG130" s="225"/>
      <c r="AH130" s="225"/>
      <c r="AI130" s="225"/>
      <c r="AJ130" s="243"/>
      <c r="AK130" s="24"/>
      <c r="AL130" s="24"/>
      <c r="AM130" s="97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9"/>
      <c r="BD130" s="19"/>
      <c r="BE130" s="19"/>
      <c r="BF130" s="121"/>
      <c r="BG130" s="122"/>
      <c r="BH130" s="122"/>
      <c r="BI130" s="122"/>
      <c r="BJ130" s="121"/>
      <c r="BK130" s="122"/>
      <c r="BL130" s="122"/>
      <c r="BM130" s="122"/>
      <c r="BN130" s="121"/>
      <c r="BO130" s="122"/>
      <c r="BP130" s="122"/>
      <c r="BQ130" s="125"/>
      <c r="BR130" s="4"/>
    </row>
    <row r="131" spans="1:71" ht="15.6" customHeight="1">
      <c r="C131" s="17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15"/>
      <c r="O131" s="116"/>
      <c r="P131" s="116"/>
      <c r="Q131" s="117"/>
      <c r="R131" s="16"/>
      <c r="S131" s="16"/>
      <c r="T131" s="16"/>
      <c r="U131" s="187" t="s">
        <v>0</v>
      </c>
      <c r="V131" s="188"/>
      <c r="W131" s="188"/>
      <c r="X131" s="188"/>
      <c r="Y131" s="188"/>
      <c r="Z131" s="188"/>
      <c r="AA131" s="188"/>
      <c r="AB131" s="189"/>
      <c r="AC131" s="187" t="s">
        <v>0</v>
      </c>
      <c r="AD131" s="188"/>
      <c r="AE131" s="188"/>
      <c r="AF131" s="188"/>
      <c r="AG131" s="188"/>
      <c r="AH131" s="188"/>
      <c r="AI131" s="188"/>
      <c r="AJ131" s="189"/>
      <c r="AK131" s="24"/>
      <c r="AL131" s="24"/>
      <c r="AM131" s="97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9"/>
      <c r="BD131" s="19"/>
      <c r="BE131" s="19"/>
      <c r="BF131" s="121"/>
      <c r="BG131" s="122"/>
      <c r="BH131" s="122"/>
      <c r="BI131" s="122"/>
      <c r="BJ131" s="121"/>
      <c r="BK131" s="122"/>
      <c r="BL131" s="122"/>
      <c r="BM131" s="122"/>
      <c r="BN131" s="121"/>
      <c r="BO131" s="122"/>
      <c r="BP131" s="122"/>
      <c r="BQ131" s="125"/>
      <c r="BR131" s="4"/>
    </row>
    <row r="132" spans="1:71" ht="15.6" customHeight="1">
      <c r="C132" s="17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18"/>
      <c r="O132" s="119"/>
      <c r="P132" s="119"/>
      <c r="Q132" s="120"/>
      <c r="R132" s="16"/>
      <c r="S132" s="16"/>
      <c r="T132" s="16"/>
      <c r="U132" s="190"/>
      <c r="V132" s="191"/>
      <c r="W132" s="191"/>
      <c r="X132" s="191"/>
      <c r="Y132" s="191"/>
      <c r="Z132" s="191"/>
      <c r="AA132" s="191"/>
      <c r="AB132" s="192"/>
      <c r="AC132" s="190"/>
      <c r="AD132" s="191"/>
      <c r="AE132" s="191"/>
      <c r="AF132" s="191"/>
      <c r="AG132" s="191"/>
      <c r="AH132" s="191"/>
      <c r="AI132" s="191"/>
      <c r="AJ132" s="192"/>
      <c r="AK132" s="24"/>
      <c r="AL132" s="24"/>
      <c r="AM132" s="97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9"/>
      <c r="BD132" s="19"/>
      <c r="BE132" s="19"/>
      <c r="BF132" s="121" t="s">
        <v>0</v>
      </c>
      <c r="BG132" s="122"/>
      <c r="BH132" s="122"/>
      <c r="BI132" s="122"/>
      <c r="BJ132" s="121" t="s">
        <v>0</v>
      </c>
      <c r="BK132" s="122"/>
      <c r="BL132" s="122"/>
      <c r="BM132" s="122"/>
      <c r="BN132" s="121" t="s">
        <v>0</v>
      </c>
      <c r="BO132" s="122"/>
      <c r="BP132" s="122"/>
      <c r="BQ132" s="125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8"/>
      <c r="O133" s="48"/>
      <c r="P133" s="48"/>
      <c r="Q133" s="48"/>
      <c r="R133" s="28"/>
      <c r="S133" s="28"/>
      <c r="T133" s="28"/>
      <c r="U133" s="193"/>
      <c r="V133" s="194"/>
      <c r="W133" s="194"/>
      <c r="X133" s="194"/>
      <c r="Y133" s="194"/>
      <c r="Z133" s="194"/>
      <c r="AA133" s="194"/>
      <c r="AB133" s="195"/>
      <c r="AC133" s="193"/>
      <c r="AD133" s="194"/>
      <c r="AE133" s="194"/>
      <c r="AF133" s="194"/>
      <c r="AG133" s="194"/>
      <c r="AH133" s="194"/>
      <c r="AI133" s="194"/>
      <c r="AJ133" s="195"/>
      <c r="AK133" s="24"/>
      <c r="AL133" s="24"/>
      <c r="AM133" s="97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9"/>
      <c r="BD133" s="26"/>
      <c r="BE133" s="26"/>
      <c r="BF133" s="121"/>
      <c r="BG133" s="122"/>
      <c r="BH133" s="122"/>
      <c r="BI133" s="122"/>
      <c r="BJ133" s="121"/>
      <c r="BK133" s="122"/>
      <c r="BL133" s="122"/>
      <c r="BM133" s="122"/>
      <c r="BN133" s="121"/>
      <c r="BO133" s="122"/>
      <c r="BP133" s="122"/>
      <c r="BQ133" s="125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8"/>
      <c r="O134" s="48"/>
      <c r="P134" s="48"/>
      <c r="Q134" s="48"/>
      <c r="R134" s="28"/>
      <c r="S134" s="28"/>
      <c r="T134" s="28"/>
      <c r="U134" s="230" t="s">
        <v>54</v>
      </c>
      <c r="V134" s="231"/>
      <c r="W134" s="231"/>
      <c r="X134" s="231"/>
      <c r="Y134" s="231"/>
      <c r="Z134" s="231"/>
      <c r="AA134" s="231"/>
      <c r="AB134" s="231"/>
      <c r="AC134" s="230" t="s">
        <v>53</v>
      </c>
      <c r="AD134" s="231"/>
      <c r="AE134" s="231"/>
      <c r="AF134" s="231"/>
      <c r="AG134" s="231"/>
      <c r="AH134" s="231"/>
      <c r="AI134" s="231"/>
      <c r="AJ134" s="232"/>
      <c r="AK134" s="24"/>
      <c r="AL134" s="24"/>
      <c r="AM134" s="97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9"/>
      <c r="BD134" s="19"/>
      <c r="BE134" s="19"/>
      <c r="BF134" s="121"/>
      <c r="BG134" s="122"/>
      <c r="BH134" s="122"/>
      <c r="BI134" s="122"/>
      <c r="BJ134" s="121"/>
      <c r="BK134" s="122"/>
      <c r="BL134" s="122"/>
      <c r="BM134" s="122"/>
      <c r="BN134" s="121"/>
      <c r="BO134" s="122"/>
      <c r="BP134" s="122"/>
      <c r="BQ134" s="125"/>
      <c r="BR134" s="4"/>
    </row>
    <row r="135" spans="1:71" ht="19.350000000000001" customHeight="1">
      <c r="C135" s="17"/>
      <c r="D135" s="206" t="s">
        <v>14</v>
      </c>
      <c r="E135" s="185"/>
      <c r="F135" s="185"/>
      <c r="G135" s="185"/>
      <c r="H135" s="185"/>
      <c r="I135" s="185"/>
      <c r="J135" s="185"/>
      <c r="K135" s="185"/>
      <c r="L135" s="185"/>
      <c r="M135" s="186"/>
      <c r="N135" s="112" t="s">
        <v>0</v>
      </c>
      <c r="O135" s="113"/>
      <c r="P135" s="113"/>
      <c r="Q135" s="114"/>
      <c r="R135" s="16"/>
      <c r="S135" s="16"/>
      <c r="T135" s="16"/>
      <c r="U135" s="240"/>
      <c r="V135" s="241"/>
      <c r="W135" s="241"/>
      <c r="X135" s="241"/>
      <c r="Y135" s="241"/>
      <c r="Z135" s="241"/>
      <c r="AA135" s="241"/>
      <c r="AB135" s="241"/>
      <c r="AC135" s="240"/>
      <c r="AD135" s="241"/>
      <c r="AE135" s="241"/>
      <c r="AF135" s="241"/>
      <c r="AG135" s="241"/>
      <c r="AH135" s="241"/>
      <c r="AI135" s="241"/>
      <c r="AJ135" s="242"/>
      <c r="AK135" s="24"/>
      <c r="AL135" s="24"/>
      <c r="AM135" s="97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9"/>
      <c r="BD135" s="25"/>
      <c r="BE135" s="25"/>
      <c r="BF135" s="121"/>
      <c r="BG135" s="122"/>
      <c r="BH135" s="122"/>
      <c r="BI135" s="122"/>
      <c r="BJ135" s="121"/>
      <c r="BK135" s="122"/>
      <c r="BL135" s="122"/>
      <c r="BM135" s="122"/>
      <c r="BN135" s="121"/>
      <c r="BO135" s="122"/>
      <c r="BP135" s="122"/>
      <c r="BQ135" s="125"/>
      <c r="BR135" s="4"/>
    </row>
    <row r="136" spans="1:71" ht="15.6" customHeight="1">
      <c r="C136" s="17"/>
      <c r="D136" s="185"/>
      <c r="E136" s="185"/>
      <c r="F136" s="185"/>
      <c r="G136" s="185"/>
      <c r="H136" s="185"/>
      <c r="I136" s="185"/>
      <c r="J136" s="185"/>
      <c r="K136" s="185"/>
      <c r="L136" s="185"/>
      <c r="M136" s="186"/>
      <c r="N136" s="115"/>
      <c r="O136" s="116"/>
      <c r="P136" s="116"/>
      <c r="Q136" s="117"/>
      <c r="R136" s="16"/>
      <c r="S136" s="16"/>
      <c r="T136" s="16"/>
      <c r="U136" s="187" t="s">
        <v>0</v>
      </c>
      <c r="V136" s="188"/>
      <c r="W136" s="188"/>
      <c r="X136" s="188"/>
      <c r="Y136" s="188"/>
      <c r="Z136" s="188"/>
      <c r="AA136" s="188"/>
      <c r="AB136" s="189"/>
      <c r="AC136" s="187" t="s">
        <v>0</v>
      </c>
      <c r="AD136" s="188"/>
      <c r="AE136" s="188"/>
      <c r="AF136" s="188"/>
      <c r="AG136" s="188"/>
      <c r="AH136" s="188"/>
      <c r="AI136" s="188"/>
      <c r="AJ136" s="189"/>
      <c r="AK136" s="24"/>
      <c r="AL136" s="24"/>
      <c r="AM136" s="97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9"/>
      <c r="BD136" s="25"/>
      <c r="BE136" s="25"/>
      <c r="BF136" s="121" t="s">
        <v>12</v>
      </c>
      <c r="BG136" s="122"/>
      <c r="BH136" s="122"/>
      <c r="BI136" s="122"/>
      <c r="BJ136" s="121" t="s">
        <v>11</v>
      </c>
      <c r="BK136" s="122"/>
      <c r="BL136" s="122"/>
      <c r="BM136" s="122"/>
      <c r="BN136" s="121" t="s">
        <v>10</v>
      </c>
      <c r="BO136" s="122"/>
      <c r="BP136" s="122"/>
      <c r="BQ136" s="125"/>
      <c r="BR136" s="4"/>
    </row>
    <row r="137" spans="1:71" ht="15.6" customHeight="1">
      <c r="C137" s="17"/>
      <c r="D137" s="185"/>
      <c r="E137" s="185"/>
      <c r="F137" s="185"/>
      <c r="G137" s="185"/>
      <c r="H137" s="185"/>
      <c r="I137" s="185"/>
      <c r="J137" s="185"/>
      <c r="K137" s="185"/>
      <c r="L137" s="185"/>
      <c r="M137" s="186"/>
      <c r="N137" s="115"/>
      <c r="O137" s="116"/>
      <c r="P137" s="116"/>
      <c r="Q137" s="117"/>
      <c r="R137" s="16"/>
      <c r="S137" s="16"/>
      <c r="T137" s="16"/>
      <c r="U137" s="190"/>
      <c r="V137" s="191"/>
      <c r="W137" s="191"/>
      <c r="X137" s="191"/>
      <c r="Y137" s="191"/>
      <c r="Z137" s="191"/>
      <c r="AA137" s="191"/>
      <c r="AB137" s="192"/>
      <c r="AC137" s="190"/>
      <c r="AD137" s="191"/>
      <c r="AE137" s="191"/>
      <c r="AF137" s="191"/>
      <c r="AG137" s="191"/>
      <c r="AH137" s="191"/>
      <c r="AI137" s="191"/>
      <c r="AJ137" s="192"/>
      <c r="AK137" s="24"/>
      <c r="AL137" s="24"/>
      <c r="AM137" s="97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9"/>
      <c r="BD137" s="25"/>
      <c r="BE137" s="25"/>
      <c r="BF137" s="121"/>
      <c r="BG137" s="122"/>
      <c r="BH137" s="122"/>
      <c r="BI137" s="122"/>
      <c r="BJ137" s="121"/>
      <c r="BK137" s="122"/>
      <c r="BL137" s="122"/>
      <c r="BM137" s="122"/>
      <c r="BN137" s="121"/>
      <c r="BO137" s="122"/>
      <c r="BP137" s="122"/>
      <c r="BQ137" s="125"/>
      <c r="BR137" s="4"/>
    </row>
    <row r="138" spans="1:71" ht="15.6" customHeight="1">
      <c r="C138" s="17"/>
      <c r="D138" s="185"/>
      <c r="E138" s="185"/>
      <c r="F138" s="185"/>
      <c r="G138" s="185"/>
      <c r="H138" s="185"/>
      <c r="I138" s="185"/>
      <c r="J138" s="185"/>
      <c r="K138" s="185"/>
      <c r="L138" s="185"/>
      <c r="M138" s="186"/>
      <c r="N138" s="118"/>
      <c r="O138" s="119"/>
      <c r="P138" s="119"/>
      <c r="Q138" s="120"/>
      <c r="R138" s="16"/>
      <c r="S138" s="16"/>
      <c r="T138" s="16"/>
      <c r="U138" s="193"/>
      <c r="V138" s="194"/>
      <c r="W138" s="194"/>
      <c r="X138" s="194"/>
      <c r="Y138" s="194"/>
      <c r="Z138" s="194"/>
      <c r="AA138" s="194"/>
      <c r="AB138" s="195"/>
      <c r="AC138" s="193"/>
      <c r="AD138" s="194"/>
      <c r="AE138" s="194"/>
      <c r="AF138" s="194"/>
      <c r="AG138" s="194"/>
      <c r="AH138" s="194"/>
      <c r="AI138" s="194"/>
      <c r="AJ138" s="195"/>
      <c r="AK138" s="24"/>
      <c r="AL138" s="24"/>
      <c r="AM138" s="100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2"/>
      <c r="BD138" s="25"/>
      <c r="BE138" s="25"/>
      <c r="BF138" s="123"/>
      <c r="BG138" s="124"/>
      <c r="BH138" s="124"/>
      <c r="BI138" s="124"/>
      <c r="BJ138" s="123"/>
      <c r="BK138" s="124"/>
      <c r="BL138" s="124"/>
      <c r="BM138" s="124"/>
      <c r="BN138" s="123"/>
      <c r="BO138" s="124"/>
      <c r="BP138" s="124"/>
      <c r="BQ138" s="126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7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6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86" t="s">
        <v>0</v>
      </c>
      <c r="V141" s="87"/>
      <c r="W141" s="87"/>
      <c r="X141" s="87"/>
      <c r="Y141" s="87"/>
      <c r="Z141" s="87"/>
      <c r="AA141" s="87"/>
      <c r="AB141" s="87"/>
      <c r="AC141" s="87"/>
      <c r="AD141" s="87"/>
      <c r="AE141" s="90" t="s">
        <v>5</v>
      </c>
      <c r="AF141" s="90"/>
      <c r="AG141" s="90"/>
      <c r="AH141" s="90"/>
      <c r="AI141" s="90"/>
      <c r="AJ141" s="91"/>
      <c r="AK141" s="24"/>
      <c r="AL141" s="24"/>
      <c r="AM141" s="94" t="s">
        <v>0</v>
      </c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6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88"/>
      <c r="V142" s="89"/>
      <c r="W142" s="89"/>
      <c r="X142" s="89"/>
      <c r="Y142" s="89"/>
      <c r="Z142" s="89"/>
      <c r="AA142" s="89"/>
      <c r="AB142" s="89"/>
      <c r="AC142" s="89"/>
      <c r="AD142" s="89"/>
      <c r="AE142" s="92"/>
      <c r="AF142" s="92"/>
      <c r="AG142" s="92"/>
      <c r="AH142" s="92"/>
      <c r="AI142" s="92"/>
      <c r="AJ142" s="93"/>
      <c r="AK142" s="24"/>
      <c r="AL142" s="24"/>
      <c r="AM142" s="97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9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97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9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97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9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00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  <c r="BD145" s="101"/>
      <c r="BE145" s="101"/>
      <c r="BF145" s="101"/>
      <c r="BG145" s="101"/>
      <c r="BH145" s="101"/>
      <c r="BI145" s="101"/>
      <c r="BJ145" s="101"/>
      <c r="BK145" s="101"/>
      <c r="BL145" s="101"/>
      <c r="BM145" s="101"/>
      <c r="BN145" s="101"/>
      <c r="BO145" s="101"/>
      <c r="BP145" s="101"/>
      <c r="BQ145" s="102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9"/>
      <c r="O146" s="49"/>
      <c r="P146" s="49"/>
      <c r="Q146" s="49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9"/>
      <c r="O147" s="49"/>
      <c r="P147" s="49"/>
      <c r="Q147" s="49"/>
      <c r="R147" s="16"/>
      <c r="S147" s="16"/>
      <c r="T147" s="16"/>
      <c r="U147" s="21" t="s">
        <v>4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3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185" t="s">
        <v>2</v>
      </c>
      <c r="E148" s="185"/>
      <c r="F148" s="185"/>
      <c r="G148" s="185"/>
      <c r="H148" s="185"/>
      <c r="I148" s="185"/>
      <c r="J148" s="185"/>
      <c r="K148" s="185"/>
      <c r="L148" s="185"/>
      <c r="M148" s="186"/>
      <c r="N148" s="112" t="s">
        <v>0</v>
      </c>
      <c r="O148" s="113"/>
      <c r="P148" s="113"/>
      <c r="Q148" s="114"/>
      <c r="R148" s="16"/>
      <c r="S148" s="16"/>
      <c r="T148" s="16"/>
      <c r="U148" s="94" t="s">
        <v>0</v>
      </c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6"/>
      <c r="AK148" s="15"/>
      <c r="AL148" s="15"/>
      <c r="AM148" s="94" t="s">
        <v>0</v>
      </c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  <c r="BF148" s="95"/>
      <c r="BG148" s="95"/>
      <c r="BH148" s="95"/>
      <c r="BI148" s="95"/>
      <c r="BJ148" s="95"/>
      <c r="BK148" s="95"/>
      <c r="BL148" s="95"/>
      <c r="BM148" s="95"/>
      <c r="BN148" s="95"/>
      <c r="BO148" s="95"/>
      <c r="BP148" s="95"/>
      <c r="BQ148" s="96"/>
      <c r="BR148" s="4"/>
    </row>
    <row r="149" spans="1:71" ht="15.6" customHeight="1">
      <c r="C149" s="17"/>
      <c r="D149" s="185"/>
      <c r="E149" s="185"/>
      <c r="F149" s="185"/>
      <c r="G149" s="185"/>
      <c r="H149" s="185"/>
      <c r="I149" s="185"/>
      <c r="J149" s="185"/>
      <c r="K149" s="185"/>
      <c r="L149" s="185"/>
      <c r="M149" s="186"/>
      <c r="N149" s="115"/>
      <c r="O149" s="116"/>
      <c r="P149" s="116"/>
      <c r="Q149" s="117"/>
      <c r="R149" s="16"/>
      <c r="S149" s="16"/>
      <c r="T149" s="16"/>
      <c r="U149" s="97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9"/>
      <c r="AK149" s="15"/>
      <c r="AL149" s="15"/>
      <c r="AM149" s="97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9"/>
      <c r="BR149" s="4"/>
    </row>
    <row r="150" spans="1:71" ht="15.6" customHeight="1">
      <c r="C150" s="17"/>
      <c r="D150" s="185"/>
      <c r="E150" s="185"/>
      <c r="F150" s="185"/>
      <c r="G150" s="185"/>
      <c r="H150" s="185"/>
      <c r="I150" s="185"/>
      <c r="J150" s="185"/>
      <c r="K150" s="185"/>
      <c r="L150" s="185"/>
      <c r="M150" s="186"/>
      <c r="N150" s="115"/>
      <c r="O150" s="116"/>
      <c r="P150" s="116"/>
      <c r="Q150" s="117"/>
      <c r="R150" s="16"/>
      <c r="S150" s="16"/>
      <c r="T150" s="16"/>
      <c r="U150" s="97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9"/>
      <c r="AK150" s="15"/>
      <c r="AL150" s="15"/>
      <c r="AM150" s="97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9"/>
      <c r="BR150" s="4"/>
    </row>
    <row r="151" spans="1:71" ht="15.6" customHeight="1">
      <c r="C151" s="17"/>
      <c r="D151" s="185"/>
      <c r="E151" s="185"/>
      <c r="F151" s="185"/>
      <c r="G151" s="185"/>
      <c r="H151" s="185"/>
      <c r="I151" s="185"/>
      <c r="J151" s="185"/>
      <c r="K151" s="185"/>
      <c r="L151" s="185"/>
      <c r="M151" s="186"/>
      <c r="N151" s="118"/>
      <c r="O151" s="119"/>
      <c r="P151" s="119"/>
      <c r="Q151" s="120"/>
      <c r="R151" s="16"/>
      <c r="S151" s="16"/>
      <c r="T151" s="16"/>
      <c r="U151" s="100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2"/>
      <c r="AK151" s="15"/>
      <c r="AL151" s="15"/>
      <c r="AM151" s="100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  <c r="BD151" s="101"/>
      <c r="BE151" s="101"/>
      <c r="BF151" s="101"/>
      <c r="BG151" s="101"/>
      <c r="BH151" s="101"/>
      <c r="BI151" s="101"/>
      <c r="BJ151" s="101"/>
      <c r="BK151" s="101"/>
      <c r="BL151" s="101"/>
      <c r="BM151" s="101"/>
      <c r="BN151" s="101"/>
      <c r="BO151" s="101"/>
      <c r="BP151" s="101"/>
      <c r="BQ151" s="102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196"/>
      <c r="AS155" s="196"/>
      <c r="AT155" s="196"/>
      <c r="AU155" s="196"/>
      <c r="AV155" s="196"/>
      <c r="AW155" s="196"/>
      <c r="AX155" s="196"/>
      <c r="AY155" s="196"/>
      <c r="AZ155" s="196"/>
      <c r="BA155" s="196"/>
      <c r="BB155" s="196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52" t="s">
        <v>24</v>
      </c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4"/>
      <c r="R156" s="103" t="s">
        <v>51</v>
      </c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5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55"/>
      <c r="E157" s="156"/>
      <c r="F157" s="156"/>
      <c r="G157" s="156"/>
      <c r="H157" s="156"/>
      <c r="I157" s="156"/>
      <c r="J157" s="156"/>
      <c r="K157" s="156"/>
      <c r="L157" s="156"/>
      <c r="M157" s="156"/>
      <c r="N157" s="156"/>
      <c r="O157" s="156"/>
      <c r="P157" s="156"/>
      <c r="Q157" s="157"/>
      <c r="R157" s="109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  <c r="AN157" s="110"/>
      <c r="AO157" s="110"/>
      <c r="AP157" s="110"/>
      <c r="AQ157" s="110"/>
      <c r="AR157" s="110"/>
      <c r="AS157" s="110"/>
      <c r="AT157" s="110"/>
      <c r="AU157" s="110"/>
      <c r="AV157" s="110"/>
      <c r="AW157" s="110"/>
      <c r="AX157" s="110"/>
      <c r="AY157" s="110"/>
      <c r="AZ157" s="110"/>
      <c r="BA157" s="110"/>
      <c r="BB157" s="111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43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4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25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30" t="s">
        <v>50</v>
      </c>
      <c r="V160" s="231"/>
      <c r="W160" s="231"/>
      <c r="X160" s="231"/>
      <c r="Y160" s="231"/>
      <c r="Z160" s="231"/>
      <c r="AA160" s="231"/>
      <c r="AB160" s="231"/>
      <c r="AC160" s="231"/>
      <c r="AD160" s="231"/>
      <c r="AE160" s="231"/>
      <c r="AF160" s="231"/>
      <c r="AG160" s="231"/>
      <c r="AH160" s="231"/>
      <c r="AI160" s="231"/>
      <c r="AJ160" s="232"/>
      <c r="AK160" s="24"/>
      <c r="AL160" s="24"/>
      <c r="AM160" s="94" t="s">
        <v>0</v>
      </c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6"/>
      <c r="BC160" s="26"/>
      <c r="BD160" s="19"/>
      <c r="BE160" s="19"/>
      <c r="BF160" s="147" t="s">
        <v>0</v>
      </c>
      <c r="BG160" s="148"/>
      <c r="BH160" s="148"/>
      <c r="BI160" s="148"/>
      <c r="BJ160" s="147"/>
      <c r="BK160" s="148"/>
      <c r="BL160" s="148"/>
      <c r="BM160" s="148"/>
      <c r="BN160" s="147"/>
      <c r="BO160" s="148"/>
      <c r="BP160" s="148"/>
      <c r="BQ160" s="149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97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9"/>
      <c r="BC161" s="26"/>
      <c r="BD161" s="19"/>
      <c r="BE161" s="19"/>
      <c r="BF161" s="121"/>
      <c r="BG161" s="122"/>
      <c r="BH161" s="122"/>
      <c r="BI161" s="122"/>
      <c r="BJ161" s="121"/>
      <c r="BK161" s="122"/>
      <c r="BL161" s="122"/>
      <c r="BM161" s="122"/>
      <c r="BN161" s="121"/>
      <c r="BO161" s="122"/>
      <c r="BP161" s="122"/>
      <c r="BQ161" s="125"/>
      <c r="BR161" s="4"/>
    </row>
    <row r="162" spans="1:71" ht="15.6" customHeight="1">
      <c r="C162" s="17"/>
      <c r="D162" s="103" t="s">
        <v>20</v>
      </c>
      <c r="E162" s="104"/>
      <c r="F162" s="104"/>
      <c r="G162" s="104"/>
      <c r="H162" s="104"/>
      <c r="I162" s="104"/>
      <c r="J162" s="104"/>
      <c r="K162" s="104"/>
      <c r="L162" s="104"/>
      <c r="M162" s="105"/>
      <c r="N162" s="112" t="s">
        <v>0</v>
      </c>
      <c r="O162" s="113"/>
      <c r="P162" s="113"/>
      <c r="Q162" s="114"/>
      <c r="R162" s="16"/>
      <c r="S162" s="16"/>
      <c r="T162" s="16"/>
      <c r="U162" s="187" t="s">
        <v>0</v>
      </c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9"/>
      <c r="AK162" s="24"/>
      <c r="AL162" s="24"/>
      <c r="AM162" s="97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9"/>
      <c r="BC162" s="26"/>
      <c r="BD162" s="19"/>
      <c r="BE162" s="19"/>
      <c r="BF162" s="121"/>
      <c r="BG162" s="122"/>
      <c r="BH162" s="122"/>
      <c r="BI162" s="122"/>
      <c r="BJ162" s="121"/>
      <c r="BK162" s="122"/>
      <c r="BL162" s="122"/>
      <c r="BM162" s="122"/>
      <c r="BN162" s="121"/>
      <c r="BO162" s="122"/>
      <c r="BP162" s="122"/>
      <c r="BQ162" s="125"/>
      <c r="BR162" s="4"/>
    </row>
    <row r="163" spans="1:71" ht="15.6" customHeight="1">
      <c r="C163" s="17"/>
      <c r="D163" s="106"/>
      <c r="E163" s="107"/>
      <c r="F163" s="107"/>
      <c r="G163" s="107"/>
      <c r="H163" s="107"/>
      <c r="I163" s="107"/>
      <c r="J163" s="107"/>
      <c r="K163" s="107"/>
      <c r="L163" s="107"/>
      <c r="M163" s="108"/>
      <c r="N163" s="115"/>
      <c r="O163" s="116"/>
      <c r="P163" s="116"/>
      <c r="Q163" s="117"/>
      <c r="R163" s="16"/>
      <c r="S163" s="16"/>
      <c r="T163" s="16"/>
      <c r="U163" s="190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2"/>
      <c r="AK163" s="24"/>
      <c r="AL163" s="24"/>
      <c r="AM163" s="97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9"/>
      <c r="BC163" s="26"/>
      <c r="BD163" s="19"/>
      <c r="BE163" s="19"/>
      <c r="BF163" s="121" t="s">
        <v>0</v>
      </c>
      <c r="BG163" s="122"/>
      <c r="BH163" s="122"/>
      <c r="BI163" s="122"/>
      <c r="BJ163" s="121" t="s">
        <v>0</v>
      </c>
      <c r="BK163" s="122"/>
      <c r="BL163" s="122"/>
      <c r="BM163" s="122"/>
      <c r="BN163" s="121" t="s">
        <v>0</v>
      </c>
      <c r="BO163" s="122"/>
      <c r="BP163" s="122"/>
      <c r="BQ163" s="125"/>
      <c r="BR163" s="4"/>
    </row>
    <row r="164" spans="1:71" ht="15.6" customHeight="1">
      <c r="C164" s="17"/>
      <c r="D164" s="106"/>
      <c r="E164" s="107"/>
      <c r="F164" s="107"/>
      <c r="G164" s="107"/>
      <c r="H164" s="107"/>
      <c r="I164" s="107"/>
      <c r="J164" s="107"/>
      <c r="K164" s="107"/>
      <c r="L164" s="107"/>
      <c r="M164" s="108"/>
      <c r="N164" s="115"/>
      <c r="O164" s="116"/>
      <c r="P164" s="116"/>
      <c r="Q164" s="117"/>
      <c r="R164" s="28"/>
      <c r="S164" s="28"/>
      <c r="T164" s="28"/>
      <c r="U164" s="193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5"/>
      <c r="AK164" s="24"/>
      <c r="AL164" s="24"/>
      <c r="AM164" s="97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9"/>
      <c r="BC164" s="26"/>
      <c r="BD164" s="26"/>
      <c r="BE164" s="26"/>
      <c r="BF164" s="121"/>
      <c r="BG164" s="122"/>
      <c r="BH164" s="122"/>
      <c r="BI164" s="122"/>
      <c r="BJ164" s="121"/>
      <c r="BK164" s="122"/>
      <c r="BL164" s="122"/>
      <c r="BM164" s="122"/>
      <c r="BN164" s="121"/>
      <c r="BO164" s="122"/>
      <c r="BP164" s="122"/>
      <c r="BQ164" s="125"/>
      <c r="BR164" s="4"/>
    </row>
    <row r="165" spans="1:71" ht="19.350000000000001" customHeight="1">
      <c r="C165" s="17"/>
      <c r="D165" s="109"/>
      <c r="E165" s="110"/>
      <c r="F165" s="110"/>
      <c r="G165" s="110"/>
      <c r="H165" s="110"/>
      <c r="I165" s="110"/>
      <c r="J165" s="110"/>
      <c r="K165" s="110"/>
      <c r="L165" s="110"/>
      <c r="M165" s="111"/>
      <c r="N165" s="118"/>
      <c r="O165" s="119"/>
      <c r="P165" s="119"/>
      <c r="Q165" s="120"/>
      <c r="R165" s="28"/>
      <c r="S165" s="28"/>
      <c r="T165" s="28"/>
      <c r="U165" s="230" t="s">
        <v>49</v>
      </c>
      <c r="V165" s="231"/>
      <c r="W165" s="231"/>
      <c r="X165" s="231"/>
      <c r="Y165" s="231"/>
      <c r="Z165" s="231"/>
      <c r="AA165" s="231"/>
      <c r="AB165" s="231"/>
      <c r="AC165" s="231"/>
      <c r="AD165" s="231"/>
      <c r="AE165" s="231"/>
      <c r="AF165" s="231"/>
      <c r="AG165" s="231"/>
      <c r="AH165" s="231"/>
      <c r="AI165" s="231"/>
      <c r="AJ165" s="232"/>
      <c r="AK165" s="24"/>
      <c r="AL165" s="24"/>
      <c r="AM165" s="97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9"/>
      <c r="BC165" s="26"/>
      <c r="BD165" s="19"/>
      <c r="BE165" s="19"/>
      <c r="BF165" s="121"/>
      <c r="BG165" s="122"/>
      <c r="BH165" s="122"/>
      <c r="BI165" s="122"/>
      <c r="BJ165" s="121"/>
      <c r="BK165" s="122"/>
      <c r="BL165" s="122"/>
      <c r="BM165" s="122"/>
      <c r="BN165" s="121"/>
      <c r="BO165" s="122"/>
      <c r="BP165" s="122"/>
      <c r="BQ165" s="125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97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9"/>
      <c r="BC166" s="26"/>
      <c r="BD166" s="25"/>
      <c r="BE166" s="25"/>
      <c r="BF166" s="121"/>
      <c r="BG166" s="122"/>
      <c r="BH166" s="122"/>
      <c r="BI166" s="122"/>
      <c r="BJ166" s="121"/>
      <c r="BK166" s="122"/>
      <c r="BL166" s="122"/>
      <c r="BM166" s="122"/>
      <c r="BN166" s="121"/>
      <c r="BO166" s="122"/>
      <c r="BP166" s="122"/>
      <c r="BQ166" s="125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87" t="s">
        <v>0</v>
      </c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9"/>
      <c r="AK167" s="24"/>
      <c r="AL167" s="24"/>
      <c r="AM167" s="97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9"/>
      <c r="BC167" s="26"/>
      <c r="BD167" s="25"/>
      <c r="BE167" s="25"/>
      <c r="BF167" s="121" t="s">
        <v>12</v>
      </c>
      <c r="BG167" s="122"/>
      <c r="BH167" s="122"/>
      <c r="BI167" s="122"/>
      <c r="BJ167" s="121" t="s">
        <v>11</v>
      </c>
      <c r="BK167" s="122"/>
      <c r="BL167" s="122"/>
      <c r="BM167" s="122"/>
      <c r="BN167" s="121" t="s">
        <v>10</v>
      </c>
      <c r="BO167" s="122"/>
      <c r="BP167" s="122"/>
      <c r="BQ167" s="125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90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2"/>
      <c r="AK168" s="24"/>
      <c r="AL168" s="24"/>
      <c r="AM168" s="100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2"/>
      <c r="BC168" s="26"/>
      <c r="BD168" s="25"/>
      <c r="BE168" s="25"/>
      <c r="BF168" s="121"/>
      <c r="BG168" s="122"/>
      <c r="BH168" s="122"/>
      <c r="BI168" s="122"/>
      <c r="BJ168" s="121"/>
      <c r="BK168" s="122"/>
      <c r="BL168" s="122"/>
      <c r="BM168" s="122"/>
      <c r="BN168" s="121"/>
      <c r="BO168" s="122"/>
      <c r="BP168" s="122"/>
      <c r="BQ168" s="125"/>
      <c r="BR168" s="4"/>
    </row>
    <row r="169" spans="1:71" ht="15.6" customHeight="1">
      <c r="C169" s="17"/>
      <c r="D169" s="167" t="s">
        <v>14</v>
      </c>
      <c r="E169" s="168"/>
      <c r="F169" s="168"/>
      <c r="G169" s="168"/>
      <c r="H169" s="168"/>
      <c r="I169" s="168"/>
      <c r="J169" s="168"/>
      <c r="K169" s="168"/>
      <c r="L169" s="168"/>
      <c r="M169" s="169"/>
      <c r="N169" s="112" t="s">
        <v>0</v>
      </c>
      <c r="O169" s="113"/>
      <c r="P169" s="113"/>
      <c r="Q169" s="114"/>
      <c r="R169" s="16"/>
      <c r="S169" s="16"/>
      <c r="T169" s="16"/>
      <c r="U169" s="193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5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123"/>
      <c r="BG169" s="124"/>
      <c r="BH169" s="124"/>
      <c r="BI169" s="124"/>
      <c r="BJ169" s="123"/>
      <c r="BK169" s="124"/>
      <c r="BL169" s="124"/>
      <c r="BM169" s="124"/>
      <c r="BN169" s="123"/>
      <c r="BO169" s="124"/>
      <c r="BP169" s="124"/>
      <c r="BQ169" s="126"/>
      <c r="BR169" s="4"/>
    </row>
    <row r="170" spans="1:71" ht="15.6" customHeight="1">
      <c r="C170" s="17"/>
      <c r="D170" s="170"/>
      <c r="E170" s="171"/>
      <c r="F170" s="171"/>
      <c r="G170" s="171"/>
      <c r="H170" s="171"/>
      <c r="I170" s="171"/>
      <c r="J170" s="171"/>
      <c r="K170" s="171"/>
      <c r="L170" s="171"/>
      <c r="M170" s="172"/>
      <c r="N170" s="115"/>
      <c r="O170" s="116"/>
      <c r="P170" s="116"/>
      <c r="Q170" s="117"/>
      <c r="R170" s="16"/>
      <c r="S170" s="16"/>
      <c r="T170" s="16"/>
      <c r="U170" s="230" t="s">
        <v>48</v>
      </c>
      <c r="V170" s="231"/>
      <c r="W170" s="231"/>
      <c r="X170" s="231"/>
      <c r="Y170" s="231"/>
      <c r="Z170" s="231"/>
      <c r="AA170" s="231"/>
      <c r="AB170" s="231"/>
      <c r="AC170" s="231"/>
      <c r="AD170" s="231"/>
      <c r="AE170" s="231"/>
      <c r="AF170" s="231"/>
      <c r="AG170" s="231"/>
      <c r="AH170" s="231"/>
      <c r="AI170" s="231"/>
      <c r="AJ170" s="232"/>
      <c r="AK170" s="18"/>
      <c r="AL170" s="18"/>
      <c r="AM170" s="215" t="s">
        <v>47</v>
      </c>
      <c r="AN170" s="216"/>
      <c r="AO170" s="216"/>
      <c r="AP170" s="216"/>
      <c r="AQ170" s="216"/>
      <c r="AR170" s="219"/>
      <c r="AS170" s="215" t="s">
        <v>46</v>
      </c>
      <c r="AT170" s="216"/>
      <c r="AU170" s="216"/>
      <c r="AV170" s="216"/>
      <c r="AW170" s="216"/>
      <c r="AX170" s="219"/>
      <c r="AY170" s="129" t="s">
        <v>45</v>
      </c>
      <c r="AZ170" s="130"/>
      <c r="BA170" s="130"/>
      <c r="BB170" s="130"/>
      <c r="BC170" s="130"/>
      <c r="BD170" s="131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70"/>
      <c r="E171" s="171"/>
      <c r="F171" s="171"/>
      <c r="G171" s="171"/>
      <c r="H171" s="171"/>
      <c r="I171" s="171"/>
      <c r="J171" s="171"/>
      <c r="K171" s="171"/>
      <c r="L171" s="171"/>
      <c r="M171" s="172"/>
      <c r="N171" s="115"/>
      <c r="O171" s="116"/>
      <c r="P171" s="116"/>
      <c r="Q171" s="117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6"/>
      <c r="AN171" s="237"/>
      <c r="AO171" s="237"/>
      <c r="AP171" s="237"/>
      <c r="AQ171" s="237"/>
      <c r="AR171" s="238"/>
      <c r="AS171" s="236"/>
      <c r="AT171" s="237"/>
      <c r="AU171" s="237"/>
      <c r="AV171" s="237"/>
      <c r="AW171" s="237"/>
      <c r="AX171" s="238"/>
      <c r="AY171" s="132"/>
      <c r="AZ171" s="133"/>
      <c r="BA171" s="133"/>
      <c r="BB171" s="133"/>
      <c r="BC171" s="133"/>
      <c r="BD171" s="134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73"/>
      <c r="E172" s="174"/>
      <c r="F172" s="174"/>
      <c r="G172" s="174"/>
      <c r="H172" s="174"/>
      <c r="I172" s="174"/>
      <c r="J172" s="174"/>
      <c r="K172" s="174"/>
      <c r="L172" s="174"/>
      <c r="M172" s="175"/>
      <c r="N172" s="118"/>
      <c r="O172" s="119"/>
      <c r="P172" s="119"/>
      <c r="Q172" s="120"/>
      <c r="R172" s="16"/>
      <c r="S172" s="16"/>
      <c r="T172" s="16"/>
      <c r="U172" s="187" t="s">
        <v>0</v>
      </c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9"/>
      <c r="AK172" s="18"/>
      <c r="AL172" s="18"/>
      <c r="AM172" s="239" t="s">
        <v>0</v>
      </c>
      <c r="AN172" s="239"/>
      <c r="AO172" s="239"/>
      <c r="AP172" s="239"/>
      <c r="AQ172" s="239"/>
      <c r="AR172" s="239"/>
      <c r="AS172" s="239" t="s">
        <v>0</v>
      </c>
      <c r="AT172" s="239"/>
      <c r="AU172" s="239"/>
      <c r="AV172" s="239"/>
      <c r="AW172" s="239"/>
      <c r="AX172" s="239"/>
      <c r="AY172" s="239" t="s">
        <v>0</v>
      </c>
      <c r="AZ172" s="239"/>
      <c r="BA172" s="239"/>
      <c r="BB172" s="239"/>
      <c r="BC172" s="239"/>
      <c r="BD172" s="239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90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2"/>
      <c r="AK173" s="18"/>
      <c r="AL173" s="18"/>
      <c r="AM173" s="239"/>
      <c r="AN173" s="239"/>
      <c r="AO173" s="239"/>
      <c r="AP173" s="239"/>
      <c r="AQ173" s="239"/>
      <c r="AR173" s="239"/>
      <c r="AS173" s="239"/>
      <c r="AT173" s="239"/>
      <c r="AU173" s="239"/>
      <c r="AV173" s="239"/>
      <c r="AW173" s="239"/>
      <c r="AX173" s="239"/>
      <c r="AY173" s="239"/>
      <c r="AZ173" s="239"/>
      <c r="BA173" s="239"/>
      <c r="BB173" s="239"/>
      <c r="BC173" s="239"/>
      <c r="BD173" s="239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9"/>
      <c r="O174" s="49"/>
      <c r="P174" s="49"/>
      <c r="Q174" s="49"/>
      <c r="R174" s="16"/>
      <c r="S174" s="16"/>
      <c r="T174" s="51"/>
      <c r="U174" s="193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5"/>
      <c r="AK174" s="18"/>
      <c r="AL174" s="4"/>
      <c r="AM174" s="239"/>
      <c r="AN174" s="239"/>
      <c r="AO174" s="239"/>
      <c r="AP174" s="239"/>
      <c r="AQ174" s="239"/>
      <c r="AR174" s="239"/>
      <c r="AS174" s="239"/>
      <c r="AT174" s="239"/>
      <c r="AU174" s="239"/>
      <c r="AV174" s="239"/>
      <c r="AW174" s="239"/>
      <c r="AX174" s="239"/>
      <c r="AY174" s="239"/>
      <c r="AZ174" s="239"/>
      <c r="BA174" s="239"/>
      <c r="BB174" s="239"/>
      <c r="BC174" s="239"/>
      <c r="BD174" s="239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7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6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86" t="s">
        <v>0</v>
      </c>
      <c r="V177" s="87"/>
      <c r="W177" s="87"/>
      <c r="X177" s="87"/>
      <c r="Y177" s="87"/>
      <c r="Z177" s="87"/>
      <c r="AA177" s="87"/>
      <c r="AB177" s="87"/>
      <c r="AC177" s="87"/>
      <c r="AD177" s="87"/>
      <c r="AE177" s="90" t="s">
        <v>5</v>
      </c>
      <c r="AF177" s="90"/>
      <c r="AG177" s="90"/>
      <c r="AH177" s="90"/>
      <c r="AI177" s="90"/>
      <c r="AJ177" s="91"/>
      <c r="AK177" s="24"/>
      <c r="AL177" s="24"/>
      <c r="AM177" s="94" t="s">
        <v>0</v>
      </c>
      <c r="AN177" s="95"/>
      <c r="AO177" s="95"/>
      <c r="AP177" s="95"/>
      <c r="AQ177" s="95"/>
      <c r="AR177" s="95"/>
      <c r="AS177" s="95"/>
      <c r="AT177" s="95"/>
      <c r="AU177" s="95"/>
      <c r="AV177" s="95"/>
      <c r="AW177" s="95"/>
      <c r="AX177" s="95"/>
      <c r="AY177" s="95"/>
      <c r="AZ177" s="95"/>
      <c r="BA177" s="95"/>
      <c r="BB177" s="95"/>
      <c r="BC177" s="95"/>
      <c r="BD177" s="95"/>
      <c r="BE177" s="95"/>
      <c r="BF177" s="95"/>
      <c r="BG177" s="95"/>
      <c r="BH177" s="95"/>
      <c r="BI177" s="95"/>
      <c r="BJ177" s="95"/>
      <c r="BK177" s="95"/>
      <c r="BL177" s="95"/>
      <c r="BM177" s="95"/>
      <c r="BN177" s="95"/>
      <c r="BO177" s="95"/>
      <c r="BP177" s="95"/>
      <c r="BQ177" s="96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88"/>
      <c r="V178" s="89"/>
      <c r="W178" s="89"/>
      <c r="X178" s="89"/>
      <c r="Y178" s="89"/>
      <c r="Z178" s="89"/>
      <c r="AA178" s="89"/>
      <c r="AB178" s="89"/>
      <c r="AC178" s="89"/>
      <c r="AD178" s="89"/>
      <c r="AE178" s="92"/>
      <c r="AF178" s="92"/>
      <c r="AG178" s="92"/>
      <c r="AH178" s="92"/>
      <c r="AI178" s="92"/>
      <c r="AJ178" s="93"/>
      <c r="AK178" s="24"/>
      <c r="AL178" s="24"/>
      <c r="AM178" s="97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9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97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9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97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9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00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  <c r="BD181" s="101"/>
      <c r="BE181" s="101"/>
      <c r="BF181" s="101"/>
      <c r="BG181" s="101"/>
      <c r="BH181" s="101"/>
      <c r="BI181" s="101"/>
      <c r="BJ181" s="101"/>
      <c r="BK181" s="101"/>
      <c r="BL181" s="101"/>
      <c r="BM181" s="101"/>
      <c r="BN181" s="101"/>
      <c r="BO181" s="101"/>
      <c r="BP181" s="101"/>
      <c r="BQ181" s="102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50"/>
      <c r="E183" s="23"/>
      <c r="F183" s="23"/>
      <c r="G183" s="23"/>
      <c r="H183" s="23"/>
      <c r="I183" s="23"/>
      <c r="J183" s="23"/>
      <c r="K183" s="23"/>
      <c r="L183" s="23"/>
      <c r="M183" s="23"/>
      <c r="N183" s="49"/>
      <c r="O183" s="49"/>
      <c r="P183" s="49"/>
      <c r="Q183" s="49"/>
      <c r="R183" s="16"/>
      <c r="S183" s="16"/>
      <c r="T183" s="16"/>
      <c r="U183" s="21" t="s">
        <v>4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3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185" t="s">
        <v>2</v>
      </c>
      <c r="E184" s="185"/>
      <c r="F184" s="185"/>
      <c r="G184" s="185"/>
      <c r="H184" s="185"/>
      <c r="I184" s="185"/>
      <c r="J184" s="185"/>
      <c r="K184" s="185"/>
      <c r="L184" s="185"/>
      <c r="M184" s="186"/>
      <c r="N184" s="112" t="s">
        <v>0</v>
      </c>
      <c r="O184" s="113"/>
      <c r="P184" s="113"/>
      <c r="Q184" s="114"/>
      <c r="R184" s="16"/>
      <c r="S184" s="16"/>
      <c r="T184" s="16"/>
      <c r="U184" s="94" t="s">
        <v>0</v>
      </c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  <c r="AH184" s="95"/>
      <c r="AI184" s="95"/>
      <c r="AJ184" s="96"/>
      <c r="AK184" s="15"/>
      <c r="AL184" s="15"/>
      <c r="AM184" s="94" t="s">
        <v>0</v>
      </c>
      <c r="AN184" s="95"/>
      <c r="AO184" s="95"/>
      <c r="AP184" s="95"/>
      <c r="AQ184" s="95"/>
      <c r="AR184" s="95"/>
      <c r="AS184" s="95"/>
      <c r="AT184" s="95"/>
      <c r="AU184" s="95"/>
      <c r="AV184" s="95"/>
      <c r="AW184" s="95"/>
      <c r="AX184" s="95"/>
      <c r="AY184" s="95"/>
      <c r="AZ184" s="95"/>
      <c r="BA184" s="95"/>
      <c r="BB184" s="95"/>
      <c r="BC184" s="95"/>
      <c r="BD184" s="95"/>
      <c r="BE184" s="95"/>
      <c r="BF184" s="95"/>
      <c r="BG184" s="95"/>
      <c r="BH184" s="95"/>
      <c r="BI184" s="95"/>
      <c r="BJ184" s="95"/>
      <c r="BK184" s="95"/>
      <c r="BL184" s="95"/>
      <c r="BM184" s="95"/>
      <c r="BN184" s="95"/>
      <c r="BO184" s="95"/>
      <c r="BP184" s="95"/>
      <c r="BQ184" s="96"/>
      <c r="BR184" s="4"/>
    </row>
    <row r="185" spans="1:71" ht="15.6" customHeight="1">
      <c r="C185" s="17"/>
      <c r="D185" s="185"/>
      <c r="E185" s="185"/>
      <c r="F185" s="185"/>
      <c r="G185" s="185"/>
      <c r="H185" s="185"/>
      <c r="I185" s="185"/>
      <c r="J185" s="185"/>
      <c r="K185" s="185"/>
      <c r="L185" s="185"/>
      <c r="M185" s="186"/>
      <c r="N185" s="115"/>
      <c r="O185" s="116"/>
      <c r="P185" s="116"/>
      <c r="Q185" s="117"/>
      <c r="R185" s="16"/>
      <c r="S185" s="16"/>
      <c r="T185" s="16"/>
      <c r="U185" s="97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9"/>
      <c r="AK185" s="15"/>
      <c r="AL185" s="15"/>
      <c r="AM185" s="97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9"/>
      <c r="BR185" s="4"/>
    </row>
    <row r="186" spans="1:71" ht="15.6" customHeight="1">
      <c r="C186" s="17"/>
      <c r="D186" s="185"/>
      <c r="E186" s="185"/>
      <c r="F186" s="185"/>
      <c r="G186" s="185"/>
      <c r="H186" s="185"/>
      <c r="I186" s="185"/>
      <c r="J186" s="185"/>
      <c r="K186" s="185"/>
      <c r="L186" s="185"/>
      <c r="M186" s="186"/>
      <c r="N186" s="115"/>
      <c r="O186" s="116"/>
      <c r="P186" s="116"/>
      <c r="Q186" s="117"/>
      <c r="R186" s="16"/>
      <c r="S186" s="16"/>
      <c r="T186" s="16"/>
      <c r="U186" s="97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9"/>
      <c r="AK186" s="15"/>
      <c r="AL186" s="15"/>
      <c r="AM186" s="97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9"/>
      <c r="BR186" s="4"/>
    </row>
    <row r="187" spans="1:71" ht="15.6" customHeight="1">
      <c r="C187" s="17"/>
      <c r="D187" s="185"/>
      <c r="E187" s="185"/>
      <c r="F187" s="185"/>
      <c r="G187" s="185"/>
      <c r="H187" s="185"/>
      <c r="I187" s="185"/>
      <c r="J187" s="185"/>
      <c r="K187" s="185"/>
      <c r="L187" s="185"/>
      <c r="M187" s="186"/>
      <c r="N187" s="118"/>
      <c r="O187" s="119"/>
      <c r="P187" s="119"/>
      <c r="Q187" s="120"/>
      <c r="R187" s="16"/>
      <c r="S187" s="16"/>
      <c r="T187" s="16"/>
      <c r="U187" s="100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2"/>
      <c r="AK187" s="15"/>
      <c r="AL187" s="15"/>
      <c r="AM187" s="100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  <c r="BN187" s="101"/>
      <c r="BO187" s="101"/>
      <c r="BP187" s="101"/>
      <c r="BQ187" s="102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196"/>
      <c r="AS191" s="196"/>
      <c r="AT191" s="196"/>
      <c r="AU191" s="196"/>
      <c r="AV191" s="196"/>
      <c r="AW191" s="196"/>
      <c r="AX191" s="196"/>
      <c r="AY191" s="196"/>
      <c r="AZ191" s="196"/>
      <c r="BA191" s="196"/>
      <c r="BB191" s="196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52" t="s">
        <v>24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4"/>
      <c r="R192" s="103" t="s">
        <v>44</v>
      </c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5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55"/>
      <c r="E193" s="156"/>
      <c r="F193" s="156"/>
      <c r="G193" s="156"/>
      <c r="H193" s="156"/>
      <c r="I193" s="156"/>
      <c r="J193" s="156"/>
      <c r="K193" s="156"/>
      <c r="L193" s="156"/>
      <c r="M193" s="156"/>
      <c r="N193" s="156"/>
      <c r="O193" s="156"/>
      <c r="P193" s="156"/>
      <c r="Q193" s="157"/>
      <c r="R193" s="109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1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43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4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25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185" t="s">
        <v>20</v>
      </c>
      <c r="E196" s="185"/>
      <c r="F196" s="185"/>
      <c r="G196" s="185"/>
      <c r="H196" s="185"/>
      <c r="I196" s="185"/>
      <c r="J196" s="185"/>
      <c r="K196" s="185"/>
      <c r="L196" s="185"/>
      <c r="M196" s="185"/>
      <c r="N196" s="112" t="s">
        <v>0</v>
      </c>
      <c r="O196" s="113"/>
      <c r="P196" s="113"/>
      <c r="Q196" s="114"/>
      <c r="R196" s="16"/>
      <c r="S196" s="16"/>
      <c r="T196" s="16"/>
      <c r="U196" s="222" t="s">
        <v>42</v>
      </c>
      <c r="V196" s="223"/>
      <c r="W196" s="223"/>
      <c r="X196" s="223"/>
      <c r="Y196" s="223"/>
      <c r="Z196" s="223"/>
      <c r="AA196" s="223"/>
      <c r="AB196" s="223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94" t="s">
        <v>95</v>
      </c>
      <c r="AN196" s="95"/>
      <c r="AO196" s="95"/>
      <c r="AP196" s="95"/>
      <c r="AQ196" s="95"/>
      <c r="AR196" s="95"/>
      <c r="AS196" s="95"/>
      <c r="AT196" s="95"/>
      <c r="AU196" s="95"/>
      <c r="AV196" s="95"/>
      <c r="AW196" s="95"/>
      <c r="AX196" s="95"/>
      <c r="AY196" s="95"/>
      <c r="AZ196" s="95"/>
      <c r="BA196" s="95"/>
      <c r="BB196" s="95"/>
      <c r="BC196" s="96"/>
      <c r="BD196" s="19"/>
      <c r="BE196" s="19"/>
      <c r="BF196" s="147" t="s">
        <v>73</v>
      </c>
      <c r="BG196" s="148"/>
      <c r="BH196" s="148"/>
      <c r="BI196" s="148"/>
      <c r="BJ196" s="147"/>
      <c r="BK196" s="148"/>
      <c r="BL196" s="148"/>
      <c r="BM196" s="148"/>
      <c r="BN196" s="147"/>
      <c r="BO196" s="148"/>
      <c r="BP196" s="148"/>
      <c r="BQ196" s="149"/>
      <c r="BR196" s="4"/>
    </row>
    <row r="197" spans="3:92" ht="19.350000000000001" customHeight="1">
      <c r="C197" s="17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15"/>
      <c r="O197" s="116"/>
      <c r="P197" s="116"/>
      <c r="Q197" s="117"/>
      <c r="R197" s="16"/>
      <c r="S197" s="16"/>
      <c r="T197" s="16"/>
      <c r="U197" s="224"/>
      <c r="V197" s="225"/>
      <c r="W197" s="225"/>
      <c r="X197" s="225"/>
      <c r="Y197" s="225"/>
      <c r="Z197" s="225"/>
      <c r="AA197" s="225"/>
      <c r="AB197" s="225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97"/>
      <c r="AN197" s="98"/>
      <c r="AO197" s="98"/>
      <c r="AP197" s="98"/>
      <c r="AQ197" s="98"/>
      <c r="AR197" s="98"/>
      <c r="AS197" s="98"/>
      <c r="AT197" s="98"/>
      <c r="AU197" s="98"/>
      <c r="AV197" s="98"/>
      <c r="AW197" s="98"/>
      <c r="AX197" s="98"/>
      <c r="AY197" s="98"/>
      <c r="AZ197" s="98"/>
      <c r="BA197" s="98"/>
      <c r="BB197" s="98"/>
      <c r="BC197" s="99"/>
      <c r="BD197" s="19"/>
      <c r="BE197" s="19"/>
      <c r="BF197" s="121"/>
      <c r="BG197" s="122"/>
      <c r="BH197" s="122"/>
      <c r="BI197" s="122"/>
      <c r="BJ197" s="121"/>
      <c r="BK197" s="122"/>
      <c r="BL197" s="122"/>
      <c r="BM197" s="122"/>
      <c r="BN197" s="121"/>
      <c r="BO197" s="122"/>
      <c r="BP197" s="122"/>
      <c r="BQ197" s="125"/>
      <c r="BR197" s="4"/>
    </row>
    <row r="198" spans="3:92" ht="25.2" customHeight="1">
      <c r="C198" s="17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15"/>
      <c r="O198" s="116"/>
      <c r="P198" s="116"/>
      <c r="Q198" s="117"/>
      <c r="R198" s="16"/>
      <c r="S198" s="16"/>
      <c r="T198" s="16"/>
      <c r="U198" s="187" t="s">
        <v>55</v>
      </c>
      <c r="V198" s="188"/>
      <c r="W198" s="188"/>
      <c r="X198" s="188"/>
      <c r="Y198" s="188"/>
      <c r="Z198" s="188"/>
      <c r="AA198" s="188"/>
      <c r="AB198" s="189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97"/>
      <c r="AN198" s="98"/>
      <c r="AO198" s="98"/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9"/>
      <c r="BD198" s="19"/>
      <c r="BE198" s="19"/>
      <c r="BF198" s="121"/>
      <c r="BG198" s="122"/>
      <c r="BH198" s="122"/>
      <c r="BI198" s="122"/>
      <c r="BJ198" s="121"/>
      <c r="BK198" s="122"/>
      <c r="BL198" s="122"/>
      <c r="BM198" s="122"/>
      <c r="BN198" s="121"/>
      <c r="BO198" s="122"/>
      <c r="BP198" s="122"/>
      <c r="BQ198" s="125"/>
      <c r="BR198" s="4"/>
    </row>
    <row r="199" spans="3:92" ht="15.6" customHeight="1">
      <c r="C199" s="17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18"/>
      <c r="O199" s="119"/>
      <c r="P199" s="119"/>
      <c r="Q199" s="120"/>
      <c r="R199" s="16"/>
      <c r="S199" s="16"/>
      <c r="T199" s="16"/>
      <c r="U199" s="190"/>
      <c r="V199" s="191"/>
      <c r="W199" s="191"/>
      <c r="X199" s="191"/>
      <c r="Y199" s="191"/>
      <c r="Z199" s="191"/>
      <c r="AA199" s="191"/>
      <c r="AB199" s="192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97"/>
      <c r="AN199" s="98"/>
      <c r="AO199" s="98"/>
      <c r="AP199" s="98"/>
      <c r="AQ199" s="98"/>
      <c r="AR199" s="98"/>
      <c r="AS199" s="98"/>
      <c r="AT199" s="98"/>
      <c r="AU199" s="98"/>
      <c r="AV199" s="98"/>
      <c r="AW199" s="98"/>
      <c r="AX199" s="98"/>
      <c r="AY199" s="98"/>
      <c r="AZ199" s="98"/>
      <c r="BA199" s="98"/>
      <c r="BB199" s="98"/>
      <c r="BC199" s="99"/>
      <c r="BD199" s="19"/>
      <c r="BE199" s="19"/>
      <c r="BF199" s="121">
        <v>8</v>
      </c>
      <c r="BG199" s="122"/>
      <c r="BH199" s="122"/>
      <c r="BI199" s="122"/>
      <c r="BJ199" s="121">
        <v>0</v>
      </c>
      <c r="BK199" s="122"/>
      <c r="BL199" s="122"/>
      <c r="BM199" s="122"/>
      <c r="BN199" s="121" t="s">
        <v>52</v>
      </c>
      <c r="BO199" s="122"/>
      <c r="BP199" s="122"/>
      <c r="BQ199" s="125"/>
      <c r="BR199" s="4"/>
      <c r="BX199" s="221" t="s">
        <v>0</v>
      </c>
      <c r="BY199" s="221"/>
      <c r="BZ199" s="221"/>
      <c r="CA199" s="221"/>
      <c r="CB199" s="221"/>
      <c r="CC199" s="221"/>
      <c r="CD199" s="221"/>
      <c r="CE199" s="221"/>
      <c r="CF199" s="221"/>
      <c r="CG199" s="221"/>
      <c r="CH199" s="221"/>
      <c r="CI199" s="221"/>
      <c r="CJ199" s="221"/>
      <c r="CK199" s="221"/>
      <c r="CL199" s="221"/>
      <c r="CM199" s="221"/>
      <c r="CN199" s="221"/>
    </row>
    <row r="200" spans="3:92" ht="42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8"/>
      <c r="O200" s="48"/>
      <c r="P200" s="48"/>
      <c r="Q200" s="48"/>
      <c r="R200" s="28"/>
      <c r="S200" s="28"/>
      <c r="T200" s="28"/>
      <c r="U200" s="193"/>
      <c r="V200" s="194"/>
      <c r="W200" s="194"/>
      <c r="X200" s="194"/>
      <c r="Y200" s="194"/>
      <c r="Z200" s="194"/>
      <c r="AA200" s="194"/>
      <c r="AB200" s="195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97"/>
      <c r="AN200" s="98"/>
      <c r="AO200" s="98"/>
      <c r="AP200" s="98"/>
      <c r="AQ200" s="98"/>
      <c r="AR200" s="98"/>
      <c r="AS200" s="98"/>
      <c r="AT200" s="98"/>
      <c r="AU200" s="98"/>
      <c r="AV200" s="98"/>
      <c r="AW200" s="98"/>
      <c r="AX200" s="98"/>
      <c r="AY200" s="98"/>
      <c r="AZ200" s="98"/>
      <c r="BA200" s="98"/>
      <c r="BB200" s="98"/>
      <c r="BC200" s="99"/>
      <c r="BD200" s="26"/>
      <c r="BE200" s="26"/>
      <c r="BF200" s="121"/>
      <c r="BG200" s="122"/>
      <c r="BH200" s="122"/>
      <c r="BI200" s="122"/>
      <c r="BJ200" s="121"/>
      <c r="BK200" s="122"/>
      <c r="BL200" s="122"/>
      <c r="BM200" s="122"/>
      <c r="BN200" s="121"/>
      <c r="BO200" s="122"/>
      <c r="BP200" s="122"/>
      <c r="BQ200" s="125"/>
      <c r="BR200" s="4"/>
      <c r="BX200" s="221"/>
      <c r="BY200" s="221"/>
      <c r="BZ200" s="221"/>
      <c r="CA200" s="221"/>
      <c r="CB200" s="221"/>
      <c r="CC200" s="221"/>
      <c r="CD200" s="221"/>
      <c r="CE200" s="221"/>
      <c r="CF200" s="221"/>
      <c r="CG200" s="221"/>
      <c r="CH200" s="221"/>
      <c r="CI200" s="221"/>
      <c r="CJ200" s="221"/>
      <c r="CK200" s="221"/>
      <c r="CL200" s="221"/>
      <c r="CM200" s="221"/>
      <c r="CN200" s="221"/>
    </row>
    <row r="201" spans="3:92" ht="42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97"/>
      <c r="AN201" s="98"/>
      <c r="AO201" s="98"/>
      <c r="AP201" s="98"/>
      <c r="AQ201" s="98"/>
      <c r="AR201" s="98"/>
      <c r="AS201" s="98"/>
      <c r="AT201" s="98"/>
      <c r="AU201" s="98"/>
      <c r="AV201" s="98"/>
      <c r="AW201" s="98"/>
      <c r="AX201" s="98"/>
      <c r="AY201" s="98"/>
      <c r="AZ201" s="98"/>
      <c r="BA201" s="98"/>
      <c r="BB201" s="98"/>
      <c r="BC201" s="99"/>
      <c r="BD201" s="18"/>
      <c r="BE201" s="18"/>
      <c r="BF201" s="121"/>
      <c r="BG201" s="122"/>
      <c r="BH201" s="122"/>
      <c r="BI201" s="122"/>
      <c r="BJ201" s="121"/>
      <c r="BK201" s="122"/>
      <c r="BL201" s="122"/>
      <c r="BM201" s="122"/>
      <c r="BN201" s="121"/>
      <c r="BO201" s="122"/>
      <c r="BP201" s="122"/>
      <c r="BQ201" s="125"/>
      <c r="BR201" s="4"/>
      <c r="BS201" s="11"/>
      <c r="BT201" s="18"/>
      <c r="BU201" s="18"/>
      <c r="BV201" s="18"/>
      <c r="BW201" s="18"/>
      <c r="BX201" s="221"/>
      <c r="BY201" s="221"/>
      <c r="BZ201" s="221"/>
      <c r="CA201" s="221"/>
      <c r="CB201" s="221"/>
      <c r="CC201" s="221"/>
      <c r="CD201" s="221"/>
      <c r="CE201" s="221"/>
      <c r="CF201" s="221"/>
      <c r="CG201" s="221"/>
      <c r="CH201" s="221"/>
      <c r="CI201" s="221"/>
      <c r="CJ201" s="221"/>
      <c r="CK201" s="221"/>
      <c r="CL201" s="221"/>
      <c r="CM201" s="221"/>
      <c r="CN201" s="221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8"/>
      <c r="O202" s="48"/>
      <c r="P202" s="48"/>
      <c r="Q202" s="48"/>
      <c r="R202" s="28"/>
      <c r="S202" s="28"/>
      <c r="T202" s="28"/>
      <c r="U202" s="222" t="s">
        <v>41</v>
      </c>
      <c r="V202" s="223"/>
      <c r="W202" s="223"/>
      <c r="X202" s="223"/>
      <c r="Y202" s="223"/>
      <c r="Z202" s="223"/>
      <c r="AA202" s="223"/>
      <c r="AB202" s="223"/>
      <c r="AC202" s="222" t="s">
        <v>40</v>
      </c>
      <c r="AD202" s="223"/>
      <c r="AE202" s="223"/>
      <c r="AF202" s="223"/>
      <c r="AG202" s="223"/>
      <c r="AH202" s="223"/>
      <c r="AI202" s="223"/>
      <c r="AJ202" s="226"/>
      <c r="AK202" s="24"/>
      <c r="AL202" s="19"/>
      <c r="AM202" s="97"/>
      <c r="AN202" s="98"/>
      <c r="AO202" s="98"/>
      <c r="AP202" s="98"/>
      <c r="AQ202" s="98"/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9"/>
      <c r="BD202" s="19"/>
      <c r="BE202" s="19"/>
      <c r="BF202" s="121"/>
      <c r="BG202" s="122"/>
      <c r="BH202" s="122"/>
      <c r="BI202" s="122"/>
      <c r="BJ202" s="121"/>
      <c r="BK202" s="122"/>
      <c r="BL202" s="122"/>
      <c r="BM202" s="122"/>
      <c r="BN202" s="121"/>
      <c r="BO202" s="122"/>
      <c r="BP202" s="122"/>
      <c r="BQ202" s="125"/>
      <c r="BR202" s="4"/>
      <c r="BX202" s="221"/>
      <c r="BY202" s="221"/>
      <c r="BZ202" s="221"/>
      <c r="CA202" s="221"/>
      <c r="CB202" s="221"/>
      <c r="CC202" s="221"/>
      <c r="CD202" s="221"/>
      <c r="CE202" s="221"/>
      <c r="CF202" s="221"/>
      <c r="CG202" s="221"/>
      <c r="CH202" s="221"/>
      <c r="CI202" s="221"/>
      <c r="CJ202" s="221"/>
      <c r="CK202" s="221"/>
      <c r="CL202" s="221"/>
      <c r="CM202" s="221"/>
      <c r="CN202" s="221"/>
    </row>
    <row r="203" spans="3:92" ht="19.2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4"/>
      <c r="V203" s="225"/>
      <c r="W203" s="225"/>
      <c r="X203" s="225"/>
      <c r="Y203" s="225"/>
      <c r="Z203" s="225"/>
      <c r="AA203" s="225"/>
      <c r="AB203" s="225"/>
      <c r="AC203" s="227"/>
      <c r="AD203" s="228"/>
      <c r="AE203" s="228"/>
      <c r="AF203" s="228"/>
      <c r="AG203" s="228"/>
      <c r="AH203" s="228"/>
      <c r="AI203" s="228"/>
      <c r="AJ203" s="229"/>
      <c r="AK203" s="24"/>
      <c r="AL203" s="19"/>
      <c r="AM203" s="97"/>
      <c r="AN203" s="98"/>
      <c r="AO203" s="98"/>
      <c r="AP203" s="98"/>
      <c r="AQ203" s="98"/>
      <c r="AR203" s="98"/>
      <c r="AS203" s="98"/>
      <c r="AT203" s="98"/>
      <c r="AU203" s="98"/>
      <c r="AV203" s="98"/>
      <c r="AW203" s="98"/>
      <c r="AX203" s="98"/>
      <c r="AY203" s="98"/>
      <c r="AZ203" s="98"/>
      <c r="BA203" s="98"/>
      <c r="BB203" s="98"/>
      <c r="BC203" s="99"/>
      <c r="BD203" s="25"/>
      <c r="BE203" s="25"/>
      <c r="BF203" s="121"/>
      <c r="BG203" s="122"/>
      <c r="BH203" s="122"/>
      <c r="BI203" s="122"/>
      <c r="BJ203" s="121"/>
      <c r="BK203" s="122"/>
      <c r="BL203" s="122"/>
      <c r="BM203" s="122"/>
      <c r="BN203" s="121"/>
      <c r="BO203" s="122"/>
      <c r="BP203" s="122"/>
      <c r="BQ203" s="125"/>
      <c r="BR203" s="4"/>
      <c r="BX203" s="221"/>
      <c r="BY203" s="221"/>
      <c r="BZ203" s="221"/>
      <c r="CA203" s="221"/>
      <c r="CB203" s="221"/>
      <c r="CC203" s="221"/>
      <c r="CD203" s="221"/>
      <c r="CE203" s="221"/>
      <c r="CF203" s="221"/>
      <c r="CG203" s="221"/>
      <c r="CH203" s="221"/>
      <c r="CI203" s="221"/>
      <c r="CJ203" s="221"/>
      <c r="CK203" s="221"/>
      <c r="CL203" s="221"/>
      <c r="CM203" s="221"/>
      <c r="CN203" s="221"/>
    </row>
    <row r="204" spans="3:92" ht="25.2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87" t="s">
        <v>52</v>
      </c>
      <c r="V204" s="188"/>
      <c r="W204" s="188"/>
      <c r="X204" s="188"/>
      <c r="Y204" s="188"/>
      <c r="Z204" s="188"/>
      <c r="AA204" s="188"/>
      <c r="AB204" s="189"/>
      <c r="AC204" s="187" t="s">
        <v>55</v>
      </c>
      <c r="AD204" s="188"/>
      <c r="AE204" s="188"/>
      <c r="AF204" s="188"/>
      <c r="AG204" s="188"/>
      <c r="AH204" s="188"/>
      <c r="AI204" s="188"/>
      <c r="AJ204" s="189"/>
      <c r="AK204" s="24"/>
      <c r="AL204" s="19"/>
      <c r="AM204" s="97"/>
      <c r="AN204" s="98"/>
      <c r="AO204" s="98"/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9"/>
      <c r="BD204" s="25"/>
      <c r="BE204" s="25"/>
      <c r="BF204" s="121" t="s">
        <v>12</v>
      </c>
      <c r="BG204" s="122"/>
      <c r="BH204" s="122"/>
      <c r="BI204" s="122"/>
      <c r="BJ204" s="121" t="s">
        <v>11</v>
      </c>
      <c r="BK204" s="122"/>
      <c r="BL204" s="122"/>
      <c r="BM204" s="122"/>
      <c r="BN204" s="121" t="s">
        <v>10</v>
      </c>
      <c r="BO204" s="122"/>
      <c r="BP204" s="122"/>
      <c r="BQ204" s="125"/>
      <c r="BR204" s="4"/>
      <c r="BX204" s="221"/>
      <c r="BY204" s="221"/>
      <c r="BZ204" s="221"/>
      <c r="CA204" s="221"/>
      <c r="CB204" s="221"/>
      <c r="CC204" s="221"/>
      <c r="CD204" s="221"/>
      <c r="CE204" s="221"/>
      <c r="CF204" s="221"/>
      <c r="CG204" s="221"/>
      <c r="CH204" s="221"/>
      <c r="CI204" s="221"/>
      <c r="CJ204" s="221"/>
      <c r="CK204" s="221"/>
      <c r="CL204" s="221"/>
      <c r="CM204" s="221"/>
      <c r="CN204" s="221"/>
    </row>
    <row r="205" spans="3:92" ht="25.2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90"/>
      <c r="V205" s="191"/>
      <c r="W205" s="191"/>
      <c r="X205" s="191"/>
      <c r="Y205" s="191"/>
      <c r="Z205" s="191"/>
      <c r="AA205" s="191"/>
      <c r="AB205" s="192"/>
      <c r="AC205" s="190"/>
      <c r="AD205" s="191"/>
      <c r="AE205" s="191"/>
      <c r="AF205" s="191"/>
      <c r="AG205" s="191"/>
      <c r="AH205" s="191"/>
      <c r="AI205" s="191"/>
      <c r="AJ205" s="192"/>
      <c r="AK205" s="24"/>
      <c r="AL205" s="19"/>
      <c r="AM205" s="100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2"/>
      <c r="BD205" s="25"/>
      <c r="BE205" s="25"/>
      <c r="BF205" s="121"/>
      <c r="BG205" s="122"/>
      <c r="BH205" s="122"/>
      <c r="BI205" s="122"/>
      <c r="BJ205" s="121"/>
      <c r="BK205" s="122"/>
      <c r="BL205" s="122"/>
      <c r="BM205" s="122"/>
      <c r="BN205" s="121"/>
      <c r="BO205" s="122"/>
      <c r="BP205" s="122"/>
      <c r="BQ205" s="125"/>
      <c r="BR205" s="4"/>
      <c r="BX205" s="221"/>
      <c r="BY205" s="221"/>
      <c r="BZ205" s="221"/>
      <c r="CA205" s="221"/>
      <c r="CB205" s="221"/>
      <c r="CC205" s="221"/>
      <c r="CD205" s="221"/>
      <c r="CE205" s="221"/>
      <c r="CF205" s="221"/>
      <c r="CG205" s="221"/>
      <c r="CH205" s="221"/>
      <c r="CI205" s="221"/>
      <c r="CJ205" s="221"/>
      <c r="CK205" s="221"/>
      <c r="CL205" s="221"/>
      <c r="CM205" s="221"/>
      <c r="CN205" s="221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93"/>
      <c r="V206" s="194"/>
      <c r="W206" s="194"/>
      <c r="X206" s="194"/>
      <c r="Y206" s="194"/>
      <c r="Z206" s="194"/>
      <c r="AA206" s="194"/>
      <c r="AB206" s="195"/>
      <c r="AC206" s="193"/>
      <c r="AD206" s="194"/>
      <c r="AE206" s="194"/>
      <c r="AF206" s="194"/>
      <c r="AG206" s="194"/>
      <c r="AH206" s="194"/>
      <c r="AI206" s="194"/>
      <c r="AJ206" s="195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123"/>
      <c r="BG206" s="124"/>
      <c r="BH206" s="124"/>
      <c r="BI206" s="124"/>
      <c r="BJ206" s="123"/>
      <c r="BK206" s="124"/>
      <c r="BL206" s="124"/>
      <c r="BM206" s="124"/>
      <c r="BN206" s="123"/>
      <c r="BO206" s="124"/>
      <c r="BP206" s="124"/>
      <c r="BQ206" s="126"/>
      <c r="BR206" s="4"/>
      <c r="BX206" s="221"/>
      <c r="BY206" s="221"/>
      <c r="BZ206" s="221"/>
      <c r="CA206" s="221"/>
      <c r="CB206" s="221"/>
      <c r="CC206" s="221"/>
      <c r="CD206" s="221"/>
      <c r="CE206" s="221"/>
      <c r="CF206" s="221"/>
      <c r="CG206" s="221"/>
      <c r="CH206" s="221"/>
      <c r="CI206" s="221"/>
      <c r="CJ206" s="221"/>
      <c r="CK206" s="221"/>
      <c r="CL206" s="221"/>
      <c r="CM206" s="221"/>
      <c r="CN206" s="221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21"/>
      <c r="CN207" s="221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8"/>
      <c r="O208" s="48"/>
      <c r="P208" s="48"/>
      <c r="Q208" s="48"/>
      <c r="R208" s="16"/>
      <c r="S208" s="16"/>
      <c r="T208" s="16"/>
      <c r="U208" s="215" t="s">
        <v>39</v>
      </c>
      <c r="V208" s="216"/>
      <c r="W208" s="216"/>
      <c r="X208" s="216"/>
      <c r="Y208" s="216"/>
      <c r="Z208" s="216"/>
      <c r="AA208" s="216"/>
      <c r="AB208" s="216"/>
      <c r="AC208" s="215" t="s">
        <v>38</v>
      </c>
      <c r="AD208" s="216"/>
      <c r="AE208" s="216"/>
      <c r="AF208" s="216"/>
      <c r="AG208" s="216"/>
      <c r="AH208" s="216"/>
      <c r="AI208" s="216"/>
      <c r="AJ208" s="219"/>
      <c r="AK208" s="215" t="s">
        <v>37</v>
      </c>
      <c r="AL208" s="216"/>
      <c r="AM208" s="216"/>
      <c r="AN208" s="216"/>
      <c r="AO208" s="216"/>
      <c r="AP208" s="216"/>
      <c r="AQ208" s="216"/>
      <c r="AR208" s="216"/>
      <c r="AS208" s="215" t="s">
        <v>36</v>
      </c>
      <c r="AT208" s="216"/>
      <c r="AU208" s="216"/>
      <c r="AV208" s="216"/>
      <c r="AW208" s="216"/>
      <c r="AX208" s="216"/>
      <c r="AY208" s="216"/>
      <c r="AZ208" s="219"/>
      <c r="BA208" s="215" t="s">
        <v>35</v>
      </c>
      <c r="BB208" s="216"/>
      <c r="BC208" s="216"/>
      <c r="BD208" s="216"/>
      <c r="BE208" s="216"/>
      <c r="BF208" s="216"/>
      <c r="BG208" s="216"/>
      <c r="BH208" s="219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21"/>
      <c r="CN208" s="221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17"/>
      <c r="V209" s="218"/>
      <c r="W209" s="218"/>
      <c r="X209" s="218"/>
      <c r="Y209" s="218"/>
      <c r="Z209" s="218"/>
      <c r="AA209" s="218"/>
      <c r="AB209" s="218"/>
      <c r="AC209" s="217"/>
      <c r="AD209" s="218"/>
      <c r="AE209" s="218"/>
      <c r="AF209" s="218"/>
      <c r="AG209" s="218"/>
      <c r="AH209" s="218"/>
      <c r="AI209" s="218"/>
      <c r="AJ209" s="220"/>
      <c r="AK209" s="217"/>
      <c r="AL209" s="218"/>
      <c r="AM209" s="218"/>
      <c r="AN209" s="218"/>
      <c r="AO209" s="218"/>
      <c r="AP209" s="218"/>
      <c r="AQ209" s="218"/>
      <c r="AR209" s="218"/>
      <c r="AS209" s="217"/>
      <c r="AT209" s="218"/>
      <c r="AU209" s="218"/>
      <c r="AV209" s="218"/>
      <c r="AW209" s="218"/>
      <c r="AX209" s="218"/>
      <c r="AY209" s="218"/>
      <c r="AZ209" s="220"/>
      <c r="BA209" s="217"/>
      <c r="BB209" s="218"/>
      <c r="BC209" s="218"/>
      <c r="BD209" s="218"/>
      <c r="BE209" s="218"/>
      <c r="BF209" s="218"/>
      <c r="BG209" s="218"/>
      <c r="BH209" s="220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87" t="s">
        <v>52</v>
      </c>
      <c r="V210" s="188"/>
      <c r="W210" s="188"/>
      <c r="X210" s="188"/>
      <c r="Y210" s="188"/>
      <c r="Z210" s="188"/>
      <c r="AA210" s="188"/>
      <c r="AB210" s="189"/>
      <c r="AC210" s="187" t="s">
        <v>52</v>
      </c>
      <c r="AD210" s="188"/>
      <c r="AE210" s="188"/>
      <c r="AF210" s="188"/>
      <c r="AG210" s="188"/>
      <c r="AH210" s="188"/>
      <c r="AI210" s="188"/>
      <c r="AJ210" s="189"/>
      <c r="AK210" s="187" t="s">
        <v>52</v>
      </c>
      <c r="AL210" s="188"/>
      <c r="AM210" s="188"/>
      <c r="AN210" s="188"/>
      <c r="AO210" s="188"/>
      <c r="AP210" s="188"/>
      <c r="AQ210" s="188"/>
      <c r="AR210" s="189"/>
      <c r="AS210" s="187" t="s">
        <v>52</v>
      </c>
      <c r="AT210" s="188"/>
      <c r="AU210" s="188"/>
      <c r="AV210" s="188"/>
      <c r="AW210" s="188"/>
      <c r="AX210" s="188"/>
      <c r="AY210" s="188"/>
      <c r="AZ210" s="189"/>
      <c r="BA210" s="187" t="s">
        <v>55</v>
      </c>
      <c r="BB210" s="188"/>
      <c r="BC210" s="188"/>
      <c r="BD210" s="188"/>
      <c r="BE210" s="188"/>
      <c r="BF210" s="188"/>
      <c r="BG210" s="188"/>
      <c r="BH210" s="189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90"/>
      <c r="V211" s="191"/>
      <c r="W211" s="191"/>
      <c r="X211" s="191"/>
      <c r="Y211" s="191"/>
      <c r="Z211" s="191"/>
      <c r="AA211" s="191"/>
      <c r="AB211" s="192"/>
      <c r="AC211" s="190"/>
      <c r="AD211" s="191"/>
      <c r="AE211" s="191"/>
      <c r="AF211" s="191"/>
      <c r="AG211" s="191"/>
      <c r="AH211" s="191"/>
      <c r="AI211" s="191"/>
      <c r="AJ211" s="192"/>
      <c r="AK211" s="190"/>
      <c r="AL211" s="191"/>
      <c r="AM211" s="191"/>
      <c r="AN211" s="191"/>
      <c r="AO211" s="191"/>
      <c r="AP211" s="191"/>
      <c r="AQ211" s="191"/>
      <c r="AR211" s="192"/>
      <c r="AS211" s="190"/>
      <c r="AT211" s="191"/>
      <c r="AU211" s="191"/>
      <c r="AV211" s="191"/>
      <c r="AW211" s="191"/>
      <c r="AX211" s="191"/>
      <c r="AY211" s="191"/>
      <c r="AZ211" s="192"/>
      <c r="BA211" s="190"/>
      <c r="BB211" s="191"/>
      <c r="BC211" s="191"/>
      <c r="BD211" s="191"/>
      <c r="BE211" s="191"/>
      <c r="BF211" s="191"/>
      <c r="BG211" s="191"/>
      <c r="BH211" s="192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93"/>
      <c r="V212" s="194"/>
      <c r="W212" s="194"/>
      <c r="X212" s="194"/>
      <c r="Y212" s="194"/>
      <c r="Z212" s="194"/>
      <c r="AA212" s="194"/>
      <c r="AB212" s="195"/>
      <c r="AC212" s="193"/>
      <c r="AD212" s="194"/>
      <c r="AE212" s="194"/>
      <c r="AF212" s="194"/>
      <c r="AG212" s="194"/>
      <c r="AH212" s="194"/>
      <c r="AI212" s="194"/>
      <c r="AJ212" s="195"/>
      <c r="AK212" s="193"/>
      <c r="AL212" s="194"/>
      <c r="AM212" s="194"/>
      <c r="AN212" s="194"/>
      <c r="AO212" s="194"/>
      <c r="AP212" s="194"/>
      <c r="AQ212" s="194"/>
      <c r="AR212" s="195"/>
      <c r="AS212" s="193"/>
      <c r="AT212" s="194"/>
      <c r="AU212" s="194"/>
      <c r="AV212" s="194"/>
      <c r="AW212" s="194"/>
      <c r="AX212" s="194"/>
      <c r="AY212" s="194"/>
      <c r="AZ212" s="195"/>
      <c r="BA212" s="193"/>
      <c r="BB212" s="194"/>
      <c r="BC212" s="194"/>
      <c r="BD212" s="194"/>
      <c r="BE212" s="194"/>
      <c r="BF212" s="194"/>
      <c r="BG212" s="194"/>
      <c r="BH212" s="195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9"/>
      <c r="Q214" s="49"/>
      <c r="R214" s="16"/>
      <c r="S214" s="16"/>
      <c r="T214" s="16"/>
      <c r="U214" s="207" t="s">
        <v>34</v>
      </c>
      <c r="V214" s="208"/>
      <c r="W214" s="208"/>
      <c r="X214" s="208"/>
      <c r="Y214" s="208"/>
      <c r="Z214" s="208"/>
      <c r="AA214" s="208"/>
      <c r="AB214" s="208"/>
      <c r="AC214" s="207" t="s">
        <v>33</v>
      </c>
      <c r="AD214" s="208"/>
      <c r="AE214" s="208"/>
      <c r="AF214" s="208"/>
      <c r="AG214" s="208"/>
      <c r="AH214" s="208"/>
      <c r="AI214" s="208"/>
      <c r="AJ214" s="208"/>
      <c r="AK214" s="207" t="s">
        <v>32</v>
      </c>
      <c r="AL214" s="208"/>
      <c r="AM214" s="208"/>
      <c r="AN214" s="208"/>
      <c r="AO214" s="208"/>
      <c r="AP214" s="208"/>
      <c r="AQ214" s="208"/>
      <c r="AR214" s="211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06" t="s">
        <v>14</v>
      </c>
      <c r="E215" s="185"/>
      <c r="F215" s="185"/>
      <c r="G215" s="185"/>
      <c r="H215" s="185"/>
      <c r="I215" s="185"/>
      <c r="J215" s="185"/>
      <c r="K215" s="185"/>
      <c r="L215" s="185"/>
      <c r="M215" s="186"/>
      <c r="N215" s="112" t="s">
        <v>55</v>
      </c>
      <c r="O215" s="113"/>
      <c r="P215" s="113"/>
      <c r="Q215" s="114"/>
      <c r="R215" s="16"/>
      <c r="S215" s="16"/>
      <c r="T215" s="16"/>
      <c r="U215" s="209"/>
      <c r="V215" s="210"/>
      <c r="W215" s="210"/>
      <c r="X215" s="210"/>
      <c r="Y215" s="210"/>
      <c r="Z215" s="210"/>
      <c r="AA215" s="210"/>
      <c r="AB215" s="210"/>
      <c r="AC215" s="209"/>
      <c r="AD215" s="210"/>
      <c r="AE215" s="210"/>
      <c r="AF215" s="210"/>
      <c r="AG215" s="210"/>
      <c r="AH215" s="210"/>
      <c r="AI215" s="210"/>
      <c r="AJ215" s="210"/>
      <c r="AK215" s="212"/>
      <c r="AL215" s="213"/>
      <c r="AM215" s="213"/>
      <c r="AN215" s="213"/>
      <c r="AO215" s="213"/>
      <c r="AP215" s="213"/>
      <c r="AQ215" s="213"/>
      <c r="AR215" s="214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185"/>
      <c r="E216" s="185"/>
      <c r="F216" s="185"/>
      <c r="G216" s="185"/>
      <c r="H216" s="185"/>
      <c r="I216" s="185"/>
      <c r="J216" s="185"/>
      <c r="K216" s="185"/>
      <c r="L216" s="185"/>
      <c r="M216" s="186"/>
      <c r="N216" s="115"/>
      <c r="O216" s="116"/>
      <c r="P216" s="116"/>
      <c r="Q216" s="117"/>
      <c r="R216" s="16"/>
      <c r="S216" s="16"/>
      <c r="T216" s="16"/>
      <c r="U216" s="187" t="s">
        <v>52</v>
      </c>
      <c r="V216" s="188"/>
      <c r="W216" s="188"/>
      <c r="X216" s="188"/>
      <c r="Y216" s="188"/>
      <c r="Z216" s="188"/>
      <c r="AA216" s="188"/>
      <c r="AB216" s="189"/>
      <c r="AC216" s="187" t="s">
        <v>55</v>
      </c>
      <c r="AD216" s="188"/>
      <c r="AE216" s="188"/>
      <c r="AF216" s="188"/>
      <c r="AG216" s="188"/>
      <c r="AH216" s="188"/>
      <c r="AI216" s="188"/>
      <c r="AJ216" s="189"/>
      <c r="AK216" s="187" t="s">
        <v>55</v>
      </c>
      <c r="AL216" s="188"/>
      <c r="AM216" s="188"/>
      <c r="AN216" s="188"/>
      <c r="AO216" s="188"/>
      <c r="AP216" s="188"/>
      <c r="AQ216" s="188"/>
      <c r="AR216" s="189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185"/>
      <c r="E217" s="185"/>
      <c r="F217" s="185"/>
      <c r="G217" s="185"/>
      <c r="H217" s="185"/>
      <c r="I217" s="185"/>
      <c r="J217" s="185"/>
      <c r="K217" s="185"/>
      <c r="L217" s="185"/>
      <c r="M217" s="186"/>
      <c r="N217" s="115"/>
      <c r="O217" s="116"/>
      <c r="P217" s="116"/>
      <c r="Q217" s="117"/>
      <c r="R217" s="16"/>
      <c r="S217" s="16"/>
      <c r="T217" s="16"/>
      <c r="U217" s="190"/>
      <c r="V217" s="191"/>
      <c r="W217" s="191"/>
      <c r="X217" s="191"/>
      <c r="Y217" s="191"/>
      <c r="Z217" s="191"/>
      <c r="AA217" s="191"/>
      <c r="AB217" s="192"/>
      <c r="AC217" s="190"/>
      <c r="AD217" s="191"/>
      <c r="AE217" s="191"/>
      <c r="AF217" s="191"/>
      <c r="AG217" s="191"/>
      <c r="AH217" s="191"/>
      <c r="AI217" s="191"/>
      <c r="AJ217" s="192"/>
      <c r="AK217" s="190"/>
      <c r="AL217" s="191"/>
      <c r="AM217" s="191"/>
      <c r="AN217" s="191"/>
      <c r="AO217" s="191"/>
      <c r="AP217" s="191"/>
      <c r="AQ217" s="191"/>
      <c r="AR217" s="192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185"/>
      <c r="E218" s="185"/>
      <c r="F218" s="185"/>
      <c r="G218" s="185"/>
      <c r="H218" s="185"/>
      <c r="I218" s="185"/>
      <c r="J218" s="185"/>
      <c r="K218" s="185"/>
      <c r="L218" s="185"/>
      <c r="M218" s="186"/>
      <c r="N218" s="118"/>
      <c r="O218" s="119"/>
      <c r="P218" s="119"/>
      <c r="Q218" s="120"/>
      <c r="R218" s="16"/>
      <c r="S218" s="16"/>
      <c r="T218" s="16"/>
      <c r="U218" s="193"/>
      <c r="V218" s="194"/>
      <c r="W218" s="194"/>
      <c r="X218" s="194"/>
      <c r="Y218" s="194"/>
      <c r="Z218" s="194"/>
      <c r="AA218" s="194"/>
      <c r="AB218" s="195"/>
      <c r="AC218" s="193"/>
      <c r="AD218" s="194"/>
      <c r="AE218" s="194"/>
      <c r="AF218" s="194"/>
      <c r="AG218" s="194"/>
      <c r="AH218" s="194"/>
      <c r="AI218" s="194"/>
      <c r="AJ218" s="195"/>
      <c r="AK218" s="193"/>
      <c r="AL218" s="194"/>
      <c r="AM218" s="194"/>
      <c r="AN218" s="194"/>
      <c r="AO218" s="194"/>
      <c r="AP218" s="194"/>
      <c r="AQ218" s="194"/>
      <c r="AR218" s="195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7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6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86">
        <v>20.6</v>
      </c>
      <c r="V221" s="87"/>
      <c r="W221" s="87"/>
      <c r="X221" s="87"/>
      <c r="Y221" s="87"/>
      <c r="Z221" s="87"/>
      <c r="AA221" s="87"/>
      <c r="AB221" s="87"/>
      <c r="AC221" s="87"/>
      <c r="AD221" s="87"/>
      <c r="AE221" s="90" t="s">
        <v>5</v>
      </c>
      <c r="AF221" s="90"/>
      <c r="AG221" s="90"/>
      <c r="AH221" s="90"/>
      <c r="AI221" s="90"/>
      <c r="AJ221" s="91"/>
      <c r="AK221" s="24"/>
      <c r="AL221" s="24"/>
      <c r="AM221" s="94" t="s">
        <v>97</v>
      </c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  <c r="AX221" s="95"/>
      <c r="AY221" s="95"/>
      <c r="AZ221" s="95"/>
      <c r="BA221" s="95"/>
      <c r="BB221" s="95"/>
      <c r="BC221" s="95"/>
      <c r="BD221" s="95"/>
      <c r="BE221" s="95"/>
      <c r="BF221" s="95"/>
      <c r="BG221" s="95"/>
      <c r="BH221" s="95"/>
      <c r="BI221" s="95"/>
      <c r="BJ221" s="95"/>
      <c r="BK221" s="95"/>
      <c r="BL221" s="95"/>
      <c r="BM221" s="95"/>
      <c r="BN221" s="95"/>
      <c r="BO221" s="95"/>
      <c r="BP221" s="95"/>
      <c r="BQ221" s="96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88"/>
      <c r="V222" s="89"/>
      <c r="W222" s="89"/>
      <c r="X222" s="89"/>
      <c r="Y222" s="89"/>
      <c r="Z222" s="89"/>
      <c r="AA222" s="89"/>
      <c r="AB222" s="89"/>
      <c r="AC222" s="89"/>
      <c r="AD222" s="89"/>
      <c r="AE222" s="92"/>
      <c r="AF222" s="92"/>
      <c r="AG222" s="92"/>
      <c r="AH222" s="92"/>
      <c r="AI222" s="92"/>
      <c r="AJ222" s="93"/>
      <c r="AK222" s="24"/>
      <c r="AL222" s="24"/>
      <c r="AM222" s="97"/>
      <c r="AN222" s="98"/>
      <c r="AO222" s="98"/>
      <c r="AP222" s="98"/>
      <c r="AQ222" s="98"/>
      <c r="AR222" s="98"/>
      <c r="AS222" s="98"/>
      <c r="AT222" s="98"/>
      <c r="AU222" s="98"/>
      <c r="AV222" s="98"/>
      <c r="AW222" s="98"/>
      <c r="AX222" s="98"/>
      <c r="AY222" s="98"/>
      <c r="AZ222" s="98"/>
      <c r="BA222" s="98"/>
      <c r="BB222" s="98"/>
      <c r="BC222" s="98"/>
      <c r="BD222" s="98"/>
      <c r="BE222" s="98"/>
      <c r="BF222" s="98"/>
      <c r="BG222" s="98"/>
      <c r="BH222" s="98"/>
      <c r="BI222" s="98"/>
      <c r="BJ222" s="98"/>
      <c r="BK222" s="98"/>
      <c r="BL222" s="98"/>
      <c r="BM222" s="98"/>
      <c r="BN222" s="98"/>
      <c r="BO222" s="98"/>
      <c r="BP222" s="98"/>
      <c r="BQ222" s="99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97"/>
      <c r="AN223" s="98"/>
      <c r="AO223" s="98"/>
      <c r="AP223" s="98"/>
      <c r="AQ223" s="98"/>
      <c r="AR223" s="98"/>
      <c r="AS223" s="98"/>
      <c r="AT223" s="98"/>
      <c r="AU223" s="98"/>
      <c r="AV223" s="98"/>
      <c r="AW223" s="98"/>
      <c r="AX223" s="98"/>
      <c r="AY223" s="98"/>
      <c r="AZ223" s="98"/>
      <c r="BA223" s="98"/>
      <c r="BB223" s="98"/>
      <c r="BC223" s="98"/>
      <c r="BD223" s="98"/>
      <c r="BE223" s="98"/>
      <c r="BF223" s="98"/>
      <c r="BG223" s="98"/>
      <c r="BH223" s="98"/>
      <c r="BI223" s="98"/>
      <c r="BJ223" s="98"/>
      <c r="BK223" s="98"/>
      <c r="BL223" s="98"/>
      <c r="BM223" s="98"/>
      <c r="BN223" s="98"/>
      <c r="BO223" s="98"/>
      <c r="BP223" s="98"/>
      <c r="BQ223" s="99"/>
      <c r="BR223" s="4"/>
      <c r="BS223" s="11"/>
    </row>
    <row r="224" spans="1:86" ht="24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97"/>
      <c r="AN224" s="98"/>
      <c r="AO224" s="98"/>
      <c r="AP224" s="98"/>
      <c r="AQ224" s="98"/>
      <c r="AR224" s="98"/>
      <c r="AS224" s="98"/>
      <c r="AT224" s="98"/>
      <c r="AU224" s="98"/>
      <c r="AV224" s="98"/>
      <c r="AW224" s="98"/>
      <c r="AX224" s="98"/>
      <c r="AY224" s="98"/>
      <c r="AZ224" s="98"/>
      <c r="BA224" s="98"/>
      <c r="BB224" s="98"/>
      <c r="BC224" s="98"/>
      <c r="BD224" s="98"/>
      <c r="BE224" s="98"/>
      <c r="BF224" s="98"/>
      <c r="BG224" s="98"/>
      <c r="BH224" s="98"/>
      <c r="BI224" s="98"/>
      <c r="BJ224" s="98"/>
      <c r="BK224" s="98"/>
      <c r="BL224" s="98"/>
      <c r="BM224" s="98"/>
      <c r="BN224" s="98"/>
      <c r="BO224" s="98"/>
      <c r="BP224" s="98"/>
      <c r="BQ224" s="99"/>
      <c r="BR224" s="4"/>
      <c r="BS224" s="11"/>
    </row>
    <row r="225" spans="1:71" ht="28.8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00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2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9"/>
      <c r="O227" s="49"/>
      <c r="P227" s="49"/>
      <c r="Q227" s="49"/>
      <c r="R227" s="16"/>
      <c r="S227" s="16"/>
      <c r="T227" s="16"/>
      <c r="U227" s="21" t="s">
        <v>4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3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185" t="s">
        <v>2</v>
      </c>
      <c r="E228" s="185"/>
      <c r="F228" s="185"/>
      <c r="G228" s="185"/>
      <c r="H228" s="185"/>
      <c r="I228" s="185"/>
      <c r="J228" s="185"/>
      <c r="K228" s="185"/>
      <c r="L228" s="185"/>
      <c r="M228" s="186"/>
      <c r="N228" s="112" t="s">
        <v>0</v>
      </c>
      <c r="O228" s="113"/>
      <c r="P228" s="113"/>
      <c r="Q228" s="114"/>
      <c r="R228" s="16"/>
      <c r="S228" s="16"/>
      <c r="T228" s="16"/>
      <c r="U228" s="94" t="s">
        <v>0</v>
      </c>
      <c r="V228" s="95"/>
      <c r="W228" s="95"/>
      <c r="X228" s="95"/>
      <c r="Y228" s="95"/>
      <c r="Z228" s="95"/>
      <c r="AA228" s="95"/>
      <c r="AB228" s="95"/>
      <c r="AC228" s="95"/>
      <c r="AD228" s="95"/>
      <c r="AE228" s="95"/>
      <c r="AF228" s="95"/>
      <c r="AG228" s="95"/>
      <c r="AH228" s="95"/>
      <c r="AI228" s="95"/>
      <c r="AJ228" s="96"/>
      <c r="AK228" s="15"/>
      <c r="AL228" s="15"/>
      <c r="AM228" s="94" t="s">
        <v>0</v>
      </c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6"/>
      <c r="BR228" s="4"/>
    </row>
    <row r="229" spans="1:71" ht="15.6" customHeight="1">
      <c r="C229" s="17"/>
      <c r="D229" s="185"/>
      <c r="E229" s="185"/>
      <c r="F229" s="185"/>
      <c r="G229" s="185"/>
      <c r="H229" s="185"/>
      <c r="I229" s="185"/>
      <c r="J229" s="185"/>
      <c r="K229" s="185"/>
      <c r="L229" s="185"/>
      <c r="M229" s="186"/>
      <c r="N229" s="115"/>
      <c r="O229" s="116"/>
      <c r="P229" s="116"/>
      <c r="Q229" s="117"/>
      <c r="R229" s="16"/>
      <c r="S229" s="16"/>
      <c r="T229" s="16"/>
      <c r="U229" s="97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9"/>
      <c r="AK229" s="15"/>
      <c r="AL229" s="15"/>
      <c r="AM229" s="97"/>
      <c r="AN229" s="98"/>
      <c r="AO229" s="98"/>
      <c r="AP229" s="98"/>
      <c r="AQ229" s="98"/>
      <c r="AR229" s="98"/>
      <c r="AS229" s="98"/>
      <c r="AT229" s="98"/>
      <c r="AU229" s="98"/>
      <c r="AV229" s="98"/>
      <c r="AW229" s="98"/>
      <c r="AX229" s="98"/>
      <c r="AY229" s="98"/>
      <c r="AZ229" s="98"/>
      <c r="BA229" s="98"/>
      <c r="BB229" s="98"/>
      <c r="BC229" s="98"/>
      <c r="BD229" s="98"/>
      <c r="BE229" s="98"/>
      <c r="BF229" s="98"/>
      <c r="BG229" s="98"/>
      <c r="BH229" s="98"/>
      <c r="BI229" s="98"/>
      <c r="BJ229" s="98"/>
      <c r="BK229" s="98"/>
      <c r="BL229" s="98"/>
      <c r="BM229" s="98"/>
      <c r="BN229" s="98"/>
      <c r="BO229" s="98"/>
      <c r="BP229" s="98"/>
      <c r="BQ229" s="99"/>
      <c r="BR229" s="4"/>
    </row>
    <row r="230" spans="1:71" ht="15.6" customHeight="1">
      <c r="C230" s="17"/>
      <c r="D230" s="185"/>
      <c r="E230" s="185"/>
      <c r="F230" s="185"/>
      <c r="G230" s="185"/>
      <c r="H230" s="185"/>
      <c r="I230" s="185"/>
      <c r="J230" s="185"/>
      <c r="K230" s="185"/>
      <c r="L230" s="185"/>
      <c r="M230" s="186"/>
      <c r="N230" s="115"/>
      <c r="O230" s="116"/>
      <c r="P230" s="116"/>
      <c r="Q230" s="117"/>
      <c r="R230" s="16"/>
      <c r="S230" s="16"/>
      <c r="T230" s="16"/>
      <c r="U230" s="97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9"/>
      <c r="AK230" s="15"/>
      <c r="AL230" s="15"/>
      <c r="AM230" s="97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9"/>
      <c r="BR230" s="4"/>
    </row>
    <row r="231" spans="1:71" ht="15.6" customHeight="1">
      <c r="C231" s="17"/>
      <c r="D231" s="185"/>
      <c r="E231" s="185"/>
      <c r="F231" s="185"/>
      <c r="G231" s="185"/>
      <c r="H231" s="185"/>
      <c r="I231" s="185"/>
      <c r="J231" s="185"/>
      <c r="K231" s="185"/>
      <c r="L231" s="185"/>
      <c r="M231" s="186"/>
      <c r="N231" s="118"/>
      <c r="O231" s="119"/>
      <c r="P231" s="119"/>
      <c r="Q231" s="120"/>
      <c r="R231" s="16"/>
      <c r="S231" s="16"/>
      <c r="T231" s="16"/>
      <c r="U231" s="100"/>
      <c r="V231" s="101"/>
      <c r="W231" s="101"/>
      <c r="X231" s="101"/>
      <c r="Y231" s="101"/>
      <c r="Z231" s="101"/>
      <c r="AA231" s="101"/>
      <c r="AB231" s="101"/>
      <c r="AC231" s="101"/>
      <c r="AD231" s="101"/>
      <c r="AE231" s="101"/>
      <c r="AF231" s="101"/>
      <c r="AG231" s="101"/>
      <c r="AH231" s="101"/>
      <c r="AI231" s="101"/>
      <c r="AJ231" s="102"/>
      <c r="AK231" s="15"/>
      <c r="AL231" s="15"/>
      <c r="AM231" s="100"/>
      <c r="AN231" s="101"/>
      <c r="AO231" s="101"/>
      <c r="AP231" s="101"/>
      <c r="AQ231" s="101"/>
      <c r="AR231" s="101"/>
      <c r="AS231" s="101"/>
      <c r="AT231" s="101"/>
      <c r="AU231" s="101"/>
      <c r="AV231" s="101"/>
      <c r="AW231" s="101"/>
      <c r="AX231" s="101"/>
      <c r="AY231" s="101"/>
      <c r="AZ231" s="101"/>
      <c r="BA231" s="101"/>
      <c r="BB231" s="101"/>
      <c r="BC231" s="101"/>
      <c r="BD231" s="101"/>
      <c r="BE231" s="101"/>
      <c r="BF231" s="101"/>
      <c r="BG231" s="101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2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196"/>
      <c r="AS235" s="196"/>
      <c r="AT235" s="196"/>
      <c r="AU235" s="196"/>
      <c r="AV235" s="196"/>
      <c r="AW235" s="196"/>
      <c r="AX235" s="196"/>
      <c r="AY235" s="196"/>
      <c r="AZ235" s="196"/>
      <c r="BA235" s="196"/>
      <c r="BB235" s="196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52" t="s">
        <v>24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4"/>
      <c r="R236" s="103" t="s">
        <v>31</v>
      </c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5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55"/>
      <c r="E237" s="156"/>
      <c r="F237" s="156"/>
      <c r="G237" s="156"/>
      <c r="H237" s="156"/>
      <c r="I237" s="156"/>
      <c r="J237" s="156"/>
      <c r="K237" s="156"/>
      <c r="L237" s="156"/>
      <c r="M237" s="156"/>
      <c r="N237" s="156"/>
      <c r="O237" s="156"/>
      <c r="P237" s="156"/>
      <c r="Q237" s="157"/>
      <c r="R237" s="109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10"/>
      <c r="AK237" s="110"/>
      <c r="AL237" s="110"/>
      <c r="AM237" s="110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10"/>
      <c r="AY237" s="110"/>
      <c r="AZ237" s="110"/>
      <c r="BA237" s="110"/>
      <c r="BB237" s="111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4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25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185" t="s">
        <v>20</v>
      </c>
      <c r="E240" s="185"/>
      <c r="F240" s="185"/>
      <c r="G240" s="185"/>
      <c r="H240" s="185"/>
      <c r="I240" s="185"/>
      <c r="J240" s="185"/>
      <c r="K240" s="185"/>
      <c r="L240" s="185"/>
      <c r="M240" s="185"/>
      <c r="N240" s="112" t="s">
        <v>0</v>
      </c>
      <c r="O240" s="113"/>
      <c r="P240" s="113"/>
      <c r="Q240" s="114"/>
      <c r="R240" s="16"/>
      <c r="S240" s="16"/>
      <c r="T240" s="16"/>
      <c r="U240" s="94" t="s">
        <v>0</v>
      </c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6"/>
      <c r="AK240" s="24"/>
      <c r="AL240" s="24"/>
      <c r="AM240" s="147" t="s">
        <v>0</v>
      </c>
      <c r="AN240" s="148"/>
      <c r="AO240" s="148"/>
      <c r="AP240" s="148"/>
      <c r="AQ240" s="147"/>
      <c r="AR240" s="148"/>
      <c r="AS240" s="148"/>
      <c r="AT240" s="148"/>
      <c r="AU240" s="147"/>
      <c r="AV240" s="148"/>
      <c r="AW240" s="148"/>
      <c r="AX240" s="149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15"/>
      <c r="O241" s="116"/>
      <c r="P241" s="116"/>
      <c r="Q241" s="117"/>
      <c r="R241" s="16"/>
      <c r="S241" s="16"/>
      <c r="T241" s="16"/>
      <c r="U241" s="97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9"/>
      <c r="AK241" s="24"/>
      <c r="AL241" s="24"/>
      <c r="AM241" s="121"/>
      <c r="AN241" s="122"/>
      <c r="AO241" s="122"/>
      <c r="AP241" s="122"/>
      <c r="AQ241" s="121"/>
      <c r="AR241" s="122"/>
      <c r="AS241" s="122"/>
      <c r="AT241" s="122"/>
      <c r="AU241" s="121"/>
      <c r="AV241" s="122"/>
      <c r="AW241" s="122"/>
      <c r="AX241" s="125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15"/>
      <c r="O242" s="116"/>
      <c r="P242" s="116"/>
      <c r="Q242" s="117"/>
      <c r="R242" s="16"/>
      <c r="S242" s="16"/>
      <c r="T242" s="16"/>
      <c r="U242" s="97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9"/>
      <c r="AK242" s="24"/>
      <c r="AL242" s="24"/>
      <c r="AM242" s="121"/>
      <c r="AN242" s="122"/>
      <c r="AO242" s="122"/>
      <c r="AP242" s="122"/>
      <c r="AQ242" s="121"/>
      <c r="AR242" s="122"/>
      <c r="AS242" s="122"/>
      <c r="AT242" s="122"/>
      <c r="AU242" s="121"/>
      <c r="AV242" s="122"/>
      <c r="AW242" s="122"/>
      <c r="AX242" s="125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18"/>
      <c r="O243" s="119"/>
      <c r="P243" s="119"/>
      <c r="Q243" s="120"/>
      <c r="R243" s="16"/>
      <c r="S243" s="16"/>
      <c r="T243" s="16"/>
      <c r="U243" s="97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9"/>
      <c r="AK243" s="24"/>
      <c r="AL243" s="24"/>
      <c r="AM243" s="121" t="s">
        <v>0</v>
      </c>
      <c r="AN243" s="122"/>
      <c r="AO243" s="122"/>
      <c r="AP243" s="122"/>
      <c r="AQ243" s="121" t="s">
        <v>0</v>
      </c>
      <c r="AR243" s="122"/>
      <c r="AS243" s="122"/>
      <c r="AT243" s="122"/>
      <c r="AU243" s="121" t="s">
        <v>0</v>
      </c>
      <c r="AV243" s="122"/>
      <c r="AW243" s="122"/>
      <c r="AX243" s="125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8"/>
      <c r="O244" s="48"/>
      <c r="P244" s="48"/>
      <c r="Q244" s="48"/>
      <c r="R244" s="28"/>
      <c r="S244" s="28"/>
      <c r="T244" s="28"/>
      <c r="U244" s="97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9"/>
      <c r="AK244" s="24"/>
      <c r="AL244" s="24"/>
      <c r="AM244" s="121"/>
      <c r="AN244" s="122"/>
      <c r="AO244" s="122"/>
      <c r="AP244" s="122"/>
      <c r="AQ244" s="121"/>
      <c r="AR244" s="122"/>
      <c r="AS244" s="122"/>
      <c r="AT244" s="122"/>
      <c r="AU244" s="121"/>
      <c r="AV244" s="122"/>
      <c r="AW244" s="122"/>
      <c r="AX244" s="125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8"/>
      <c r="O245" s="48"/>
      <c r="P245" s="48"/>
      <c r="Q245" s="48"/>
      <c r="R245" s="28"/>
      <c r="S245" s="28"/>
      <c r="T245" s="28"/>
      <c r="U245" s="97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9"/>
      <c r="AK245" s="24"/>
      <c r="AL245" s="24"/>
      <c r="AM245" s="121"/>
      <c r="AN245" s="122"/>
      <c r="AO245" s="122"/>
      <c r="AP245" s="122"/>
      <c r="AQ245" s="121"/>
      <c r="AR245" s="122"/>
      <c r="AS245" s="122"/>
      <c r="AT245" s="122"/>
      <c r="AU245" s="121"/>
      <c r="AV245" s="122"/>
      <c r="AW245" s="122"/>
      <c r="AX245" s="125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06" t="s">
        <v>14</v>
      </c>
      <c r="E246" s="185"/>
      <c r="F246" s="185"/>
      <c r="G246" s="185"/>
      <c r="H246" s="185"/>
      <c r="I246" s="185"/>
      <c r="J246" s="185"/>
      <c r="K246" s="185"/>
      <c r="L246" s="185"/>
      <c r="M246" s="186"/>
      <c r="N246" s="112" t="s">
        <v>0</v>
      </c>
      <c r="O246" s="113"/>
      <c r="P246" s="113"/>
      <c r="Q246" s="114"/>
      <c r="R246" s="16"/>
      <c r="S246" s="16"/>
      <c r="T246" s="16"/>
      <c r="U246" s="97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9"/>
      <c r="AK246" s="24"/>
      <c r="AL246" s="24"/>
      <c r="AM246" s="121"/>
      <c r="AN246" s="122"/>
      <c r="AO246" s="122"/>
      <c r="AP246" s="122"/>
      <c r="AQ246" s="121"/>
      <c r="AR246" s="122"/>
      <c r="AS246" s="122"/>
      <c r="AT246" s="122"/>
      <c r="AU246" s="121"/>
      <c r="AV246" s="122"/>
      <c r="AW246" s="122"/>
      <c r="AX246" s="125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185"/>
      <c r="E247" s="185"/>
      <c r="F247" s="185"/>
      <c r="G247" s="185"/>
      <c r="H247" s="185"/>
      <c r="I247" s="185"/>
      <c r="J247" s="185"/>
      <c r="K247" s="185"/>
      <c r="L247" s="185"/>
      <c r="M247" s="186"/>
      <c r="N247" s="115"/>
      <c r="O247" s="116"/>
      <c r="P247" s="116"/>
      <c r="Q247" s="117"/>
      <c r="R247" s="16"/>
      <c r="S247" s="16"/>
      <c r="T247" s="16"/>
      <c r="U247" s="97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9"/>
      <c r="AK247" s="24"/>
      <c r="AL247" s="24"/>
      <c r="AM247" s="121" t="s">
        <v>12</v>
      </c>
      <c r="AN247" s="122"/>
      <c r="AO247" s="122"/>
      <c r="AP247" s="122"/>
      <c r="AQ247" s="121" t="s">
        <v>11</v>
      </c>
      <c r="AR247" s="122"/>
      <c r="AS247" s="122"/>
      <c r="AT247" s="122"/>
      <c r="AU247" s="121" t="s">
        <v>10</v>
      </c>
      <c r="AV247" s="122"/>
      <c r="AW247" s="122"/>
      <c r="AX247" s="125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185"/>
      <c r="E248" s="185"/>
      <c r="F248" s="185"/>
      <c r="G248" s="185"/>
      <c r="H248" s="185"/>
      <c r="I248" s="185"/>
      <c r="J248" s="185"/>
      <c r="K248" s="185"/>
      <c r="L248" s="185"/>
      <c r="M248" s="186"/>
      <c r="N248" s="115"/>
      <c r="O248" s="116"/>
      <c r="P248" s="116"/>
      <c r="Q248" s="117"/>
      <c r="R248" s="16"/>
      <c r="S248" s="16"/>
      <c r="T248" s="16"/>
      <c r="U248" s="97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9"/>
      <c r="AK248" s="24"/>
      <c r="AL248" s="24"/>
      <c r="AM248" s="121"/>
      <c r="AN248" s="122"/>
      <c r="AO248" s="122"/>
      <c r="AP248" s="122"/>
      <c r="AQ248" s="121"/>
      <c r="AR248" s="122"/>
      <c r="AS248" s="122"/>
      <c r="AT248" s="122"/>
      <c r="AU248" s="121"/>
      <c r="AV248" s="122"/>
      <c r="AW248" s="122"/>
      <c r="AX248" s="125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185"/>
      <c r="E249" s="185"/>
      <c r="F249" s="185"/>
      <c r="G249" s="185"/>
      <c r="H249" s="185"/>
      <c r="I249" s="185"/>
      <c r="J249" s="185"/>
      <c r="K249" s="185"/>
      <c r="L249" s="185"/>
      <c r="M249" s="186"/>
      <c r="N249" s="118"/>
      <c r="O249" s="119"/>
      <c r="P249" s="119"/>
      <c r="Q249" s="120"/>
      <c r="R249" s="16"/>
      <c r="S249" s="16"/>
      <c r="T249" s="16"/>
      <c r="U249" s="100"/>
      <c r="V249" s="101"/>
      <c r="W249" s="101"/>
      <c r="X249" s="101"/>
      <c r="Y249" s="101"/>
      <c r="Z249" s="101"/>
      <c r="AA249" s="101"/>
      <c r="AB249" s="101"/>
      <c r="AC249" s="101"/>
      <c r="AD249" s="101"/>
      <c r="AE249" s="101"/>
      <c r="AF249" s="101"/>
      <c r="AG249" s="101"/>
      <c r="AH249" s="101"/>
      <c r="AI249" s="101"/>
      <c r="AJ249" s="102"/>
      <c r="AK249" s="24"/>
      <c r="AL249" s="24"/>
      <c r="AM249" s="123"/>
      <c r="AN249" s="124"/>
      <c r="AO249" s="124"/>
      <c r="AP249" s="124"/>
      <c r="AQ249" s="123"/>
      <c r="AR249" s="124"/>
      <c r="AS249" s="124"/>
      <c r="AT249" s="124"/>
      <c r="AU249" s="123"/>
      <c r="AV249" s="124"/>
      <c r="AW249" s="124"/>
      <c r="AX249" s="126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7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6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86" t="s">
        <v>0</v>
      </c>
      <c r="V252" s="87"/>
      <c r="W252" s="87"/>
      <c r="X252" s="87"/>
      <c r="Y252" s="87"/>
      <c r="Z252" s="87"/>
      <c r="AA252" s="87"/>
      <c r="AB252" s="87"/>
      <c r="AC252" s="87"/>
      <c r="AD252" s="87"/>
      <c r="AE252" s="90" t="s">
        <v>5</v>
      </c>
      <c r="AF252" s="90"/>
      <c r="AG252" s="90"/>
      <c r="AH252" s="90"/>
      <c r="AI252" s="90"/>
      <c r="AJ252" s="91"/>
      <c r="AK252" s="24"/>
      <c r="AL252" s="24"/>
      <c r="AM252" s="94" t="s">
        <v>0</v>
      </c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  <c r="BN252" s="95"/>
      <c r="BO252" s="95"/>
      <c r="BP252" s="95"/>
      <c r="BQ252" s="96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88"/>
      <c r="V253" s="89"/>
      <c r="W253" s="89"/>
      <c r="X253" s="89"/>
      <c r="Y253" s="89"/>
      <c r="Z253" s="89"/>
      <c r="AA253" s="89"/>
      <c r="AB253" s="89"/>
      <c r="AC253" s="89"/>
      <c r="AD253" s="89"/>
      <c r="AE253" s="92"/>
      <c r="AF253" s="92"/>
      <c r="AG253" s="92"/>
      <c r="AH253" s="92"/>
      <c r="AI253" s="92"/>
      <c r="AJ253" s="93"/>
      <c r="AK253" s="24"/>
      <c r="AL253" s="24"/>
      <c r="AM253" s="97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9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97"/>
      <c r="AN254" s="98"/>
      <c r="AO254" s="98"/>
      <c r="AP254" s="98"/>
      <c r="AQ254" s="98"/>
      <c r="AR254" s="98"/>
      <c r="AS254" s="98"/>
      <c r="AT254" s="98"/>
      <c r="AU254" s="98"/>
      <c r="AV254" s="98"/>
      <c r="AW254" s="98"/>
      <c r="AX254" s="98"/>
      <c r="AY254" s="98"/>
      <c r="AZ254" s="98"/>
      <c r="BA254" s="98"/>
      <c r="BB254" s="98"/>
      <c r="BC254" s="98"/>
      <c r="BD254" s="98"/>
      <c r="BE254" s="98"/>
      <c r="BF254" s="98"/>
      <c r="BG254" s="98"/>
      <c r="BH254" s="98"/>
      <c r="BI254" s="98"/>
      <c r="BJ254" s="98"/>
      <c r="BK254" s="98"/>
      <c r="BL254" s="98"/>
      <c r="BM254" s="98"/>
      <c r="BN254" s="98"/>
      <c r="BO254" s="98"/>
      <c r="BP254" s="98"/>
      <c r="BQ254" s="99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97"/>
      <c r="AN255" s="98"/>
      <c r="AO255" s="98"/>
      <c r="AP255" s="98"/>
      <c r="AQ255" s="98"/>
      <c r="AR255" s="98"/>
      <c r="AS255" s="98"/>
      <c r="AT255" s="98"/>
      <c r="AU255" s="98"/>
      <c r="AV255" s="98"/>
      <c r="AW255" s="98"/>
      <c r="AX255" s="98"/>
      <c r="AY255" s="98"/>
      <c r="AZ255" s="98"/>
      <c r="BA255" s="98"/>
      <c r="BB255" s="98"/>
      <c r="BC255" s="98"/>
      <c r="BD255" s="98"/>
      <c r="BE255" s="98"/>
      <c r="BF255" s="98"/>
      <c r="BG255" s="98"/>
      <c r="BH255" s="98"/>
      <c r="BI255" s="98"/>
      <c r="BJ255" s="98"/>
      <c r="BK255" s="98"/>
      <c r="BL255" s="98"/>
      <c r="BM255" s="98"/>
      <c r="BN255" s="98"/>
      <c r="BO255" s="98"/>
      <c r="BP255" s="98"/>
      <c r="BQ255" s="99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00"/>
      <c r="AN256" s="101"/>
      <c r="AO256" s="101"/>
      <c r="AP256" s="101"/>
      <c r="AQ256" s="101"/>
      <c r="AR256" s="101"/>
      <c r="AS256" s="101"/>
      <c r="AT256" s="101"/>
      <c r="AU256" s="101"/>
      <c r="AV256" s="101"/>
      <c r="AW256" s="101"/>
      <c r="AX256" s="101"/>
      <c r="AY256" s="101"/>
      <c r="AZ256" s="101"/>
      <c r="BA256" s="101"/>
      <c r="BB256" s="101"/>
      <c r="BC256" s="101"/>
      <c r="BD256" s="101"/>
      <c r="BE256" s="101"/>
      <c r="BF256" s="101"/>
      <c r="BG256" s="101"/>
      <c r="BH256" s="101"/>
      <c r="BI256" s="101"/>
      <c r="BJ256" s="101"/>
      <c r="BK256" s="101"/>
      <c r="BL256" s="101"/>
      <c r="BM256" s="101"/>
      <c r="BN256" s="101"/>
      <c r="BO256" s="101"/>
      <c r="BP256" s="101"/>
      <c r="BQ256" s="102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4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3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185" t="s">
        <v>2</v>
      </c>
      <c r="E259" s="185"/>
      <c r="F259" s="185"/>
      <c r="G259" s="185"/>
      <c r="H259" s="185"/>
      <c r="I259" s="185"/>
      <c r="J259" s="185"/>
      <c r="K259" s="185"/>
      <c r="L259" s="185"/>
      <c r="M259" s="186"/>
      <c r="N259" s="112" t="s">
        <v>0</v>
      </c>
      <c r="O259" s="113"/>
      <c r="P259" s="113"/>
      <c r="Q259" s="114"/>
      <c r="R259" s="16"/>
      <c r="S259" s="16"/>
      <c r="T259" s="16"/>
      <c r="U259" s="94" t="s">
        <v>0</v>
      </c>
      <c r="V259" s="95"/>
      <c r="W259" s="95"/>
      <c r="X259" s="95"/>
      <c r="Y259" s="95"/>
      <c r="Z259" s="95"/>
      <c r="AA259" s="95"/>
      <c r="AB259" s="95"/>
      <c r="AC259" s="95"/>
      <c r="AD259" s="95"/>
      <c r="AE259" s="95"/>
      <c r="AF259" s="95"/>
      <c r="AG259" s="95"/>
      <c r="AH259" s="95"/>
      <c r="AI259" s="95"/>
      <c r="AJ259" s="96"/>
      <c r="AK259" s="44"/>
      <c r="AL259" s="44"/>
      <c r="AM259" s="94" t="s">
        <v>0</v>
      </c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6"/>
      <c r="BR259" s="4"/>
      <c r="BS259" s="11"/>
    </row>
    <row r="260" spans="1:71" ht="15.6" customHeight="1">
      <c r="C260" s="17"/>
      <c r="D260" s="185"/>
      <c r="E260" s="185"/>
      <c r="F260" s="185"/>
      <c r="G260" s="185"/>
      <c r="H260" s="185"/>
      <c r="I260" s="185"/>
      <c r="J260" s="185"/>
      <c r="K260" s="185"/>
      <c r="L260" s="185"/>
      <c r="M260" s="186"/>
      <c r="N260" s="115"/>
      <c r="O260" s="116"/>
      <c r="P260" s="116"/>
      <c r="Q260" s="117"/>
      <c r="R260" s="16"/>
      <c r="S260" s="16"/>
      <c r="T260" s="16"/>
      <c r="U260" s="97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9"/>
      <c r="AK260" s="44"/>
      <c r="AL260" s="44"/>
      <c r="AM260" s="97"/>
      <c r="AN260" s="98"/>
      <c r="AO260" s="98"/>
      <c r="AP260" s="98"/>
      <c r="AQ260" s="98"/>
      <c r="AR260" s="98"/>
      <c r="AS260" s="98"/>
      <c r="AT260" s="98"/>
      <c r="AU260" s="98"/>
      <c r="AV260" s="98"/>
      <c r="AW260" s="98"/>
      <c r="AX260" s="98"/>
      <c r="AY260" s="98"/>
      <c r="AZ260" s="98"/>
      <c r="BA260" s="98"/>
      <c r="BB260" s="98"/>
      <c r="BC260" s="98"/>
      <c r="BD260" s="98"/>
      <c r="BE260" s="98"/>
      <c r="BF260" s="98"/>
      <c r="BG260" s="98"/>
      <c r="BH260" s="98"/>
      <c r="BI260" s="98"/>
      <c r="BJ260" s="98"/>
      <c r="BK260" s="98"/>
      <c r="BL260" s="98"/>
      <c r="BM260" s="98"/>
      <c r="BN260" s="98"/>
      <c r="BO260" s="98"/>
      <c r="BP260" s="98"/>
      <c r="BQ260" s="99"/>
      <c r="BR260" s="4"/>
      <c r="BS260" s="11"/>
    </row>
    <row r="261" spans="1:71" ht="15.6" customHeight="1">
      <c r="C261" s="17"/>
      <c r="D261" s="185"/>
      <c r="E261" s="185"/>
      <c r="F261" s="185"/>
      <c r="G261" s="185"/>
      <c r="H261" s="185"/>
      <c r="I261" s="185"/>
      <c r="J261" s="185"/>
      <c r="K261" s="185"/>
      <c r="L261" s="185"/>
      <c r="M261" s="186"/>
      <c r="N261" s="115"/>
      <c r="O261" s="116"/>
      <c r="P261" s="116"/>
      <c r="Q261" s="117"/>
      <c r="R261" s="16"/>
      <c r="S261" s="16"/>
      <c r="T261" s="16"/>
      <c r="U261" s="97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9"/>
      <c r="AK261" s="44"/>
      <c r="AL261" s="44"/>
      <c r="AM261" s="97"/>
      <c r="AN261" s="98"/>
      <c r="AO261" s="98"/>
      <c r="AP261" s="98"/>
      <c r="AQ261" s="98"/>
      <c r="AR261" s="98"/>
      <c r="AS261" s="98"/>
      <c r="AT261" s="98"/>
      <c r="AU261" s="98"/>
      <c r="AV261" s="98"/>
      <c r="AW261" s="98"/>
      <c r="AX261" s="98"/>
      <c r="AY261" s="98"/>
      <c r="AZ261" s="98"/>
      <c r="BA261" s="98"/>
      <c r="BB261" s="98"/>
      <c r="BC261" s="98"/>
      <c r="BD261" s="98"/>
      <c r="BE261" s="98"/>
      <c r="BF261" s="98"/>
      <c r="BG261" s="98"/>
      <c r="BH261" s="98"/>
      <c r="BI261" s="98"/>
      <c r="BJ261" s="98"/>
      <c r="BK261" s="98"/>
      <c r="BL261" s="98"/>
      <c r="BM261" s="98"/>
      <c r="BN261" s="98"/>
      <c r="BO261" s="98"/>
      <c r="BP261" s="98"/>
      <c r="BQ261" s="99"/>
      <c r="BR261" s="4"/>
      <c r="BS261" s="11"/>
    </row>
    <row r="262" spans="1:71" ht="15.6" customHeight="1">
      <c r="C262" s="17"/>
      <c r="D262" s="185"/>
      <c r="E262" s="185"/>
      <c r="F262" s="185"/>
      <c r="G262" s="185"/>
      <c r="H262" s="185"/>
      <c r="I262" s="185"/>
      <c r="J262" s="185"/>
      <c r="K262" s="185"/>
      <c r="L262" s="185"/>
      <c r="M262" s="186"/>
      <c r="N262" s="118"/>
      <c r="O262" s="119"/>
      <c r="P262" s="119"/>
      <c r="Q262" s="120"/>
      <c r="R262" s="16"/>
      <c r="S262" s="16"/>
      <c r="T262" s="16"/>
      <c r="U262" s="100"/>
      <c r="V262" s="101"/>
      <c r="W262" s="101"/>
      <c r="X262" s="101"/>
      <c r="Y262" s="101"/>
      <c r="Z262" s="101"/>
      <c r="AA262" s="101"/>
      <c r="AB262" s="101"/>
      <c r="AC262" s="101"/>
      <c r="AD262" s="101"/>
      <c r="AE262" s="101"/>
      <c r="AF262" s="101"/>
      <c r="AG262" s="101"/>
      <c r="AH262" s="101"/>
      <c r="AI262" s="101"/>
      <c r="AJ262" s="102"/>
      <c r="AK262" s="44"/>
      <c r="AL262" s="44"/>
      <c r="AM262" s="100"/>
      <c r="AN262" s="101"/>
      <c r="AO262" s="101"/>
      <c r="AP262" s="101"/>
      <c r="AQ262" s="101"/>
      <c r="AR262" s="101"/>
      <c r="AS262" s="101"/>
      <c r="AT262" s="101"/>
      <c r="AU262" s="101"/>
      <c r="AV262" s="101"/>
      <c r="AW262" s="101"/>
      <c r="AX262" s="101"/>
      <c r="AY262" s="101"/>
      <c r="AZ262" s="101"/>
      <c r="BA262" s="101"/>
      <c r="BB262" s="101"/>
      <c r="BC262" s="101"/>
      <c r="BD262" s="101"/>
      <c r="BE262" s="101"/>
      <c r="BF262" s="101"/>
      <c r="BG262" s="101"/>
      <c r="BH262" s="101"/>
      <c r="BI262" s="101"/>
      <c r="BJ262" s="101"/>
      <c r="BK262" s="101"/>
      <c r="BL262" s="101"/>
      <c r="BM262" s="101"/>
      <c r="BN262" s="101"/>
      <c r="BO262" s="101"/>
      <c r="BP262" s="101"/>
      <c r="BQ262" s="102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196"/>
      <c r="AS266" s="196"/>
      <c r="AT266" s="196"/>
      <c r="AU266" s="196"/>
      <c r="AV266" s="196"/>
      <c r="AW266" s="196"/>
      <c r="AX266" s="196"/>
      <c r="AY266" s="196"/>
      <c r="AZ266" s="196"/>
      <c r="BA266" s="196"/>
      <c r="BB266" s="196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52" t="s">
        <v>24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4"/>
      <c r="R267" s="103" t="s">
        <v>30</v>
      </c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5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55"/>
      <c r="E268" s="156"/>
      <c r="F268" s="156"/>
      <c r="G268" s="156"/>
      <c r="H268" s="156"/>
      <c r="I268" s="156"/>
      <c r="J268" s="156"/>
      <c r="K268" s="156"/>
      <c r="L268" s="156"/>
      <c r="M268" s="156"/>
      <c r="N268" s="156"/>
      <c r="O268" s="156"/>
      <c r="P268" s="156"/>
      <c r="Q268" s="157"/>
      <c r="R268" s="109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  <c r="AH268" s="110"/>
      <c r="AI268" s="110"/>
      <c r="AJ268" s="110"/>
      <c r="AK268" s="110"/>
      <c r="AL268" s="110"/>
      <c r="AM268" s="110"/>
      <c r="AN268" s="110"/>
      <c r="AO268" s="110"/>
      <c r="AP268" s="110"/>
      <c r="AQ268" s="110"/>
      <c r="AR268" s="110"/>
      <c r="AS268" s="110"/>
      <c r="AT268" s="110"/>
      <c r="AU268" s="110"/>
      <c r="AV268" s="110"/>
      <c r="AW268" s="110"/>
      <c r="AX268" s="110"/>
      <c r="AY268" s="110"/>
      <c r="AZ268" s="110"/>
      <c r="BA268" s="110"/>
      <c r="BB268" s="111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4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22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25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185" t="s">
        <v>20</v>
      </c>
      <c r="E271" s="185"/>
      <c r="F271" s="185"/>
      <c r="G271" s="185"/>
      <c r="H271" s="185"/>
      <c r="I271" s="185"/>
      <c r="J271" s="185"/>
      <c r="K271" s="185"/>
      <c r="L271" s="185"/>
      <c r="M271" s="185"/>
      <c r="N271" s="112" t="s">
        <v>0</v>
      </c>
      <c r="O271" s="113"/>
      <c r="P271" s="113"/>
      <c r="Q271" s="114"/>
      <c r="R271" s="16"/>
      <c r="S271" s="16"/>
      <c r="T271" s="16"/>
      <c r="U271" s="94" t="s">
        <v>0</v>
      </c>
      <c r="V271" s="95"/>
      <c r="W271" s="95"/>
      <c r="X271" s="95"/>
      <c r="Y271" s="95"/>
      <c r="Z271" s="95"/>
      <c r="AA271" s="95"/>
      <c r="AB271" s="95"/>
      <c r="AC271" s="95"/>
      <c r="AD271" s="95"/>
      <c r="AE271" s="95"/>
      <c r="AF271" s="95"/>
      <c r="AG271" s="95"/>
      <c r="AH271" s="95"/>
      <c r="AI271" s="95"/>
      <c r="AJ271" s="96"/>
      <c r="AK271" s="24"/>
      <c r="AL271" s="24"/>
      <c r="AM271" s="197" t="s">
        <v>29</v>
      </c>
      <c r="AN271" s="198"/>
      <c r="AO271" s="198"/>
      <c r="AP271" s="198"/>
      <c r="AQ271" s="198"/>
      <c r="AR271" s="198"/>
      <c r="AS271" s="198"/>
      <c r="AT271" s="199"/>
      <c r="AU271" s="197" t="s">
        <v>28</v>
      </c>
      <c r="AV271" s="198"/>
      <c r="AW271" s="198"/>
      <c r="AX271" s="198"/>
      <c r="AY271" s="198"/>
      <c r="AZ271" s="198"/>
      <c r="BA271" s="198"/>
      <c r="BB271" s="199"/>
      <c r="BC271" s="26"/>
      <c r="BD271" s="19"/>
      <c r="BE271" s="19"/>
      <c r="BF271" s="147" t="s">
        <v>0</v>
      </c>
      <c r="BG271" s="148"/>
      <c r="BH271" s="148"/>
      <c r="BI271" s="148"/>
      <c r="BJ271" s="147"/>
      <c r="BK271" s="148"/>
      <c r="BL271" s="148"/>
      <c r="BM271" s="148"/>
      <c r="BN271" s="147"/>
      <c r="BO271" s="148"/>
      <c r="BP271" s="148"/>
      <c r="BQ271" s="149"/>
      <c r="BR271" s="4"/>
      <c r="BS271" s="11"/>
    </row>
    <row r="272" spans="1:71" ht="15.6" customHeight="1">
      <c r="C272" s="17"/>
      <c r="D272" s="185"/>
      <c r="E272" s="185"/>
      <c r="F272" s="185"/>
      <c r="G272" s="185"/>
      <c r="H272" s="185"/>
      <c r="I272" s="185"/>
      <c r="J272" s="185"/>
      <c r="K272" s="185"/>
      <c r="L272" s="185"/>
      <c r="M272" s="185"/>
      <c r="N272" s="115"/>
      <c r="O272" s="116"/>
      <c r="P272" s="116"/>
      <c r="Q272" s="117"/>
      <c r="R272" s="16"/>
      <c r="S272" s="16"/>
      <c r="T272" s="16"/>
      <c r="U272" s="97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9"/>
      <c r="AK272" s="24"/>
      <c r="AL272" s="24"/>
      <c r="AM272" s="200"/>
      <c r="AN272" s="201"/>
      <c r="AO272" s="201"/>
      <c r="AP272" s="201"/>
      <c r="AQ272" s="201"/>
      <c r="AR272" s="201"/>
      <c r="AS272" s="201"/>
      <c r="AT272" s="202"/>
      <c r="AU272" s="200"/>
      <c r="AV272" s="201"/>
      <c r="AW272" s="201"/>
      <c r="AX272" s="201"/>
      <c r="AY272" s="201"/>
      <c r="AZ272" s="201"/>
      <c r="BA272" s="201"/>
      <c r="BB272" s="202"/>
      <c r="BC272" s="26"/>
      <c r="BD272" s="19"/>
      <c r="BE272" s="19"/>
      <c r="BF272" s="121"/>
      <c r="BG272" s="122"/>
      <c r="BH272" s="122"/>
      <c r="BI272" s="122"/>
      <c r="BJ272" s="121"/>
      <c r="BK272" s="122"/>
      <c r="BL272" s="122"/>
      <c r="BM272" s="122"/>
      <c r="BN272" s="121"/>
      <c r="BO272" s="122"/>
      <c r="BP272" s="122"/>
      <c r="BQ272" s="125"/>
      <c r="BR272" s="4"/>
      <c r="BS272" s="11"/>
    </row>
    <row r="273" spans="1:71" ht="15.6" customHeight="1">
      <c r="C273" s="17"/>
      <c r="D273" s="185"/>
      <c r="E273" s="185"/>
      <c r="F273" s="185"/>
      <c r="G273" s="185"/>
      <c r="H273" s="185"/>
      <c r="I273" s="185"/>
      <c r="J273" s="185"/>
      <c r="K273" s="185"/>
      <c r="L273" s="185"/>
      <c r="M273" s="185"/>
      <c r="N273" s="115"/>
      <c r="O273" s="116"/>
      <c r="P273" s="116"/>
      <c r="Q273" s="117"/>
      <c r="R273" s="16"/>
      <c r="S273" s="16"/>
      <c r="T273" s="16"/>
      <c r="U273" s="97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9"/>
      <c r="AK273" s="24"/>
      <c r="AL273" s="24"/>
      <c r="AM273" s="203"/>
      <c r="AN273" s="204"/>
      <c r="AO273" s="204"/>
      <c r="AP273" s="204"/>
      <c r="AQ273" s="204"/>
      <c r="AR273" s="204"/>
      <c r="AS273" s="204"/>
      <c r="AT273" s="205"/>
      <c r="AU273" s="203"/>
      <c r="AV273" s="204"/>
      <c r="AW273" s="204"/>
      <c r="AX273" s="204"/>
      <c r="AY273" s="204"/>
      <c r="AZ273" s="204"/>
      <c r="BA273" s="204"/>
      <c r="BB273" s="205"/>
      <c r="BC273" s="26"/>
      <c r="BD273" s="19"/>
      <c r="BE273" s="19"/>
      <c r="BF273" s="121"/>
      <c r="BG273" s="122"/>
      <c r="BH273" s="122"/>
      <c r="BI273" s="122"/>
      <c r="BJ273" s="121"/>
      <c r="BK273" s="122"/>
      <c r="BL273" s="122"/>
      <c r="BM273" s="122"/>
      <c r="BN273" s="121"/>
      <c r="BO273" s="122"/>
      <c r="BP273" s="122"/>
      <c r="BQ273" s="125"/>
      <c r="BR273" s="4"/>
      <c r="BS273" s="11"/>
    </row>
    <row r="274" spans="1:71" ht="15.6" customHeight="1">
      <c r="C274" s="17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18"/>
      <c r="O274" s="119"/>
      <c r="P274" s="119"/>
      <c r="Q274" s="120"/>
      <c r="R274" s="16"/>
      <c r="S274" s="16"/>
      <c r="T274" s="16"/>
      <c r="U274" s="97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9"/>
      <c r="AK274" s="24"/>
      <c r="AL274" s="24"/>
      <c r="AM274" s="187" t="s">
        <v>0</v>
      </c>
      <c r="AN274" s="188"/>
      <c r="AO274" s="188"/>
      <c r="AP274" s="188"/>
      <c r="AQ274" s="188"/>
      <c r="AR274" s="188"/>
      <c r="AS274" s="188"/>
      <c r="AT274" s="189"/>
      <c r="AU274" s="187" t="s">
        <v>0</v>
      </c>
      <c r="AV274" s="188"/>
      <c r="AW274" s="188"/>
      <c r="AX274" s="188"/>
      <c r="AY274" s="188"/>
      <c r="AZ274" s="188"/>
      <c r="BA274" s="188"/>
      <c r="BB274" s="189"/>
      <c r="BC274" s="26"/>
      <c r="BD274" s="19"/>
      <c r="BE274" s="19"/>
      <c r="BF274" s="121" t="s">
        <v>0</v>
      </c>
      <c r="BG274" s="122"/>
      <c r="BH274" s="122"/>
      <c r="BI274" s="122"/>
      <c r="BJ274" s="121" t="s">
        <v>0</v>
      </c>
      <c r="BK274" s="122"/>
      <c r="BL274" s="122"/>
      <c r="BM274" s="125"/>
      <c r="BN274" s="121" t="s">
        <v>0</v>
      </c>
      <c r="BO274" s="122"/>
      <c r="BP274" s="122"/>
      <c r="BQ274" s="125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97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9"/>
      <c r="AK275" s="24"/>
      <c r="AL275" s="24"/>
      <c r="AM275" s="190"/>
      <c r="AN275" s="191"/>
      <c r="AO275" s="191"/>
      <c r="AP275" s="191"/>
      <c r="AQ275" s="191"/>
      <c r="AR275" s="191"/>
      <c r="AS275" s="191"/>
      <c r="AT275" s="192"/>
      <c r="AU275" s="190"/>
      <c r="AV275" s="191"/>
      <c r="AW275" s="191"/>
      <c r="AX275" s="191"/>
      <c r="AY275" s="191"/>
      <c r="AZ275" s="191"/>
      <c r="BA275" s="191"/>
      <c r="BB275" s="192"/>
      <c r="BC275" s="26"/>
      <c r="BD275" s="26"/>
      <c r="BE275" s="26"/>
      <c r="BF275" s="121"/>
      <c r="BG275" s="122"/>
      <c r="BH275" s="122"/>
      <c r="BI275" s="122"/>
      <c r="BJ275" s="121"/>
      <c r="BK275" s="122"/>
      <c r="BL275" s="122"/>
      <c r="BM275" s="125"/>
      <c r="BN275" s="121"/>
      <c r="BO275" s="122"/>
      <c r="BP275" s="122"/>
      <c r="BQ275" s="125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97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9"/>
      <c r="AK276" s="24"/>
      <c r="AL276" s="24"/>
      <c r="AM276" s="193"/>
      <c r="AN276" s="194"/>
      <c r="AO276" s="194"/>
      <c r="AP276" s="194"/>
      <c r="AQ276" s="194"/>
      <c r="AR276" s="194"/>
      <c r="AS276" s="194"/>
      <c r="AT276" s="195"/>
      <c r="AU276" s="193"/>
      <c r="AV276" s="194"/>
      <c r="AW276" s="194"/>
      <c r="AX276" s="194"/>
      <c r="AY276" s="194"/>
      <c r="AZ276" s="194"/>
      <c r="BA276" s="194"/>
      <c r="BB276" s="195"/>
      <c r="BC276" s="26"/>
      <c r="BD276" s="19"/>
      <c r="BE276" s="19"/>
      <c r="BF276" s="121"/>
      <c r="BG276" s="122"/>
      <c r="BH276" s="122"/>
      <c r="BI276" s="122"/>
      <c r="BJ276" s="121"/>
      <c r="BK276" s="122"/>
      <c r="BL276" s="122"/>
      <c r="BM276" s="125"/>
      <c r="BN276" s="121"/>
      <c r="BO276" s="122"/>
      <c r="BP276" s="122"/>
      <c r="BQ276" s="125"/>
      <c r="BR276" s="4"/>
      <c r="BS276" s="11"/>
    </row>
    <row r="277" spans="1:71" ht="15.6" customHeight="1">
      <c r="C277" s="17"/>
      <c r="D277" s="206" t="s">
        <v>14</v>
      </c>
      <c r="E277" s="185"/>
      <c r="F277" s="185"/>
      <c r="G277" s="185"/>
      <c r="H277" s="185"/>
      <c r="I277" s="185"/>
      <c r="J277" s="185"/>
      <c r="K277" s="185"/>
      <c r="L277" s="185"/>
      <c r="M277" s="186"/>
      <c r="N277" s="112" t="s">
        <v>0</v>
      </c>
      <c r="O277" s="113"/>
      <c r="P277" s="113"/>
      <c r="Q277" s="114"/>
      <c r="R277" s="16"/>
      <c r="S277" s="16"/>
      <c r="T277" s="16"/>
      <c r="U277" s="97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9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21"/>
      <c r="BG277" s="122"/>
      <c r="BH277" s="122"/>
      <c r="BI277" s="122"/>
      <c r="BJ277" s="121"/>
      <c r="BK277" s="122"/>
      <c r="BL277" s="122"/>
      <c r="BM277" s="125"/>
      <c r="BN277" s="121"/>
      <c r="BO277" s="122"/>
      <c r="BP277" s="122"/>
      <c r="BQ277" s="125"/>
      <c r="BR277" s="4"/>
      <c r="BS277" s="11"/>
    </row>
    <row r="278" spans="1:71" ht="15.6" customHeight="1">
      <c r="C278" s="17"/>
      <c r="D278" s="185"/>
      <c r="E278" s="185"/>
      <c r="F278" s="185"/>
      <c r="G278" s="185"/>
      <c r="H278" s="185"/>
      <c r="I278" s="185"/>
      <c r="J278" s="185"/>
      <c r="K278" s="185"/>
      <c r="L278" s="185"/>
      <c r="M278" s="186"/>
      <c r="N278" s="115"/>
      <c r="O278" s="116"/>
      <c r="P278" s="116"/>
      <c r="Q278" s="117"/>
      <c r="R278" s="16"/>
      <c r="S278" s="16"/>
      <c r="T278" s="16"/>
      <c r="U278" s="97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9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21" t="s">
        <v>12</v>
      </c>
      <c r="BG278" s="122"/>
      <c r="BH278" s="122"/>
      <c r="BI278" s="122"/>
      <c r="BJ278" s="121" t="s">
        <v>11</v>
      </c>
      <c r="BK278" s="122"/>
      <c r="BL278" s="122"/>
      <c r="BM278" s="122"/>
      <c r="BN278" s="121" t="s">
        <v>10</v>
      </c>
      <c r="BO278" s="122"/>
      <c r="BP278" s="122"/>
      <c r="BQ278" s="125"/>
      <c r="BR278" s="4"/>
      <c r="BS278" s="11"/>
    </row>
    <row r="279" spans="1:71" ht="15.6" customHeight="1">
      <c r="C279" s="17"/>
      <c r="D279" s="185"/>
      <c r="E279" s="185"/>
      <c r="F279" s="185"/>
      <c r="G279" s="185"/>
      <c r="H279" s="185"/>
      <c r="I279" s="185"/>
      <c r="J279" s="185"/>
      <c r="K279" s="185"/>
      <c r="L279" s="185"/>
      <c r="M279" s="186"/>
      <c r="N279" s="115"/>
      <c r="O279" s="116"/>
      <c r="P279" s="116"/>
      <c r="Q279" s="117"/>
      <c r="R279" s="16"/>
      <c r="S279" s="16"/>
      <c r="T279" s="16"/>
      <c r="U279" s="97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9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21"/>
      <c r="BG279" s="122"/>
      <c r="BH279" s="122"/>
      <c r="BI279" s="122"/>
      <c r="BJ279" s="121"/>
      <c r="BK279" s="122"/>
      <c r="BL279" s="122"/>
      <c r="BM279" s="122"/>
      <c r="BN279" s="121"/>
      <c r="BO279" s="122"/>
      <c r="BP279" s="122"/>
      <c r="BQ279" s="125"/>
      <c r="BR279" s="4"/>
      <c r="BS279" s="11"/>
    </row>
    <row r="280" spans="1:71" ht="15.6" customHeight="1">
      <c r="C280" s="17"/>
      <c r="D280" s="185"/>
      <c r="E280" s="185"/>
      <c r="F280" s="185"/>
      <c r="G280" s="185"/>
      <c r="H280" s="185"/>
      <c r="I280" s="185"/>
      <c r="J280" s="185"/>
      <c r="K280" s="185"/>
      <c r="L280" s="185"/>
      <c r="M280" s="186"/>
      <c r="N280" s="118"/>
      <c r="O280" s="119"/>
      <c r="P280" s="119"/>
      <c r="Q280" s="120"/>
      <c r="R280" s="16"/>
      <c r="S280" s="16"/>
      <c r="T280" s="16"/>
      <c r="U280" s="100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2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123"/>
      <c r="BG280" s="124"/>
      <c r="BH280" s="124"/>
      <c r="BI280" s="124"/>
      <c r="BJ280" s="123"/>
      <c r="BK280" s="124"/>
      <c r="BL280" s="124"/>
      <c r="BM280" s="124"/>
      <c r="BN280" s="123"/>
      <c r="BO280" s="124"/>
      <c r="BP280" s="124"/>
      <c r="BQ280" s="126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7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6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86" t="s">
        <v>0</v>
      </c>
      <c r="V283" s="87"/>
      <c r="W283" s="87"/>
      <c r="X283" s="87"/>
      <c r="Y283" s="87"/>
      <c r="Z283" s="87"/>
      <c r="AA283" s="87"/>
      <c r="AB283" s="87"/>
      <c r="AC283" s="87"/>
      <c r="AD283" s="87"/>
      <c r="AE283" s="90" t="s">
        <v>5</v>
      </c>
      <c r="AF283" s="90"/>
      <c r="AG283" s="90"/>
      <c r="AH283" s="90"/>
      <c r="AI283" s="90"/>
      <c r="AJ283" s="91"/>
      <c r="AK283" s="24"/>
      <c r="AL283" s="24"/>
      <c r="AM283" s="94" t="s">
        <v>0</v>
      </c>
      <c r="AN283" s="95"/>
      <c r="AO283" s="95"/>
      <c r="AP283" s="95"/>
      <c r="AQ283" s="95"/>
      <c r="AR283" s="95"/>
      <c r="AS283" s="95"/>
      <c r="AT283" s="95"/>
      <c r="AU283" s="95"/>
      <c r="AV283" s="95"/>
      <c r="AW283" s="95"/>
      <c r="AX283" s="95"/>
      <c r="AY283" s="95"/>
      <c r="AZ283" s="95"/>
      <c r="BA283" s="95"/>
      <c r="BB283" s="95"/>
      <c r="BC283" s="95"/>
      <c r="BD283" s="95"/>
      <c r="BE283" s="95"/>
      <c r="BF283" s="95"/>
      <c r="BG283" s="95"/>
      <c r="BH283" s="95"/>
      <c r="BI283" s="95"/>
      <c r="BJ283" s="95"/>
      <c r="BK283" s="95"/>
      <c r="BL283" s="95"/>
      <c r="BM283" s="95"/>
      <c r="BN283" s="95"/>
      <c r="BO283" s="95"/>
      <c r="BP283" s="95"/>
      <c r="BQ283" s="96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88"/>
      <c r="V284" s="89"/>
      <c r="W284" s="89"/>
      <c r="X284" s="89"/>
      <c r="Y284" s="89"/>
      <c r="Z284" s="89"/>
      <c r="AA284" s="89"/>
      <c r="AB284" s="89"/>
      <c r="AC284" s="89"/>
      <c r="AD284" s="89"/>
      <c r="AE284" s="92"/>
      <c r="AF284" s="92"/>
      <c r="AG284" s="92"/>
      <c r="AH284" s="92"/>
      <c r="AI284" s="92"/>
      <c r="AJ284" s="93"/>
      <c r="AK284" s="24"/>
      <c r="AL284" s="24"/>
      <c r="AM284" s="97"/>
      <c r="AN284" s="98"/>
      <c r="AO284" s="98"/>
      <c r="AP284" s="98"/>
      <c r="AQ284" s="98"/>
      <c r="AR284" s="98"/>
      <c r="AS284" s="98"/>
      <c r="AT284" s="98"/>
      <c r="AU284" s="98"/>
      <c r="AV284" s="98"/>
      <c r="AW284" s="98"/>
      <c r="AX284" s="98"/>
      <c r="AY284" s="98"/>
      <c r="AZ284" s="98"/>
      <c r="BA284" s="98"/>
      <c r="BB284" s="98"/>
      <c r="BC284" s="98"/>
      <c r="BD284" s="98"/>
      <c r="BE284" s="98"/>
      <c r="BF284" s="98"/>
      <c r="BG284" s="98"/>
      <c r="BH284" s="98"/>
      <c r="BI284" s="98"/>
      <c r="BJ284" s="98"/>
      <c r="BK284" s="98"/>
      <c r="BL284" s="98"/>
      <c r="BM284" s="98"/>
      <c r="BN284" s="98"/>
      <c r="BO284" s="98"/>
      <c r="BP284" s="98"/>
      <c r="BQ284" s="99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97"/>
      <c r="AN285" s="98"/>
      <c r="AO285" s="98"/>
      <c r="AP285" s="98"/>
      <c r="AQ285" s="98"/>
      <c r="AR285" s="98"/>
      <c r="AS285" s="98"/>
      <c r="AT285" s="98"/>
      <c r="AU285" s="98"/>
      <c r="AV285" s="98"/>
      <c r="AW285" s="98"/>
      <c r="AX285" s="98"/>
      <c r="AY285" s="98"/>
      <c r="AZ285" s="98"/>
      <c r="BA285" s="98"/>
      <c r="BB285" s="98"/>
      <c r="BC285" s="98"/>
      <c r="BD285" s="98"/>
      <c r="BE285" s="98"/>
      <c r="BF285" s="98"/>
      <c r="BG285" s="98"/>
      <c r="BH285" s="98"/>
      <c r="BI285" s="98"/>
      <c r="BJ285" s="98"/>
      <c r="BK285" s="98"/>
      <c r="BL285" s="98"/>
      <c r="BM285" s="98"/>
      <c r="BN285" s="98"/>
      <c r="BO285" s="98"/>
      <c r="BP285" s="98"/>
      <c r="BQ285" s="99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97"/>
      <c r="AN286" s="98"/>
      <c r="AO286" s="98"/>
      <c r="AP286" s="98"/>
      <c r="AQ286" s="98"/>
      <c r="AR286" s="98"/>
      <c r="AS286" s="98"/>
      <c r="AT286" s="98"/>
      <c r="AU286" s="98"/>
      <c r="AV286" s="98"/>
      <c r="AW286" s="98"/>
      <c r="AX286" s="98"/>
      <c r="AY286" s="98"/>
      <c r="AZ286" s="98"/>
      <c r="BA286" s="98"/>
      <c r="BB286" s="98"/>
      <c r="BC286" s="98"/>
      <c r="BD286" s="98"/>
      <c r="BE286" s="98"/>
      <c r="BF286" s="98"/>
      <c r="BG286" s="98"/>
      <c r="BH286" s="98"/>
      <c r="BI286" s="98"/>
      <c r="BJ286" s="98"/>
      <c r="BK286" s="98"/>
      <c r="BL286" s="98"/>
      <c r="BM286" s="98"/>
      <c r="BN286" s="98"/>
      <c r="BO286" s="98"/>
      <c r="BP286" s="98"/>
      <c r="BQ286" s="99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00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  <c r="BE287" s="101"/>
      <c r="BF287" s="101"/>
      <c r="BG287" s="101"/>
      <c r="BH287" s="101"/>
      <c r="BI287" s="101"/>
      <c r="BJ287" s="101"/>
      <c r="BK287" s="101"/>
      <c r="BL287" s="101"/>
      <c r="BM287" s="101"/>
      <c r="BN287" s="101"/>
      <c r="BO287" s="101"/>
      <c r="BP287" s="101"/>
      <c r="BQ287" s="102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4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3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185" t="s">
        <v>2</v>
      </c>
      <c r="E290" s="185"/>
      <c r="F290" s="185"/>
      <c r="G290" s="185"/>
      <c r="H290" s="185"/>
      <c r="I290" s="185"/>
      <c r="J290" s="185"/>
      <c r="K290" s="185"/>
      <c r="L290" s="185"/>
      <c r="M290" s="186"/>
      <c r="N290" s="112" t="s">
        <v>0</v>
      </c>
      <c r="O290" s="113"/>
      <c r="P290" s="113"/>
      <c r="Q290" s="114"/>
      <c r="R290" s="16"/>
      <c r="S290" s="16"/>
      <c r="T290" s="16"/>
      <c r="U290" s="94" t="s">
        <v>0</v>
      </c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6"/>
      <c r="AK290" s="44"/>
      <c r="AL290" s="44"/>
      <c r="AM290" s="94" t="s">
        <v>0</v>
      </c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6"/>
      <c r="BR290" s="4"/>
      <c r="BS290" s="11"/>
    </row>
    <row r="291" spans="1:71" ht="15.6" customHeight="1">
      <c r="C291" s="17"/>
      <c r="D291" s="185"/>
      <c r="E291" s="185"/>
      <c r="F291" s="185"/>
      <c r="G291" s="185"/>
      <c r="H291" s="185"/>
      <c r="I291" s="185"/>
      <c r="J291" s="185"/>
      <c r="K291" s="185"/>
      <c r="L291" s="185"/>
      <c r="M291" s="186"/>
      <c r="N291" s="115"/>
      <c r="O291" s="116"/>
      <c r="P291" s="116"/>
      <c r="Q291" s="117"/>
      <c r="R291" s="16"/>
      <c r="S291" s="16"/>
      <c r="T291" s="16"/>
      <c r="U291" s="97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9"/>
      <c r="AK291" s="44"/>
      <c r="AL291" s="44"/>
      <c r="AM291" s="97"/>
      <c r="AN291" s="98"/>
      <c r="AO291" s="98"/>
      <c r="AP291" s="98"/>
      <c r="AQ291" s="98"/>
      <c r="AR291" s="98"/>
      <c r="AS291" s="98"/>
      <c r="AT291" s="98"/>
      <c r="AU291" s="98"/>
      <c r="AV291" s="98"/>
      <c r="AW291" s="98"/>
      <c r="AX291" s="98"/>
      <c r="AY291" s="98"/>
      <c r="AZ291" s="98"/>
      <c r="BA291" s="98"/>
      <c r="BB291" s="98"/>
      <c r="BC291" s="98"/>
      <c r="BD291" s="98"/>
      <c r="BE291" s="98"/>
      <c r="BF291" s="98"/>
      <c r="BG291" s="98"/>
      <c r="BH291" s="98"/>
      <c r="BI291" s="98"/>
      <c r="BJ291" s="98"/>
      <c r="BK291" s="98"/>
      <c r="BL291" s="98"/>
      <c r="BM291" s="98"/>
      <c r="BN291" s="98"/>
      <c r="BO291" s="98"/>
      <c r="BP291" s="98"/>
      <c r="BQ291" s="99"/>
      <c r="BR291" s="4"/>
      <c r="BS291" s="11"/>
    </row>
    <row r="292" spans="1:71" ht="15.6" customHeight="1">
      <c r="C292" s="17"/>
      <c r="D292" s="185"/>
      <c r="E292" s="185"/>
      <c r="F292" s="185"/>
      <c r="G292" s="185"/>
      <c r="H292" s="185"/>
      <c r="I292" s="185"/>
      <c r="J292" s="185"/>
      <c r="K292" s="185"/>
      <c r="L292" s="185"/>
      <c r="M292" s="186"/>
      <c r="N292" s="115"/>
      <c r="O292" s="116"/>
      <c r="P292" s="116"/>
      <c r="Q292" s="117"/>
      <c r="R292" s="16"/>
      <c r="S292" s="16"/>
      <c r="T292" s="16"/>
      <c r="U292" s="97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9"/>
      <c r="AK292" s="44"/>
      <c r="AL292" s="44"/>
      <c r="AM292" s="97"/>
      <c r="AN292" s="98"/>
      <c r="AO292" s="98"/>
      <c r="AP292" s="98"/>
      <c r="AQ292" s="98"/>
      <c r="AR292" s="98"/>
      <c r="AS292" s="98"/>
      <c r="AT292" s="98"/>
      <c r="AU292" s="98"/>
      <c r="AV292" s="98"/>
      <c r="AW292" s="98"/>
      <c r="AX292" s="98"/>
      <c r="AY292" s="98"/>
      <c r="AZ292" s="98"/>
      <c r="BA292" s="98"/>
      <c r="BB292" s="98"/>
      <c r="BC292" s="98"/>
      <c r="BD292" s="98"/>
      <c r="BE292" s="98"/>
      <c r="BF292" s="98"/>
      <c r="BG292" s="98"/>
      <c r="BH292" s="98"/>
      <c r="BI292" s="98"/>
      <c r="BJ292" s="98"/>
      <c r="BK292" s="98"/>
      <c r="BL292" s="98"/>
      <c r="BM292" s="98"/>
      <c r="BN292" s="98"/>
      <c r="BO292" s="98"/>
      <c r="BP292" s="98"/>
      <c r="BQ292" s="99"/>
      <c r="BR292" s="4"/>
      <c r="BS292" s="11"/>
    </row>
    <row r="293" spans="1:71" ht="15.6" customHeight="1">
      <c r="C293" s="17"/>
      <c r="D293" s="185"/>
      <c r="E293" s="185"/>
      <c r="F293" s="185"/>
      <c r="G293" s="185"/>
      <c r="H293" s="185"/>
      <c r="I293" s="185"/>
      <c r="J293" s="185"/>
      <c r="K293" s="185"/>
      <c r="L293" s="185"/>
      <c r="M293" s="186"/>
      <c r="N293" s="118"/>
      <c r="O293" s="119"/>
      <c r="P293" s="119"/>
      <c r="Q293" s="120"/>
      <c r="R293" s="16"/>
      <c r="S293" s="16"/>
      <c r="T293" s="16"/>
      <c r="U293" s="100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2"/>
      <c r="AK293" s="44"/>
      <c r="AL293" s="44"/>
      <c r="AM293" s="100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  <c r="BE293" s="101"/>
      <c r="BF293" s="101"/>
      <c r="BG293" s="101"/>
      <c r="BH293" s="101"/>
      <c r="BI293" s="101"/>
      <c r="BJ293" s="101"/>
      <c r="BK293" s="101"/>
      <c r="BL293" s="101"/>
      <c r="BM293" s="101"/>
      <c r="BN293" s="101"/>
      <c r="BO293" s="101"/>
      <c r="BP293" s="101"/>
      <c r="BQ293" s="102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52" t="s">
        <v>24</v>
      </c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4"/>
      <c r="R298" s="103" t="s">
        <v>27</v>
      </c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5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55"/>
      <c r="E299" s="156"/>
      <c r="F299" s="156"/>
      <c r="G299" s="156"/>
      <c r="H299" s="156"/>
      <c r="I299" s="156"/>
      <c r="J299" s="156"/>
      <c r="K299" s="156"/>
      <c r="L299" s="156"/>
      <c r="M299" s="156"/>
      <c r="N299" s="156"/>
      <c r="O299" s="156"/>
      <c r="P299" s="156"/>
      <c r="Q299" s="157"/>
      <c r="R299" s="109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1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4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26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25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03" t="s">
        <v>20</v>
      </c>
      <c r="E302" s="104"/>
      <c r="F302" s="104"/>
      <c r="G302" s="104"/>
      <c r="H302" s="104"/>
      <c r="I302" s="104"/>
      <c r="J302" s="104"/>
      <c r="K302" s="104"/>
      <c r="L302" s="104"/>
      <c r="M302" s="105"/>
      <c r="N302" s="112" t="s">
        <v>0</v>
      </c>
      <c r="O302" s="113"/>
      <c r="P302" s="113"/>
      <c r="Q302" s="114"/>
      <c r="R302" s="16"/>
      <c r="S302" s="16"/>
      <c r="T302" s="16"/>
      <c r="U302" s="94" t="s">
        <v>0</v>
      </c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6"/>
      <c r="AK302" s="24"/>
      <c r="AL302" s="24"/>
      <c r="AM302" s="24"/>
      <c r="AN302" s="94" t="s">
        <v>0</v>
      </c>
      <c r="AO302" s="177"/>
      <c r="AP302" s="177"/>
      <c r="AQ302" s="177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7"/>
      <c r="BB302" s="178"/>
      <c r="BC302" s="26"/>
      <c r="BD302" s="19"/>
      <c r="BE302" s="19"/>
      <c r="BF302" s="147" t="s">
        <v>0</v>
      </c>
      <c r="BG302" s="148"/>
      <c r="BH302" s="148"/>
      <c r="BI302" s="148"/>
      <c r="BJ302" s="147"/>
      <c r="BK302" s="148"/>
      <c r="BL302" s="148"/>
      <c r="BM302" s="148"/>
      <c r="BN302" s="147"/>
      <c r="BO302" s="148"/>
      <c r="BP302" s="148"/>
      <c r="BQ302" s="149"/>
      <c r="BR302" s="4"/>
      <c r="BS302" s="11"/>
    </row>
    <row r="303" spans="1:71" ht="15.6" customHeight="1">
      <c r="A303" s="11"/>
      <c r="B303" s="11"/>
      <c r="C303" s="17"/>
      <c r="D303" s="106"/>
      <c r="E303" s="107"/>
      <c r="F303" s="107"/>
      <c r="G303" s="107"/>
      <c r="H303" s="107"/>
      <c r="I303" s="107"/>
      <c r="J303" s="107"/>
      <c r="K303" s="107"/>
      <c r="L303" s="107"/>
      <c r="M303" s="108"/>
      <c r="N303" s="115"/>
      <c r="O303" s="116"/>
      <c r="P303" s="116"/>
      <c r="Q303" s="117"/>
      <c r="R303" s="16"/>
      <c r="S303" s="16"/>
      <c r="T303" s="16"/>
      <c r="U303" s="97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9"/>
      <c r="AK303" s="24"/>
      <c r="AL303" s="24"/>
      <c r="AM303" s="24"/>
      <c r="AN303" s="179"/>
      <c r="AO303" s="180"/>
      <c r="AP303" s="180"/>
      <c r="AQ303" s="180"/>
      <c r="AR303" s="180"/>
      <c r="AS303" s="180"/>
      <c r="AT303" s="180"/>
      <c r="AU303" s="180"/>
      <c r="AV303" s="180"/>
      <c r="AW303" s="180"/>
      <c r="AX303" s="180"/>
      <c r="AY303" s="180"/>
      <c r="AZ303" s="180"/>
      <c r="BA303" s="180"/>
      <c r="BB303" s="181"/>
      <c r="BC303" s="26"/>
      <c r="BD303" s="19"/>
      <c r="BE303" s="19"/>
      <c r="BF303" s="121"/>
      <c r="BG303" s="122"/>
      <c r="BH303" s="122"/>
      <c r="BI303" s="122"/>
      <c r="BJ303" s="121"/>
      <c r="BK303" s="122"/>
      <c r="BL303" s="122"/>
      <c r="BM303" s="122"/>
      <c r="BN303" s="121"/>
      <c r="BO303" s="122"/>
      <c r="BP303" s="122"/>
      <c r="BQ303" s="125"/>
      <c r="BR303" s="4"/>
      <c r="BS303" s="11"/>
    </row>
    <row r="304" spans="1:71" ht="15.6" customHeight="1">
      <c r="A304" s="11"/>
      <c r="B304" s="11"/>
      <c r="C304" s="17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16"/>
      <c r="S304" s="16"/>
      <c r="T304" s="16"/>
      <c r="U304" s="97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9"/>
      <c r="AK304" s="24"/>
      <c r="AL304" s="24"/>
      <c r="AM304" s="24"/>
      <c r="AN304" s="179"/>
      <c r="AO304" s="180"/>
      <c r="AP304" s="180"/>
      <c r="AQ304" s="180"/>
      <c r="AR304" s="180"/>
      <c r="AS304" s="180"/>
      <c r="AT304" s="180"/>
      <c r="AU304" s="180"/>
      <c r="AV304" s="180"/>
      <c r="AW304" s="180"/>
      <c r="AX304" s="180"/>
      <c r="AY304" s="180"/>
      <c r="AZ304" s="180"/>
      <c r="BA304" s="180"/>
      <c r="BB304" s="181"/>
      <c r="BC304" s="26"/>
      <c r="BD304" s="19"/>
      <c r="BE304" s="19"/>
      <c r="BF304" s="121"/>
      <c r="BG304" s="122"/>
      <c r="BH304" s="122"/>
      <c r="BI304" s="122"/>
      <c r="BJ304" s="121"/>
      <c r="BK304" s="122"/>
      <c r="BL304" s="122"/>
      <c r="BM304" s="122"/>
      <c r="BN304" s="121"/>
      <c r="BO304" s="122"/>
      <c r="BP304" s="122"/>
      <c r="BQ304" s="125"/>
      <c r="BR304" s="4"/>
      <c r="BS304" s="11"/>
    </row>
    <row r="305" spans="1:71" ht="15.6" customHeight="1">
      <c r="A305" s="11"/>
      <c r="B305" s="11"/>
      <c r="C305" s="17"/>
      <c r="D305" s="109"/>
      <c r="E305" s="110"/>
      <c r="F305" s="110"/>
      <c r="G305" s="110"/>
      <c r="H305" s="110"/>
      <c r="I305" s="110"/>
      <c r="J305" s="110"/>
      <c r="K305" s="110"/>
      <c r="L305" s="110"/>
      <c r="M305" s="111"/>
      <c r="N305" s="118"/>
      <c r="O305" s="119"/>
      <c r="P305" s="119"/>
      <c r="Q305" s="120"/>
      <c r="R305" s="16"/>
      <c r="S305" s="16"/>
      <c r="T305" s="16"/>
      <c r="U305" s="97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9"/>
      <c r="AK305" s="24"/>
      <c r="AL305" s="24"/>
      <c r="AM305" s="24"/>
      <c r="AN305" s="179"/>
      <c r="AO305" s="180"/>
      <c r="AP305" s="180"/>
      <c r="AQ305" s="180"/>
      <c r="AR305" s="180"/>
      <c r="AS305" s="180"/>
      <c r="AT305" s="180"/>
      <c r="AU305" s="180"/>
      <c r="AV305" s="180"/>
      <c r="AW305" s="180"/>
      <c r="AX305" s="180"/>
      <c r="AY305" s="180"/>
      <c r="AZ305" s="180"/>
      <c r="BA305" s="180"/>
      <c r="BB305" s="181"/>
      <c r="BC305" s="26"/>
      <c r="BD305" s="19"/>
      <c r="BE305" s="19"/>
      <c r="BF305" s="121" t="s">
        <v>0</v>
      </c>
      <c r="BG305" s="122"/>
      <c r="BH305" s="122"/>
      <c r="BI305" s="122"/>
      <c r="BJ305" s="121" t="s">
        <v>0</v>
      </c>
      <c r="BK305" s="122"/>
      <c r="BL305" s="122"/>
      <c r="BM305" s="125"/>
      <c r="BN305" s="121" t="s">
        <v>0</v>
      </c>
      <c r="BO305" s="122"/>
      <c r="BP305" s="122"/>
      <c r="BQ305" s="125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97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9"/>
      <c r="AK306" s="24"/>
      <c r="AL306" s="24"/>
      <c r="AM306" s="24"/>
      <c r="AN306" s="179"/>
      <c r="AO306" s="180"/>
      <c r="AP306" s="180"/>
      <c r="AQ306" s="180"/>
      <c r="AR306" s="180"/>
      <c r="AS306" s="180"/>
      <c r="AT306" s="180"/>
      <c r="AU306" s="180"/>
      <c r="AV306" s="180"/>
      <c r="AW306" s="180"/>
      <c r="AX306" s="180"/>
      <c r="AY306" s="180"/>
      <c r="AZ306" s="180"/>
      <c r="BA306" s="180"/>
      <c r="BB306" s="181"/>
      <c r="BC306" s="26"/>
      <c r="BD306" s="26"/>
      <c r="BE306" s="26"/>
      <c r="BF306" s="121"/>
      <c r="BG306" s="122"/>
      <c r="BH306" s="122"/>
      <c r="BI306" s="122"/>
      <c r="BJ306" s="121"/>
      <c r="BK306" s="122"/>
      <c r="BL306" s="122"/>
      <c r="BM306" s="125"/>
      <c r="BN306" s="121"/>
      <c r="BO306" s="122"/>
      <c r="BP306" s="122"/>
      <c r="BQ306" s="125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97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9"/>
      <c r="AK307" s="24"/>
      <c r="AL307" s="24"/>
      <c r="AM307" s="24"/>
      <c r="AN307" s="179"/>
      <c r="AO307" s="180"/>
      <c r="AP307" s="180"/>
      <c r="AQ307" s="180"/>
      <c r="AR307" s="180"/>
      <c r="AS307" s="180"/>
      <c r="AT307" s="180"/>
      <c r="AU307" s="180"/>
      <c r="AV307" s="180"/>
      <c r="AW307" s="180"/>
      <c r="AX307" s="180"/>
      <c r="AY307" s="180"/>
      <c r="AZ307" s="180"/>
      <c r="BA307" s="180"/>
      <c r="BB307" s="181"/>
      <c r="BC307" s="26"/>
      <c r="BD307" s="19"/>
      <c r="BE307" s="19"/>
      <c r="BF307" s="121"/>
      <c r="BG307" s="122"/>
      <c r="BH307" s="122"/>
      <c r="BI307" s="122"/>
      <c r="BJ307" s="121"/>
      <c r="BK307" s="122"/>
      <c r="BL307" s="122"/>
      <c r="BM307" s="125"/>
      <c r="BN307" s="121"/>
      <c r="BO307" s="122"/>
      <c r="BP307" s="122"/>
      <c r="BQ307" s="125"/>
      <c r="BR307" s="4"/>
      <c r="BS307" s="11"/>
    </row>
    <row r="308" spans="1:71" ht="15.6" customHeight="1">
      <c r="A308" s="11"/>
      <c r="B308" s="11"/>
      <c r="C308" s="17"/>
      <c r="D308" s="167" t="s">
        <v>14</v>
      </c>
      <c r="E308" s="168"/>
      <c r="F308" s="168"/>
      <c r="G308" s="168"/>
      <c r="H308" s="168"/>
      <c r="I308" s="168"/>
      <c r="J308" s="168"/>
      <c r="K308" s="168"/>
      <c r="L308" s="168"/>
      <c r="M308" s="169"/>
      <c r="N308" s="112" t="s">
        <v>0</v>
      </c>
      <c r="O308" s="113"/>
      <c r="P308" s="113"/>
      <c r="Q308" s="114"/>
      <c r="R308" s="16"/>
      <c r="S308" s="16"/>
      <c r="T308" s="16"/>
      <c r="U308" s="97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9"/>
      <c r="AK308" s="24"/>
      <c r="AL308" s="24"/>
      <c r="AM308" s="24"/>
      <c r="AN308" s="179"/>
      <c r="AO308" s="180"/>
      <c r="AP308" s="180"/>
      <c r="AQ308" s="180"/>
      <c r="AR308" s="180"/>
      <c r="AS308" s="180"/>
      <c r="AT308" s="180"/>
      <c r="AU308" s="180"/>
      <c r="AV308" s="180"/>
      <c r="AW308" s="180"/>
      <c r="AX308" s="180"/>
      <c r="AY308" s="180"/>
      <c r="AZ308" s="180"/>
      <c r="BA308" s="180"/>
      <c r="BB308" s="181"/>
      <c r="BC308" s="26"/>
      <c r="BD308" s="25"/>
      <c r="BE308" s="25"/>
      <c r="BF308" s="121"/>
      <c r="BG308" s="122"/>
      <c r="BH308" s="122"/>
      <c r="BI308" s="122"/>
      <c r="BJ308" s="121"/>
      <c r="BK308" s="122"/>
      <c r="BL308" s="122"/>
      <c r="BM308" s="125"/>
      <c r="BN308" s="121"/>
      <c r="BO308" s="122"/>
      <c r="BP308" s="122"/>
      <c r="BQ308" s="125"/>
      <c r="BR308" s="4"/>
      <c r="BS308" s="11"/>
    </row>
    <row r="309" spans="1:71" ht="15.6" customHeight="1">
      <c r="A309" s="11"/>
      <c r="B309" s="11"/>
      <c r="C309" s="17"/>
      <c r="D309" s="170"/>
      <c r="E309" s="171"/>
      <c r="F309" s="171"/>
      <c r="G309" s="171"/>
      <c r="H309" s="171"/>
      <c r="I309" s="171"/>
      <c r="J309" s="171"/>
      <c r="K309" s="171"/>
      <c r="L309" s="171"/>
      <c r="M309" s="172"/>
      <c r="N309" s="115"/>
      <c r="O309" s="116"/>
      <c r="P309" s="116"/>
      <c r="Q309" s="117"/>
      <c r="R309" s="16"/>
      <c r="S309" s="16"/>
      <c r="T309" s="16"/>
      <c r="U309" s="97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9"/>
      <c r="AK309" s="24"/>
      <c r="AL309" s="24"/>
      <c r="AM309" s="24"/>
      <c r="AN309" s="179"/>
      <c r="AO309" s="180"/>
      <c r="AP309" s="180"/>
      <c r="AQ309" s="180"/>
      <c r="AR309" s="180"/>
      <c r="AS309" s="180"/>
      <c r="AT309" s="180"/>
      <c r="AU309" s="180"/>
      <c r="AV309" s="180"/>
      <c r="AW309" s="180"/>
      <c r="AX309" s="180"/>
      <c r="AY309" s="180"/>
      <c r="AZ309" s="180"/>
      <c r="BA309" s="180"/>
      <c r="BB309" s="181"/>
      <c r="BC309" s="26"/>
      <c r="BD309" s="25"/>
      <c r="BE309" s="25"/>
      <c r="BF309" s="121" t="s">
        <v>12</v>
      </c>
      <c r="BG309" s="122"/>
      <c r="BH309" s="122"/>
      <c r="BI309" s="122"/>
      <c r="BJ309" s="121" t="s">
        <v>11</v>
      </c>
      <c r="BK309" s="122"/>
      <c r="BL309" s="122"/>
      <c r="BM309" s="122"/>
      <c r="BN309" s="121" t="s">
        <v>10</v>
      </c>
      <c r="BO309" s="122"/>
      <c r="BP309" s="122"/>
      <c r="BQ309" s="125"/>
      <c r="BR309" s="4"/>
      <c r="BS309" s="11"/>
    </row>
    <row r="310" spans="1:71" ht="15.6" customHeight="1">
      <c r="A310" s="11"/>
      <c r="B310" s="11"/>
      <c r="C310" s="17"/>
      <c r="D310" s="170"/>
      <c r="E310" s="171"/>
      <c r="F310" s="171"/>
      <c r="G310" s="171"/>
      <c r="H310" s="171"/>
      <c r="I310" s="171"/>
      <c r="J310" s="171"/>
      <c r="K310" s="171"/>
      <c r="L310" s="171"/>
      <c r="M310" s="172"/>
      <c r="N310" s="115"/>
      <c r="O310" s="116"/>
      <c r="P310" s="116"/>
      <c r="Q310" s="117"/>
      <c r="R310" s="16"/>
      <c r="S310" s="16"/>
      <c r="T310" s="16"/>
      <c r="U310" s="97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9"/>
      <c r="AK310" s="24"/>
      <c r="AL310" s="24"/>
      <c r="AM310" s="24"/>
      <c r="AN310" s="179"/>
      <c r="AO310" s="180"/>
      <c r="AP310" s="180"/>
      <c r="AQ310" s="180"/>
      <c r="AR310" s="180"/>
      <c r="AS310" s="180"/>
      <c r="AT310" s="180"/>
      <c r="AU310" s="180"/>
      <c r="AV310" s="180"/>
      <c r="AW310" s="180"/>
      <c r="AX310" s="180"/>
      <c r="AY310" s="180"/>
      <c r="AZ310" s="180"/>
      <c r="BA310" s="180"/>
      <c r="BB310" s="181"/>
      <c r="BC310" s="26"/>
      <c r="BD310" s="25"/>
      <c r="BE310" s="25"/>
      <c r="BF310" s="121"/>
      <c r="BG310" s="122"/>
      <c r="BH310" s="122"/>
      <c r="BI310" s="122"/>
      <c r="BJ310" s="121"/>
      <c r="BK310" s="122"/>
      <c r="BL310" s="122"/>
      <c r="BM310" s="122"/>
      <c r="BN310" s="121"/>
      <c r="BO310" s="122"/>
      <c r="BP310" s="122"/>
      <c r="BQ310" s="125"/>
      <c r="BR310" s="4"/>
      <c r="BS310" s="11"/>
    </row>
    <row r="311" spans="1:71" ht="15.6" customHeight="1">
      <c r="A311" s="11"/>
      <c r="B311" s="11"/>
      <c r="C311" s="17"/>
      <c r="D311" s="173"/>
      <c r="E311" s="174"/>
      <c r="F311" s="174"/>
      <c r="G311" s="174"/>
      <c r="H311" s="174"/>
      <c r="I311" s="174"/>
      <c r="J311" s="174"/>
      <c r="K311" s="174"/>
      <c r="L311" s="174"/>
      <c r="M311" s="175"/>
      <c r="N311" s="118"/>
      <c r="O311" s="119"/>
      <c r="P311" s="119"/>
      <c r="Q311" s="120"/>
      <c r="R311" s="16"/>
      <c r="S311" s="16"/>
      <c r="T311" s="16"/>
      <c r="U311" s="100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2"/>
      <c r="AK311" s="24"/>
      <c r="AL311" s="24"/>
      <c r="AM311" s="24"/>
      <c r="AN311" s="182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4"/>
      <c r="BC311" s="26"/>
      <c r="BD311" s="25"/>
      <c r="BE311" s="25"/>
      <c r="BF311" s="123"/>
      <c r="BG311" s="124"/>
      <c r="BH311" s="124"/>
      <c r="BI311" s="124"/>
      <c r="BJ311" s="123"/>
      <c r="BK311" s="124"/>
      <c r="BL311" s="124"/>
      <c r="BM311" s="124"/>
      <c r="BN311" s="123"/>
      <c r="BO311" s="124"/>
      <c r="BP311" s="124"/>
      <c r="BQ311" s="126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7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6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86" t="s">
        <v>0</v>
      </c>
      <c r="V314" s="87"/>
      <c r="W314" s="87"/>
      <c r="X314" s="87"/>
      <c r="Y314" s="87"/>
      <c r="Z314" s="87"/>
      <c r="AA314" s="87"/>
      <c r="AB314" s="87"/>
      <c r="AC314" s="87"/>
      <c r="AD314" s="87"/>
      <c r="AE314" s="90" t="s">
        <v>5</v>
      </c>
      <c r="AF314" s="90"/>
      <c r="AG314" s="90"/>
      <c r="AH314" s="90"/>
      <c r="AI314" s="90"/>
      <c r="AJ314" s="91"/>
      <c r="AK314" s="24"/>
      <c r="AL314" s="24"/>
      <c r="AM314" s="94" t="s">
        <v>0</v>
      </c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6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88"/>
      <c r="V315" s="89"/>
      <c r="W315" s="89"/>
      <c r="X315" s="89"/>
      <c r="Y315" s="89"/>
      <c r="Z315" s="89"/>
      <c r="AA315" s="89"/>
      <c r="AB315" s="89"/>
      <c r="AC315" s="89"/>
      <c r="AD315" s="89"/>
      <c r="AE315" s="92"/>
      <c r="AF315" s="92"/>
      <c r="AG315" s="92"/>
      <c r="AH315" s="92"/>
      <c r="AI315" s="92"/>
      <c r="AJ315" s="93"/>
      <c r="AK315" s="24"/>
      <c r="AL315" s="24"/>
      <c r="AM315" s="97"/>
      <c r="AN315" s="98"/>
      <c r="AO315" s="98"/>
      <c r="AP315" s="98"/>
      <c r="AQ315" s="98"/>
      <c r="AR315" s="98"/>
      <c r="AS315" s="98"/>
      <c r="AT315" s="98"/>
      <c r="AU315" s="98"/>
      <c r="AV315" s="98"/>
      <c r="AW315" s="98"/>
      <c r="AX315" s="98"/>
      <c r="AY315" s="98"/>
      <c r="AZ315" s="98"/>
      <c r="BA315" s="98"/>
      <c r="BB315" s="98"/>
      <c r="BC315" s="98"/>
      <c r="BD315" s="98"/>
      <c r="BE315" s="98"/>
      <c r="BF315" s="98"/>
      <c r="BG315" s="98"/>
      <c r="BH315" s="98"/>
      <c r="BI315" s="98"/>
      <c r="BJ315" s="98"/>
      <c r="BK315" s="98"/>
      <c r="BL315" s="98"/>
      <c r="BM315" s="98"/>
      <c r="BN315" s="98"/>
      <c r="BO315" s="98"/>
      <c r="BP315" s="98"/>
      <c r="BQ315" s="99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97"/>
      <c r="AN316" s="98"/>
      <c r="AO316" s="98"/>
      <c r="AP316" s="98"/>
      <c r="AQ316" s="98"/>
      <c r="AR316" s="98"/>
      <c r="AS316" s="98"/>
      <c r="AT316" s="98"/>
      <c r="AU316" s="98"/>
      <c r="AV316" s="98"/>
      <c r="AW316" s="98"/>
      <c r="AX316" s="98"/>
      <c r="AY316" s="98"/>
      <c r="AZ316" s="98"/>
      <c r="BA316" s="98"/>
      <c r="BB316" s="98"/>
      <c r="BC316" s="98"/>
      <c r="BD316" s="98"/>
      <c r="BE316" s="98"/>
      <c r="BF316" s="98"/>
      <c r="BG316" s="98"/>
      <c r="BH316" s="98"/>
      <c r="BI316" s="98"/>
      <c r="BJ316" s="98"/>
      <c r="BK316" s="98"/>
      <c r="BL316" s="98"/>
      <c r="BM316" s="98"/>
      <c r="BN316" s="98"/>
      <c r="BO316" s="98"/>
      <c r="BP316" s="98"/>
      <c r="BQ316" s="99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97"/>
      <c r="AN317" s="98"/>
      <c r="AO317" s="98"/>
      <c r="AP317" s="98"/>
      <c r="AQ317" s="98"/>
      <c r="AR317" s="98"/>
      <c r="AS317" s="98"/>
      <c r="AT317" s="98"/>
      <c r="AU317" s="98"/>
      <c r="AV317" s="98"/>
      <c r="AW317" s="98"/>
      <c r="AX317" s="98"/>
      <c r="AY317" s="98"/>
      <c r="AZ317" s="98"/>
      <c r="BA317" s="98"/>
      <c r="BB317" s="98"/>
      <c r="BC317" s="98"/>
      <c r="BD317" s="98"/>
      <c r="BE317" s="98"/>
      <c r="BF317" s="98"/>
      <c r="BG317" s="98"/>
      <c r="BH317" s="98"/>
      <c r="BI317" s="98"/>
      <c r="BJ317" s="98"/>
      <c r="BK317" s="98"/>
      <c r="BL317" s="98"/>
      <c r="BM317" s="98"/>
      <c r="BN317" s="98"/>
      <c r="BO317" s="98"/>
      <c r="BP317" s="98"/>
      <c r="BQ317" s="99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00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  <c r="BE318" s="101"/>
      <c r="BF318" s="101"/>
      <c r="BG318" s="101"/>
      <c r="BH318" s="101"/>
      <c r="BI318" s="101"/>
      <c r="BJ318" s="101"/>
      <c r="BK318" s="101"/>
      <c r="BL318" s="101"/>
      <c r="BM318" s="101"/>
      <c r="BN318" s="101"/>
      <c r="BO318" s="101"/>
      <c r="BP318" s="101"/>
      <c r="BQ318" s="102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4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3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03" t="s">
        <v>2</v>
      </c>
      <c r="E321" s="104"/>
      <c r="F321" s="104"/>
      <c r="G321" s="104"/>
      <c r="H321" s="104"/>
      <c r="I321" s="104"/>
      <c r="J321" s="104"/>
      <c r="K321" s="104"/>
      <c r="L321" s="104"/>
      <c r="M321" s="105"/>
      <c r="N321" s="112" t="s">
        <v>0</v>
      </c>
      <c r="O321" s="113"/>
      <c r="P321" s="113"/>
      <c r="Q321" s="114"/>
      <c r="R321" s="16"/>
      <c r="S321" s="16"/>
      <c r="T321" s="16"/>
      <c r="U321" s="94" t="s">
        <v>0</v>
      </c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6"/>
      <c r="AK321" s="44"/>
      <c r="AL321" s="44"/>
      <c r="AM321" s="94" t="s">
        <v>0</v>
      </c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6"/>
      <c r="BR321" s="4"/>
      <c r="BS321" s="11"/>
    </row>
    <row r="322" spans="1:71" ht="15.6" customHeight="1">
      <c r="C322" s="17"/>
      <c r="D322" s="106"/>
      <c r="E322" s="107"/>
      <c r="F322" s="107"/>
      <c r="G322" s="107"/>
      <c r="H322" s="107"/>
      <c r="I322" s="107"/>
      <c r="J322" s="107"/>
      <c r="K322" s="107"/>
      <c r="L322" s="107"/>
      <c r="M322" s="108"/>
      <c r="N322" s="115"/>
      <c r="O322" s="116"/>
      <c r="P322" s="116"/>
      <c r="Q322" s="117"/>
      <c r="R322" s="16"/>
      <c r="S322" s="16"/>
      <c r="T322" s="16"/>
      <c r="U322" s="97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9"/>
      <c r="AK322" s="44"/>
      <c r="AL322" s="44"/>
      <c r="AM322" s="97"/>
      <c r="AN322" s="98"/>
      <c r="AO322" s="98"/>
      <c r="AP322" s="98"/>
      <c r="AQ322" s="98"/>
      <c r="AR322" s="98"/>
      <c r="AS322" s="98"/>
      <c r="AT322" s="98"/>
      <c r="AU322" s="98"/>
      <c r="AV322" s="98"/>
      <c r="AW322" s="98"/>
      <c r="AX322" s="98"/>
      <c r="AY322" s="98"/>
      <c r="AZ322" s="98"/>
      <c r="BA322" s="98"/>
      <c r="BB322" s="98"/>
      <c r="BC322" s="98"/>
      <c r="BD322" s="98"/>
      <c r="BE322" s="98"/>
      <c r="BF322" s="98"/>
      <c r="BG322" s="98"/>
      <c r="BH322" s="98"/>
      <c r="BI322" s="98"/>
      <c r="BJ322" s="98"/>
      <c r="BK322" s="98"/>
      <c r="BL322" s="98"/>
      <c r="BM322" s="98"/>
      <c r="BN322" s="98"/>
      <c r="BO322" s="98"/>
      <c r="BP322" s="98"/>
      <c r="BQ322" s="99"/>
      <c r="BR322" s="4"/>
      <c r="BS322" s="11"/>
    </row>
    <row r="323" spans="1:71" ht="15.6" customHeight="1">
      <c r="C323" s="17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16"/>
      <c r="S323" s="16"/>
      <c r="T323" s="16"/>
      <c r="U323" s="97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9"/>
      <c r="AK323" s="44"/>
      <c r="AL323" s="44"/>
      <c r="AM323" s="97"/>
      <c r="AN323" s="98"/>
      <c r="AO323" s="98"/>
      <c r="AP323" s="98"/>
      <c r="AQ323" s="98"/>
      <c r="AR323" s="98"/>
      <c r="AS323" s="98"/>
      <c r="AT323" s="98"/>
      <c r="AU323" s="98"/>
      <c r="AV323" s="98"/>
      <c r="AW323" s="98"/>
      <c r="AX323" s="98"/>
      <c r="AY323" s="98"/>
      <c r="AZ323" s="98"/>
      <c r="BA323" s="98"/>
      <c r="BB323" s="98"/>
      <c r="BC323" s="98"/>
      <c r="BD323" s="98"/>
      <c r="BE323" s="98"/>
      <c r="BF323" s="98"/>
      <c r="BG323" s="98"/>
      <c r="BH323" s="98"/>
      <c r="BI323" s="98"/>
      <c r="BJ323" s="98"/>
      <c r="BK323" s="98"/>
      <c r="BL323" s="98"/>
      <c r="BM323" s="98"/>
      <c r="BN323" s="98"/>
      <c r="BO323" s="98"/>
      <c r="BP323" s="98"/>
      <c r="BQ323" s="99"/>
      <c r="BR323" s="4"/>
      <c r="BS323" s="11"/>
    </row>
    <row r="324" spans="1:71" ht="15.6" customHeight="1">
      <c r="C324" s="17"/>
      <c r="D324" s="109"/>
      <c r="E324" s="110"/>
      <c r="F324" s="110"/>
      <c r="G324" s="110"/>
      <c r="H324" s="110"/>
      <c r="I324" s="110"/>
      <c r="J324" s="110"/>
      <c r="K324" s="110"/>
      <c r="L324" s="110"/>
      <c r="M324" s="111"/>
      <c r="N324" s="118"/>
      <c r="O324" s="119"/>
      <c r="P324" s="119"/>
      <c r="Q324" s="120"/>
      <c r="R324" s="16"/>
      <c r="S324" s="16"/>
      <c r="T324" s="16"/>
      <c r="U324" s="100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2"/>
      <c r="AK324" s="44"/>
      <c r="AL324" s="44"/>
      <c r="AM324" s="100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  <c r="BE324" s="101"/>
      <c r="BF324" s="101"/>
      <c r="BG324" s="101"/>
      <c r="BH324" s="101"/>
      <c r="BI324" s="101"/>
      <c r="BJ324" s="101"/>
      <c r="BK324" s="101"/>
      <c r="BL324" s="101"/>
      <c r="BM324" s="101"/>
      <c r="BN324" s="101"/>
      <c r="BO324" s="101"/>
      <c r="BP324" s="101"/>
      <c r="BQ324" s="102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52" t="s">
        <v>24</v>
      </c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4"/>
      <c r="R329" s="103" t="s">
        <v>23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55"/>
      <c r="E330" s="156"/>
      <c r="F330" s="156"/>
      <c r="G330" s="156"/>
      <c r="H330" s="156"/>
      <c r="I330" s="156"/>
      <c r="J330" s="156"/>
      <c r="K330" s="156"/>
      <c r="L330" s="156"/>
      <c r="M330" s="156"/>
      <c r="N330" s="156"/>
      <c r="O330" s="156"/>
      <c r="P330" s="156"/>
      <c r="Q330" s="157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4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22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21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03" t="s">
        <v>20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0</v>
      </c>
      <c r="O333" s="113"/>
      <c r="P333" s="113"/>
      <c r="Q333" s="114"/>
      <c r="R333" s="16"/>
      <c r="S333" s="16"/>
      <c r="T333" s="16"/>
      <c r="U333" s="94" t="s">
        <v>0</v>
      </c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6"/>
      <c r="AK333" s="24"/>
      <c r="AL333" s="24"/>
      <c r="AM333" s="127" t="s">
        <v>19</v>
      </c>
      <c r="AN333" s="127"/>
      <c r="AO333" s="127"/>
      <c r="AP333" s="127"/>
      <c r="AQ333" s="128" t="s">
        <v>0</v>
      </c>
      <c r="AR333" s="128"/>
      <c r="AS333" s="128"/>
      <c r="AT333" s="128"/>
      <c r="AU333" s="158" t="s">
        <v>18</v>
      </c>
      <c r="AV333" s="159"/>
      <c r="AW333" s="159"/>
      <c r="AX333" s="160"/>
      <c r="AY333" s="128" t="s">
        <v>0</v>
      </c>
      <c r="AZ333" s="128"/>
      <c r="BA333" s="128"/>
      <c r="BB333" s="128"/>
      <c r="BC333" s="26"/>
      <c r="BD333" s="19"/>
      <c r="BE333" s="19"/>
      <c r="BF333" s="147" t="s">
        <v>0</v>
      </c>
      <c r="BG333" s="148"/>
      <c r="BH333" s="148"/>
      <c r="BI333" s="148"/>
      <c r="BJ333" s="147"/>
      <c r="BK333" s="148"/>
      <c r="BL333" s="148"/>
      <c r="BM333" s="148"/>
      <c r="BN333" s="147"/>
      <c r="BO333" s="148"/>
      <c r="BP333" s="148"/>
      <c r="BQ333" s="149"/>
      <c r="BR333" s="4"/>
      <c r="BS333" s="11"/>
    </row>
    <row r="334" spans="1:71" ht="15.6" customHeight="1">
      <c r="A334" s="11"/>
      <c r="B334" s="11"/>
      <c r="C334" s="17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16"/>
      <c r="S334" s="16"/>
      <c r="T334" s="16"/>
      <c r="U334" s="97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9"/>
      <c r="AK334" s="24"/>
      <c r="AL334" s="24"/>
      <c r="AM334" s="127"/>
      <c r="AN334" s="127"/>
      <c r="AO334" s="127"/>
      <c r="AP334" s="127"/>
      <c r="AQ334" s="128"/>
      <c r="AR334" s="128"/>
      <c r="AS334" s="128"/>
      <c r="AT334" s="128"/>
      <c r="AU334" s="161"/>
      <c r="AV334" s="162"/>
      <c r="AW334" s="162"/>
      <c r="AX334" s="163"/>
      <c r="AY334" s="128"/>
      <c r="AZ334" s="128"/>
      <c r="BA334" s="128"/>
      <c r="BB334" s="128"/>
      <c r="BC334" s="26"/>
      <c r="BD334" s="19"/>
      <c r="BE334" s="19"/>
      <c r="BF334" s="121"/>
      <c r="BG334" s="122"/>
      <c r="BH334" s="122"/>
      <c r="BI334" s="122"/>
      <c r="BJ334" s="121"/>
      <c r="BK334" s="122"/>
      <c r="BL334" s="122"/>
      <c r="BM334" s="122"/>
      <c r="BN334" s="121"/>
      <c r="BO334" s="122"/>
      <c r="BP334" s="122"/>
      <c r="BQ334" s="125"/>
      <c r="BR334" s="4"/>
      <c r="BS334" s="11"/>
    </row>
    <row r="335" spans="1:71" ht="15.6" customHeight="1">
      <c r="A335" s="11"/>
      <c r="B335" s="11"/>
      <c r="C335" s="17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16"/>
      <c r="S335" s="16"/>
      <c r="T335" s="16"/>
      <c r="U335" s="97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9"/>
      <c r="AK335" s="24"/>
      <c r="AL335" s="24"/>
      <c r="AM335" s="127" t="s">
        <v>17</v>
      </c>
      <c r="AN335" s="127"/>
      <c r="AO335" s="127"/>
      <c r="AP335" s="127"/>
      <c r="AQ335" s="128" t="s">
        <v>0</v>
      </c>
      <c r="AR335" s="128"/>
      <c r="AS335" s="128"/>
      <c r="AT335" s="128"/>
      <c r="AU335" s="161"/>
      <c r="AV335" s="162"/>
      <c r="AW335" s="162"/>
      <c r="AX335" s="163"/>
      <c r="AY335" s="128"/>
      <c r="AZ335" s="128"/>
      <c r="BA335" s="128"/>
      <c r="BB335" s="128"/>
      <c r="BC335" s="26"/>
      <c r="BD335" s="19"/>
      <c r="BE335" s="19"/>
      <c r="BF335" s="121"/>
      <c r="BG335" s="122"/>
      <c r="BH335" s="122"/>
      <c r="BI335" s="122"/>
      <c r="BJ335" s="121"/>
      <c r="BK335" s="122"/>
      <c r="BL335" s="122"/>
      <c r="BM335" s="122"/>
      <c r="BN335" s="121"/>
      <c r="BO335" s="122"/>
      <c r="BP335" s="122"/>
      <c r="BQ335" s="125"/>
      <c r="BR335" s="4"/>
      <c r="BS335" s="11"/>
    </row>
    <row r="336" spans="1:71" ht="15.6" customHeight="1">
      <c r="A336" s="11"/>
      <c r="B336" s="11"/>
      <c r="C336" s="17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16"/>
      <c r="S336" s="16"/>
      <c r="T336" s="16"/>
      <c r="U336" s="97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9"/>
      <c r="AK336" s="24"/>
      <c r="AL336" s="24"/>
      <c r="AM336" s="127"/>
      <c r="AN336" s="127"/>
      <c r="AO336" s="127"/>
      <c r="AP336" s="127"/>
      <c r="AQ336" s="128"/>
      <c r="AR336" s="128"/>
      <c r="AS336" s="128"/>
      <c r="AT336" s="128"/>
      <c r="AU336" s="161"/>
      <c r="AV336" s="162"/>
      <c r="AW336" s="162"/>
      <c r="AX336" s="163"/>
      <c r="AY336" s="128"/>
      <c r="AZ336" s="128"/>
      <c r="BA336" s="128"/>
      <c r="BB336" s="128"/>
      <c r="BC336" s="26"/>
      <c r="BD336" s="19"/>
      <c r="BE336" s="19"/>
      <c r="BF336" s="121" t="s">
        <v>0</v>
      </c>
      <c r="BG336" s="122"/>
      <c r="BH336" s="122"/>
      <c r="BI336" s="122"/>
      <c r="BJ336" s="121" t="s">
        <v>0</v>
      </c>
      <c r="BK336" s="122"/>
      <c r="BL336" s="122"/>
      <c r="BM336" s="125"/>
      <c r="BN336" s="121" t="s">
        <v>0</v>
      </c>
      <c r="BO336" s="122"/>
      <c r="BP336" s="122"/>
      <c r="BQ336" s="125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97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9"/>
      <c r="AK337" s="24"/>
      <c r="AL337" s="24"/>
      <c r="AM337" s="127" t="s">
        <v>16</v>
      </c>
      <c r="AN337" s="127"/>
      <c r="AO337" s="127"/>
      <c r="AP337" s="127"/>
      <c r="AQ337" s="128" t="s">
        <v>0</v>
      </c>
      <c r="AR337" s="128"/>
      <c r="AS337" s="128"/>
      <c r="AT337" s="128"/>
      <c r="AU337" s="164"/>
      <c r="AV337" s="165"/>
      <c r="AW337" s="165"/>
      <c r="AX337" s="166"/>
      <c r="AY337" s="128"/>
      <c r="AZ337" s="128"/>
      <c r="BA337" s="128"/>
      <c r="BB337" s="128"/>
      <c r="BC337" s="26"/>
      <c r="BD337" s="26"/>
      <c r="BE337" s="26"/>
      <c r="BF337" s="121"/>
      <c r="BG337" s="122"/>
      <c r="BH337" s="122"/>
      <c r="BI337" s="122"/>
      <c r="BJ337" s="121"/>
      <c r="BK337" s="122"/>
      <c r="BL337" s="122"/>
      <c r="BM337" s="125"/>
      <c r="BN337" s="121"/>
      <c r="BO337" s="122"/>
      <c r="BP337" s="122"/>
      <c r="BQ337" s="125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97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9"/>
      <c r="AK338" s="24"/>
      <c r="AL338" s="24"/>
      <c r="AM338" s="127"/>
      <c r="AN338" s="127"/>
      <c r="AO338" s="127"/>
      <c r="AP338" s="127"/>
      <c r="AQ338" s="128"/>
      <c r="AR338" s="128"/>
      <c r="AS338" s="128"/>
      <c r="AT338" s="128"/>
      <c r="AU338" s="129" t="s">
        <v>15</v>
      </c>
      <c r="AV338" s="130"/>
      <c r="AW338" s="130"/>
      <c r="AX338" s="131"/>
      <c r="AY338" s="135" t="s">
        <v>0</v>
      </c>
      <c r="AZ338" s="136"/>
      <c r="BA338" s="136"/>
      <c r="BB338" s="137"/>
      <c r="BC338" s="26"/>
      <c r="BD338" s="19"/>
      <c r="BE338" s="19"/>
      <c r="BF338" s="121"/>
      <c r="BG338" s="122"/>
      <c r="BH338" s="122"/>
      <c r="BI338" s="122"/>
      <c r="BJ338" s="121"/>
      <c r="BK338" s="122"/>
      <c r="BL338" s="122"/>
      <c r="BM338" s="125"/>
      <c r="BN338" s="121"/>
      <c r="BO338" s="122"/>
      <c r="BP338" s="122"/>
      <c r="BQ338" s="125"/>
      <c r="BR338" s="4"/>
      <c r="BS338" s="11"/>
    </row>
    <row r="339" spans="1:71" ht="15.6" customHeight="1">
      <c r="A339" s="11"/>
      <c r="B339" s="11"/>
      <c r="C339" s="17"/>
      <c r="D339" s="167" t="s">
        <v>14</v>
      </c>
      <c r="E339" s="168"/>
      <c r="F339" s="168"/>
      <c r="G339" s="168"/>
      <c r="H339" s="168"/>
      <c r="I339" s="168"/>
      <c r="J339" s="168"/>
      <c r="K339" s="168"/>
      <c r="L339" s="168"/>
      <c r="M339" s="169"/>
      <c r="N339" s="112" t="s">
        <v>0</v>
      </c>
      <c r="O339" s="113"/>
      <c r="P339" s="113"/>
      <c r="Q339" s="114"/>
      <c r="R339" s="16"/>
      <c r="S339" s="16"/>
      <c r="T339" s="16"/>
      <c r="U339" s="97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9"/>
      <c r="AK339" s="24"/>
      <c r="AL339" s="24"/>
      <c r="AM339" s="127" t="s">
        <v>13</v>
      </c>
      <c r="AN339" s="127"/>
      <c r="AO339" s="127"/>
      <c r="AP339" s="127"/>
      <c r="AQ339" s="176" t="s">
        <v>0</v>
      </c>
      <c r="AR339" s="128"/>
      <c r="AS339" s="128"/>
      <c r="AT339" s="128"/>
      <c r="AU339" s="141"/>
      <c r="AV339" s="142"/>
      <c r="AW339" s="142"/>
      <c r="AX339" s="143"/>
      <c r="AY339" s="144"/>
      <c r="AZ339" s="145"/>
      <c r="BA339" s="145"/>
      <c r="BB339" s="146"/>
      <c r="BC339" s="26"/>
      <c r="BD339" s="25"/>
      <c r="BE339" s="25"/>
      <c r="BF339" s="121"/>
      <c r="BG339" s="122"/>
      <c r="BH339" s="122"/>
      <c r="BI339" s="122"/>
      <c r="BJ339" s="121"/>
      <c r="BK339" s="122"/>
      <c r="BL339" s="122"/>
      <c r="BM339" s="125"/>
      <c r="BN339" s="121"/>
      <c r="BO339" s="122"/>
      <c r="BP339" s="122"/>
      <c r="BQ339" s="125"/>
      <c r="BR339" s="4"/>
      <c r="BS339" s="11"/>
    </row>
    <row r="340" spans="1:71" ht="15.6" customHeight="1">
      <c r="A340" s="11"/>
      <c r="B340" s="11"/>
      <c r="C340" s="17"/>
      <c r="D340" s="170"/>
      <c r="E340" s="171"/>
      <c r="F340" s="171"/>
      <c r="G340" s="171"/>
      <c r="H340" s="171"/>
      <c r="I340" s="171"/>
      <c r="J340" s="171"/>
      <c r="K340" s="171"/>
      <c r="L340" s="171"/>
      <c r="M340" s="172"/>
      <c r="N340" s="115"/>
      <c r="O340" s="116"/>
      <c r="P340" s="116"/>
      <c r="Q340" s="117"/>
      <c r="R340" s="16"/>
      <c r="S340" s="16"/>
      <c r="T340" s="16"/>
      <c r="U340" s="97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9"/>
      <c r="AK340" s="24"/>
      <c r="AL340" s="24"/>
      <c r="AM340" s="127"/>
      <c r="AN340" s="127"/>
      <c r="AO340" s="127"/>
      <c r="AP340" s="127"/>
      <c r="AQ340" s="128"/>
      <c r="AR340" s="128"/>
      <c r="AS340" s="128"/>
      <c r="AT340" s="128"/>
      <c r="AU340" s="132"/>
      <c r="AV340" s="133"/>
      <c r="AW340" s="133"/>
      <c r="AX340" s="134"/>
      <c r="AY340" s="138"/>
      <c r="AZ340" s="139"/>
      <c r="BA340" s="139"/>
      <c r="BB340" s="140"/>
      <c r="BC340" s="26"/>
      <c r="BD340" s="25"/>
      <c r="BE340" s="25"/>
      <c r="BF340" s="121" t="s">
        <v>12</v>
      </c>
      <c r="BG340" s="122"/>
      <c r="BH340" s="122"/>
      <c r="BI340" s="122"/>
      <c r="BJ340" s="121" t="s">
        <v>11</v>
      </c>
      <c r="BK340" s="122"/>
      <c r="BL340" s="122"/>
      <c r="BM340" s="122"/>
      <c r="BN340" s="121" t="s">
        <v>10</v>
      </c>
      <c r="BO340" s="122"/>
      <c r="BP340" s="122"/>
      <c r="BQ340" s="125"/>
      <c r="BR340" s="4"/>
      <c r="BS340" s="11"/>
    </row>
    <row r="341" spans="1:71" ht="15.6" customHeight="1">
      <c r="A341" s="11"/>
      <c r="B341" s="11"/>
      <c r="C341" s="17"/>
      <c r="D341" s="170"/>
      <c r="E341" s="171"/>
      <c r="F341" s="171"/>
      <c r="G341" s="171"/>
      <c r="H341" s="171"/>
      <c r="I341" s="171"/>
      <c r="J341" s="171"/>
      <c r="K341" s="171"/>
      <c r="L341" s="171"/>
      <c r="M341" s="172"/>
      <c r="N341" s="115"/>
      <c r="O341" s="116"/>
      <c r="P341" s="116"/>
      <c r="Q341" s="117"/>
      <c r="R341" s="16"/>
      <c r="S341" s="16"/>
      <c r="T341" s="16"/>
      <c r="U341" s="97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9"/>
      <c r="AK341" s="24"/>
      <c r="AL341" s="24"/>
      <c r="AM341" s="127" t="s">
        <v>9</v>
      </c>
      <c r="AN341" s="127"/>
      <c r="AO341" s="127"/>
      <c r="AP341" s="127"/>
      <c r="AQ341" s="128" t="s">
        <v>0</v>
      </c>
      <c r="AR341" s="128"/>
      <c r="AS341" s="128"/>
      <c r="AT341" s="128"/>
      <c r="AU341" s="129" t="s">
        <v>8</v>
      </c>
      <c r="AV341" s="130"/>
      <c r="AW341" s="130"/>
      <c r="AX341" s="131"/>
      <c r="AY341" s="135" t="s">
        <v>0</v>
      </c>
      <c r="AZ341" s="136"/>
      <c r="BA341" s="136"/>
      <c r="BB341" s="137"/>
      <c r="BC341" s="26"/>
      <c r="BD341" s="25"/>
      <c r="BE341" s="25"/>
      <c r="BF341" s="121"/>
      <c r="BG341" s="122"/>
      <c r="BH341" s="122"/>
      <c r="BI341" s="122"/>
      <c r="BJ341" s="121"/>
      <c r="BK341" s="122"/>
      <c r="BL341" s="122"/>
      <c r="BM341" s="122"/>
      <c r="BN341" s="121"/>
      <c r="BO341" s="122"/>
      <c r="BP341" s="122"/>
      <c r="BQ341" s="125"/>
      <c r="BR341" s="4"/>
      <c r="BS341" s="11"/>
    </row>
    <row r="342" spans="1:71" ht="15.6" customHeight="1">
      <c r="A342" s="11"/>
      <c r="B342" s="11"/>
      <c r="C342" s="17"/>
      <c r="D342" s="173"/>
      <c r="E342" s="174"/>
      <c r="F342" s="174"/>
      <c r="G342" s="174"/>
      <c r="H342" s="174"/>
      <c r="I342" s="174"/>
      <c r="J342" s="174"/>
      <c r="K342" s="174"/>
      <c r="L342" s="174"/>
      <c r="M342" s="175"/>
      <c r="N342" s="118"/>
      <c r="O342" s="119"/>
      <c r="P342" s="119"/>
      <c r="Q342" s="120"/>
      <c r="R342" s="16"/>
      <c r="S342" s="16"/>
      <c r="T342" s="16"/>
      <c r="U342" s="100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2"/>
      <c r="AK342" s="24"/>
      <c r="AL342" s="24"/>
      <c r="AM342" s="127"/>
      <c r="AN342" s="127"/>
      <c r="AO342" s="127"/>
      <c r="AP342" s="127"/>
      <c r="AQ342" s="128"/>
      <c r="AR342" s="128"/>
      <c r="AS342" s="128"/>
      <c r="AT342" s="128"/>
      <c r="AU342" s="132"/>
      <c r="AV342" s="133"/>
      <c r="AW342" s="133"/>
      <c r="AX342" s="134"/>
      <c r="AY342" s="138"/>
      <c r="AZ342" s="139"/>
      <c r="BA342" s="139"/>
      <c r="BB342" s="140"/>
      <c r="BC342" s="26"/>
      <c r="BD342" s="25"/>
      <c r="BE342" s="25"/>
      <c r="BF342" s="123"/>
      <c r="BG342" s="124"/>
      <c r="BH342" s="124"/>
      <c r="BI342" s="124"/>
      <c r="BJ342" s="123"/>
      <c r="BK342" s="124"/>
      <c r="BL342" s="124"/>
      <c r="BM342" s="124"/>
      <c r="BN342" s="123"/>
      <c r="BO342" s="124"/>
      <c r="BP342" s="124"/>
      <c r="BQ342" s="126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7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6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86" t="s">
        <v>0</v>
      </c>
      <c r="V345" s="87"/>
      <c r="W345" s="87"/>
      <c r="X345" s="87"/>
      <c r="Y345" s="87"/>
      <c r="Z345" s="87"/>
      <c r="AA345" s="87"/>
      <c r="AB345" s="87"/>
      <c r="AC345" s="87"/>
      <c r="AD345" s="87"/>
      <c r="AE345" s="90" t="s">
        <v>5</v>
      </c>
      <c r="AF345" s="90"/>
      <c r="AG345" s="90"/>
      <c r="AH345" s="90"/>
      <c r="AI345" s="90"/>
      <c r="AJ345" s="91"/>
      <c r="AK345" s="24"/>
      <c r="AL345" s="24"/>
      <c r="AM345" s="94" t="s">
        <v>0</v>
      </c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6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88"/>
      <c r="V346" s="89"/>
      <c r="W346" s="89"/>
      <c r="X346" s="89"/>
      <c r="Y346" s="89"/>
      <c r="Z346" s="89"/>
      <c r="AA346" s="89"/>
      <c r="AB346" s="89"/>
      <c r="AC346" s="89"/>
      <c r="AD346" s="89"/>
      <c r="AE346" s="92"/>
      <c r="AF346" s="92"/>
      <c r="AG346" s="92"/>
      <c r="AH346" s="92"/>
      <c r="AI346" s="92"/>
      <c r="AJ346" s="93"/>
      <c r="AK346" s="24"/>
      <c r="AL346" s="24"/>
      <c r="AM346" s="97"/>
      <c r="AN346" s="98"/>
      <c r="AO346" s="98"/>
      <c r="AP346" s="98"/>
      <c r="AQ346" s="98"/>
      <c r="AR346" s="98"/>
      <c r="AS346" s="98"/>
      <c r="AT346" s="98"/>
      <c r="AU346" s="98"/>
      <c r="AV346" s="98"/>
      <c r="AW346" s="98"/>
      <c r="AX346" s="98"/>
      <c r="AY346" s="98"/>
      <c r="AZ346" s="98"/>
      <c r="BA346" s="98"/>
      <c r="BB346" s="98"/>
      <c r="BC346" s="98"/>
      <c r="BD346" s="98"/>
      <c r="BE346" s="98"/>
      <c r="BF346" s="98"/>
      <c r="BG346" s="98"/>
      <c r="BH346" s="98"/>
      <c r="BI346" s="98"/>
      <c r="BJ346" s="98"/>
      <c r="BK346" s="98"/>
      <c r="BL346" s="98"/>
      <c r="BM346" s="98"/>
      <c r="BN346" s="98"/>
      <c r="BO346" s="98"/>
      <c r="BP346" s="98"/>
      <c r="BQ346" s="99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97"/>
      <c r="AN347" s="98"/>
      <c r="AO347" s="98"/>
      <c r="AP347" s="98"/>
      <c r="AQ347" s="98"/>
      <c r="AR347" s="98"/>
      <c r="AS347" s="98"/>
      <c r="AT347" s="98"/>
      <c r="AU347" s="98"/>
      <c r="AV347" s="98"/>
      <c r="AW347" s="98"/>
      <c r="AX347" s="98"/>
      <c r="AY347" s="98"/>
      <c r="AZ347" s="98"/>
      <c r="BA347" s="98"/>
      <c r="BB347" s="98"/>
      <c r="BC347" s="98"/>
      <c r="BD347" s="98"/>
      <c r="BE347" s="98"/>
      <c r="BF347" s="98"/>
      <c r="BG347" s="98"/>
      <c r="BH347" s="98"/>
      <c r="BI347" s="98"/>
      <c r="BJ347" s="98"/>
      <c r="BK347" s="98"/>
      <c r="BL347" s="98"/>
      <c r="BM347" s="98"/>
      <c r="BN347" s="98"/>
      <c r="BO347" s="98"/>
      <c r="BP347" s="98"/>
      <c r="BQ347" s="99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97"/>
      <c r="AN348" s="98"/>
      <c r="AO348" s="98"/>
      <c r="AP348" s="98"/>
      <c r="AQ348" s="98"/>
      <c r="AR348" s="98"/>
      <c r="AS348" s="98"/>
      <c r="AT348" s="98"/>
      <c r="AU348" s="98"/>
      <c r="AV348" s="98"/>
      <c r="AW348" s="98"/>
      <c r="AX348" s="98"/>
      <c r="AY348" s="98"/>
      <c r="AZ348" s="98"/>
      <c r="BA348" s="98"/>
      <c r="BB348" s="98"/>
      <c r="BC348" s="98"/>
      <c r="BD348" s="98"/>
      <c r="BE348" s="98"/>
      <c r="BF348" s="98"/>
      <c r="BG348" s="98"/>
      <c r="BH348" s="98"/>
      <c r="BI348" s="98"/>
      <c r="BJ348" s="98"/>
      <c r="BK348" s="98"/>
      <c r="BL348" s="98"/>
      <c r="BM348" s="98"/>
      <c r="BN348" s="98"/>
      <c r="BO348" s="98"/>
      <c r="BP348" s="98"/>
      <c r="BQ348" s="99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00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  <c r="BE349" s="101"/>
      <c r="BF349" s="101"/>
      <c r="BG349" s="101"/>
      <c r="BH349" s="101"/>
      <c r="BI349" s="101"/>
      <c r="BJ349" s="101"/>
      <c r="BK349" s="101"/>
      <c r="BL349" s="101"/>
      <c r="BM349" s="101"/>
      <c r="BN349" s="101"/>
      <c r="BO349" s="101"/>
      <c r="BP349" s="101"/>
      <c r="BQ349" s="102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4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3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03" t="s">
        <v>2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0</v>
      </c>
      <c r="O352" s="113"/>
      <c r="P352" s="113"/>
      <c r="Q352" s="114"/>
      <c r="R352" s="16"/>
      <c r="S352" s="16"/>
      <c r="T352" s="16"/>
      <c r="U352" s="94" t="s">
        <v>0</v>
      </c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6"/>
      <c r="AK352" s="15"/>
      <c r="AL352" s="15"/>
      <c r="AM352" s="94" t="s">
        <v>0</v>
      </c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6"/>
      <c r="BR352" s="4"/>
      <c r="BS352" s="11"/>
    </row>
    <row r="353" spans="1:71" ht="15.6" customHeight="1">
      <c r="C353" s="17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16"/>
      <c r="S353" s="16"/>
      <c r="T353" s="16"/>
      <c r="U353" s="97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9"/>
      <c r="AK353" s="15"/>
      <c r="AL353" s="15"/>
      <c r="AM353" s="97"/>
      <c r="AN353" s="98"/>
      <c r="AO353" s="98"/>
      <c r="AP353" s="98"/>
      <c r="AQ353" s="98"/>
      <c r="AR353" s="98"/>
      <c r="AS353" s="98"/>
      <c r="AT353" s="98"/>
      <c r="AU353" s="98"/>
      <c r="AV353" s="98"/>
      <c r="AW353" s="98"/>
      <c r="AX353" s="98"/>
      <c r="AY353" s="98"/>
      <c r="AZ353" s="98"/>
      <c r="BA353" s="98"/>
      <c r="BB353" s="98"/>
      <c r="BC353" s="98"/>
      <c r="BD353" s="98"/>
      <c r="BE353" s="98"/>
      <c r="BF353" s="98"/>
      <c r="BG353" s="98"/>
      <c r="BH353" s="98"/>
      <c r="BI353" s="98"/>
      <c r="BJ353" s="98"/>
      <c r="BK353" s="98"/>
      <c r="BL353" s="98"/>
      <c r="BM353" s="98"/>
      <c r="BN353" s="98"/>
      <c r="BO353" s="98"/>
      <c r="BP353" s="98"/>
      <c r="BQ353" s="99"/>
      <c r="BR353" s="4"/>
    </row>
    <row r="354" spans="1:71" ht="15.6" customHeight="1">
      <c r="C354" s="17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16"/>
      <c r="S354" s="16"/>
      <c r="T354" s="16"/>
      <c r="U354" s="97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9"/>
      <c r="AK354" s="15"/>
      <c r="AL354" s="15"/>
      <c r="AM354" s="97"/>
      <c r="AN354" s="98"/>
      <c r="AO354" s="98"/>
      <c r="AP354" s="98"/>
      <c r="AQ354" s="98"/>
      <c r="AR354" s="98"/>
      <c r="AS354" s="98"/>
      <c r="AT354" s="98"/>
      <c r="AU354" s="98"/>
      <c r="AV354" s="98"/>
      <c r="AW354" s="98"/>
      <c r="AX354" s="98"/>
      <c r="AY354" s="98"/>
      <c r="AZ354" s="98"/>
      <c r="BA354" s="98"/>
      <c r="BB354" s="98"/>
      <c r="BC354" s="98"/>
      <c r="BD354" s="98"/>
      <c r="BE354" s="98"/>
      <c r="BF354" s="98"/>
      <c r="BG354" s="98"/>
      <c r="BH354" s="98"/>
      <c r="BI354" s="98"/>
      <c r="BJ354" s="98"/>
      <c r="BK354" s="98"/>
      <c r="BL354" s="98"/>
      <c r="BM354" s="98"/>
      <c r="BN354" s="98"/>
      <c r="BO354" s="98"/>
      <c r="BP354" s="98"/>
      <c r="BQ354" s="99"/>
      <c r="BR354" s="4"/>
    </row>
    <row r="355" spans="1:71" ht="15.6" customHeight="1">
      <c r="C355" s="17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16"/>
      <c r="S355" s="16"/>
      <c r="T355" s="16"/>
      <c r="U355" s="100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2"/>
      <c r="AK355" s="15"/>
      <c r="AL355" s="15"/>
      <c r="AM355" s="100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  <c r="BE355" s="101"/>
      <c r="BF355" s="101"/>
      <c r="BG355" s="101"/>
      <c r="BH355" s="101"/>
      <c r="BI355" s="101"/>
      <c r="BJ355" s="101"/>
      <c r="BK355" s="101"/>
      <c r="BL355" s="101"/>
      <c r="BM355" s="101"/>
      <c r="BN355" s="101"/>
      <c r="BO355" s="101"/>
      <c r="BP355" s="101"/>
      <c r="BQ355" s="102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76" t="s">
        <v>1</v>
      </c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</row>
    <row r="362" spans="1:71" ht="21.9" customHeight="1"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</row>
    <row r="363" spans="1:71" ht="21.9" customHeight="1"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77" t="s">
        <v>0</v>
      </c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9"/>
      <c r="BR365" s="6"/>
    </row>
    <row r="366" spans="1:71" ht="23.4" customHeight="1">
      <c r="C366" s="5"/>
      <c r="D366" s="80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2"/>
      <c r="BR366" s="6"/>
    </row>
    <row r="367" spans="1:71" ht="23.4" customHeight="1">
      <c r="C367" s="5"/>
      <c r="D367" s="80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2"/>
      <c r="BR367" s="6"/>
    </row>
    <row r="368" spans="1:71" ht="23.4" customHeight="1">
      <c r="C368" s="5"/>
      <c r="D368" s="80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2"/>
      <c r="BR368" s="6"/>
    </row>
    <row r="369" spans="3:70" ht="23.4" customHeight="1">
      <c r="C369" s="5"/>
      <c r="D369" s="80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2"/>
      <c r="BR369" s="6"/>
    </row>
    <row r="370" spans="3:70" ht="23.4" customHeight="1">
      <c r="C370" s="5"/>
      <c r="D370" s="80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2"/>
      <c r="BR370" s="6"/>
    </row>
    <row r="371" spans="3:70" ht="23.4" customHeight="1">
      <c r="C371" s="5"/>
      <c r="D371" s="80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2"/>
      <c r="BR371" s="6"/>
    </row>
    <row r="372" spans="3:70" ht="23.4" customHeight="1">
      <c r="C372" s="5"/>
      <c r="D372" s="80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2"/>
      <c r="BR372" s="6"/>
    </row>
    <row r="373" spans="3:70" ht="23.4" customHeight="1">
      <c r="C373" s="5"/>
      <c r="D373" s="80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2"/>
      <c r="BR373" s="6"/>
    </row>
    <row r="374" spans="3:70" ht="23.4" customHeight="1">
      <c r="C374" s="5"/>
      <c r="D374" s="80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2"/>
      <c r="BR374" s="6"/>
    </row>
    <row r="375" spans="3:70" ht="23.4" customHeight="1">
      <c r="C375" s="5"/>
      <c r="D375" s="80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2"/>
      <c r="BR375" s="6"/>
    </row>
    <row r="376" spans="3:70" ht="23.4" customHeight="1">
      <c r="C376" s="5"/>
      <c r="D376" s="80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2"/>
      <c r="BR376" s="6"/>
    </row>
    <row r="377" spans="3:70" ht="23.4" customHeight="1">
      <c r="C377" s="5"/>
      <c r="D377" s="80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2"/>
      <c r="BR377" s="6"/>
    </row>
    <row r="378" spans="3:70" ht="23.4" customHeight="1">
      <c r="C378" s="5"/>
      <c r="D378" s="80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2"/>
      <c r="BR378" s="6"/>
    </row>
    <row r="379" spans="3:70" ht="23.4" customHeight="1">
      <c r="C379" s="5"/>
      <c r="D379" s="80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2"/>
      <c r="BR379" s="6"/>
    </row>
    <row r="380" spans="3:70" ht="23.4" customHeight="1">
      <c r="C380" s="5"/>
      <c r="D380" s="80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2"/>
      <c r="BR380" s="6"/>
    </row>
    <row r="381" spans="3:70" ht="23.4" customHeight="1">
      <c r="C381" s="5"/>
      <c r="D381" s="80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2"/>
      <c r="BR381" s="6"/>
    </row>
    <row r="382" spans="3:70" ht="23.4" customHeight="1">
      <c r="C382" s="5"/>
      <c r="D382" s="80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2"/>
      <c r="BR382" s="6"/>
    </row>
    <row r="383" spans="3:70" ht="23.4" customHeight="1">
      <c r="C383" s="5"/>
      <c r="D383" s="83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5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52:BQ355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BN336:BQ339"/>
    <mergeCell ref="AM337:AP338"/>
    <mergeCell ref="AQ337:AT338"/>
    <mergeCell ref="BF340:BI342"/>
    <mergeCell ref="BJ340:BM342"/>
    <mergeCell ref="BN340:BQ342"/>
    <mergeCell ref="AM341:AP342"/>
    <mergeCell ref="AQ341:AT342"/>
    <mergeCell ref="AU341:AX342"/>
    <mergeCell ref="AY341:BB342"/>
    <mergeCell ref="N339:Q342"/>
    <mergeCell ref="AM339:AP340"/>
    <mergeCell ref="AQ339:AT340"/>
    <mergeCell ref="AM335:AP336"/>
    <mergeCell ref="AQ335:AT336"/>
    <mergeCell ref="BF336:BI339"/>
    <mergeCell ref="BJ336:BM339"/>
    <mergeCell ref="D329:Q330"/>
    <mergeCell ref="R329:BB330"/>
    <mergeCell ref="D333:M336"/>
    <mergeCell ref="N333:Q336"/>
    <mergeCell ref="U333:AJ342"/>
    <mergeCell ref="AM333:AP334"/>
    <mergeCell ref="AQ333:AT334"/>
    <mergeCell ref="AU333:AX337"/>
    <mergeCell ref="AY333:BB337"/>
    <mergeCell ref="D339:M342"/>
    <mergeCell ref="BF302:BI304"/>
    <mergeCell ref="BJ302:BM304"/>
    <mergeCell ref="AR327:BB328"/>
    <mergeCell ref="BN302:BQ304"/>
    <mergeCell ref="BF305:BI308"/>
    <mergeCell ref="BJ305:BM308"/>
    <mergeCell ref="BN305:BQ308"/>
    <mergeCell ref="BF333:BI335"/>
    <mergeCell ref="BJ333:BM335"/>
    <mergeCell ref="BN333:BQ335"/>
    <mergeCell ref="D321:M324"/>
    <mergeCell ref="N321:Q324"/>
    <mergeCell ref="U321:AJ324"/>
    <mergeCell ref="AM321:BQ324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308:M311"/>
    <mergeCell ref="N308:Q311"/>
    <mergeCell ref="BF309:BI311"/>
    <mergeCell ref="BJ309:BM311"/>
    <mergeCell ref="BN309:BQ311"/>
    <mergeCell ref="D302:M305"/>
    <mergeCell ref="U314:AD315"/>
    <mergeCell ref="AE314:AJ315"/>
    <mergeCell ref="AM314:BQ318"/>
    <mergeCell ref="N302:Q305"/>
    <mergeCell ref="U302:AJ311"/>
    <mergeCell ref="AN302:BB311"/>
    <mergeCell ref="AR265:BB266"/>
    <mergeCell ref="D290:M293"/>
    <mergeCell ref="N290:Q293"/>
    <mergeCell ref="U290:AJ293"/>
    <mergeCell ref="AM290:BQ293"/>
    <mergeCell ref="AR296:BB297"/>
    <mergeCell ref="BF271:BI273"/>
    <mergeCell ref="BJ271:BM273"/>
    <mergeCell ref="BN271:BQ273"/>
    <mergeCell ref="AM274:AT276"/>
    <mergeCell ref="AU274:BB276"/>
    <mergeCell ref="BF274:BI277"/>
    <mergeCell ref="BJ274:BM277"/>
    <mergeCell ref="BN274:BQ277"/>
    <mergeCell ref="D267:Q268"/>
    <mergeCell ref="R267:BB268"/>
    <mergeCell ref="D271:M274"/>
    <mergeCell ref="N271:Q274"/>
    <mergeCell ref="U271:AJ280"/>
    <mergeCell ref="AM271:AT273"/>
    <mergeCell ref="AU271:BB273"/>
    <mergeCell ref="D277:M280"/>
    <mergeCell ref="N277:Q280"/>
    <mergeCell ref="D259:M262"/>
    <mergeCell ref="N259:Q262"/>
    <mergeCell ref="U259:AJ262"/>
    <mergeCell ref="AM259:BQ262"/>
    <mergeCell ref="AR234:BB235"/>
    <mergeCell ref="D236:Q237"/>
    <mergeCell ref="R236:BB237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52:AD253"/>
    <mergeCell ref="AE252:AJ253"/>
    <mergeCell ref="AM252:BQ256"/>
    <mergeCell ref="AK214:AR215"/>
    <mergeCell ref="D215:M218"/>
    <mergeCell ref="N215:Q218"/>
    <mergeCell ref="U216:AB218"/>
    <mergeCell ref="AC216:AJ218"/>
    <mergeCell ref="AK216:AR218"/>
    <mergeCell ref="U221:AD222"/>
    <mergeCell ref="AE221:AJ222"/>
    <mergeCell ref="AM221:BQ225"/>
    <mergeCell ref="D228:M231"/>
    <mergeCell ref="N228:Q231"/>
    <mergeCell ref="U228:AJ231"/>
    <mergeCell ref="AM228:BQ231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U210:AB212"/>
    <mergeCell ref="AC210:AJ212"/>
    <mergeCell ref="AK210:AR212"/>
    <mergeCell ref="AS210:AZ212"/>
    <mergeCell ref="BA210:BH212"/>
    <mergeCell ref="U214:AB215"/>
    <mergeCell ref="AC214:AJ215"/>
    <mergeCell ref="D184:M187"/>
    <mergeCell ref="N184:Q187"/>
    <mergeCell ref="U184:AJ187"/>
    <mergeCell ref="AM184:BQ187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BN196:BQ198"/>
    <mergeCell ref="U198:AB200"/>
    <mergeCell ref="BF199:BI203"/>
    <mergeCell ref="BJ199:BM203"/>
    <mergeCell ref="BN199:BQ203"/>
    <mergeCell ref="U177:AD178"/>
    <mergeCell ref="AE177:AJ178"/>
    <mergeCell ref="AM177:BQ181"/>
    <mergeCell ref="U172:AJ174"/>
    <mergeCell ref="AM172:AR174"/>
    <mergeCell ref="AS172:AX174"/>
    <mergeCell ref="AY172:BD174"/>
    <mergeCell ref="D156:Q157"/>
    <mergeCell ref="R156:BB157"/>
    <mergeCell ref="BN163:BQ166"/>
    <mergeCell ref="U165:AJ166"/>
    <mergeCell ref="U167:AJ169"/>
    <mergeCell ref="BF167:BI169"/>
    <mergeCell ref="BJ167:BM169"/>
    <mergeCell ref="BN167:BQ169"/>
    <mergeCell ref="U160:AJ161"/>
    <mergeCell ref="AM160:BB168"/>
    <mergeCell ref="D162:M165"/>
    <mergeCell ref="N162:Q165"/>
    <mergeCell ref="U162:AJ164"/>
    <mergeCell ref="BF163:BI166"/>
    <mergeCell ref="BJ163:BM166"/>
    <mergeCell ref="D169:M172"/>
    <mergeCell ref="N169:Q172"/>
    <mergeCell ref="U170:AJ171"/>
    <mergeCell ref="AM170:AR171"/>
    <mergeCell ref="AS170:AX171"/>
    <mergeCell ref="AY170:BD171"/>
    <mergeCell ref="BF160:BI162"/>
    <mergeCell ref="BJ160:BM162"/>
    <mergeCell ref="BN160:BQ162"/>
    <mergeCell ref="D148:M151"/>
    <mergeCell ref="N148:Q151"/>
    <mergeCell ref="U148:AJ151"/>
    <mergeCell ref="AM148:BQ151"/>
    <mergeCell ref="AR154:BB155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BF136:BI138"/>
    <mergeCell ref="BJ136:BM138"/>
    <mergeCell ref="BN136:BQ138"/>
    <mergeCell ref="U141:AD142"/>
    <mergeCell ref="AE141:AJ142"/>
    <mergeCell ref="AM141:BQ14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D125:Q126"/>
    <mergeCell ref="R125:BB126"/>
    <mergeCell ref="BF105:BI107"/>
    <mergeCell ref="AR123:BB124"/>
    <mergeCell ref="U110:AD111"/>
    <mergeCell ref="AE110:AJ111"/>
    <mergeCell ref="AM110:BQ114"/>
    <mergeCell ref="AR93:BB93"/>
    <mergeCell ref="D117:M120"/>
    <mergeCell ref="N117:Q120"/>
    <mergeCell ref="U117:AJ120"/>
    <mergeCell ref="AM117:BQ120"/>
    <mergeCell ref="BF98:BI100"/>
    <mergeCell ref="BJ98:BM100"/>
    <mergeCell ref="BN98:BQ100"/>
    <mergeCell ref="AM100:AT102"/>
    <mergeCell ref="AU100:BB102"/>
    <mergeCell ref="BF101:BI104"/>
    <mergeCell ref="BJ101:BM104"/>
    <mergeCell ref="BN101:BQ104"/>
    <mergeCell ref="D94:Q95"/>
    <mergeCell ref="R94:BB95"/>
    <mergeCell ref="D98:M101"/>
    <mergeCell ref="N98:Q101"/>
    <mergeCell ref="U98:AJ107"/>
    <mergeCell ref="AM98:AT99"/>
    <mergeCell ref="AU98:BB99"/>
    <mergeCell ref="D104:M107"/>
    <mergeCell ref="N104:Q107"/>
    <mergeCell ref="BJ105:BM107"/>
    <mergeCell ref="BN105:BQ10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68:BM70"/>
    <mergeCell ref="BN68:BQ70"/>
    <mergeCell ref="AM71:AT73"/>
    <mergeCell ref="AU71:BB73"/>
    <mergeCell ref="BF71:BI74"/>
    <mergeCell ref="BJ71:BM74"/>
    <mergeCell ref="BN71:BQ74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D24:J26"/>
    <mergeCell ref="K24:Q26"/>
    <mergeCell ref="R24:X26"/>
    <mergeCell ref="Y24:AE26"/>
    <mergeCell ref="AF24:AL26"/>
    <mergeCell ref="AM24:AS26"/>
    <mergeCell ref="AT24:AZ26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BG8:BQ10"/>
    <mergeCell ref="C11:T13"/>
    <mergeCell ref="U11:AN13"/>
    <mergeCell ref="AO11:BF13"/>
    <mergeCell ref="BG11:BQ13"/>
    <mergeCell ref="D18:AZ19"/>
    <mergeCell ref="AM23:AS23"/>
    <mergeCell ref="AT23:AZ23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62" max="70" man="1"/>
    <brk id="122" max="70" man="1"/>
    <brk id="189" max="70" man="1"/>
    <brk id="264" max="70" man="1"/>
    <brk id="326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1.水道事業</vt:lpstr>
      <vt:lpstr>2.下水道事業（公共）</vt:lpstr>
      <vt:lpstr>3.下水道事業（特環）</vt:lpstr>
      <vt:lpstr>4.下水道事業（農集）</vt:lpstr>
      <vt:lpstr>'1.水道事業'!Print_Area</vt:lpstr>
      <vt:lpstr>'2.下水道事業（公共）'!Print_Area</vt:lpstr>
      <vt:lpstr>'3.下水道事業（特環）'!Print_Area</vt:lpstr>
      <vt:lpstr>'4.下水道事業（農集）'!Print_Area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乾口　美穂</cp:lastModifiedBy>
  <dcterms:created xsi:type="dcterms:W3CDTF">2024-09-29T13:01:53Z</dcterms:created>
  <dcterms:modified xsi:type="dcterms:W3CDTF">2024-10-24T05:02:34Z</dcterms:modified>
</cp:coreProperties>
</file>