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9155" windowHeight="7545"/>
  </bookViews>
  <sheets>
    <sheet name="市町村別の排出量と取組み" sheetId="1" r:id="rId1"/>
  </sheets>
  <definedNames>
    <definedName name="_xlnm.Print_Area" localSheetId="0">市町村別の排出量と取組み!$B$1:$Y$61</definedName>
  </definedNames>
  <calcPr calcId="145621"/>
</workbook>
</file>

<file path=xl/calcChain.xml><?xml version="1.0" encoding="utf-8"?>
<calcChain xmlns="http://schemas.openxmlformats.org/spreadsheetml/2006/main">
  <c r="X35" i="1" l="1"/>
  <c r="X48" i="1" l="1"/>
  <c r="X47" i="1"/>
  <c r="X52" i="1" l="1"/>
  <c r="X51" i="1"/>
  <c r="X50" i="1"/>
  <c r="X49" i="1"/>
  <c r="X46" i="1"/>
  <c r="X45" i="1"/>
  <c r="X44" i="1"/>
  <c r="X43" i="1"/>
  <c r="X42" i="1"/>
  <c r="X41" i="1"/>
  <c r="X40" i="1"/>
  <c r="X39" i="1"/>
  <c r="X38" i="1"/>
  <c r="X37" i="1"/>
  <c r="X36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</calcChain>
</file>

<file path=xl/sharedStrings.xml><?xml version="1.0" encoding="utf-8"?>
<sst xmlns="http://schemas.openxmlformats.org/spreadsheetml/2006/main" count="204" uniqueCount="104">
  <si>
    <t>市町村</t>
    <rPh sb="0" eb="3">
      <t>シチョウソン</t>
    </rPh>
    <phoneticPr fontId="2"/>
  </si>
  <si>
    <t>総排出量（生活系+事業系）</t>
    <rPh sb="0" eb="1">
      <t>ソウ</t>
    </rPh>
    <rPh sb="1" eb="3">
      <t>ハイシュツ</t>
    </rPh>
    <rPh sb="3" eb="4">
      <t>リョウ</t>
    </rPh>
    <rPh sb="5" eb="7">
      <t>セイカツ</t>
    </rPh>
    <rPh sb="7" eb="8">
      <t>ケイ</t>
    </rPh>
    <rPh sb="9" eb="11">
      <t>ジギョウ</t>
    </rPh>
    <rPh sb="11" eb="12">
      <t>ケイ</t>
    </rPh>
    <phoneticPr fontId="2"/>
  </si>
  <si>
    <t>生活系</t>
    <rPh sb="0" eb="2">
      <t>セイカツ</t>
    </rPh>
    <rPh sb="2" eb="3">
      <t>ケイ</t>
    </rPh>
    <phoneticPr fontId="2"/>
  </si>
  <si>
    <t>事業系</t>
    <rPh sb="0" eb="2">
      <t>ジギョウ</t>
    </rPh>
    <rPh sb="2" eb="3">
      <t>ケイ</t>
    </rPh>
    <phoneticPr fontId="2"/>
  </si>
  <si>
    <t>再生利用量</t>
    <rPh sb="0" eb="1">
      <t>サイ</t>
    </rPh>
    <rPh sb="1" eb="2">
      <t>セイ</t>
    </rPh>
    <rPh sb="2" eb="4">
      <t>リヨウ</t>
    </rPh>
    <rPh sb="4" eb="5">
      <t>リョウ</t>
    </rPh>
    <phoneticPr fontId="2"/>
  </si>
  <si>
    <t>再生利用率
（％）</t>
    <rPh sb="0" eb="1">
      <t>サイ</t>
    </rPh>
    <rPh sb="1" eb="2">
      <t>セイ</t>
    </rPh>
    <rPh sb="2" eb="4">
      <t>リヨウ</t>
    </rPh>
    <rPh sb="4" eb="5">
      <t>リツ</t>
    </rPh>
    <phoneticPr fontId="2"/>
  </si>
  <si>
    <t>総排出量（ｔ）</t>
    <rPh sb="0" eb="1">
      <t>ソウ</t>
    </rPh>
    <rPh sb="1" eb="3">
      <t>ハイシュツ</t>
    </rPh>
    <rPh sb="3" eb="4">
      <t>リョウ</t>
    </rPh>
    <phoneticPr fontId="2"/>
  </si>
  <si>
    <t>生活系
排出量
（ｔ）</t>
    <rPh sb="0" eb="2">
      <t>セイカツ</t>
    </rPh>
    <rPh sb="2" eb="3">
      <t>ケイ</t>
    </rPh>
    <rPh sb="4" eb="6">
      <t>ハイシュツ</t>
    </rPh>
    <rPh sb="6" eb="7">
      <t>リョウ</t>
    </rPh>
    <phoneticPr fontId="2"/>
  </si>
  <si>
    <t>事業系
排出量
（ｔ）</t>
    <rPh sb="0" eb="2">
      <t>ジギョウ</t>
    </rPh>
    <rPh sb="2" eb="3">
      <t>ケイ</t>
    </rPh>
    <rPh sb="4" eb="6">
      <t>ハイシュツ</t>
    </rPh>
    <rPh sb="6" eb="7">
      <t>リョウ</t>
    </rPh>
    <phoneticPr fontId="2"/>
  </si>
  <si>
    <t>住民１人１日当たりの
総排出量
（g/人・日）</t>
    <rPh sb="2" eb="4">
      <t>ヒトリ</t>
    </rPh>
    <rPh sb="4" eb="6">
      <t>イチニチ</t>
    </rPh>
    <rPh sb="6" eb="7">
      <t>ア</t>
    </rPh>
    <rPh sb="11" eb="12">
      <t>ソウ</t>
    </rPh>
    <rPh sb="12" eb="14">
      <t>ハイシュツ</t>
    </rPh>
    <rPh sb="14" eb="15">
      <t>リョウ</t>
    </rPh>
    <phoneticPr fontId="2"/>
  </si>
  <si>
    <t xml:space="preserve">
住民1人1日
当たりの
排出量
（g/人・日）</t>
    <rPh sb="13" eb="15">
      <t>ハイシュツ</t>
    </rPh>
    <rPh sb="15" eb="16">
      <t>リョウ</t>
    </rPh>
    <phoneticPr fontId="2"/>
  </si>
  <si>
    <t>住民1人1日
当たりの
排出量
（g/人・日）</t>
    <rPh sb="0" eb="2">
      <t>ジュウミン</t>
    </rPh>
    <rPh sb="3" eb="4">
      <t>ニン</t>
    </rPh>
    <rPh sb="5" eb="6">
      <t>ニチ</t>
    </rPh>
    <rPh sb="7" eb="8">
      <t>ア</t>
    </rPh>
    <rPh sb="12" eb="14">
      <t>ハイシュツ</t>
    </rPh>
    <rPh sb="14" eb="15">
      <t>リョウ</t>
    </rPh>
    <phoneticPr fontId="2"/>
  </si>
  <si>
    <t>再生利用量
（ｔ）</t>
    <rPh sb="0" eb="1">
      <t>サイ</t>
    </rPh>
    <rPh sb="1" eb="2">
      <t>セイ</t>
    </rPh>
    <rPh sb="2" eb="4">
      <t>リヨウ</t>
    </rPh>
    <rPh sb="4" eb="5">
      <t>リョウ</t>
    </rPh>
    <phoneticPr fontId="2"/>
  </si>
  <si>
    <t>住民1人1日
当たりの
再生利用量
（g/人･日）</t>
    <rPh sb="12" eb="13">
      <t>サイ</t>
    </rPh>
    <rPh sb="13" eb="14">
      <t>セイ</t>
    </rPh>
    <rPh sb="14" eb="16">
      <t>リヨウ</t>
    </rPh>
    <rPh sb="16" eb="17">
      <t>リョウ</t>
    </rPh>
    <phoneticPr fontId="2"/>
  </si>
  <si>
    <t>うち、
混合可燃
ごみ
（g/人･日）</t>
    <rPh sb="4" eb="6">
      <t>コンゴウ</t>
    </rPh>
    <rPh sb="6" eb="8">
      <t>カネン</t>
    </rPh>
    <phoneticPr fontId="2"/>
  </si>
  <si>
    <t>集団回収量（ｔ）</t>
    <rPh sb="0" eb="2">
      <t>シュウダン</t>
    </rPh>
    <rPh sb="2" eb="4">
      <t>カイシュウ</t>
    </rPh>
    <rPh sb="4" eb="5">
      <t>リョウ</t>
    </rPh>
    <phoneticPr fontId="2"/>
  </si>
  <si>
    <t>うち、
集団回収量
（g/人･日）</t>
    <phoneticPr fontId="2"/>
  </si>
  <si>
    <t>古紙の行政回収</t>
    <rPh sb="0" eb="2">
      <t>コシ</t>
    </rPh>
    <rPh sb="3" eb="5">
      <t>ギョウセイ</t>
    </rPh>
    <rPh sb="5" eb="7">
      <t>カイシュウ</t>
    </rPh>
    <phoneticPr fontId="2"/>
  </si>
  <si>
    <t>資源ごみ
１ヶ月収集回数</t>
    <rPh sb="0" eb="2">
      <t>シゲン</t>
    </rPh>
    <rPh sb="7" eb="8">
      <t>ゲツ</t>
    </rPh>
    <rPh sb="8" eb="10">
      <t>シュウシュウ</t>
    </rPh>
    <rPh sb="10" eb="12">
      <t>カイスウ</t>
    </rPh>
    <phoneticPr fontId="2"/>
  </si>
  <si>
    <t>大阪市</t>
  </si>
  <si>
    <t>○（週1）</t>
    <rPh sb="2" eb="3">
      <t>シュウ</t>
    </rPh>
    <phoneticPr fontId="2"/>
  </si>
  <si>
    <t>○（月2）</t>
    <phoneticPr fontId="2"/>
  </si>
  <si>
    <t>堺市</t>
  </si>
  <si>
    <t>○（週1）</t>
    <phoneticPr fontId="2"/>
  </si>
  <si>
    <t>岸和田市</t>
  </si>
  <si>
    <t>豊中市</t>
  </si>
  <si>
    <t>池田市</t>
  </si>
  <si>
    <t>○（月2）</t>
    <rPh sb="2" eb="3">
      <t>ツキ</t>
    </rPh>
    <phoneticPr fontId="2"/>
  </si>
  <si>
    <t>○（月1）</t>
    <phoneticPr fontId="2"/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</si>
  <si>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</si>
  <si>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</si>
  <si>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</si>
  <si>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</si>
  <si>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</si>
  <si>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</si>
  <si>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</si>
  <si>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</si>
  <si>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</si>
  <si>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</si>
  <si>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</si>
  <si>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</si>
  <si>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</si>
  <si>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</si>
  <si>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</si>
  <si>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</si>
  <si>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</si>
  <si>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</si>
  <si>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</si>
  <si>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</si>
  <si>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</si>
  <si>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</si>
  <si>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</si>
  <si>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</si>
  <si>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</si>
  <si>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</si>
  <si>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</si>
  <si>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</si>
  <si>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</si>
  <si>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</si>
  <si>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</si>
  <si>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</si>
  <si>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</si>
  <si>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</si>
  <si>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</si>
  <si>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○（月7回以上）</t>
    <rPh sb="2" eb="3">
      <t>ツキ</t>
    </rPh>
    <rPh sb="4" eb="5">
      <t>カイ</t>
    </rPh>
    <rPh sb="5" eb="7">
      <t>イジョウ</t>
    </rPh>
    <phoneticPr fontId="2"/>
  </si>
  <si>
    <t>太子町</t>
  </si>
  <si>
    <t>河南町</t>
  </si>
  <si>
    <t>千早赤阪村</t>
  </si>
  <si>
    <t>大阪府計</t>
    <rPh sb="0" eb="2">
      <t>オオサカ</t>
    </rPh>
    <rPh sb="2" eb="3">
      <t>フ</t>
    </rPh>
    <rPh sb="3" eb="4">
      <t>ケイ</t>
    </rPh>
    <phoneticPr fontId="2"/>
  </si>
  <si>
    <t xml:space="preserve">プラスチック製
容器包装の収集
</t>
    <rPh sb="6" eb="7">
      <t>セイ</t>
    </rPh>
    <rPh sb="8" eb="10">
      <t>ヨウキ</t>
    </rPh>
    <rPh sb="10" eb="12">
      <t>ホウソウ</t>
    </rPh>
    <rPh sb="13" eb="15">
      <t>シュウシュウ</t>
    </rPh>
    <phoneticPr fontId="2"/>
  </si>
  <si>
    <t>○（週1）</t>
  </si>
  <si>
    <t>○（月2）</t>
  </si>
  <si>
    <t>※</t>
  </si>
  <si>
    <t>△（月2）</t>
  </si>
  <si>
    <t>○（月1）</t>
  </si>
  <si>
    <t>行政回収</t>
    <rPh sb="0" eb="2">
      <t>ギョウセイ</t>
    </rPh>
    <rPh sb="2" eb="4">
      <t>カイシュウ</t>
    </rPh>
    <phoneticPr fontId="2"/>
  </si>
  <si>
    <t>集団回収</t>
    <rPh sb="0" eb="2">
      <t>シュウダン</t>
    </rPh>
    <rPh sb="2" eb="4">
      <t>カイシュウ</t>
    </rPh>
    <phoneticPr fontId="2"/>
  </si>
  <si>
    <t>計</t>
    <rPh sb="0" eb="1">
      <t>ケイ</t>
    </rPh>
    <phoneticPr fontId="2"/>
  </si>
  <si>
    <t>ー</t>
    <phoneticPr fontId="2"/>
  </si>
  <si>
    <t>１人１日当たりの
プラスチック類の
資源化量
（g/人・日）</t>
    <rPh sb="1" eb="2">
      <t>ヒト</t>
    </rPh>
    <rPh sb="3" eb="4">
      <t>ニチ</t>
    </rPh>
    <rPh sb="4" eb="5">
      <t>ア</t>
    </rPh>
    <rPh sb="15" eb="16">
      <t>ルイ</t>
    </rPh>
    <rPh sb="18" eb="21">
      <t>シゲンカ</t>
    </rPh>
    <rPh sb="21" eb="22">
      <t>リョウ</t>
    </rPh>
    <rPh sb="26" eb="27">
      <t>ヒト</t>
    </rPh>
    <rPh sb="28" eb="29">
      <t>ニチ</t>
    </rPh>
    <phoneticPr fontId="2"/>
  </si>
  <si>
    <t>１人１日当たりの古紙の資源化量
（g/人・日）</t>
    <rPh sb="1" eb="2">
      <t>ヒト</t>
    </rPh>
    <rPh sb="3" eb="4">
      <t>ニチ</t>
    </rPh>
    <rPh sb="4" eb="5">
      <t>ア</t>
    </rPh>
    <rPh sb="8" eb="10">
      <t>コシ</t>
    </rPh>
    <rPh sb="11" eb="14">
      <t>シゲンカ</t>
    </rPh>
    <rPh sb="14" eb="15">
      <t>リョウ</t>
    </rPh>
    <rPh sb="19" eb="20">
      <t>ヒト</t>
    </rPh>
    <rPh sb="21" eb="22">
      <t>ニチ</t>
    </rPh>
    <phoneticPr fontId="2"/>
  </si>
  <si>
    <t>○（月2）</t>
    <rPh sb="2" eb="3">
      <t>ツキ</t>
    </rPh>
    <phoneticPr fontId="2"/>
  </si>
  <si>
    <t>○：プラスチック製容器包装を収集</t>
    <rPh sb="8" eb="9">
      <t>セイ</t>
    </rPh>
    <rPh sb="9" eb="11">
      <t>ヨウキ</t>
    </rPh>
    <rPh sb="11" eb="13">
      <t>ホウソウ</t>
    </rPh>
    <rPh sb="14" eb="16">
      <t>シュウシュウ</t>
    </rPh>
    <phoneticPr fontId="2"/>
  </si>
  <si>
    <t>△：白色トレイ、ペットボトルのみ収集</t>
    <rPh sb="2" eb="4">
      <t>ハクショク</t>
    </rPh>
    <rPh sb="16" eb="18">
      <t>シュウシュウ</t>
    </rPh>
    <phoneticPr fontId="2"/>
  </si>
  <si>
    <t>□：ペットボトルのみ収集</t>
    <rPh sb="10" eb="12">
      <t>シュウシュウ</t>
    </rPh>
    <phoneticPr fontId="2"/>
  </si>
  <si>
    <t>※：ペットボトルを拠点回収</t>
    <rPh sb="9" eb="11">
      <t>キョテン</t>
    </rPh>
    <rPh sb="11" eb="13">
      <t>カイシュウ</t>
    </rPh>
    <phoneticPr fontId="2"/>
  </si>
  <si>
    <t>△（月2）</t>
    <phoneticPr fontId="2"/>
  </si>
  <si>
    <t>□（月2）</t>
    <rPh sb="2" eb="3">
      <t>ツキ</t>
    </rPh>
    <phoneticPr fontId="2"/>
  </si>
  <si>
    <t>※</t>
    <phoneticPr fontId="2"/>
  </si>
  <si>
    <t>0.9～2.8</t>
    <phoneticPr fontId="2"/>
  </si>
  <si>
    <t>-</t>
    <phoneticPr fontId="2"/>
  </si>
  <si>
    <t>△（月2）</t>
    <rPh sb="2" eb="3">
      <t>ツキ</t>
    </rPh>
    <phoneticPr fontId="2"/>
  </si>
  <si>
    <t>□（月1）</t>
    <rPh sb="2" eb="3">
      <t>ツキ</t>
    </rPh>
    <phoneticPr fontId="2"/>
  </si>
  <si>
    <t>7.9～22.0</t>
    <phoneticPr fontId="2"/>
  </si>
  <si>
    <t>7.3～8.7</t>
    <phoneticPr fontId="2"/>
  </si>
  <si>
    <t>2.6～5.9</t>
    <phoneticPr fontId="2"/>
  </si>
  <si>
    <t>○（月1：美原区）</t>
    <phoneticPr fontId="2"/>
  </si>
  <si>
    <t>○（月1）</t>
    <phoneticPr fontId="2"/>
  </si>
  <si>
    <t>14.5～47.6</t>
    <phoneticPr fontId="2"/>
  </si>
  <si>
    <t>表1-1-1　　平成26年度における府内市町村別の排出量、再生利用量及び取組み状況（速報値）</t>
    <rPh sb="0" eb="1">
      <t>ヒョウ</t>
    </rPh>
    <rPh sb="8" eb="10">
      <t>ヘイセイ</t>
    </rPh>
    <rPh sb="12" eb="14">
      <t>ネンド</t>
    </rPh>
    <rPh sb="18" eb="20">
      <t>フナイ</t>
    </rPh>
    <rPh sb="20" eb="23">
      <t>シチョウソン</t>
    </rPh>
    <rPh sb="23" eb="24">
      <t>ベツ</t>
    </rPh>
    <rPh sb="25" eb="27">
      <t>ハイシュツ</t>
    </rPh>
    <rPh sb="27" eb="28">
      <t>リョウ</t>
    </rPh>
    <rPh sb="29" eb="30">
      <t>サイ</t>
    </rPh>
    <rPh sb="30" eb="31">
      <t>セイ</t>
    </rPh>
    <rPh sb="31" eb="33">
      <t>リヨウ</t>
    </rPh>
    <rPh sb="33" eb="34">
      <t>リョウ</t>
    </rPh>
    <rPh sb="34" eb="35">
      <t>オヨ</t>
    </rPh>
    <rPh sb="36" eb="38">
      <t>トリク</t>
    </rPh>
    <rPh sb="39" eb="41">
      <t>ジョウキョウ</t>
    </rPh>
    <rPh sb="42" eb="44">
      <t>ソクホウ</t>
    </rPh>
    <rPh sb="44" eb="45">
      <t>チ</t>
    </rPh>
    <phoneticPr fontId="2"/>
  </si>
  <si>
    <t>平成26年度における府内市町村別の排出量、再生利用量及び取組みの状況(速報値)</t>
    <rPh sb="0" eb="2">
      <t>ヘイセイ</t>
    </rPh>
    <rPh sb="4" eb="6">
      <t>ネンド</t>
    </rPh>
    <rPh sb="10" eb="12">
      <t>フナイ</t>
    </rPh>
    <rPh sb="12" eb="13">
      <t>シ</t>
    </rPh>
    <rPh sb="13" eb="14">
      <t>チョウ</t>
    </rPh>
    <rPh sb="14" eb="15">
      <t>ソン</t>
    </rPh>
    <rPh sb="15" eb="16">
      <t>ベツ</t>
    </rPh>
    <rPh sb="17" eb="19">
      <t>ハイシュツ</t>
    </rPh>
    <rPh sb="19" eb="20">
      <t>リョウ</t>
    </rPh>
    <rPh sb="21" eb="23">
      <t>サイセイ</t>
    </rPh>
    <rPh sb="23" eb="25">
      <t>リヨウ</t>
    </rPh>
    <rPh sb="25" eb="26">
      <t>リョウ</t>
    </rPh>
    <rPh sb="26" eb="27">
      <t>オヨ</t>
    </rPh>
    <rPh sb="28" eb="30">
      <t>トリク</t>
    </rPh>
    <rPh sb="32" eb="34">
      <t>ジョウキョウ</t>
    </rPh>
    <rPh sb="35" eb="37">
      <t>ソクホウ</t>
    </rPh>
    <rPh sb="37" eb="38">
      <t>チ</t>
    </rPh>
    <phoneticPr fontId="2"/>
  </si>
  <si>
    <t>□（月1）（月2）</t>
    <rPh sb="2" eb="3">
      <t>ツキ</t>
    </rPh>
    <rPh sb="6" eb="7">
      <t>ツキ</t>
    </rPh>
    <phoneticPr fontId="2"/>
  </si>
  <si>
    <r>
      <rPr>
        <vertAlign val="superscript"/>
        <sz val="11"/>
        <rFont val="ＭＳ ゴシック"/>
        <family val="3"/>
        <charset val="128"/>
      </rPr>
      <t>*</t>
    </r>
    <r>
      <rPr>
        <sz val="11"/>
        <rFont val="ＭＳ ゴシック"/>
        <family val="3"/>
        <charset val="128"/>
      </rPr>
      <t>(5.6)</t>
    </r>
    <phoneticPr fontId="2"/>
  </si>
  <si>
    <r>
      <t xml:space="preserve">  </t>
    </r>
    <r>
      <rPr>
        <sz val="9"/>
        <rFont val="ＭＳ Ｐゴシック"/>
        <family val="3"/>
        <charset val="128"/>
        <scheme val="minor"/>
      </rPr>
      <t>＊岬町の資源化量は、ペットボトルの収集量のみ</t>
    </r>
    <rPh sb="3" eb="4">
      <t>ミサキ</t>
    </rPh>
    <rPh sb="4" eb="5">
      <t>チョウ</t>
    </rPh>
    <rPh sb="6" eb="9">
      <t>シゲンカ</t>
    </rPh>
    <rPh sb="9" eb="10">
      <t>リョウ</t>
    </rPh>
    <rPh sb="19" eb="21">
      <t>シュウシュウ</t>
    </rPh>
    <rPh sb="21" eb="2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</si>
</sst>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</cellStyleXfs>
  <cellXfs count="161">
    <xf numFmtId="0" fontId="0" fillId="0" borderId="0" xfId="0">
      <alignment vertical="center"/>
    </xf>
    <xf numFmtId="0" fontId="6" fillId="0" borderId="39" xfId="0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38" fontId="6" fillId="0" borderId="28" xfId="1" applyFont="1" applyBorder="1">
      <alignment vertical="center"/>
    </xf>
    <xf numFmtId="38" fontId="6" fillId="0" borderId="29" xfId="1" applyFont="1" applyBorder="1" applyAlignment="1">
      <alignment horizontal="right" vertical="center"/>
    </xf>
    <xf numFmtId="38" fontId="6" fillId="0" borderId="30" xfId="1" applyFont="1" applyBorder="1">
      <alignment vertical="center"/>
    </xf>
    <xf numFmtId="1" fontId="6" fillId="0" borderId="31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1" fontId="6" fillId="0" borderId="34" xfId="0" applyNumberFormat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69" xfId="0" applyNumberFormat="1" applyFont="1" applyBorder="1" applyAlignment="1">
      <alignment horizontal="right" vertical="center"/>
    </xf>
    <xf numFmtId="38" fontId="9" fillId="0" borderId="0" xfId="0" applyNumberFormat="1" applyFont="1">
      <alignment vertical="center"/>
    </xf>
    <xf numFmtId="1" fontId="9" fillId="0" borderId="0" xfId="0" applyNumberFormat="1" applyFont="1">
      <alignment vertical="center"/>
    </xf>
    <xf numFmtId="0" fontId="6" fillId="0" borderId="38" xfId="0" applyFont="1" applyBorder="1" applyAlignment="1">
      <alignment horizontal="center" vertical="center"/>
    </xf>
    <xf numFmtId="38" fontId="6" fillId="0" borderId="39" xfId="1" applyFont="1" applyBorder="1">
      <alignment vertical="center"/>
    </xf>
    <xf numFmtId="38" fontId="6" fillId="0" borderId="40" xfId="1" applyFont="1" applyBorder="1" applyAlignment="1">
      <alignment horizontal="right" vertical="center"/>
    </xf>
    <xf numFmtId="1" fontId="6" fillId="0" borderId="41" xfId="0" applyNumberFormat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1" fontId="6" fillId="0" borderId="43" xfId="0" applyNumberFormat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1" fontId="6" fillId="0" borderId="40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0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0" fontId="6" fillId="0" borderId="38" xfId="0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39" xfId="1" applyFont="1" applyFill="1" applyBorder="1">
      <alignment vertical="center"/>
    </xf>
    <xf numFmtId="1" fontId="6" fillId="0" borderId="41" xfId="0" applyNumberFormat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1" fontId="6" fillId="0" borderId="43" xfId="0" applyNumberFormat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1" fontId="6" fillId="0" borderId="40" xfId="0" applyNumberFormat="1" applyFont="1" applyFill="1" applyBorder="1" applyAlignment="1">
      <alignment horizontal="right" vertical="center"/>
    </xf>
    <xf numFmtId="176" fontId="6" fillId="0" borderId="38" xfId="0" applyNumberFormat="1" applyFont="1" applyFill="1" applyBorder="1" applyAlignment="1">
      <alignment horizontal="right" vertical="center"/>
    </xf>
    <xf numFmtId="176" fontId="6" fillId="0" borderId="43" xfId="0" quotePrefix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14" xfId="1" applyFont="1" applyBorder="1" applyAlignment="1">
      <alignment horizontal="right" vertical="center"/>
    </xf>
    <xf numFmtId="38" fontId="6" fillId="0" borderId="47" xfId="1" applyFont="1" applyBorder="1">
      <alignment vertical="center"/>
    </xf>
    <xf numFmtId="1" fontId="6" fillId="0" borderId="48" xfId="0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1" fontId="6" fillId="0" borderId="49" xfId="0" applyNumberFormat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0" borderId="51" xfId="1" applyFont="1" applyBorder="1" applyAlignment="1">
      <alignment horizontal="right" vertical="center"/>
    </xf>
    <xf numFmtId="38" fontId="6" fillId="0" borderId="52" xfId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176" fontId="6" fillId="0" borderId="57" xfId="0" applyNumberFormat="1" applyFont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0" fontId="6" fillId="0" borderId="58" xfId="0" applyFont="1" applyBorder="1" applyAlignment="1">
      <alignment horizontal="center" vertical="center"/>
    </xf>
    <xf numFmtId="38" fontId="6" fillId="0" borderId="59" xfId="1" applyFont="1" applyBorder="1">
      <alignment vertical="center"/>
    </xf>
    <xf numFmtId="38" fontId="6" fillId="0" borderId="60" xfId="1" applyFont="1" applyBorder="1" applyAlignment="1">
      <alignment horizontal="right" vertical="center"/>
    </xf>
    <xf numFmtId="38" fontId="6" fillId="0" borderId="59" xfId="1" applyFont="1" applyBorder="1" applyAlignment="1">
      <alignment horizontal="right" vertical="center"/>
    </xf>
    <xf numFmtId="1" fontId="6" fillId="0" borderId="61" xfId="0" applyNumberFormat="1" applyFont="1" applyBorder="1" applyAlignment="1">
      <alignment horizontal="right" vertical="center"/>
    </xf>
    <xf numFmtId="1" fontId="6" fillId="0" borderId="62" xfId="0" applyNumberFormat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1" fontId="6" fillId="0" borderId="64" xfId="0" applyNumberFormat="1" applyFont="1" applyBorder="1" applyAlignment="1">
      <alignment horizontal="right" vertical="center"/>
    </xf>
    <xf numFmtId="38" fontId="6" fillId="0" borderId="65" xfId="1" applyFont="1" applyBorder="1" applyAlignment="1">
      <alignment horizontal="right" vertical="center"/>
    </xf>
    <xf numFmtId="38" fontId="6" fillId="0" borderId="66" xfId="1" applyFont="1" applyBorder="1" applyAlignment="1">
      <alignment horizontal="right" vertical="center"/>
    </xf>
    <xf numFmtId="1" fontId="6" fillId="0" borderId="60" xfId="0" applyNumberFormat="1" applyFont="1" applyBorder="1" applyAlignment="1">
      <alignment horizontal="right" vertical="center"/>
    </xf>
    <xf numFmtId="176" fontId="6" fillId="0" borderId="58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176" fontId="6" fillId="0" borderId="64" xfId="0" applyNumberFormat="1" applyFont="1" applyFill="1" applyBorder="1" applyAlignment="1">
      <alignment horizontal="right" vertical="center"/>
    </xf>
    <xf numFmtId="0" fontId="9" fillId="0" borderId="66" xfId="0" applyFont="1" applyBorder="1" applyAlignment="1">
      <alignment horizontal="center" vertical="center"/>
    </xf>
    <xf numFmtId="0" fontId="9" fillId="0" borderId="72" xfId="0" applyFont="1" applyBorder="1">
      <alignment vertical="center"/>
    </xf>
    <xf numFmtId="176" fontId="6" fillId="0" borderId="72" xfId="0" applyNumberFormat="1" applyFont="1" applyBorder="1" applyAlignment="1">
      <alignment horizontal="right" vertical="center"/>
    </xf>
    <xf numFmtId="176" fontId="6" fillId="0" borderId="6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1" fontId="6" fillId="0" borderId="0" xfId="0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9" fillId="0" borderId="0" xfId="0" applyNumberFormat="1" applyFont="1">
      <alignment vertical="center"/>
    </xf>
    <xf numFmtId="3" fontId="9" fillId="0" borderId="0" xfId="0" applyNumberFormat="1" applyFont="1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11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_H19集計結果（ごみ処理状況）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80308</xdr:colOff>
      <xdr:row>56</xdr:row>
      <xdr:rowOff>224116</xdr:rowOff>
    </xdr:from>
    <xdr:to>
      <xdr:col>19</xdr:col>
      <xdr:colOff>933</xdr:colOff>
      <xdr:row>60</xdr:row>
      <xdr:rowOff>212911</xdr:rowOff>
    </xdr:to>
    <xdr:sp macro="" textlink="">
      <xdr:nvSpPr>
        <xdr:cNvPr id="2" name="大かっこ 1"/>
        <xdr:cNvSpPr/>
      </xdr:nvSpPr>
      <xdr:spPr>
        <a:xfrm>
          <a:off x="10737102" y="13122087"/>
          <a:ext cx="2991037" cy="88526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661147</xdr:colOff>
      <xdr:row>0</xdr:row>
      <xdr:rowOff>56028</xdr:rowOff>
    </xdr:from>
    <xdr:to>
      <xdr:col>24</xdr:col>
      <xdr:colOff>898710</xdr:colOff>
      <xdr:row>2</xdr:row>
      <xdr:rowOff>87965</xdr:rowOff>
    </xdr:to>
    <xdr:sp macro="" textlink="">
      <xdr:nvSpPr>
        <xdr:cNvPr id="4" name="正方形/長方形 3"/>
        <xdr:cNvSpPr/>
      </xdr:nvSpPr>
      <xdr:spPr>
        <a:xfrm>
          <a:off x="17738912" y="56028"/>
          <a:ext cx="1201269" cy="50258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資料</a:t>
          </a: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67"/>
  <sheetViews>
    <sheetView showGridLines="0" tabSelected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3.5" x14ac:dyDescent="0.15"/>
  <cols>
    <col min="1" max="1" width="9" style="5"/>
    <col min="2" max="2" width="12.75" style="5" customWidth="1"/>
    <col min="3" max="3" width="12.625" style="5" customWidth="1"/>
    <col min="4" max="4" width="10.375" style="5" customWidth="1"/>
    <col min="5" max="5" width="12.625" style="5" customWidth="1"/>
    <col min="6" max="6" width="9.875" style="5" customWidth="1"/>
    <col min="7" max="7" width="9.125" style="5" customWidth="1"/>
    <col min="8" max="8" width="12.625" style="5" customWidth="1"/>
    <col min="9" max="9" width="9.875" style="5" customWidth="1"/>
    <col min="10" max="10" width="1.125" style="5" customWidth="1"/>
    <col min="11" max="11" width="10.625" style="5" customWidth="1"/>
    <col min="12" max="12" width="9.75" style="5" customWidth="1"/>
    <col min="13" max="13" width="10.5" style="5" hidden="1" customWidth="1"/>
    <col min="14" max="14" width="9.125" style="5" customWidth="1"/>
    <col min="15" max="15" width="1.25" style="5" customWidth="1"/>
    <col min="16" max="16" width="9" style="5"/>
    <col min="17" max="17" width="2.625" style="5" customWidth="1"/>
    <col min="18" max="18" width="20.625" style="5" customWidth="1"/>
    <col min="19" max="19" width="17.125" style="5" customWidth="1"/>
    <col min="20" max="20" width="18.625" style="5" customWidth="1"/>
    <col min="21" max="21" width="0" style="5" hidden="1" customWidth="1"/>
    <col min="22" max="24" width="12.625" style="5" customWidth="1"/>
    <col min="25" max="25" width="12.75" style="5" customWidth="1"/>
    <col min="26" max="16384" width="9" style="5"/>
  </cols>
  <sheetData>
    <row r="1" spans="2:32" ht="19.5" customHeight="1" x14ac:dyDescent="0.15">
      <c r="B1" s="120" t="s">
        <v>100</v>
      </c>
    </row>
    <row r="2" spans="2:32" ht="14.25" x14ac:dyDescent="0.15">
      <c r="B2" s="4"/>
    </row>
    <row r="3" spans="2:32" ht="15.75" customHeight="1" x14ac:dyDescent="0.15">
      <c r="B3" s="120" t="s">
        <v>99</v>
      </c>
    </row>
    <row r="4" spans="2:32" ht="9" customHeight="1" thickBot="1" x14ac:dyDescent="0.2"/>
    <row r="5" spans="2:32" ht="18.75" customHeight="1" x14ac:dyDescent="0.15">
      <c r="B5" s="126" t="s">
        <v>0</v>
      </c>
      <c r="C5" s="129" t="s">
        <v>1</v>
      </c>
      <c r="D5" s="130"/>
      <c r="E5" s="131" t="s">
        <v>2</v>
      </c>
      <c r="F5" s="132"/>
      <c r="G5" s="132"/>
      <c r="H5" s="131" t="s">
        <v>3</v>
      </c>
      <c r="I5" s="133"/>
      <c r="K5" s="131" t="s">
        <v>4</v>
      </c>
      <c r="L5" s="132"/>
      <c r="M5" s="132"/>
      <c r="N5" s="133"/>
      <c r="P5" s="124" t="s">
        <v>5</v>
      </c>
      <c r="R5" s="145" t="s">
        <v>69</v>
      </c>
      <c r="S5" s="158" t="s">
        <v>79</v>
      </c>
      <c r="T5" s="148" t="s">
        <v>17</v>
      </c>
      <c r="U5" s="6"/>
      <c r="V5" s="151" t="s">
        <v>80</v>
      </c>
      <c r="W5" s="152"/>
      <c r="X5" s="153"/>
      <c r="Y5" s="126" t="s">
        <v>0</v>
      </c>
    </row>
    <row r="6" spans="2:32" ht="10.5" customHeight="1" x14ac:dyDescent="0.15">
      <c r="B6" s="127"/>
      <c r="C6" s="134" t="s">
        <v>6</v>
      </c>
      <c r="D6" s="7"/>
      <c r="E6" s="134" t="s">
        <v>7</v>
      </c>
      <c r="F6" s="8"/>
      <c r="G6" s="9"/>
      <c r="H6" s="134" t="s">
        <v>8</v>
      </c>
      <c r="I6" s="7"/>
      <c r="K6" s="10"/>
      <c r="L6" s="11"/>
      <c r="M6" s="12"/>
      <c r="N6" s="13"/>
      <c r="P6" s="125"/>
      <c r="R6" s="146"/>
      <c r="S6" s="159"/>
      <c r="T6" s="149"/>
      <c r="U6" s="14"/>
      <c r="V6" s="154"/>
      <c r="W6" s="154"/>
      <c r="X6" s="155"/>
      <c r="Y6" s="127"/>
    </row>
    <row r="7" spans="2:32" ht="17.25" customHeight="1" x14ac:dyDescent="0.15">
      <c r="B7" s="127"/>
      <c r="C7" s="135"/>
      <c r="D7" s="137" t="s">
        <v>9</v>
      </c>
      <c r="E7" s="135"/>
      <c r="F7" s="139" t="s">
        <v>10</v>
      </c>
      <c r="G7" s="15"/>
      <c r="H7" s="135"/>
      <c r="I7" s="141" t="s">
        <v>11</v>
      </c>
      <c r="K7" s="143" t="s">
        <v>12</v>
      </c>
      <c r="L7" s="139" t="s">
        <v>13</v>
      </c>
      <c r="M7" s="122"/>
      <c r="N7" s="123"/>
      <c r="P7" s="125"/>
      <c r="R7" s="146"/>
      <c r="S7" s="159"/>
      <c r="T7" s="149"/>
      <c r="U7" s="16"/>
      <c r="V7" s="156"/>
      <c r="W7" s="156"/>
      <c r="X7" s="157"/>
      <c r="Y7" s="127"/>
    </row>
    <row r="8" spans="2:32" ht="63.75" customHeight="1" x14ac:dyDescent="0.15">
      <c r="B8" s="128"/>
      <c r="C8" s="136"/>
      <c r="D8" s="138"/>
      <c r="E8" s="136"/>
      <c r="F8" s="140"/>
      <c r="G8" s="17" t="s">
        <v>14</v>
      </c>
      <c r="H8" s="136"/>
      <c r="I8" s="142"/>
      <c r="K8" s="144"/>
      <c r="L8" s="140"/>
      <c r="M8" s="17" t="s">
        <v>15</v>
      </c>
      <c r="N8" s="18" t="s">
        <v>16</v>
      </c>
      <c r="P8" s="125"/>
      <c r="R8" s="147"/>
      <c r="S8" s="160"/>
      <c r="T8" s="150"/>
      <c r="U8" s="19" t="s">
        <v>18</v>
      </c>
      <c r="V8" s="20" t="s">
        <v>75</v>
      </c>
      <c r="W8" s="21" t="s">
        <v>76</v>
      </c>
      <c r="X8" s="22" t="s">
        <v>77</v>
      </c>
      <c r="Y8" s="128"/>
      <c r="AB8" s="23"/>
      <c r="AC8" s="23"/>
      <c r="AF8" s="23"/>
    </row>
    <row r="9" spans="2:32" ht="17.25" customHeight="1" x14ac:dyDescent="0.15">
      <c r="B9" s="24" t="s">
        <v>19</v>
      </c>
      <c r="C9" s="25">
        <v>990799</v>
      </c>
      <c r="D9" s="26">
        <v>1016.5876689114881</v>
      </c>
      <c r="E9" s="27">
        <v>418881</v>
      </c>
      <c r="F9" s="28">
        <v>429.78369915725898</v>
      </c>
      <c r="G9" s="29">
        <v>356.49245606387126</v>
      </c>
      <c r="H9" s="30">
        <v>571918</v>
      </c>
      <c r="I9" s="31">
        <v>586.80396975422912</v>
      </c>
      <c r="K9" s="30">
        <v>96185</v>
      </c>
      <c r="L9" s="32">
        <v>98.688517988261466</v>
      </c>
      <c r="M9" s="33">
        <v>42513</v>
      </c>
      <c r="N9" s="34">
        <v>43.619534909133016</v>
      </c>
      <c r="P9" s="35">
        <v>9.3084179802421723</v>
      </c>
      <c r="R9" s="36" t="s">
        <v>20</v>
      </c>
      <c r="S9" s="37">
        <v>24.85553202958501</v>
      </c>
      <c r="T9" s="38" t="s">
        <v>21</v>
      </c>
      <c r="U9" s="39">
        <v>10</v>
      </c>
      <c r="V9" s="40">
        <v>11.943993740202233</v>
      </c>
      <c r="W9" s="41">
        <v>41.051386439781055</v>
      </c>
      <c r="X9" s="37">
        <f>V9+W9</f>
        <v>52.995380179983286</v>
      </c>
      <c r="Y9" s="24" t="s">
        <v>19</v>
      </c>
      <c r="AC9" s="42"/>
      <c r="AF9" s="43"/>
    </row>
    <row r="10" spans="2:32" ht="17.25" customHeight="1" x14ac:dyDescent="0.15">
      <c r="B10" s="44" t="s">
        <v>22</v>
      </c>
      <c r="C10" s="45">
        <v>294072</v>
      </c>
      <c r="D10" s="46">
        <v>949.96611567208436</v>
      </c>
      <c r="E10" s="45">
        <v>182666</v>
      </c>
      <c r="F10" s="47">
        <v>590.08171633258848</v>
      </c>
      <c r="G10" s="47">
        <v>515.87005532666205</v>
      </c>
      <c r="H10" s="48">
        <v>111406</v>
      </c>
      <c r="I10" s="49">
        <v>359.88439933949581</v>
      </c>
      <c r="K10" s="48">
        <v>60058</v>
      </c>
      <c r="L10" s="50">
        <v>194.01053134958121</v>
      </c>
      <c r="M10" s="51">
        <v>27915</v>
      </c>
      <c r="N10" s="52">
        <v>90.17622935534915</v>
      </c>
      <c r="P10" s="53">
        <v>18.270427145538566</v>
      </c>
      <c r="R10" s="36" t="s">
        <v>70</v>
      </c>
      <c r="S10" s="37">
        <v>19.320939558457578</v>
      </c>
      <c r="T10" s="3" t="s">
        <v>96</v>
      </c>
      <c r="U10" s="54">
        <v>8</v>
      </c>
      <c r="V10" s="55">
        <v>1.6507273222490924</v>
      </c>
      <c r="W10" s="56">
        <v>85.450174419046959</v>
      </c>
      <c r="X10" s="37">
        <f t="shared" ref="X10:X51" si="0">V10+W10</f>
        <v>87.100901741296056</v>
      </c>
      <c r="Y10" s="44" t="s">
        <v>22</v>
      </c>
      <c r="AF10" s="43"/>
    </row>
    <row r="11" spans="2:32" ht="17.25" customHeight="1" x14ac:dyDescent="0.15">
      <c r="B11" s="44" t="s">
        <v>24</v>
      </c>
      <c r="C11" s="45">
        <v>68980</v>
      </c>
      <c r="D11" s="46">
        <v>943.24310169727698</v>
      </c>
      <c r="E11" s="45">
        <v>38289</v>
      </c>
      <c r="F11" s="47">
        <v>523.56965962434094</v>
      </c>
      <c r="G11" s="47">
        <v>430.57174233464565</v>
      </c>
      <c r="H11" s="48">
        <v>30691</v>
      </c>
      <c r="I11" s="49">
        <v>419.67344207293604</v>
      </c>
      <c r="K11" s="48">
        <v>11403</v>
      </c>
      <c r="L11" s="50">
        <v>155.92637124752173</v>
      </c>
      <c r="M11" s="51">
        <v>6494</v>
      </c>
      <c r="N11" s="52">
        <v>88.799952195159705</v>
      </c>
      <c r="P11" s="53">
        <v>15.644121278639044</v>
      </c>
      <c r="R11" s="1" t="s">
        <v>70</v>
      </c>
      <c r="S11" s="57">
        <v>37.713315083808205</v>
      </c>
      <c r="T11" s="3"/>
      <c r="U11" s="54">
        <v>8</v>
      </c>
      <c r="V11" s="55">
        <v>0</v>
      </c>
      <c r="W11" s="56">
        <v>84.738728634648083</v>
      </c>
      <c r="X11" s="37">
        <f t="shared" si="0"/>
        <v>84.738728634648083</v>
      </c>
      <c r="Y11" s="44" t="s">
        <v>24</v>
      </c>
      <c r="AF11" s="43"/>
    </row>
    <row r="12" spans="2:32" ht="17.25" customHeight="1" x14ac:dyDescent="0.15">
      <c r="B12" s="44" t="s">
        <v>25</v>
      </c>
      <c r="C12" s="45">
        <v>113091</v>
      </c>
      <c r="D12" s="46">
        <v>773.21570038577022</v>
      </c>
      <c r="E12" s="45">
        <v>71578</v>
      </c>
      <c r="F12" s="47">
        <v>489.38671867975933</v>
      </c>
      <c r="G12" s="47">
        <v>405.61159973283304</v>
      </c>
      <c r="H12" s="48">
        <v>41513</v>
      </c>
      <c r="I12" s="49">
        <v>283.82898170601095</v>
      </c>
      <c r="K12" s="48">
        <v>16125</v>
      </c>
      <c r="L12" s="50">
        <v>110.24841206391795</v>
      </c>
      <c r="M12" s="51">
        <v>6709</v>
      </c>
      <c r="N12" s="52">
        <v>45.870176529415538</v>
      </c>
      <c r="P12" s="53">
        <v>13.467465109869458</v>
      </c>
      <c r="R12" s="1" t="s">
        <v>70</v>
      </c>
      <c r="S12" s="57">
        <v>25.673351150388338</v>
      </c>
      <c r="T12" s="3" t="s">
        <v>21</v>
      </c>
      <c r="U12" s="54">
        <v>9</v>
      </c>
      <c r="V12" s="55">
        <v>15.773214674819146</v>
      </c>
      <c r="W12" s="56">
        <v>42.793476657864346</v>
      </c>
      <c r="X12" s="37">
        <f t="shared" si="0"/>
        <v>58.56669133268349</v>
      </c>
      <c r="Y12" s="44" t="s">
        <v>25</v>
      </c>
      <c r="AF12" s="43"/>
    </row>
    <row r="13" spans="2:32" ht="17.25" customHeight="1" x14ac:dyDescent="0.15">
      <c r="B13" s="44" t="s">
        <v>26</v>
      </c>
      <c r="C13" s="45">
        <v>30483</v>
      </c>
      <c r="D13" s="46">
        <v>812.49032963790569</v>
      </c>
      <c r="E13" s="45">
        <v>20912</v>
      </c>
      <c r="F13" s="47">
        <v>557.38601100245648</v>
      </c>
      <c r="G13" s="47">
        <v>452.55628733792605</v>
      </c>
      <c r="H13" s="48">
        <v>9571</v>
      </c>
      <c r="I13" s="49">
        <v>255.10431863544912</v>
      </c>
      <c r="K13" s="48">
        <v>3879</v>
      </c>
      <c r="L13" s="50">
        <v>103.39041395746598</v>
      </c>
      <c r="M13" s="51">
        <v>1714</v>
      </c>
      <c r="N13" s="52">
        <v>45.684756257565532</v>
      </c>
      <c r="P13" s="53">
        <v>12.047706308041121</v>
      </c>
      <c r="R13" s="1" t="s">
        <v>27</v>
      </c>
      <c r="S13" s="57">
        <v>10.68820726912706</v>
      </c>
      <c r="T13" s="3" t="s">
        <v>28</v>
      </c>
      <c r="U13" s="54">
        <v>7</v>
      </c>
      <c r="V13" s="55">
        <v>18.204602406019408</v>
      </c>
      <c r="W13" s="56">
        <v>43.3392145127197</v>
      </c>
      <c r="X13" s="37">
        <f t="shared" si="0"/>
        <v>61.543816918739111</v>
      </c>
      <c r="Y13" s="44" t="s">
        <v>26</v>
      </c>
      <c r="AF13" s="43"/>
    </row>
    <row r="14" spans="2:32" ht="17.25" customHeight="1" x14ac:dyDescent="0.15">
      <c r="B14" s="44" t="s">
        <v>29</v>
      </c>
      <c r="C14" s="45">
        <v>103428</v>
      </c>
      <c r="D14" s="46">
        <v>783.04060098222271</v>
      </c>
      <c r="E14" s="45">
        <v>68420</v>
      </c>
      <c r="F14" s="47">
        <v>517.99936109374335</v>
      </c>
      <c r="G14" s="47">
        <v>435.5298048178862</v>
      </c>
      <c r="H14" s="48">
        <v>35008</v>
      </c>
      <c r="I14" s="49">
        <v>265.04123988847948</v>
      </c>
      <c r="K14" s="48">
        <v>18920</v>
      </c>
      <c r="L14" s="50">
        <v>143.24098088122804</v>
      </c>
      <c r="M14" s="51">
        <v>9713</v>
      </c>
      <c r="N14" s="52">
        <v>73.535922161700213</v>
      </c>
      <c r="P14" s="53">
        <v>16.722348906683639</v>
      </c>
      <c r="R14" s="1" t="s">
        <v>72</v>
      </c>
      <c r="S14" s="57">
        <v>1.5293170263217795</v>
      </c>
      <c r="T14" s="3" t="s">
        <v>21</v>
      </c>
      <c r="U14" s="54">
        <v>2</v>
      </c>
      <c r="V14" s="55">
        <v>10.894491093450696</v>
      </c>
      <c r="W14" s="56">
        <v>69.031250722782104</v>
      </c>
      <c r="X14" s="37">
        <f t="shared" si="0"/>
        <v>79.925741816232801</v>
      </c>
      <c r="Y14" s="44" t="s">
        <v>29</v>
      </c>
      <c r="AF14" s="43"/>
    </row>
    <row r="15" spans="2:32" ht="17.25" customHeight="1" x14ac:dyDescent="0.15">
      <c r="B15" s="44" t="s">
        <v>30</v>
      </c>
      <c r="C15" s="45">
        <v>24316</v>
      </c>
      <c r="D15" s="46">
        <v>873.53375225783839</v>
      </c>
      <c r="E15" s="45">
        <v>12692</v>
      </c>
      <c r="F15" s="47">
        <v>455.95041880475748</v>
      </c>
      <c r="G15" s="47">
        <v>419.63101497465902</v>
      </c>
      <c r="H15" s="48">
        <v>11624</v>
      </c>
      <c r="I15" s="49">
        <v>417.5833334530808</v>
      </c>
      <c r="K15" s="48">
        <v>3890</v>
      </c>
      <c r="L15" s="50">
        <v>139.74528278841058</v>
      </c>
      <c r="M15" s="51">
        <v>2596</v>
      </c>
      <c r="N15" s="52">
        <v>93.259319824862146</v>
      </c>
      <c r="P15" s="53">
        <v>14.458816532857568</v>
      </c>
      <c r="R15" s="1" t="s">
        <v>73</v>
      </c>
      <c r="S15" s="57">
        <v>8.6577411701817333</v>
      </c>
      <c r="T15" s="3" t="s">
        <v>21</v>
      </c>
      <c r="U15" s="54">
        <v>5.5</v>
      </c>
      <c r="V15" s="55">
        <v>16.884391493715416</v>
      </c>
      <c r="W15" s="56">
        <v>87.906608478982179</v>
      </c>
      <c r="X15" s="37">
        <f t="shared" si="0"/>
        <v>104.79099997269759</v>
      </c>
      <c r="Y15" s="44" t="s">
        <v>30</v>
      </c>
      <c r="AF15" s="43"/>
    </row>
    <row r="16" spans="2:32" ht="17.25" customHeight="1" x14ac:dyDescent="0.15">
      <c r="B16" s="44" t="s">
        <v>31</v>
      </c>
      <c r="C16" s="45">
        <v>107526</v>
      </c>
      <c r="D16" s="46">
        <v>828.70616067647995</v>
      </c>
      <c r="E16" s="45">
        <v>70535</v>
      </c>
      <c r="F16" s="47">
        <v>543.61539574907943</v>
      </c>
      <c r="G16" s="47">
        <v>460.03265006397606</v>
      </c>
      <c r="H16" s="48">
        <v>36991</v>
      </c>
      <c r="I16" s="49">
        <v>285.09076492740053</v>
      </c>
      <c r="K16" s="48">
        <v>15617</v>
      </c>
      <c r="L16" s="50">
        <v>120.36069519264726</v>
      </c>
      <c r="M16" s="51">
        <v>11626</v>
      </c>
      <c r="N16" s="52">
        <v>89.601936499309517</v>
      </c>
      <c r="P16" s="53">
        <v>13.071463247233709</v>
      </c>
      <c r="R16" s="1" t="s">
        <v>72</v>
      </c>
      <c r="S16" s="57">
        <v>0.93255068952489706</v>
      </c>
      <c r="T16" s="3" t="s">
        <v>21</v>
      </c>
      <c r="U16" s="54">
        <v>2</v>
      </c>
      <c r="V16" s="55">
        <v>10.843791902161405</v>
      </c>
      <c r="W16" s="56">
        <v>82.596245782134886</v>
      </c>
      <c r="X16" s="37">
        <f t="shared" si="0"/>
        <v>93.440037684296286</v>
      </c>
      <c r="Y16" s="44" t="s">
        <v>31</v>
      </c>
      <c r="AF16" s="43"/>
    </row>
    <row r="17" spans="2:32" ht="17.25" customHeight="1" x14ac:dyDescent="0.15">
      <c r="B17" s="58" t="s">
        <v>32</v>
      </c>
      <c r="C17" s="45">
        <v>34292</v>
      </c>
      <c r="D17" s="59">
        <v>1045.4879642512142</v>
      </c>
      <c r="E17" s="60">
        <v>19797</v>
      </c>
      <c r="F17" s="61">
        <v>603.56716517792154</v>
      </c>
      <c r="G17" s="61">
        <v>527.9573975544813</v>
      </c>
      <c r="H17" s="62">
        <v>14495</v>
      </c>
      <c r="I17" s="63">
        <v>441.92079907329253</v>
      </c>
      <c r="K17" s="62">
        <v>4531</v>
      </c>
      <c r="L17" s="64">
        <v>138.14026496040623</v>
      </c>
      <c r="M17" s="65">
        <v>2538</v>
      </c>
      <c r="N17" s="66">
        <v>77.378060575923868</v>
      </c>
      <c r="P17" s="67">
        <v>12.302470811838177</v>
      </c>
      <c r="R17" s="1" t="s">
        <v>70</v>
      </c>
      <c r="S17" s="57">
        <v>33.628053906715536</v>
      </c>
      <c r="T17" s="3"/>
      <c r="U17" s="54">
        <v>6</v>
      </c>
      <c r="V17" s="55">
        <v>0</v>
      </c>
      <c r="W17" s="56">
        <v>75.335377337709957</v>
      </c>
      <c r="X17" s="37">
        <f t="shared" si="0"/>
        <v>75.335377337709957</v>
      </c>
      <c r="Y17" s="58" t="s">
        <v>32</v>
      </c>
      <c r="AF17" s="43"/>
    </row>
    <row r="18" spans="2:32" ht="17.25" customHeight="1" x14ac:dyDescent="0.15">
      <c r="B18" s="44" t="s">
        <v>33</v>
      </c>
      <c r="C18" s="45">
        <v>40415</v>
      </c>
      <c r="D18" s="46">
        <v>762.11930453007005</v>
      </c>
      <c r="E18" s="45">
        <v>24139</v>
      </c>
      <c r="F18" s="47">
        <v>455.19727556727355</v>
      </c>
      <c r="G18" s="47">
        <v>328.40053664211723</v>
      </c>
      <c r="H18" s="48">
        <v>16276</v>
      </c>
      <c r="I18" s="49">
        <v>306.92202896279645</v>
      </c>
      <c r="K18" s="48">
        <v>9302</v>
      </c>
      <c r="L18" s="50">
        <v>175.41095560407547</v>
      </c>
      <c r="M18" s="51">
        <v>4041</v>
      </c>
      <c r="N18" s="52">
        <v>76.202501784139855</v>
      </c>
      <c r="P18" s="53">
        <v>20.24110018278353</v>
      </c>
      <c r="R18" s="1" t="s">
        <v>70</v>
      </c>
      <c r="S18" s="57">
        <v>41.108996260684215</v>
      </c>
      <c r="T18" s="3" t="s">
        <v>21</v>
      </c>
      <c r="U18" s="54">
        <v>10</v>
      </c>
      <c r="V18" s="55">
        <v>20.252780726593965</v>
      </c>
      <c r="W18" s="56">
        <v>69.451574875275213</v>
      </c>
      <c r="X18" s="37">
        <f t="shared" si="0"/>
        <v>89.704355601869182</v>
      </c>
      <c r="Y18" s="44" t="s">
        <v>33</v>
      </c>
      <c r="AF18" s="43"/>
    </row>
    <row r="19" spans="2:32" ht="17.25" customHeight="1" x14ac:dyDescent="0.15">
      <c r="B19" s="44" t="s">
        <v>34</v>
      </c>
      <c r="C19" s="45">
        <v>108882</v>
      </c>
      <c r="D19" s="46">
        <v>731.07614809176721</v>
      </c>
      <c r="E19" s="45">
        <v>75417</v>
      </c>
      <c r="F19" s="47">
        <v>506.3791063778844</v>
      </c>
      <c r="G19" s="47">
        <v>404.61582043090664</v>
      </c>
      <c r="H19" s="48">
        <v>33465</v>
      </c>
      <c r="I19" s="49">
        <v>224.69704171388281</v>
      </c>
      <c r="K19" s="48">
        <v>27901</v>
      </c>
      <c r="L19" s="50">
        <v>187.33817901864768</v>
      </c>
      <c r="M19" s="51">
        <v>18650</v>
      </c>
      <c r="N19" s="52">
        <v>125.223362556818</v>
      </c>
      <c r="P19" s="53">
        <v>21.877989492668391</v>
      </c>
      <c r="R19" s="1" t="s">
        <v>70</v>
      </c>
      <c r="S19" s="57">
        <v>30.577329387868591</v>
      </c>
      <c r="T19" s="3"/>
      <c r="U19" s="54">
        <v>6</v>
      </c>
      <c r="V19" s="55">
        <v>0</v>
      </c>
      <c r="W19" s="56">
        <v>116.34022536310914</v>
      </c>
      <c r="X19" s="37">
        <f t="shared" si="0"/>
        <v>116.34022536310914</v>
      </c>
      <c r="Y19" s="44" t="s">
        <v>34</v>
      </c>
      <c r="AF19" s="43"/>
    </row>
    <row r="20" spans="2:32" ht="17.25" customHeight="1" x14ac:dyDescent="0.15">
      <c r="B20" s="58" t="s">
        <v>35</v>
      </c>
      <c r="C20" s="45">
        <v>101993</v>
      </c>
      <c r="D20" s="59">
        <v>1003.0327103548206</v>
      </c>
      <c r="E20" s="60">
        <v>51506</v>
      </c>
      <c r="F20" s="61">
        <v>506.52694576623287</v>
      </c>
      <c r="G20" s="61">
        <v>417.03455252131545</v>
      </c>
      <c r="H20" s="62">
        <v>50487</v>
      </c>
      <c r="I20" s="63">
        <v>496.50576458858768</v>
      </c>
      <c r="K20" s="62">
        <v>24325</v>
      </c>
      <c r="L20" s="64">
        <v>239.22005117391399</v>
      </c>
      <c r="M20" s="65">
        <v>10235</v>
      </c>
      <c r="N20" s="66">
        <v>100.65435657821212</v>
      </c>
      <c r="P20" s="67">
        <v>21.674626652885198</v>
      </c>
      <c r="R20" s="1" t="s">
        <v>87</v>
      </c>
      <c r="S20" s="57">
        <v>5.8514257121676811</v>
      </c>
      <c r="T20" s="3" t="s">
        <v>28</v>
      </c>
      <c r="U20" s="54">
        <v>3</v>
      </c>
      <c r="V20" s="55">
        <v>9.2934408369721986</v>
      </c>
      <c r="W20" s="56">
        <v>93.898172604667266</v>
      </c>
      <c r="X20" s="37">
        <f t="shared" si="0"/>
        <v>103.19161344163946</v>
      </c>
      <c r="Y20" s="58" t="s">
        <v>35</v>
      </c>
      <c r="AF20" s="43"/>
    </row>
    <row r="21" spans="2:32" ht="17.25" customHeight="1" x14ac:dyDescent="0.15">
      <c r="B21" s="44" t="s">
        <v>36</v>
      </c>
      <c r="C21" s="45">
        <v>76472</v>
      </c>
      <c r="D21" s="46">
        <v>777.03353385598575</v>
      </c>
      <c r="E21" s="45">
        <v>54401</v>
      </c>
      <c r="F21" s="47">
        <v>552.76965785254049</v>
      </c>
      <c r="G21" s="47">
        <v>489.3039259184406</v>
      </c>
      <c r="H21" s="48">
        <v>22071</v>
      </c>
      <c r="I21" s="49">
        <v>224.2638760034452</v>
      </c>
      <c r="K21" s="48">
        <v>12693</v>
      </c>
      <c r="L21" s="50">
        <v>128.97382892083414</v>
      </c>
      <c r="M21" s="51">
        <v>9343</v>
      </c>
      <c r="N21" s="52">
        <v>94.934411376928495</v>
      </c>
      <c r="P21" s="53">
        <v>14.795430702879123</v>
      </c>
      <c r="R21" s="1" t="s">
        <v>70</v>
      </c>
      <c r="S21" s="57">
        <v>17.344861417148337</v>
      </c>
      <c r="T21" s="3"/>
      <c r="U21" s="54">
        <v>7</v>
      </c>
      <c r="V21" s="55">
        <v>0</v>
      </c>
      <c r="W21" s="56">
        <v>88.543129694804094</v>
      </c>
      <c r="X21" s="37">
        <f t="shared" si="0"/>
        <v>88.543129694804094</v>
      </c>
      <c r="Y21" s="44" t="s">
        <v>36</v>
      </c>
      <c r="AF21" s="43"/>
    </row>
    <row r="22" spans="2:32" ht="17.25" customHeight="1" x14ac:dyDescent="0.15">
      <c r="B22" s="44" t="s">
        <v>37</v>
      </c>
      <c r="C22" s="45">
        <v>46384</v>
      </c>
      <c r="D22" s="46">
        <v>1252.7054537951433</v>
      </c>
      <c r="E22" s="45">
        <v>16425</v>
      </c>
      <c r="F22" s="47">
        <v>443.59449548519382</v>
      </c>
      <c r="G22" s="47">
        <v>391.36242521010308</v>
      </c>
      <c r="H22" s="48">
        <v>29959</v>
      </c>
      <c r="I22" s="49">
        <v>809.11095830994952</v>
      </c>
      <c r="K22" s="48">
        <v>3064</v>
      </c>
      <c r="L22" s="50">
        <v>82.750291273463247</v>
      </c>
      <c r="M22" s="51">
        <v>763</v>
      </c>
      <c r="N22" s="52">
        <v>20.606550992706417</v>
      </c>
      <c r="P22" s="53">
        <v>6.4988228307209361</v>
      </c>
      <c r="R22" s="1" t="s">
        <v>70</v>
      </c>
      <c r="S22" s="57">
        <v>18.364947149463124</v>
      </c>
      <c r="T22" s="3" t="s">
        <v>21</v>
      </c>
      <c r="U22" s="54">
        <v>8</v>
      </c>
      <c r="V22" s="55">
        <v>7.2919643093456523</v>
      </c>
      <c r="W22" s="56">
        <v>19.256187231716478</v>
      </c>
      <c r="X22" s="37">
        <f t="shared" si="0"/>
        <v>26.548151541062129</v>
      </c>
      <c r="Y22" s="44" t="s">
        <v>37</v>
      </c>
      <c r="AF22" s="43"/>
    </row>
    <row r="23" spans="2:32" ht="17.25" customHeight="1" x14ac:dyDescent="0.15">
      <c r="B23" s="44" t="s">
        <v>38</v>
      </c>
      <c r="C23" s="45">
        <v>35966</v>
      </c>
      <c r="D23" s="46">
        <v>848.59355398275784</v>
      </c>
      <c r="E23" s="45">
        <v>30472</v>
      </c>
      <c r="F23" s="47">
        <v>718.9663231096755</v>
      </c>
      <c r="G23" s="47">
        <v>567.89184926905955</v>
      </c>
      <c r="H23" s="48">
        <v>5494</v>
      </c>
      <c r="I23" s="49">
        <v>129.62723087308211</v>
      </c>
      <c r="K23" s="48">
        <v>6616</v>
      </c>
      <c r="L23" s="50">
        <v>156.10006542706793</v>
      </c>
      <c r="M23" s="51">
        <v>4220</v>
      </c>
      <c r="N23" s="52">
        <v>99.568058661158801</v>
      </c>
      <c r="P23" s="53">
        <v>16.4634449808391</v>
      </c>
      <c r="R23" s="1" t="s">
        <v>71</v>
      </c>
      <c r="S23" s="57">
        <v>19.583291158474363</v>
      </c>
      <c r="T23" s="3"/>
      <c r="U23" s="54">
        <v>7</v>
      </c>
      <c r="V23" s="55">
        <v>0</v>
      </c>
      <c r="W23" s="56">
        <v>92.938052859313856</v>
      </c>
      <c r="X23" s="37">
        <f t="shared" si="0"/>
        <v>92.938052859313856</v>
      </c>
      <c r="Y23" s="44" t="s">
        <v>38</v>
      </c>
      <c r="AF23" s="43"/>
    </row>
    <row r="24" spans="2:32" ht="17.25" customHeight="1" x14ac:dyDescent="0.15">
      <c r="B24" s="44" t="s">
        <v>39</v>
      </c>
      <c r="C24" s="45">
        <v>69759</v>
      </c>
      <c r="D24" s="46">
        <v>793.59440908364638</v>
      </c>
      <c r="E24" s="45">
        <v>50171</v>
      </c>
      <c r="F24" s="47">
        <v>570.75682131532312</v>
      </c>
      <c r="G24" s="47">
        <v>408.4976568095239</v>
      </c>
      <c r="H24" s="48">
        <v>19588</v>
      </c>
      <c r="I24" s="49">
        <v>222.83758776832335</v>
      </c>
      <c r="K24" s="48">
        <v>16774</v>
      </c>
      <c r="L24" s="50">
        <v>190.824877334381</v>
      </c>
      <c r="M24" s="51">
        <v>7115</v>
      </c>
      <c r="N24" s="52">
        <v>80.941874462508693</v>
      </c>
      <c r="P24" s="53">
        <v>21.930237422863716</v>
      </c>
      <c r="R24" s="1" t="s">
        <v>70</v>
      </c>
      <c r="S24" s="57">
        <v>45.607304950133155</v>
      </c>
      <c r="T24" s="3" t="s">
        <v>23</v>
      </c>
      <c r="U24" s="54">
        <v>10</v>
      </c>
      <c r="V24" s="55">
        <v>42.979395884660271</v>
      </c>
      <c r="W24" s="56">
        <v>75.936333385417512</v>
      </c>
      <c r="X24" s="37">
        <f t="shared" si="0"/>
        <v>118.91572927007778</v>
      </c>
      <c r="Y24" s="44" t="s">
        <v>39</v>
      </c>
      <c r="AF24" s="43"/>
    </row>
    <row r="25" spans="2:32" ht="17.25" customHeight="1" x14ac:dyDescent="0.15">
      <c r="B25" s="44" t="s">
        <v>40</v>
      </c>
      <c r="C25" s="45">
        <v>31495</v>
      </c>
      <c r="D25" s="46">
        <v>776.0380540774953</v>
      </c>
      <c r="E25" s="45">
        <v>23842</v>
      </c>
      <c r="F25" s="47">
        <v>587.46782934801217</v>
      </c>
      <c r="G25" s="47">
        <v>440.9581525883745</v>
      </c>
      <c r="H25" s="48">
        <v>7653</v>
      </c>
      <c r="I25" s="49">
        <v>188.57022472948316</v>
      </c>
      <c r="K25" s="48">
        <v>9200</v>
      </c>
      <c r="L25" s="50">
        <v>226.68836632840001</v>
      </c>
      <c r="M25" s="51">
        <v>4274</v>
      </c>
      <c r="N25" s="52">
        <v>105.31153018343277</v>
      </c>
      <c r="P25" s="53">
        <v>25.789813023855579</v>
      </c>
      <c r="R25" s="1" t="s">
        <v>71</v>
      </c>
      <c r="S25" s="57">
        <v>22.028195597564086</v>
      </c>
      <c r="T25" s="3" t="s">
        <v>28</v>
      </c>
      <c r="U25" s="54">
        <v>4</v>
      </c>
      <c r="V25" s="55">
        <v>22.520996393930172</v>
      </c>
      <c r="W25" s="56">
        <v>97.032476804482528</v>
      </c>
      <c r="X25" s="37">
        <f t="shared" si="0"/>
        <v>119.5534731984127</v>
      </c>
      <c r="Y25" s="44" t="s">
        <v>40</v>
      </c>
      <c r="AF25" s="43"/>
    </row>
    <row r="26" spans="2:32" ht="17.25" customHeight="1" x14ac:dyDescent="0.15">
      <c r="B26" s="44" t="s">
        <v>41</v>
      </c>
      <c r="C26" s="45">
        <v>34515</v>
      </c>
      <c r="D26" s="46">
        <v>768.64387302978639</v>
      </c>
      <c r="E26" s="45">
        <v>25908</v>
      </c>
      <c r="F26" s="47">
        <v>576.96727401001613</v>
      </c>
      <c r="G26" s="47">
        <v>369.70177998457143</v>
      </c>
      <c r="H26" s="48">
        <v>8607</v>
      </c>
      <c r="I26" s="49">
        <v>191.67659901977026</v>
      </c>
      <c r="K26" s="48">
        <v>7058</v>
      </c>
      <c r="L26" s="50">
        <v>157.18060135721373</v>
      </c>
      <c r="M26" s="51">
        <v>3456</v>
      </c>
      <c r="N26" s="52">
        <v>76.964601628015117</v>
      </c>
      <c r="P26" s="53">
        <v>18.587869690026597</v>
      </c>
      <c r="R26" s="1" t="s">
        <v>70</v>
      </c>
      <c r="S26" s="57">
        <v>31.110980461324392</v>
      </c>
      <c r="T26" s="3" t="s">
        <v>21</v>
      </c>
      <c r="U26" s="54">
        <v>9</v>
      </c>
      <c r="V26" s="55">
        <v>25.320819459216775</v>
      </c>
      <c r="W26" s="56">
        <v>73.557314576774871</v>
      </c>
      <c r="X26" s="37">
        <f t="shared" si="0"/>
        <v>98.87813403599165</v>
      </c>
      <c r="Y26" s="44" t="s">
        <v>41</v>
      </c>
      <c r="AF26" s="43"/>
    </row>
    <row r="27" spans="2:32" ht="17.25" customHeight="1" x14ac:dyDescent="0.15">
      <c r="B27" s="44" t="s">
        <v>42</v>
      </c>
      <c r="C27" s="45">
        <v>37053</v>
      </c>
      <c r="D27" s="46">
        <v>817.08844569503128</v>
      </c>
      <c r="E27" s="45">
        <v>27487</v>
      </c>
      <c r="F27" s="47">
        <v>606.14012648960477</v>
      </c>
      <c r="G27" s="47">
        <v>528.73801480122438</v>
      </c>
      <c r="H27" s="48">
        <v>9566</v>
      </c>
      <c r="I27" s="49">
        <v>210.94831920542654</v>
      </c>
      <c r="K27" s="48">
        <v>5106</v>
      </c>
      <c r="L27" s="50">
        <v>112.59691802873802</v>
      </c>
      <c r="M27" s="51">
        <v>3112</v>
      </c>
      <c r="N27" s="52">
        <v>68.625461986962932</v>
      </c>
      <c r="P27" s="53">
        <v>12.713826846941062</v>
      </c>
      <c r="R27" s="1" t="s">
        <v>70</v>
      </c>
      <c r="S27" s="57">
        <v>23.771930598311709</v>
      </c>
      <c r="T27" s="3"/>
      <c r="U27" s="54">
        <v>5</v>
      </c>
      <c r="V27" s="55">
        <v>8.8207534687613012E-2</v>
      </c>
      <c r="W27" s="56">
        <v>63.509424975081373</v>
      </c>
      <c r="X27" s="37">
        <f t="shared" si="0"/>
        <v>63.597632509768985</v>
      </c>
      <c r="Y27" s="44" t="s">
        <v>42</v>
      </c>
      <c r="AF27" s="43"/>
    </row>
    <row r="28" spans="2:32" ht="17.25" customHeight="1" x14ac:dyDescent="0.15">
      <c r="B28" s="44" t="s">
        <v>43</v>
      </c>
      <c r="C28" s="45">
        <v>55618</v>
      </c>
      <c r="D28" s="46">
        <v>813.0039705898904</v>
      </c>
      <c r="E28" s="45">
        <v>36218</v>
      </c>
      <c r="F28" s="47">
        <v>529.4217304977642</v>
      </c>
      <c r="G28" s="47">
        <v>477.98225096765128</v>
      </c>
      <c r="H28" s="48">
        <v>19400</v>
      </c>
      <c r="I28" s="49">
        <v>283.58224009212626</v>
      </c>
      <c r="K28" s="48">
        <v>7966</v>
      </c>
      <c r="L28" s="50">
        <v>116.4441301326741</v>
      </c>
      <c r="M28" s="51">
        <v>5534</v>
      </c>
      <c r="N28" s="52">
        <v>80.894026632465298</v>
      </c>
      <c r="P28" s="53">
        <v>13.026556776556777</v>
      </c>
      <c r="R28" s="1" t="s">
        <v>71</v>
      </c>
      <c r="S28" s="57">
        <v>7.9373791943311609</v>
      </c>
      <c r="T28" s="3" t="s">
        <v>21</v>
      </c>
      <c r="U28" s="54">
        <v>4</v>
      </c>
      <c r="V28" s="55">
        <v>8.8729082338103407</v>
      </c>
      <c r="W28" s="56">
        <v>77.020351703371801</v>
      </c>
      <c r="X28" s="37">
        <f t="shared" si="0"/>
        <v>85.893259937182137</v>
      </c>
      <c r="Y28" s="44" t="s">
        <v>43</v>
      </c>
      <c r="AF28" s="43"/>
    </row>
    <row r="29" spans="2:32" ht="17.25" customHeight="1" x14ac:dyDescent="0.15">
      <c r="B29" s="44" t="s">
        <v>44</v>
      </c>
      <c r="C29" s="45">
        <v>43063</v>
      </c>
      <c r="D29" s="46">
        <v>873.95143534899444</v>
      </c>
      <c r="E29" s="45">
        <v>26449</v>
      </c>
      <c r="F29" s="47">
        <v>536.77499276746983</v>
      </c>
      <c r="G29" s="47">
        <v>445.83436202184504</v>
      </c>
      <c r="H29" s="48">
        <v>16614</v>
      </c>
      <c r="I29" s="49">
        <v>337.17644258152467</v>
      </c>
      <c r="K29" s="48">
        <v>6377</v>
      </c>
      <c r="L29" s="50">
        <v>129.41941581451684</v>
      </c>
      <c r="M29" s="51">
        <v>4178</v>
      </c>
      <c r="N29" s="52">
        <v>84.791331233032977</v>
      </c>
      <c r="P29" s="53">
        <v>13.498867509155183</v>
      </c>
      <c r="R29" s="1" t="s">
        <v>87</v>
      </c>
      <c r="S29" s="57">
        <v>3.2268601402710013</v>
      </c>
      <c r="T29" s="3"/>
      <c r="U29" s="54">
        <v>4</v>
      </c>
      <c r="V29" s="55">
        <v>3.77481752258117</v>
      </c>
      <c r="W29" s="56">
        <v>80.407672174551621</v>
      </c>
      <c r="X29" s="37">
        <f t="shared" si="0"/>
        <v>84.182489697132795</v>
      </c>
      <c r="Y29" s="44" t="s">
        <v>44</v>
      </c>
      <c r="AF29" s="43"/>
    </row>
    <row r="30" spans="2:32" ht="17.25" customHeight="1" x14ac:dyDescent="0.15">
      <c r="B30" s="44" t="s">
        <v>45</v>
      </c>
      <c r="C30" s="45">
        <v>22693</v>
      </c>
      <c r="D30" s="46">
        <v>860.62765935861944</v>
      </c>
      <c r="E30" s="45">
        <v>18198</v>
      </c>
      <c r="F30" s="47">
        <v>690.15564909920056</v>
      </c>
      <c r="G30" s="47">
        <v>634.33033228009822</v>
      </c>
      <c r="H30" s="48">
        <v>4495</v>
      </c>
      <c r="I30" s="49">
        <v>170.47201025941897</v>
      </c>
      <c r="K30" s="48">
        <v>1886</v>
      </c>
      <c r="L30" s="50">
        <v>71.526187174474785</v>
      </c>
      <c r="M30" s="51">
        <v>967</v>
      </c>
      <c r="N30" s="52">
        <v>36.673288970157543</v>
      </c>
      <c r="P30" s="53">
        <v>7.9709226152740804</v>
      </c>
      <c r="R30" s="1" t="s">
        <v>72</v>
      </c>
      <c r="S30" s="57">
        <v>1.2894434591368731</v>
      </c>
      <c r="T30" s="3"/>
      <c r="U30" s="54">
        <v>1.5</v>
      </c>
      <c r="V30" s="55">
        <v>2.9581349944904738</v>
      </c>
      <c r="W30" s="56">
        <v>34.511574935722194</v>
      </c>
      <c r="X30" s="37">
        <f t="shared" si="0"/>
        <v>37.469709930212666</v>
      </c>
      <c r="Y30" s="44" t="s">
        <v>45</v>
      </c>
      <c r="AF30" s="43"/>
    </row>
    <row r="31" spans="2:32" ht="17.25" customHeight="1" x14ac:dyDescent="0.15">
      <c r="B31" s="44" t="s">
        <v>46</v>
      </c>
      <c r="C31" s="45">
        <v>36884</v>
      </c>
      <c r="D31" s="46">
        <v>880.57421154718702</v>
      </c>
      <c r="E31" s="45">
        <v>27446</v>
      </c>
      <c r="F31" s="47">
        <v>655.24996774005263</v>
      </c>
      <c r="G31" s="47">
        <v>593.22492160623869</v>
      </c>
      <c r="H31" s="48">
        <v>9438</v>
      </c>
      <c r="I31" s="49">
        <v>225.32424380713456</v>
      </c>
      <c r="K31" s="48">
        <v>4284</v>
      </c>
      <c r="L31" s="50">
        <v>102.27686591118506</v>
      </c>
      <c r="M31" s="51">
        <v>3105</v>
      </c>
      <c r="N31" s="52">
        <v>74.129241049073201</v>
      </c>
      <c r="P31" s="53">
        <v>10.982081058217334</v>
      </c>
      <c r="R31" s="1"/>
      <c r="S31" s="57">
        <v>0</v>
      </c>
      <c r="T31" s="3"/>
      <c r="U31" s="54">
        <v>1</v>
      </c>
      <c r="V31" s="55">
        <v>0</v>
      </c>
      <c r="W31" s="56">
        <v>70.786859810145572</v>
      </c>
      <c r="X31" s="37">
        <f t="shared" si="0"/>
        <v>70.786859810145572</v>
      </c>
      <c r="Y31" s="44" t="s">
        <v>46</v>
      </c>
      <c r="AF31" s="43"/>
    </row>
    <row r="32" spans="2:32" ht="17.25" customHeight="1" x14ac:dyDescent="0.15">
      <c r="B32" s="44" t="s">
        <v>47</v>
      </c>
      <c r="C32" s="45">
        <v>44741</v>
      </c>
      <c r="D32" s="46">
        <v>967.0396840526746</v>
      </c>
      <c r="E32" s="45">
        <v>25245</v>
      </c>
      <c r="F32" s="47">
        <v>545.64978037839501</v>
      </c>
      <c r="G32" s="47">
        <v>442.9392334836383</v>
      </c>
      <c r="H32" s="48">
        <v>19496</v>
      </c>
      <c r="I32" s="49">
        <v>421.38990367427965</v>
      </c>
      <c r="K32" s="48">
        <v>6138</v>
      </c>
      <c r="L32" s="50">
        <v>132.66778973906074</v>
      </c>
      <c r="M32" s="51">
        <v>3044</v>
      </c>
      <c r="N32" s="52">
        <v>65.793540561371927</v>
      </c>
      <c r="P32" s="53">
        <v>12.845035052840851</v>
      </c>
      <c r="R32" s="1" t="s">
        <v>70</v>
      </c>
      <c r="S32" s="57">
        <v>24.942754864593695</v>
      </c>
      <c r="T32" s="3" t="s">
        <v>28</v>
      </c>
      <c r="U32" s="54">
        <v>12</v>
      </c>
      <c r="V32" s="55">
        <v>9.8344484084836488</v>
      </c>
      <c r="W32" s="56">
        <v>62.205587955199874</v>
      </c>
      <c r="X32" s="37">
        <f t="shared" si="0"/>
        <v>72.040036363683527</v>
      </c>
      <c r="Y32" s="44" t="s">
        <v>47</v>
      </c>
      <c r="AF32" s="43"/>
    </row>
    <row r="33" spans="2:32" ht="17.25" customHeight="1" x14ac:dyDescent="0.15">
      <c r="B33" s="44" t="s">
        <v>48</v>
      </c>
      <c r="C33" s="45">
        <v>28435</v>
      </c>
      <c r="D33" s="46">
        <v>914.80770780588193</v>
      </c>
      <c r="E33" s="45">
        <v>15431</v>
      </c>
      <c r="F33" s="47">
        <v>496.44444308607569</v>
      </c>
      <c r="G33" s="47">
        <v>382.29857541260048</v>
      </c>
      <c r="H33" s="48">
        <v>13004</v>
      </c>
      <c r="I33" s="49">
        <v>418.36326471980618</v>
      </c>
      <c r="K33" s="48">
        <v>4622</v>
      </c>
      <c r="L33" s="50">
        <v>148.69847812480344</v>
      </c>
      <c r="M33" s="51">
        <v>2797</v>
      </c>
      <c r="N33" s="52">
        <v>89.98477786998599</v>
      </c>
      <c r="P33" s="53">
        <v>14.798924180327869</v>
      </c>
      <c r="R33" s="1" t="s">
        <v>91</v>
      </c>
      <c r="S33" s="57">
        <v>7.2386753738816036</v>
      </c>
      <c r="T33" s="3" t="s">
        <v>28</v>
      </c>
      <c r="U33" s="54">
        <v>5</v>
      </c>
      <c r="V33" s="55">
        <v>22.777698509814115</v>
      </c>
      <c r="W33" s="56">
        <v>81.620086326833913</v>
      </c>
      <c r="X33" s="37">
        <f t="shared" si="0"/>
        <v>104.39778483664803</v>
      </c>
      <c r="Y33" s="44" t="s">
        <v>48</v>
      </c>
      <c r="AF33" s="43"/>
    </row>
    <row r="34" spans="2:32" ht="17.25" customHeight="1" x14ac:dyDescent="0.15">
      <c r="B34" s="44" t="s">
        <v>49</v>
      </c>
      <c r="C34" s="45">
        <v>15992</v>
      </c>
      <c r="D34" s="46">
        <v>749.81087108546524</v>
      </c>
      <c r="E34" s="45">
        <v>9799</v>
      </c>
      <c r="F34" s="47">
        <v>459.44201636858884</v>
      </c>
      <c r="G34" s="47">
        <v>413.4931260694546</v>
      </c>
      <c r="H34" s="48">
        <v>6193</v>
      </c>
      <c r="I34" s="49">
        <v>290.36885471687629</v>
      </c>
      <c r="K34" s="48">
        <v>2829</v>
      </c>
      <c r="L34" s="50">
        <v>132.64225577168466</v>
      </c>
      <c r="M34" s="51">
        <v>2225</v>
      </c>
      <c r="N34" s="52">
        <v>104.32273562813656</v>
      </c>
      <c r="P34" s="53">
        <v>15.518376302797588</v>
      </c>
      <c r="R34" s="1" t="s">
        <v>73</v>
      </c>
      <c r="S34" s="57">
        <v>7.267426526903896</v>
      </c>
      <c r="T34" s="3"/>
      <c r="U34" s="54">
        <v>7</v>
      </c>
      <c r="V34" s="55">
        <v>0.28131973652531211</v>
      </c>
      <c r="W34" s="56">
        <v>98.696340897630336</v>
      </c>
      <c r="X34" s="37">
        <f t="shared" si="0"/>
        <v>98.977660634155654</v>
      </c>
      <c r="Y34" s="44" t="s">
        <v>49</v>
      </c>
      <c r="AF34" s="43"/>
    </row>
    <row r="35" spans="2:32" ht="17.25" customHeight="1" x14ac:dyDescent="0.15">
      <c r="B35" s="44" t="s">
        <v>50</v>
      </c>
      <c r="C35" s="45">
        <v>23786</v>
      </c>
      <c r="D35" s="46">
        <v>979.63265217027811</v>
      </c>
      <c r="E35" s="45">
        <v>14453</v>
      </c>
      <c r="F35" s="47">
        <v>595.25059790704734</v>
      </c>
      <c r="G35" s="47">
        <v>500.31856800489942</v>
      </c>
      <c r="H35" s="48">
        <v>9333</v>
      </c>
      <c r="I35" s="49">
        <v>384.38205426323071</v>
      </c>
      <c r="K35" s="48">
        <v>1757</v>
      </c>
      <c r="L35" s="50">
        <v>72.362506090270685</v>
      </c>
      <c r="M35" s="51">
        <v>0</v>
      </c>
      <c r="N35" s="52">
        <v>43.038599239802423</v>
      </c>
      <c r="P35" s="53">
        <v>7.3866980576809889</v>
      </c>
      <c r="R35" s="1" t="s">
        <v>72</v>
      </c>
      <c r="S35" s="57">
        <v>2.80059784526944</v>
      </c>
      <c r="T35" s="3" t="s">
        <v>97</v>
      </c>
      <c r="U35" s="54">
        <v>2</v>
      </c>
      <c r="V35" s="55">
        <v>3.2948209944346356</v>
      </c>
      <c r="W35" s="56">
        <v>38.302294060302636</v>
      </c>
      <c r="X35" s="37">
        <f t="shared" si="0"/>
        <v>41.597115054737273</v>
      </c>
      <c r="Y35" s="44" t="s">
        <v>50</v>
      </c>
      <c r="AF35" s="43"/>
    </row>
    <row r="36" spans="2:32" ht="17.25" customHeight="1" x14ac:dyDescent="0.15">
      <c r="B36" s="44" t="s">
        <v>51</v>
      </c>
      <c r="C36" s="45">
        <v>189621</v>
      </c>
      <c r="D36" s="46">
        <v>1039.8989325791538</v>
      </c>
      <c r="E36" s="45">
        <v>103031</v>
      </c>
      <c r="F36" s="47">
        <v>565.03144125683752</v>
      </c>
      <c r="G36" s="47">
        <v>490.20649551712535</v>
      </c>
      <c r="H36" s="48">
        <v>86590</v>
      </c>
      <c r="I36" s="49">
        <v>474.86749132231625</v>
      </c>
      <c r="K36" s="48">
        <v>21590</v>
      </c>
      <c r="L36" s="50">
        <v>118.40153756379266</v>
      </c>
      <c r="M36" s="51">
        <v>14671</v>
      </c>
      <c r="N36" s="52">
        <v>80.457107809096897</v>
      </c>
      <c r="P36" s="53">
        <v>10.568930575000735</v>
      </c>
      <c r="R36" s="1" t="s">
        <v>70</v>
      </c>
      <c r="S36" s="57">
        <v>15.328036011616513</v>
      </c>
      <c r="T36" s="3"/>
      <c r="U36" s="54">
        <v>8</v>
      </c>
      <c r="V36" s="55">
        <v>0.69647963272819213</v>
      </c>
      <c r="W36" s="56">
        <v>74.090077465810054</v>
      </c>
      <c r="X36" s="37">
        <f t="shared" si="0"/>
        <v>74.786557098538253</v>
      </c>
      <c r="Y36" s="44" t="s">
        <v>51</v>
      </c>
      <c r="AF36" s="43"/>
    </row>
    <row r="37" spans="2:32" ht="17.25" customHeight="1" x14ac:dyDescent="0.15">
      <c r="B37" s="44" t="s">
        <v>52</v>
      </c>
      <c r="C37" s="45">
        <v>21590</v>
      </c>
      <c r="D37" s="46">
        <v>922.55731691788094</v>
      </c>
      <c r="E37" s="45">
        <v>12923</v>
      </c>
      <c r="F37" s="47">
        <v>552.20973629132811</v>
      </c>
      <c r="G37" s="47">
        <v>457.00558149313275</v>
      </c>
      <c r="H37" s="48">
        <v>8667</v>
      </c>
      <c r="I37" s="49">
        <v>370.34758062655271</v>
      </c>
      <c r="K37" s="48">
        <v>2774</v>
      </c>
      <c r="L37" s="50">
        <v>118.5351550315054</v>
      </c>
      <c r="M37" s="51">
        <v>1009</v>
      </c>
      <c r="N37" s="52">
        <v>43.115346584999614</v>
      </c>
      <c r="P37" s="53">
        <v>12.274879419443337</v>
      </c>
      <c r="R37" s="1" t="s">
        <v>70</v>
      </c>
      <c r="S37" s="57">
        <v>24.912038710658848</v>
      </c>
      <c r="T37" s="3" t="s">
        <v>23</v>
      </c>
      <c r="U37" s="54">
        <v>12.5</v>
      </c>
      <c r="V37" s="55">
        <v>23.801038699548847</v>
      </c>
      <c r="W37" s="56">
        <v>40.423308096540772</v>
      </c>
      <c r="X37" s="37">
        <f t="shared" si="0"/>
        <v>64.22434679608962</v>
      </c>
      <c r="Y37" s="44" t="s">
        <v>52</v>
      </c>
      <c r="AF37" s="43"/>
    </row>
    <row r="38" spans="2:32" ht="17.25" customHeight="1" x14ac:dyDescent="0.15">
      <c r="B38" s="44" t="s">
        <v>53</v>
      </c>
      <c r="C38" s="45">
        <v>14969</v>
      </c>
      <c r="D38" s="46">
        <v>723.66746491344065</v>
      </c>
      <c r="E38" s="45">
        <v>11874</v>
      </c>
      <c r="F38" s="47">
        <v>574.04151769538328</v>
      </c>
      <c r="G38" s="47">
        <v>475.51561125583549</v>
      </c>
      <c r="H38" s="48">
        <v>3095</v>
      </c>
      <c r="I38" s="49">
        <v>149.62594721805721</v>
      </c>
      <c r="K38" s="48">
        <v>2756</v>
      </c>
      <c r="L38" s="50">
        <v>133.2371924177595</v>
      </c>
      <c r="M38" s="51">
        <v>1679</v>
      </c>
      <c r="N38" s="52">
        <v>81.170263450442022</v>
      </c>
      <c r="P38" s="53">
        <v>16.557524782216881</v>
      </c>
      <c r="R38" s="1" t="s">
        <v>70</v>
      </c>
      <c r="S38" s="57">
        <v>27.217902514948694</v>
      </c>
      <c r="T38" s="3"/>
      <c r="U38" s="54">
        <v>6</v>
      </c>
      <c r="V38" s="55">
        <v>0</v>
      </c>
      <c r="W38" s="56">
        <v>73.580191168298256</v>
      </c>
      <c r="X38" s="37">
        <f t="shared" si="0"/>
        <v>73.580191168298256</v>
      </c>
      <c r="Y38" s="44" t="s">
        <v>53</v>
      </c>
      <c r="AF38" s="43"/>
    </row>
    <row r="39" spans="2:32" ht="17.25" customHeight="1" x14ac:dyDescent="0.15">
      <c r="B39" s="44" t="s">
        <v>54</v>
      </c>
      <c r="C39" s="45">
        <v>19304</v>
      </c>
      <c r="D39" s="46">
        <v>676.3561766465466</v>
      </c>
      <c r="E39" s="45">
        <v>15368</v>
      </c>
      <c r="F39" s="47">
        <v>538.45015140406804</v>
      </c>
      <c r="G39" s="47">
        <v>390.55855268747695</v>
      </c>
      <c r="H39" s="48">
        <v>3936</v>
      </c>
      <c r="I39" s="49">
        <v>137.90602524247862</v>
      </c>
      <c r="K39" s="48">
        <v>3454</v>
      </c>
      <c r="L39" s="50">
        <v>121.01814308626047</v>
      </c>
      <c r="M39" s="51">
        <v>1107</v>
      </c>
      <c r="N39" s="52">
        <v>38.786069599447117</v>
      </c>
      <c r="P39" s="53">
        <v>16.933862822964159</v>
      </c>
      <c r="R39" s="1" t="s">
        <v>70</v>
      </c>
      <c r="S39" s="57">
        <v>37.349548503171292</v>
      </c>
      <c r="T39" s="3" t="s">
        <v>28</v>
      </c>
      <c r="U39" s="54">
        <v>6</v>
      </c>
      <c r="V39" s="55">
        <v>12.893652766573204</v>
      </c>
      <c r="W39" s="56">
        <v>34.967025709347986</v>
      </c>
      <c r="X39" s="37">
        <f t="shared" si="0"/>
        <v>47.860678475921191</v>
      </c>
      <c r="Y39" s="44" t="s">
        <v>54</v>
      </c>
      <c r="AF39" s="43"/>
    </row>
    <row r="40" spans="2:32" ht="17.25" customHeight="1" x14ac:dyDescent="0.15">
      <c r="B40" s="44" t="s">
        <v>55</v>
      </c>
      <c r="C40" s="45">
        <v>21455</v>
      </c>
      <c r="D40" s="46">
        <v>1019.9337506560282</v>
      </c>
      <c r="E40" s="45">
        <v>17955</v>
      </c>
      <c r="F40" s="47">
        <v>853.54977828147219</v>
      </c>
      <c r="G40" s="47">
        <v>747.49188046214806</v>
      </c>
      <c r="H40" s="48">
        <v>3500</v>
      </c>
      <c r="I40" s="49">
        <v>166.38397237455598</v>
      </c>
      <c r="K40" s="48">
        <v>3567</v>
      </c>
      <c r="L40" s="50">
        <v>169.56903698858321</v>
      </c>
      <c r="M40" s="51">
        <v>2581</v>
      </c>
      <c r="N40" s="52">
        <v>122.69629505677973</v>
      </c>
      <c r="P40" s="53">
        <v>18.563622170179546</v>
      </c>
      <c r="R40" s="1" t="s">
        <v>74</v>
      </c>
      <c r="S40" s="57">
        <v>5.4669019494496967</v>
      </c>
      <c r="T40" s="3"/>
      <c r="U40" s="54">
        <v>4</v>
      </c>
      <c r="V40" s="55">
        <v>0</v>
      </c>
      <c r="W40" s="56">
        <v>114.13940504894541</v>
      </c>
      <c r="X40" s="37">
        <f t="shared" si="0"/>
        <v>114.13940504894541</v>
      </c>
      <c r="Y40" s="44" t="s">
        <v>55</v>
      </c>
      <c r="AF40" s="43"/>
    </row>
    <row r="41" spans="2:32" ht="17.25" customHeight="1" x14ac:dyDescent="0.15">
      <c r="B41" s="44" t="s">
        <v>56</v>
      </c>
      <c r="C41" s="45">
        <v>17322</v>
      </c>
      <c r="D41" s="46">
        <v>831.91694854284867</v>
      </c>
      <c r="E41" s="45">
        <v>12242</v>
      </c>
      <c r="F41" s="47">
        <v>587.94176677413418</v>
      </c>
      <c r="G41" s="47">
        <v>466.24233555328334</v>
      </c>
      <c r="H41" s="48">
        <v>5080</v>
      </c>
      <c r="I41" s="49">
        <v>243.97518176871441</v>
      </c>
      <c r="K41" s="48">
        <v>3469</v>
      </c>
      <c r="L41" s="50">
        <v>166.60431211725793</v>
      </c>
      <c r="M41" s="51">
        <v>1368</v>
      </c>
      <c r="N41" s="52">
        <v>65.700403279449091</v>
      </c>
      <c r="P41" s="53">
        <v>18.579615446414223</v>
      </c>
      <c r="R41" s="1" t="s">
        <v>70</v>
      </c>
      <c r="S41" s="57">
        <v>26.414635821415931</v>
      </c>
      <c r="T41" s="3" t="s">
        <v>21</v>
      </c>
      <c r="U41" s="54">
        <v>12</v>
      </c>
      <c r="V41" s="55">
        <v>41.25485849199324</v>
      </c>
      <c r="W41" s="56">
        <v>61.858274432697669</v>
      </c>
      <c r="X41" s="37">
        <f t="shared" si="0"/>
        <v>103.11313292469092</v>
      </c>
      <c r="Y41" s="44" t="s">
        <v>56</v>
      </c>
      <c r="AF41" s="43"/>
    </row>
    <row r="42" spans="2:32" ht="17.25" customHeight="1" x14ac:dyDescent="0.15">
      <c r="B42" s="44" t="s">
        <v>57</v>
      </c>
      <c r="C42" s="45">
        <v>7603</v>
      </c>
      <c r="D42" s="46">
        <v>677.62319408917926</v>
      </c>
      <c r="E42" s="45">
        <v>6548</v>
      </c>
      <c r="F42" s="47">
        <v>583.59551162645619</v>
      </c>
      <c r="G42" s="47">
        <v>498.12390263901392</v>
      </c>
      <c r="H42" s="48">
        <v>1055</v>
      </c>
      <c r="I42" s="49">
        <v>94.027682462723163</v>
      </c>
      <c r="K42" s="48">
        <v>1292</v>
      </c>
      <c r="L42" s="50">
        <v>115.15048885482302</v>
      </c>
      <c r="M42" s="51">
        <v>777</v>
      </c>
      <c r="N42" s="52">
        <v>69.250719690555343</v>
      </c>
      <c r="P42" s="53">
        <v>15.417661097852028</v>
      </c>
      <c r="R42" s="1" t="s">
        <v>92</v>
      </c>
      <c r="S42" s="57">
        <v>2.5846471956577926</v>
      </c>
      <c r="T42" s="3" t="s">
        <v>28</v>
      </c>
      <c r="U42" s="54">
        <v>3</v>
      </c>
      <c r="V42" s="55">
        <v>12.655858682186434</v>
      </c>
      <c r="W42" s="56">
        <v>65.150934483649863</v>
      </c>
      <c r="X42" s="37">
        <f t="shared" si="0"/>
        <v>77.806793165836297</v>
      </c>
      <c r="Y42" s="44" t="s">
        <v>57</v>
      </c>
      <c r="AF42" s="43"/>
    </row>
    <row r="43" spans="2:32" ht="17.25" customHeight="1" x14ac:dyDescent="0.15">
      <c r="B43" s="58" t="s">
        <v>58</v>
      </c>
      <c r="C43" s="45">
        <v>6041</v>
      </c>
      <c r="D43" s="59">
        <v>771.44984298997156</v>
      </c>
      <c r="E43" s="60">
        <v>4997</v>
      </c>
      <c r="F43" s="61">
        <v>638.12859881160205</v>
      </c>
      <c r="G43" s="61">
        <v>453.98182284875827</v>
      </c>
      <c r="H43" s="62">
        <v>1044</v>
      </c>
      <c r="I43" s="63">
        <v>133.32124417836951</v>
      </c>
      <c r="K43" s="62">
        <v>2082</v>
      </c>
      <c r="L43" s="64">
        <v>265.87627430973691</v>
      </c>
      <c r="M43" s="65">
        <v>826</v>
      </c>
      <c r="N43" s="66">
        <v>105.48213380395903</v>
      </c>
      <c r="P43" s="67">
        <v>30.318916557448667</v>
      </c>
      <c r="R43" s="1" t="s">
        <v>70</v>
      </c>
      <c r="S43" s="57">
        <v>28.349919739078576</v>
      </c>
      <c r="T43" s="3" t="s">
        <v>28</v>
      </c>
      <c r="U43" s="54">
        <v>10</v>
      </c>
      <c r="V43" s="55">
        <v>69.980882959527307</v>
      </c>
      <c r="W43" s="56">
        <v>97.309183969269725</v>
      </c>
      <c r="X43" s="37">
        <f t="shared" si="0"/>
        <v>167.29006692879705</v>
      </c>
      <c r="Y43" s="58" t="s">
        <v>58</v>
      </c>
      <c r="AF43" s="43"/>
    </row>
    <row r="44" spans="2:32" ht="17.25" customHeight="1" x14ac:dyDescent="0.15">
      <c r="B44" s="44" t="s">
        <v>59</v>
      </c>
      <c r="C44" s="45">
        <v>3381</v>
      </c>
      <c r="D44" s="46">
        <v>821.18915767997669</v>
      </c>
      <c r="E44" s="45">
        <v>2019</v>
      </c>
      <c r="F44" s="47">
        <v>490.38181288254145</v>
      </c>
      <c r="G44" s="47">
        <v>343.92305450306031</v>
      </c>
      <c r="H44" s="48">
        <v>1362</v>
      </c>
      <c r="I44" s="49">
        <v>330.80734479743512</v>
      </c>
      <c r="K44" s="48">
        <v>699</v>
      </c>
      <c r="L44" s="50">
        <v>169.77557563392597</v>
      </c>
      <c r="M44" s="51">
        <v>256</v>
      </c>
      <c r="N44" s="52">
        <v>62.178179345186052</v>
      </c>
      <c r="P44" s="53">
        <v>19.21913665108606</v>
      </c>
      <c r="R44" s="1" t="s">
        <v>20</v>
      </c>
      <c r="S44" s="57">
        <v>24.045467793646171</v>
      </c>
      <c r="T44" s="3" t="s">
        <v>28</v>
      </c>
      <c r="U44" s="54">
        <v>8.5</v>
      </c>
      <c r="V44" s="55">
        <v>41.290197221412605</v>
      </c>
      <c r="W44" s="56">
        <v>58.534926649179056</v>
      </c>
      <c r="X44" s="37">
        <f t="shared" si="0"/>
        <v>99.825123870591653</v>
      </c>
      <c r="Y44" s="44" t="s">
        <v>59</v>
      </c>
      <c r="AF44" s="43"/>
    </row>
    <row r="45" spans="2:32" ht="17.25" customHeight="1" x14ac:dyDescent="0.15">
      <c r="B45" s="44" t="s">
        <v>60</v>
      </c>
      <c r="C45" s="45">
        <v>5436</v>
      </c>
      <c r="D45" s="46">
        <v>831.27655084458058</v>
      </c>
      <c r="E45" s="45">
        <v>4218</v>
      </c>
      <c r="F45" s="47">
        <v>645.01922212333352</v>
      </c>
      <c r="G45" s="47">
        <v>551.12595460703983</v>
      </c>
      <c r="H45" s="48">
        <v>1218</v>
      </c>
      <c r="I45" s="49">
        <v>186.25732872124709</v>
      </c>
      <c r="K45" s="48">
        <v>918</v>
      </c>
      <c r="L45" s="50">
        <v>140.38113938103845</v>
      </c>
      <c r="M45" s="51">
        <v>576</v>
      </c>
      <c r="N45" s="52">
        <v>88.082283533200595</v>
      </c>
      <c r="P45" s="53">
        <v>16.130732735898786</v>
      </c>
      <c r="R45" s="1" t="s">
        <v>20</v>
      </c>
      <c r="S45" s="57">
        <v>16.362507531341084</v>
      </c>
      <c r="T45" s="3"/>
      <c r="U45" s="54">
        <v>10</v>
      </c>
      <c r="V45" s="55">
        <v>2.1408888358764036</v>
      </c>
      <c r="W45" s="56">
        <v>88.082283533200595</v>
      </c>
      <c r="X45" s="37">
        <f t="shared" si="0"/>
        <v>90.223172369077005</v>
      </c>
      <c r="Y45" s="44" t="s">
        <v>60</v>
      </c>
      <c r="AF45" s="43"/>
    </row>
    <row r="46" spans="2:32" ht="17.25" customHeight="1" x14ac:dyDescent="0.15">
      <c r="B46" s="44" t="s">
        <v>61</v>
      </c>
      <c r="C46" s="45">
        <v>13430</v>
      </c>
      <c r="D46" s="46">
        <v>828.74274850095071</v>
      </c>
      <c r="E46" s="45">
        <v>9765</v>
      </c>
      <c r="F46" s="47">
        <v>602.58175272611936</v>
      </c>
      <c r="G46" s="47">
        <v>426.09595520469583</v>
      </c>
      <c r="H46" s="48">
        <v>3665</v>
      </c>
      <c r="I46" s="49">
        <v>226.16099577483126</v>
      </c>
      <c r="K46" s="48">
        <v>2640</v>
      </c>
      <c r="L46" s="50">
        <v>162.90996694285255</v>
      </c>
      <c r="M46" s="51">
        <v>720</v>
      </c>
      <c r="N46" s="52">
        <v>44.429990984414331</v>
      </c>
      <c r="P46" s="53">
        <v>18.657243816254418</v>
      </c>
      <c r="R46" s="1" t="s">
        <v>70</v>
      </c>
      <c r="S46" s="57">
        <v>47.577115345810348</v>
      </c>
      <c r="T46" s="3" t="s">
        <v>21</v>
      </c>
      <c r="U46" s="54">
        <v>8</v>
      </c>
      <c r="V46" s="55">
        <v>14.439747069934658</v>
      </c>
      <c r="W46" s="56">
        <v>40.665783414901441</v>
      </c>
      <c r="X46" s="37">
        <f t="shared" si="0"/>
        <v>55.105530484836095</v>
      </c>
      <c r="Y46" s="44" t="s">
        <v>61</v>
      </c>
      <c r="AF46" s="43"/>
    </row>
    <row r="47" spans="2:32" ht="17.25" customHeight="1" x14ac:dyDescent="0.15">
      <c r="B47" s="44" t="s">
        <v>62</v>
      </c>
      <c r="C47" s="45">
        <v>2817</v>
      </c>
      <c r="D47" s="46">
        <v>886.7986003881515</v>
      </c>
      <c r="E47" s="45">
        <v>1952</v>
      </c>
      <c r="F47" s="47">
        <v>614.49445081919475</v>
      </c>
      <c r="G47" s="47">
        <v>505.88759347666291</v>
      </c>
      <c r="H47" s="48">
        <v>865</v>
      </c>
      <c r="I47" s="49">
        <v>272.30414956895669</v>
      </c>
      <c r="K47" s="48">
        <v>179</v>
      </c>
      <c r="L47" s="50">
        <v>56.349644824096245</v>
      </c>
      <c r="M47" s="51">
        <v>2</v>
      </c>
      <c r="N47" s="52">
        <v>0.62960497010163397</v>
      </c>
      <c r="P47" s="53">
        <v>6.4411658870097162</v>
      </c>
      <c r="R47" s="1" t="s">
        <v>70</v>
      </c>
      <c r="S47" s="57">
        <v>14.48091431233758</v>
      </c>
      <c r="T47" s="3" t="s">
        <v>21</v>
      </c>
      <c r="U47" s="54">
        <v>10</v>
      </c>
      <c r="V47" s="55">
        <v>9.4440745515245101</v>
      </c>
      <c r="W47" s="56" t="s">
        <v>90</v>
      </c>
      <c r="X47" s="37">
        <f>V47</f>
        <v>9.4440745515245101</v>
      </c>
      <c r="Y47" s="44" t="s">
        <v>62</v>
      </c>
      <c r="AF47" s="43"/>
    </row>
    <row r="48" spans="2:32" ht="17.25" customHeight="1" x14ac:dyDescent="0.15">
      <c r="B48" s="44" t="s">
        <v>63</v>
      </c>
      <c r="C48" s="45">
        <v>6398</v>
      </c>
      <c r="D48" s="46">
        <v>1052.0837358674553</v>
      </c>
      <c r="E48" s="45">
        <v>5207</v>
      </c>
      <c r="F48" s="47">
        <v>856.23632583023436</v>
      </c>
      <c r="G48" s="47">
        <v>759.38147737353984</v>
      </c>
      <c r="H48" s="48">
        <v>1191</v>
      </c>
      <c r="I48" s="49">
        <v>195.84741003722087</v>
      </c>
      <c r="K48" s="48">
        <v>905</v>
      </c>
      <c r="L48" s="50">
        <v>148.8177213129176</v>
      </c>
      <c r="M48" s="51">
        <v>0</v>
      </c>
      <c r="N48" s="52">
        <v>0</v>
      </c>
      <c r="P48" s="53">
        <v>14.02665840049597</v>
      </c>
      <c r="R48" s="1" t="s">
        <v>70</v>
      </c>
      <c r="S48" s="68" t="s">
        <v>102</v>
      </c>
      <c r="T48" s="3" t="s">
        <v>64</v>
      </c>
      <c r="U48" s="54">
        <v>8</v>
      </c>
      <c r="V48" s="55">
        <v>107.87229301798229</v>
      </c>
      <c r="W48" s="56" t="s">
        <v>90</v>
      </c>
      <c r="X48" s="37">
        <f>V48</f>
        <v>107.87229301798229</v>
      </c>
      <c r="Y48" s="44" t="s">
        <v>63</v>
      </c>
      <c r="AF48" s="43"/>
    </row>
    <row r="49" spans="2:32" ht="17.25" customHeight="1" x14ac:dyDescent="0.15">
      <c r="B49" s="44" t="s">
        <v>65</v>
      </c>
      <c r="C49" s="45">
        <v>3297</v>
      </c>
      <c r="D49" s="46">
        <v>643.50478822602884</v>
      </c>
      <c r="E49" s="45">
        <v>3111</v>
      </c>
      <c r="F49" s="47">
        <v>607.20151536887352</v>
      </c>
      <c r="G49" s="47">
        <v>452.22947962381227</v>
      </c>
      <c r="H49" s="48">
        <v>186</v>
      </c>
      <c r="I49" s="49">
        <v>36.303272857155406</v>
      </c>
      <c r="K49" s="48">
        <v>639</v>
      </c>
      <c r="L49" s="50">
        <v>124.71930836409841</v>
      </c>
      <c r="M49" s="51">
        <v>351</v>
      </c>
      <c r="N49" s="52">
        <v>68.507789101406161</v>
      </c>
      <c r="P49" s="53">
        <v>17.516447368421055</v>
      </c>
      <c r="R49" s="1" t="s">
        <v>71</v>
      </c>
      <c r="S49" s="57">
        <v>19.713067519208046</v>
      </c>
      <c r="T49" s="3"/>
      <c r="U49" s="54">
        <v>7</v>
      </c>
      <c r="V49" s="55">
        <v>0</v>
      </c>
      <c r="W49" s="56">
        <v>62.847601397871173</v>
      </c>
      <c r="X49" s="37">
        <f t="shared" si="0"/>
        <v>62.847601397871173</v>
      </c>
      <c r="Y49" s="44" t="s">
        <v>65</v>
      </c>
      <c r="AF49" s="43"/>
    </row>
    <row r="50" spans="2:32" ht="17.25" customHeight="1" x14ac:dyDescent="0.15">
      <c r="B50" s="44" t="s">
        <v>66</v>
      </c>
      <c r="C50" s="45">
        <v>4587</v>
      </c>
      <c r="D50" s="46">
        <v>782.51079001688879</v>
      </c>
      <c r="E50" s="45">
        <v>3747</v>
      </c>
      <c r="F50" s="47">
        <v>639.21254200856379</v>
      </c>
      <c r="G50" s="47">
        <v>473.05481157986321</v>
      </c>
      <c r="H50" s="48">
        <v>840</v>
      </c>
      <c r="I50" s="49">
        <v>143.29824800832495</v>
      </c>
      <c r="K50" s="48">
        <v>1008</v>
      </c>
      <c r="L50" s="50">
        <v>171.95789760998991</v>
      </c>
      <c r="M50" s="51">
        <v>671</v>
      </c>
      <c r="N50" s="52">
        <v>114.4680052542691</v>
      </c>
      <c r="P50" s="53">
        <v>19.159855540771716</v>
      </c>
      <c r="R50" s="1" t="s">
        <v>71</v>
      </c>
      <c r="S50" s="57">
        <v>18.59465361060407</v>
      </c>
      <c r="T50" s="3"/>
      <c r="U50" s="54">
        <v>7</v>
      </c>
      <c r="V50" s="55">
        <v>0</v>
      </c>
      <c r="W50" s="56">
        <v>105.08538187277163</v>
      </c>
      <c r="X50" s="37">
        <f t="shared" si="0"/>
        <v>105.08538187277163</v>
      </c>
      <c r="Y50" s="44" t="s">
        <v>66</v>
      </c>
      <c r="AF50" s="43"/>
    </row>
    <row r="51" spans="2:32" ht="17.25" customHeight="1" thickBot="1" x14ac:dyDescent="0.2">
      <c r="B51" s="69" t="s">
        <v>67</v>
      </c>
      <c r="C51" s="70">
        <v>1727</v>
      </c>
      <c r="D51" s="71">
        <v>817.04487123382285</v>
      </c>
      <c r="E51" s="72">
        <v>1614</v>
      </c>
      <c r="F51" s="73">
        <v>763.584494598373</v>
      </c>
      <c r="G51" s="73">
        <v>581.9138341734814</v>
      </c>
      <c r="H51" s="74">
        <v>113</v>
      </c>
      <c r="I51" s="75">
        <v>53.460376635449911</v>
      </c>
      <c r="K51" s="76">
        <v>414</v>
      </c>
      <c r="L51" s="77">
        <v>195.86368077058637</v>
      </c>
      <c r="M51" s="78">
        <v>275</v>
      </c>
      <c r="N51" s="79">
        <v>130.10268650220112</v>
      </c>
      <c r="P51" s="80">
        <v>20.627802690582961</v>
      </c>
      <c r="R51" s="81" t="s">
        <v>71</v>
      </c>
      <c r="S51" s="82">
        <v>21.289530518541998</v>
      </c>
      <c r="T51" s="83"/>
      <c r="U51" s="84">
        <v>4</v>
      </c>
      <c r="V51" s="85">
        <v>0</v>
      </c>
      <c r="W51" s="86">
        <v>119.22137090383519</v>
      </c>
      <c r="X51" s="37">
        <f t="shared" si="0"/>
        <v>119.22137090383519</v>
      </c>
      <c r="Y51" s="69" t="s">
        <v>67</v>
      </c>
      <c r="AF51" s="43"/>
    </row>
    <row r="52" spans="2:32" ht="17.25" customHeight="1" thickBot="1" x14ac:dyDescent="0.2">
      <c r="B52" s="87" t="s">
        <v>68</v>
      </c>
      <c r="C52" s="88">
        <v>2960111</v>
      </c>
      <c r="D52" s="89">
        <v>914.23970786837435</v>
      </c>
      <c r="E52" s="90">
        <v>1673348</v>
      </c>
      <c r="F52" s="91">
        <v>516.81885803678585</v>
      </c>
      <c r="G52" s="92">
        <v>429.93073599809532</v>
      </c>
      <c r="H52" s="93">
        <v>1286763</v>
      </c>
      <c r="I52" s="94">
        <v>397.42084983158833</v>
      </c>
      <c r="K52" s="93">
        <v>436892</v>
      </c>
      <c r="L52" s="95">
        <v>134.61273376414172</v>
      </c>
      <c r="M52" s="96">
        <v>225746</v>
      </c>
      <c r="N52" s="97">
        <v>69.722370915298114</v>
      </c>
      <c r="P52" s="98">
        <v>13.68392597788077</v>
      </c>
      <c r="R52" s="99" t="s">
        <v>78</v>
      </c>
      <c r="S52" s="100">
        <v>20.4720244600109</v>
      </c>
      <c r="T52" s="101" t="s">
        <v>78</v>
      </c>
      <c r="U52" s="102"/>
      <c r="V52" s="103">
        <v>10.008387433266748</v>
      </c>
      <c r="W52" s="103">
        <v>65.599489759714785</v>
      </c>
      <c r="X52" s="104">
        <f>V52+W52</f>
        <v>75.607877192981533</v>
      </c>
      <c r="Y52" s="87" t="s">
        <v>68</v>
      </c>
    </row>
    <row r="53" spans="2:32" ht="17.25" customHeight="1" x14ac:dyDescent="0.15">
      <c r="B53" s="105"/>
      <c r="C53" s="106"/>
      <c r="D53" s="107"/>
      <c r="E53" s="107"/>
      <c r="F53" s="108"/>
      <c r="G53" s="108"/>
      <c r="H53" s="107"/>
      <c r="I53" s="108"/>
      <c r="K53" s="107"/>
      <c r="L53" s="109"/>
      <c r="M53" s="107"/>
      <c r="N53" s="108"/>
      <c r="P53" s="110"/>
      <c r="R53" s="111" t="s">
        <v>20</v>
      </c>
      <c r="S53" s="2" t="s">
        <v>98</v>
      </c>
      <c r="T53" s="121" t="s">
        <v>103</v>
      </c>
      <c r="U53" s="113"/>
      <c r="V53" s="114"/>
      <c r="W53" s="114"/>
      <c r="X53" s="114"/>
      <c r="Y53" s="105"/>
    </row>
    <row r="54" spans="2:32" ht="17.25" customHeight="1" x14ac:dyDescent="0.15">
      <c r="B54" s="105"/>
      <c r="C54" s="106"/>
      <c r="D54" s="107"/>
      <c r="E54" s="107"/>
      <c r="F54" s="108"/>
      <c r="G54" s="108"/>
      <c r="H54" s="107"/>
      <c r="I54" s="108"/>
      <c r="K54" s="107"/>
      <c r="L54" s="107"/>
      <c r="M54" s="107"/>
      <c r="N54" s="108"/>
      <c r="P54" s="110"/>
      <c r="R54" s="111" t="s">
        <v>81</v>
      </c>
      <c r="S54" s="2" t="s">
        <v>93</v>
      </c>
      <c r="T54" s="112"/>
      <c r="U54" s="113"/>
      <c r="V54" s="114"/>
      <c r="W54" s="114"/>
      <c r="X54" s="114"/>
      <c r="Y54" s="105"/>
    </row>
    <row r="55" spans="2:32" ht="17.25" customHeight="1" x14ac:dyDescent="0.15">
      <c r="B55" s="105"/>
      <c r="C55" s="106"/>
      <c r="D55" s="107"/>
      <c r="E55" s="107"/>
      <c r="F55" s="108"/>
      <c r="G55" s="108"/>
      <c r="H55" s="107"/>
      <c r="I55" s="108"/>
      <c r="K55" s="107"/>
      <c r="L55" s="107"/>
      <c r="M55" s="107"/>
      <c r="N55" s="108"/>
      <c r="P55" s="110"/>
      <c r="R55" s="111" t="s">
        <v>86</v>
      </c>
      <c r="S55" s="2" t="s">
        <v>94</v>
      </c>
      <c r="T55" s="112"/>
      <c r="U55" s="113"/>
      <c r="V55" s="114"/>
      <c r="W55" s="114"/>
      <c r="X55" s="114"/>
      <c r="Y55" s="105"/>
    </row>
    <row r="56" spans="2:32" ht="17.25" customHeight="1" x14ac:dyDescent="0.15">
      <c r="B56" s="105"/>
      <c r="C56" s="106"/>
      <c r="D56" s="107"/>
      <c r="E56" s="107"/>
      <c r="F56" s="108"/>
      <c r="G56" s="108"/>
      <c r="H56" s="107"/>
      <c r="I56" s="108"/>
      <c r="K56" s="107"/>
      <c r="L56" s="107"/>
      <c r="M56" s="107"/>
      <c r="N56" s="108"/>
      <c r="P56" s="110"/>
      <c r="R56" s="111" t="s">
        <v>101</v>
      </c>
      <c r="S56" s="2" t="s">
        <v>95</v>
      </c>
      <c r="T56" s="112"/>
      <c r="U56" s="113"/>
      <c r="V56" s="114"/>
      <c r="W56" s="114"/>
      <c r="X56" s="114"/>
      <c r="Y56" s="105"/>
    </row>
    <row r="57" spans="2:32" ht="17.25" customHeight="1" x14ac:dyDescent="0.15">
      <c r="B57" s="105"/>
      <c r="C57" s="106"/>
      <c r="D57" s="107"/>
      <c r="E57" s="107"/>
      <c r="F57" s="108"/>
      <c r="G57" s="108"/>
      <c r="H57" s="107"/>
      <c r="I57" s="108"/>
      <c r="K57" s="107"/>
      <c r="L57" s="107"/>
      <c r="M57" s="107"/>
      <c r="N57" s="108"/>
      <c r="P57" s="110"/>
      <c r="R57" s="111" t="s">
        <v>88</v>
      </c>
      <c r="S57" s="2" t="s">
        <v>89</v>
      </c>
      <c r="T57" s="112"/>
      <c r="U57" s="113"/>
      <c r="V57" s="114"/>
      <c r="W57" s="114"/>
      <c r="X57" s="114"/>
      <c r="Y57" s="105"/>
    </row>
    <row r="58" spans="2:32" ht="17.25" customHeight="1" x14ac:dyDescent="0.15">
      <c r="B58" s="111"/>
      <c r="C58" s="106"/>
      <c r="D58" s="108"/>
      <c r="E58" s="107"/>
      <c r="F58" s="108"/>
      <c r="G58" s="108"/>
      <c r="H58" s="107"/>
      <c r="I58" s="108"/>
      <c r="J58" s="113"/>
      <c r="K58" s="107"/>
      <c r="L58" s="107"/>
      <c r="M58" s="107"/>
      <c r="N58" s="108"/>
      <c r="O58" s="113"/>
      <c r="P58" s="115"/>
      <c r="R58" s="116" t="s">
        <v>82</v>
      </c>
      <c r="S58" s="117"/>
      <c r="Y58" s="111"/>
      <c r="AB58" s="118"/>
    </row>
    <row r="59" spans="2:32" ht="17.25" customHeight="1" x14ac:dyDescent="0.15">
      <c r="R59" s="117" t="s">
        <v>83</v>
      </c>
      <c r="S59" s="115"/>
    </row>
    <row r="60" spans="2:32" ht="17.25" customHeight="1" x14ac:dyDescent="0.15">
      <c r="R60" s="115" t="s">
        <v>84</v>
      </c>
      <c r="S60" s="115"/>
    </row>
    <row r="61" spans="2:32" ht="17.25" customHeight="1" x14ac:dyDescent="0.15">
      <c r="R61" s="115" t="s">
        <v>85</v>
      </c>
    </row>
    <row r="62" spans="2:32" x14ac:dyDescent="0.15">
      <c r="E62" s="119"/>
      <c r="T62" s="42"/>
    </row>
    <row r="63" spans="2:32" x14ac:dyDescent="0.15">
      <c r="E63" s="118"/>
      <c r="F63" s="118"/>
    </row>
    <row r="64" spans="2:32" x14ac:dyDescent="0.15">
      <c r="E64" s="118"/>
    </row>
    <row r="67" spans="5:5" x14ac:dyDescent="0.15">
      <c r="E67" s="118"/>
    </row>
  </sheetData>
  <mergeCells count="20">
    <mergeCell ref="Y5:Y8"/>
    <mergeCell ref="R5:R8"/>
    <mergeCell ref="T5:T8"/>
    <mergeCell ref="V5:X7"/>
    <mergeCell ref="S5:S8"/>
    <mergeCell ref="M7:N7"/>
    <mergeCell ref="P5:P8"/>
    <mergeCell ref="B5:B8"/>
    <mergeCell ref="C5:D5"/>
    <mergeCell ref="E5:G5"/>
    <mergeCell ref="H5:I5"/>
    <mergeCell ref="K5:N5"/>
    <mergeCell ref="C6:C8"/>
    <mergeCell ref="E6:E8"/>
    <mergeCell ref="H6:H8"/>
    <mergeCell ref="D7:D8"/>
    <mergeCell ref="F7:F8"/>
    <mergeCell ref="I7:I8"/>
    <mergeCell ref="K7:K8"/>
    <mergeCell ref="L7:L8"/>
  </mergeCells>
  <phoneticPr fontId="2"/>
  <pageMargins left="1.299212598425197" right="0.11811023622047245" top="0.74803149606299213" bottom="0.74803149606299213" header="0.31496062992125984" footer="0.31496062992125984"/>
  <pageSetup paperSize="8" scale="74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市町村別の排出量と取組み</vt:lpstr>
      <vt:lpstr>市町村別の排出量と取組み!Print_Area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中谷　泰治</cp:lastModifiedBy>
  <cp:lastPrinted>2015-11-10T10:01:56Z</cp:lastPrinted>
  <dcterms:created xsi:type="dcterms:W3CDTF">2015-10-07T03:02:41Z</dcterms:created>
  <dcterms:modified xsi:type="dcterms:W3CDTF">2015-12-02T05:27:54Z</dcterms:modified>
</cp:coreProperties>
</file>