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7672FA6F-7A02-49D2-B896-E870FFF383A2}" xr6:coauthVersionLast="47" xr6:coauthVersionMax="47" xr10:uidLastSave="{00000000-0000-0000-0000-000000000000}"/>
  <bookViews>
    <workbookView xWindow="-108" yWindow="-108" windowWidth="23256" windowHeight="14160" tabRatio="896" xr2:uid="{00000000-000D-0000-FFFF-FFFF00000000}"/>
  </bookViews>
  <sheets>
    <sheet name="１、２法人概要" sheetId="23" r:id="rId1"/>
    <sheet name="３ 主要事業の概要 " sheetId="108" r:id="rId2"/>
    <sheet name="４ 財政的関与" sheetId="105" r:id="rId3"/>
    <sheet name="５財務" sheetId="85" r:id="rId4"/>
    <sheet name="財務諸表" sheetId="109" r:id="rId5"/>
    <sheet name="６、７　R５達成状況" sheetId="96" r:id="rId6"/>
    <sheet name="８、９　評価" sheetId="9" r:id="rId7"/>
    <sheet name="10　経営目標設定の考え方" sheetId="94" r:id="rId8"/>
    <sheet name="11　R6目標" sheetId="98" r:id="rId9"/>
  </sheets>
  <definedNames>
    <definedName name="_xlnm.Print_Area" localSheetId="0">'１、２法人概要'!$A$1:$V$31</definedName>
    <definedName name="_xlnm.Print_Area" localSheetId="8">'11　R6目標'!$A$1:$L$29</definedName>
    <definedName name="_xlnm.Print_Area" localSheetId="1">'３ 主要事業の概要 '!$A$1:$T$30</definedName>
    <definedName name="_xlnm.Print_Area" localSheetId="2">'４ 財政的関与'!$A$1:$N$17</definedName>
    <definedName name="_xlnm.Print_Area" localSheetId="3">'５財務'!$A$1:$I$59</definedName>
    <definedName name="_xlnm.Print_Area" localSheetId="6">'８、９　評価'!$A$1:$Q$10</definedName>
    <definedName name="_xlnm.Print_Area" localSheetId="4">財務諸表!$A$1:$U$47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9" l="1"/>
  <c r="G37" i="85" l="1"/>
  <c r="G31" i="85"/>
  <c r="G6" i="85" l="1"/>
</calcChain>
</file>

<file path=xl/sharedStrings.xml><?xml version="1.0" encoding="utf-8"?>
<sst xmlns="http://schemas.openxmlformats.org/spreadsheetml/2006/main" count="399" uniqueCount="309">
  <si>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</si>
  <si>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</si>
  <si>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</si>
  <si>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</si>
  <si>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</si>
  <si>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</si>
  <si>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</si>
  <si>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</si>
  <si>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</si>
  <si>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r>
      <t>【令和</t>
    </r>
    <r>
      <rPr>
        <sz val="11"/>
        <rFont val="ＭＳ Ｐゴシック"/>
        <family val="3"/>
        <charset val="128"/>
      </rPr>
      <t>６年７月１日現在】</t>
    </r>
    <rPh sb="1" eb="2">
      <t>レイ</t>
    </rPh>
    <rPh sb="2" eb="3">
      <t>カズ</t>
    </rPh>
    <rPh sb="4" eb="5">
      <t>ネン</t>
    </rPh>
    <rPh sb="5" eb="6">
      <t>ガンネン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</si>
  <si>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</si>
  <si>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</si>
  <si>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浅井　敏彦</t>
    <rPh sb="5" eb="7">
      <t>アサイ</t>
    </rPh>
    <rPh sb="8" eb="10">
      <t>トシヒコ</t>
    </rPh>
    <phoneticPr fontId="2"/>
  </si>
  <si>
    <t>設立年月日</t>
  </si>
  <si>
    <t>昭和５８年４月１日</t>
  </si>
  <si>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</si>
  <si>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</si>
  <si>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</si>
  <si>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０６（６９４１）２５１１</t>
  </si>
  <si>
    <t>法人所管課</t>
  </si>
  <si>
    <t>都市整備部道路室道路整備課</t>
  </si>
  <si>
    <t>理事長</t>
    <rPh sb="0" eb="3">
      <t>リジチョウ</t>
    </rPh>
    <phoneticPr fontId="2"/>
  </si>
  <si>
    <t>浅井　敏彦</t>
    <rPh sb="0" eb="2">
      <t>アサイ</t>
    </rPh>
    <rPh sb="3" eb="5">
      <t>トシヒコ</t>
    </rPh>
    <phoneticPr fontId="2"/>
  </si>
  <si>
    <t>大阪府都市整備部理事</t>
    <rPh sb="0" eb="3">
      <t>オオサカフ</t>
    </rPh>
    <rPh sb="3" eb="5">
      <t>トシ</t>
    </rPh>
    <rPh sb="5" eb="7">
      <t>セイビ</t>
    </rPh>
    <rPh sb="7" eb="8">
      <t>ブ</t>
    </rPh>
    <rPh sb="8" eb="10">
      <t>リジ</t>
    </rPh>
    <phoneticPr fontId="2"/>
  </si>
  <si>
    <t>R9.4</t>
    <phoneticPr fontId="2"/>
  </si>
  <si>
    <t>常勤</t>
    <rPh sb="0" eb="2">
      <t>ジョウキン</t>
    </rPh>
    <phoneticPr fontId="2"/>
  </si>
  <si>
    <t>所在地</t>
    <rPh sb="0" eb="3">
      <t>ショザイチ</t>
    </rPh>
    <phoneticPr fontId="2"/>
  </si>
  <si>
    <t>大阪市中央区谷町３－１－１８</t>
  </si>
  <si>
    <t>ＨＰアドレス　</t>
  </si>
  <si>
    <t>https://www.osaka-road.or.jp</t>
  </si>
  <si>
    <t>専務理事</t>
    <rPh sb="0" eb="2">
      <t>センム</t>
    </rPh>
    <rPh sb="2" eb="4">
      <t>リジ</t>
    </rPh>
    <phoneticPr fontId="2"/>
  </si>
  <si>
    <t>松本　竜三</t>
    <rPh sb="0" eb="2">
      <t>マツモト</t>
    </rPh>
    <rPh sb="3" eb="4">
      <t>タツ</t>
    </rPh>
    <rPh sb="4" eb="5">
      <t>ミ</t>
    </rPh>
    <phoneticPr fontId="2"/>
  </si>
  <si>
    <t xml:space="preserve"> </t>
    <phoneticPr fontId="2"/>
  </si>
  <si>
    <t>R9.6</t>
    <phoneticPr fontId="2"/>
  </si>
  <si>
    <t>常勤・公募</t>
    <rPh sb="0" eb="2">
      <t>ジョウキン</t>
    </rPh>
    <rPh sb="3" eb="5">
      <t>コウボ</t>
    </rPh>
    <phoneticPr fontId="2"/>
  </si>
  <si>
    <t>設立目的</t>
    <rPh sb="0" eb="2">
      <t>セツリツ</t>
    </rPh>
    <rPh sb="2" eb="4">
      <t>モクテキ</t>
    </rPh>
    <phoneticPr fontId="2"/>
  </si>
  <si>
    <t>大阪府の区域及びその周辺において、その通行又は利用について、料金を徴収することができる道路の新設、改築、維持、修繕、その他の管理を総合的かつ効率的に行うこと等により、この地域の地方的な幹線道路の整備を促進して、交通の円滑化を図ることを目的とする。</t>
    <phoneticPr fontId="2"/>
  </si>
  <si>
    <t>理事</t>
    <rPh sb="0" eb="2">
      <t>リジ</t>
    </rPh>
    <phoneticPr fontId="2"/>
  </si>
  <si>
    <t>山野　光昭</t>
    <rPh sb="0" eb="2">
      <t>ヤマノ</t>
    </rPh>
    <rPh sb="3" eb="5">
      <t>ミツアキ</t>
    </rPh>
    <phoneticPr fontId="2"/>
  </si>
  <si>
    <t>大阪府都市整備部道路室長</t>
    <rPh sb="0" eb="3">
      <t>オオサカフ</t>
    </rPh>
    <rPh sb="3" eb="5">
      <t>トシ</t>
    </rPh>
    <rPh sb="5" eb="7">
      <t>セイビ</t>
    </rPh>
    <rPh sb="7" eb="8">
      <t>ブ</t>
    </rPh>
    <rPh sb="8" eb="10">
      <t>ドウロ</t>
    </rPh>
    <rPh sb="10" eb="12">
      <t>シツチョウ</t>
    </rPh>
    <phoneticPr fontId="2"/>
  </si>
  <si>
    <t>R9.3</t>
    <phoneticPr fontId="2"/>
  </si>
  <si>
    <t>監事</t>
    <rPh sb="0" eb="2">
      <t>カンジ</t>
    </rPh>
    <phoneticPr fontId="2"/>
  </si>
  <si>
    <t>小川　克弘</t>
    <rPh sb="0" eb="2">
      <t>オガワ</t>
    </rPh>
    <rPh sb="3" eb="5">
      <t>カツヒロ</t>
    </rPh>
    <phoneticPr fontId="2"/>
  </si>
  <si>
    <t>小川公認会計士事務所所長</t>
    <rPh sb="0" eb="2">
      <t>オガワ</t>
    </rPh>
    <rPh sb="2" eb="4">
      <t>コウニン</t>
    </rPh>
    <rPh sb="4" eb="6">
      <t>カイケイ</t>
    </rPh>
    <rPh sb="6" eb="7">
      <t>シ</t>
    </rPh>
    <rPh sb="7" eb="9">
      <t>ジム</t>
    </rPh>
    <rPh sb="9" eb="10">
      <t>ショ</t>
    </rPh>
    <rPh sb="10" eb="12">
      <t>ショチョウ</t>
    </rPh>
    <phoneticPr fontId="2"/>
  </si>
  <si>
    <t>R7.3</t>
    <phoneticPr fontId="2"/>
  </si>
  <si>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</si>
  <si>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3"/>
  </si>
  <si>
    <t>千円</t>
  </si>
  <si>
    <t>その他の団体</t>
    <rPh sb="2" eb="3">
      <t>タ</t>
    </rPh>
    <rPh sb="4" eb="6">
      <t>ダンタイ</t>
    </rPh>
    <phoneticPr fontId="3"/>
  </si>
  <si>
    <t>資本金総額</t>
    <rPh sb="0" eb="3">
      <t>シホンキン</t>
    </rPh>
    <rPh sb="3" eb="4">
      <t>ソウ</t>
    </rPh>
    <rPh sb="4" eb="5">
      <t>ガク</t>
    </rPh>
    <phoneticPr fontId="2"/>
  </si>
  <si>
    <t>千円</t>
    <rPh sb="0" eb="2">
      <t>センエン</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</si>
  <si>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</si>
  <si>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</si>
  <si>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</si>
  <si>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</si>
  <si>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</si>
  <si>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</si>
  <si>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</si>
  <si>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</si>
  <si>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</si>
  <si>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役員の定数・任期・選任方法</t>
    <rPh sb="0" eb="2">
      <t>ヤクイン</t>
    </rPh>
    <rPh sb="3" eb="5">
      <t>テイスウ</t>
    </rPh>
    <rPh sb="6" eb="8">
      <t>ニンキ</t>
    </rPh>
    <rPh sb="9" eb="11">
      <t>センニン</t>
    </rPh>
    <rPh sb="11" eb="13">
      <t>ホウホウ</t>
    </rPh>
    <phoneticPr fontId="2"/>
  </si>
  <si>
    <t>非常勤役員</t>
    <rPh sb="0" eb="3">
      <t>ヒジョウキン</t>
    </rPh>
    <rPh sb="3" eb="5">
      <t>ヤクイン</t>
    </rPh>
    <phoneticPr fontId="2"/>
  </si>
  <si>
    <t>定数</t>
    <rPh sb="0" eb="2">
      <t>テイスウ</t>
    </rPh>
    <phoneticPr fontId="2"/>
  </si>
  <si>
    <t>名</t>
    <rPh sb="0" eb="1">
      <t>メイ</t>
    </rPh>
    <phoneticPr fontId="2"/>
  </si>
  <si>
    <t>職員</t>
    <rPh sb="0" eb="2">
      <t>ショクイン</t>
    </rPh>
    <phoneticPr fontId="2"/>
  </si>
  <si>
    <t>管理職</t>
    <rPh sb="0" eb="2">
      <t>カンリ</t>
    </rPh>
    <rPh sb="2" eb="3">
      <t>ショク</t>
    </rPh>
    <phoneticPr fontId="2"/>
  </si>
  <si>
    <t>プロパー職員</t>
    <rPh sb="4" eb="6">
      <t>ショクイン</t>
    </rPh>
    <phoneticPr fontId="2"/>
  </si>
  <si>
    <t>名以内</t>
    <rPh sb="0" eb="1">
      <t>メイ</t>
    </rPh>
    <phoneticPr fontId="2"/>
  </si>
  <si>
    <t>その他</t>
    <rPh sb="2" eb="3">
      <t>タ</t>
    </rPh>
    <phoneticPr fontId="2"/>
  </si>
  <si>
    <t>一般職</t>
    <rPh sb="0" eb="2">
      <t>イッパン</t>
    </rPh>
    <rPh sb="2" eb="3">
      <t>ショク</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</si>
  <si>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</si>
  <si>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</si>
  <si>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</si>
  <si>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</si>
  <si>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</si>
  <si>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理事長、監事は知事が任命する
副理事長及び理事は知事の認可を受け
理事長が任命する</t>
  </si>
  <si>
    <t>プロパー職員（</t>
    <rPh sb="4" eb="6">
      <t>ショクイン</t>
    </rPh>
    <phoneticPr fontId="2"/>
  </si>
  <si>
    <t>人）の</t>
    <rPh sb="0" eb="1">
      <t>ニン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</si>
  <si>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</si>
  <si>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</si>
  <si>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</si>
  <si>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</si>
  <si>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</si>
  <si>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（単位：千円）</t>
    <rPh sb="1" eb="3">
      <t>タンイ</t>
    </rPh>
    <rPh sb="4" eb="6">
      <t>センエン</t>
    </rPh>
    <phoneticPr fontId="2"/>
  </si>
  <si>
    <t>事　　業　　名</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</si>
  <si>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</si>
  <si>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</si>
  <si>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t>令和５年度</t>
  </si>
  <si>
    <r>
      <t>令和</t>
    </r>
    <r>
      <rPr>
        <sz val="11"/>
        <rFont val="ＭＳ Ｐゴシック"/>
        <family val="3"/>
        <charset val="128"/>
      </rPr>
      <t>６年度</t>
    </r>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</si>
  <si>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</si>
  <si>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</si>
  <si>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</si>
  <si>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</si>
  <si>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</si>
  <si>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箕面有料道路事業</t>
    <phoneticPr fontId="2"/>
  </si>
  <si>
    <t>箕面有料道路の料金徴収及び維持管理</t>
    <phoneticPr fontId="2"/>
  </si>
  <si>
    <t>全事業合計に占める割合</t>
    <rPh sb="0" eb="1">
      <t>ゼン</t>
    </rPh>
    <rPh sb="1" eb="3">
      <t>ジギョウ</t>
    </rPh>
    <rPh sb="3" eb="5">
      <t>ゴウケイ</t>
    </rPh>
    <rPh sb="6" eb="7">
      <t>シ</t>
    </rPh>
    <rPh sb="9" eb="11">
      <t>ワリアイ</t>
    </rPh>
    <phoneticPr fontId="2"/>
  </si>
  <si>
    <t>②</t>
    <phoneticPr fontId="2"/>
  </si>
  <si>
    <t>鳥飼仁和寺大橋有料道路事業</t>
    <phoneticPr fontId="2"/>
  </si>
  <si>
    <t>鳥飼仁和寺大橋有料道路の料金徴収及び維持管理</t>
    <phoneticPr fontId="2"/>
  </si>
  <si>
    <t>③</t>
    <phoneticPr fontId="2"/>
  </si>
  <si>
    <t>①～②以外の事業</t>
    <rPh sb="3" eb="5">
      <t>イガイ</t>
    </rPh>
    <rPh sb="6" eb="8">
      <t>ジギョウ</t>
    </rPh>
    <phoneticPr fontId="2"/>
  </si>
  <si>
    <t>受託事業</t>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</si>
  <si>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</si>
  <si>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</si>
  <si>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</si>
  <si>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</si>
  <si>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</si>
  <si>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</si>
  <si>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</si>
  <si>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令和５年度計画</t>
    <rPh sb="0" eb="2">
      <t>レイワ</t>
    </rPh>
    <rPh sb="3" eb="5">
      <t>ネンド</t>
    </rPh>
    <rPh sb="4" eb="5">
      <t>ガンネン</t>
    </rPh>
    <rPh sb="5" eb="7">
      <t>ケイカク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</si>
  <si>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</si>
  <si>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</si>
  <si>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①箕面有料道路事業</t>
    <phoneticPr fontId="2"/>
  </si>
  <si>
    <t>箕面有料道路管理業務</t>
    <phoneticPr fontId="2"/>
  </si>
  <si>
    <t>11,000台／日</t>
    <phoneticPr fontId="2"/>
  </si>
  <si>
    <t>11,179台／日</t>
    <rPh sb="6" eb="7">
      <t>ダイ</t>
    </rPh>
    <rPh sb="8" eb="9">
      <t>ヒ</t>
    </rPh>
    <phoneticPr fontId="2"/>
  </si>
  <si>
    <t>11,000台／日</t>
    <rPh sb="6" eb="7">
      <t>ダイ</t>
    </rPh>
    <rPh sb="8" eb="9">
      <t>ヒ</t>
    </rPh>
    <phoneticPr fontId="2"/>
  </si>
  <si>
    <t>②鳥飼仁和寺大橋有料道路事業</t>
    <phoneticPr fontId="2"/>
  </si>
  <si>
    <t>鳥飼仁和寺大橋有料道路管理業務</t>
    <phoneticPr fontId="2"/>
  </si>
  <si>
    <t>10,200台／日</t>
    <rPh sb="6" eb="9">
      <t>ダイ･ニチ</t>
    </rPh>
    <phoneticPr fontId="2"/>
  </si>
  <si>
    <t>10,181台／日</t>
    <rPh sb="6" eb="7">
      <t>ダイ</t>
    </rPh>
    <rPh sb="8" eb="9">
      <t>ヒ</t>
    </rPh>
    <phoneticPr fontId="2"/>
  </si>
  <si>
    <t>10,200台／日</t>
    <rPh sb="6" eb="7">
      <t>ダイ</t>
    </rPh>
    <rPh sb="8" eb="9">
      <t>ヒ</t>
    </rPh>
    <phoneticPr fontId="2"/>
  </si>
  <si>
    <t>４．大阪府の財政的関与の状況</t>
    <phoneticPr fontId="2"/>
  </si>
  <si>
    <t>区　　分</t>
    <rPh sb="0" eb="1">
      <t>ク</t>
    </rPh>
    <rPh sb="3" eb="4">
      <t>ブン</t>
    </rPh>
    <phoneticPr fontId="2"/>
  </si>
  <si>
    <r>
      <t>令和</t>
    </r>
    <r>
      <rPr>
        <sz val="11"/>
        <rFont val="ＭＳ Ｐゴシック"/>
        <family val="3"/>
        <charset val="128"/>
      </rPr>
      <t>５年度</t>
    </r>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</si>
  <si>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</si>
  <si>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</si>
  <si>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</si>
  <si>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</si>
  <si>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（内訳）</t>
    <rPh sb="1" eb="3">
      <t>ウチワケ</t>
    </rPh>
    <phoneticPr fontId="2"/>
  </si>
  <si>
    <t>委　託　料</t>
    <rPh sb="0" eb="1">
      <t>イ</t>
    </rPh>
    <rPh sb="2" eb="3">
      <t>コトヅケ</t>
    </rPh>
    <rPh sb="4" eb="5">
      <t>リョウ</t>
    </rPh>
    <phoneticPr fontId="2"/>
  </si>
  <si>
    <t>府道八尾茨木線道路管理業務</t>
    <phoneticPr fontId="2"/>
  </si>
  <si>
    <t>（随契）</t>
  </si>
  <si>
    <t>鳥飼仁和寺大橋有料道路に接続する府道八尾茨木線の道路管理業務</t>
    <phoneticPr fontId="2"/>
  </si>
  <si>
    <t>府道八尾茨木線耐震設計業務</t>
    <phoneticPr fontId="2"/>
  </si>
  <si>
    <t>（随契）</t>
    <rPh sb="1" eb="3">
      <t>ズイケイ</t>
    </rPh>
    <phoneticPr fontId="2"/>
  </si>
  <si>
    <t>鳥飼仁和寺大橋有料道路にかかる耐震補強設計業務</t>
    <phoneticPr fontId="2"/>
  </si>
  <si>
    <t>府道八尾茨木線耐震補強工事業務</t>
    <rPh sb="0" eb="2">
      <t>フドウ</t>
    </rPh>
    <rPh sb="2" eb="4">
      <t>ヤオ</t>
    </rPh>
    <rPh sb="4" eb="7">
      <t>イバラキセン</t>
    </rPh>
    <rPh sb="7" eb="9">
      <t>タイシン</t>
    </rPh>
    <rPh sb="9" eb="11">
      <t>ホキョウ</t>
    </rPh>
    <rPh sb="11" eb="13">
      <t>コウジ</t>
    </rPh>
    <rPh sb="13" eb="15">
      <t>ギョウム</t>
    </rPh>
    <phoneticPr fontId="2"/>
  </si>
  <si>
    <t>鳥飼仁和寺大橋有料道路にかかる耐震補強工事業務</t>
    <rPh sb="19" eb="21">
      <t>コウジ</t>
    </rPh>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</si>
  <si>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</si>
  <si>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</si>
  <si>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地方共済組合団体共済部地方公共団体負担金</t>
    <phoneticPr fontId="2"/>
  </si>
  <si>
    <t>（負担金）</t>
  </si>
  <si>
    <t>合　　　　　計</t>
    <rPh sb="0" eb="1">
      <t>ゴウ</t>
    </rPh>
    <rPh sb="6" eb="7">
      <t>ケイ</t>
    </rPh>
    <phoneticPr fontId="2"/>
  </si>
  <si>
    <t>令和５年度</t>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</si>
  <si>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</si>
  <si>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</si>
  <si>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</si>
  <si>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</si>
  <si>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</si>
  <si>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</si>
  <si>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</si>
  <si>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</si>
  <si>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</si>
  <si>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</si>
  <si>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</si>
  <si>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</si>
  <si>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</si>
  <si>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</si>
  <si>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</si>
  <si>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道路資産</t>
    <rPh sb="0" eb="2">
      <t>ドウロ</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</si>
  <si>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</si>
  <si>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</si>
  <si>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</si>
  <si>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</si>
  <si>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</si>
  <si>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</si>
  <si>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</si>
  <si>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</si>
  <si>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</si>
  <si>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</si>
  <si>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特別法上の引当金等</t>
    <rPh sb="0" eb="3">
      <t>トクベツホウ</t>
    </rPh>
    <rPh sb="3" eb="4">
      <t>ジョウ</t>
    </rPh>
    <rPh sb="5" eb="7">
      <t>ヒキアテ</t>
    </rPh>
    <rPh sb="7" eb="8">
      <t>キン</t>
    </rPh>
    <rPh sb="8" eb="9">
      <t>トウ</t>
    </rPh>
    <phoneticPr fontId="2"/>
  </si>
  <si>
    <t>道路事業損失補填引当金</t>
    <rPh sb="0" eb="2">
      <t>ドウロ</t>
    </rPh>
    <rPh sb="2" eb="4">
      <t>ジギョウ</t>
    </rPh>
    <rPh sb="4" eb="6">
      <t>ソンシツ</t>
    </rPh>
    <rPh sb="6" eb="8">
      <t>ホテン</t>
    </rPh>
    <rPh sb="8" eb="10">
      <t>ヒキアテ</t>
    </rPh>
    <rPh sb="10" eb="11">
      <t>キン</t>
    </rPh>
    <phoneticPr fontId="2"/>
  </si>
  <si>
    <t>償還準備金</t>
    <rPh sb="0" eb="2">
      <t>ショウカン</t>
    </rPh>
    <rPh sb="2" eb="5">
      <t>ジュンビキン</t>
    </rPh>
    <phoneticPr fontId="2"/>
  </si>
  <si>
    <t>資本合計</t>
    <rPh sb="0" eb="2">
      <t>シホン</t>
    </rPh>
    <rPh sb="2" eb="4">
      <t>ゴウケイ</t>
    </rPh>
    <phoneticPr fontId="2"/>
  </si>
  <si>
    <t>資本金</t>
    <rPh sb="0" eb="3">
      <t>シホンキン</t>
    </rPh>
    <phoneticPr fontId="2"/>
  </si>
  <si>
    <t>剰余金</t>
    <rPh sb="0" eb="3">
      <t>ジョウヨキン</t>
    </rPh>
    <phoneticPr fontId="2"/>
  </si>
  <si>
    <t>損益計算書</t>
    <rPh sb="0" eb="2">
      <t>ソンエキ</t>
    </rPh>
    <rPh sb="2" eb="5">
      <t>ケイサンショ</t>
    </rPh>
    <phoneticPr fontId="2"/>
  </si>
  <si>
    <t>有料道路事業収入</t>
    <rPh sb="0" eb="2">
      <t>ユウリョウ</t>
    </rPh>
    <rPh sb="2" eb="4">
      <t>ドウロ</t>
    </rPh>
    <rPh sb="4" eb="6">
      <t>ジギョウ</t>
    </rPh>
    <rPh sb="6" eb="8">
      <t>シュウニュウ</t>
    </rPh>
    <phoneticPr fontId="2"/>
  </si>
  <si>
    <t>受託事業収入</t>
    <rPh sb="0" eb="2">
      <t>ジュタク</t>
    </rPh>
    <rPh sb="2" eb="4">
      <t>ジギョウ</t>
    </rPh>
    <rPh sb="4" eb="6">
      <t>シュウニュウ</t>
    </rPh>
    <phoneticPr fontId="2"/>
  </si>
  <si>
    <t>収益</t>
    <rPh sb="0" eb="2">
      <t>シュウエキ</t>
    </rPh>
    <phoneticPr fontId="2"/>
  </si>
  <si>
    <r>
      <t>有料道路事業費</t>
    </r>
    <r>
      <rPr>
        <sz val="8"/>
        <rFont val="ＭＳ Ｐゴシック"/>
        <family val="3"/>
        <charset val="128"/>
      </rPr>
      <t>（特別法上の引当金等繰入額を除く）</t>
    </r>
    <rPh sb="0" eb="4">
      <t>ユウリョウドウロ</t>
    </rPh>
    <rPh sb="4" eb="7">
      <t>ジギョウヒ</t>
    </rPh>
    <rPh sb="8" eb="12">
      <t>トクベツホウジョウ</t>
    </rPh>
    <rPh sb="13" eb="17">
      <t>ヒキアテキントウ</t>
    </rPh>
    <rPh sb="17" eb="20">
      <t>クリイレガク</t>
    </rPh>
    <rPh sb="21" eb="22">
      <t>ノゾ</t>
    </rPh>
    <phoneticPr fontId="2"/>
  </si>
  <si>
    <t>受託事業費</t>
    <rPh sb="0" eb="5">
      <t>ジュタクジギョウヒ</t>
    </rPh>
    <phoneticPr fontId="2"/>
  </si>
  <si>
    <t>管理費</t>
    <rPh sb="0" eb="3">
      <t>カンリヒ</t>
    </rPh>
    <phoneticPr fontId="2"/>
  </si>
  <si>
    <t>道路事業損失補填引当金繰入額</t>
    <rPh sb="0" eb="4">
      <t>ドウロジギョウ</t>
    </rPh>
    <rPh sb="4" eb="8">
      <t>ソンシツホテン</t>
    </rPh>
    <rPh sb="8" eb="11">
      <t>ヒキアテキン</t>
    </rPh>
    <rPh sb="11" eb="14">
      <t>クリイレガク</t>
    </rPh>
    <phoneticPr fontId="2"/>
  </si>
  <si>
    <t>費用</t>
    <rPh sb="0" eb="2">
      <t>ヒヨウ</t>
    </rPh>
    <phoneticPr fontId="2"/>
  </si>
  <si>
    <t>償還準備金繰入額</t>
    <rPh sb="0" eb="2">
      <t>ショウカン</t>
    </rPh>
    <rPh sb="2" eb="5">
      <t>ジュンビキン</t>
    </rPh>
    <rPh sb="5" eb="7">
      <t>クリイレ</t>
    </rPh>
    <rPh sb="7" eb="8">
      <t>ガク</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</si>
  <si>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</si>
  <si>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仕組債の保有状況</t>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</si>
  <si>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</si>
  <si>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</si>
  <si>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</si>
  <si>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</si>
  <si>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</si>
  <si>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分析・評価</t>
    <rPh sb="0" eb="2">
      <t>ブンセキ</t>
    </rPh>
    <rPh sb="3" eb="5">
      <t>ヒョウカ</t>
    </rPh>
    <phoneticPr fontId="2"/>
  </si>
  <si>
    <t>役員人件費</t>
    <rPh sb="0" eb="2">
      <t>ヤクイン</t>
    </rPh>
    <rPh sb="2" eb="5">
      <t>ジンケンヒ</t>
    </rPh>
    <phoneticPr fontId="2"/>
  </si>
  <si>
    <t>（職員人件費）
職員人件費の増加については、常勤リーダーの増(1名)及び給与改定による支給額の増が主な要因である。</t>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</si>
  <si>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</si>
  <si>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</si>
  <si>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</si>
  <si>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</si>
  <si>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人件費比率</t>
    <rPh sb="0" eb="3">
      <t>ジンケンヒ</t>
    </rPh>
    <rPh sb="3" eb="5">
      <t>ヒリツ</t>
    </rPh>
    <phoneticPr fontId="2"/>
  </si>
  <si>
    <t>人件費／売上高</t>
    <rPh sb="0" eb="3">
      <t>ジンケンヒ</t>
    </rPh>
    <rPh sb="4" eb="6">
      <t>ウリアゲ</t>
    </rPh>
    <rPh sb="6" eb="7">
      <t>ダカ</t>
    </rPh>
    <phoneticPr fontId="2"/>
  </si>
  <si>
    <t>（流動比率）
流動比率の減少については、現預金の減少等に伴う流動資産の減(382百万円)と、箕面有料道路事業費の増等による流動負債の増(63百万円)が主な要因である。</t>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</si>
  <si>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</si>
  <si>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</si>
  <si>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総資産当期利益率</t>
    <rPh sb="0" eb="3">
      <t>ソウシサン</t>
    </rPh>
    <rPh sb="3" eb="5">
      <t>トウキ</t>
    </rPh>
    <rPh sb="5" eb="7">
      <t>リエキ</t>
    </rPh>
    <rPh sb="7" eb="8">
      <t>リツ</t>
    </rPh>
    <phoneticPr fontId="2"/>
  </si>
  <si>
    <t>総資産回転期間</t>
    <rPh sb="0" eb="3">
      <t>ソウシサン</t>
    </rPh>
    <rPh sb="3" eb="5">
      <t>カイテン</t>
    </rPh>
    <rPh sb="5" eb="7">
      <t>キカン</t>
    </rPh>
    <phoneticPr fontId="2"/>
  </si>
  <si>
    <t>総資産／（売上高／12）（月）</t>
    <rPh sb="0" eb="3">
      <t>ソウシサン</t>
    </rPh>
    <rPh sb="5" eb="7">
      <t>ウリアゲ</t>
    </rPh>
    <rPh sb="7" eb="8">
      <t>ダカ</t>
    </rPh>
    <rPh sb="13" eb="14">
      <t>ツキ</t>
    </rPh>
    <phoneticPr fontId="2"/>
  </si>
  <si>
    <t>売上高経常利益率</t>
    <rPh sb="0" eb="2">
      <t>ウリアゲ</t>
    </rPh>
    <rPh sb="2" eb="3">
      <t>ダカ</t>
    </rPh>
    <rPh sb="3" eb="5">
      <t>ケイジョウ</t>
    </rPh>
    <rPh sb="5" eb="7">
      <t>リエキ</t>
    </rPh>
    <rPh sb="7" eb="8">
      <t>リツ</t>
    </rPh>
    <phoneticPr fontId="2"/>
  </si>
  <si>
    <t>流動比率</t>
  </si>
  <si>
    <t>流動資産／流動負債　</t>
    <rPh sb="0" eb="2">
      <t>リュウドウ</t>
    </rPh>
    <rPh sb="2" eb="4">
      <t>シサン</t>
    </rPh>
    <rPh sb="5" eb="7">
      <t>リュウドウ</t>
    </rPh>
    <rPh sb="7" eb="9">
      <t>フサイ</t>
    </rPh>
    <phoneticPr fontId="7"/>
  </si>
  <si>
    <t>借入金比率</t>
    <rPh sb="3" eb="5">
      <t>ヒリツ</t>
    </rPh>
    <phoneticPr fontId="4"/>
  </si>
  <si>
    <t>借入金残高／総資産　</t>
    <rPh sb="0" eb="2">
      <t>カリイレ</t>
    </rPh>
    <rPh sb="2" eb="3">
      <t>キン</t>
    </rPh>
    <rPh sb="3" eb="5">
      <t>ザンダカ</t>
    </rPh>
    <rPh sb="6" eb="9">
      <t>ソウシサン</t>
    </rPh>
    <phoneticPr fontId="7"/>
  </si>
  <si>
    <t>６．R５年度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</si>
  <si>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</si>
  <si>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</si>
  <si>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</si>
  <si>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</si>
  <si>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</si>
  <si>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</si>
  <si>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</si>
  <si>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</si>
  <si>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</si>
  <si>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</si>
  <si>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建設費の計画的な償還</t>
    <rPh sb="8" eb="10">
      <t>ショウカン</t>
    </rPh>
    <phoneticPr fontId="1"/>
  </si>
  <si>
    <t>償還準備金等積立額</t>
    <phoneticPr fontId="2"/>
  </si>
  <si>
    <t>億円</t>
    <rPh sb="0" eb="1">
      <t>オク</t>
    </rPh>
    <rPh sb="1" eb="2">
      <t>エン</t>
    </rPh>
    <phoneticPr fontId="1"/>
  </si>
  <si>
    <t>45/45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</si>
  <si>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</si>
  <si>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安全・安心で快適な道路サービスの提供</t>
    <phoneticPr fontId="2"/>
  </si>
  <si>
    <t>管理上の瑕疵に起因する事故件数</t>
  </si>
  <si>
    <t>件</t>
    <rPh sb="0" eb="1">
      <t>ケン</t>
    </rPh>
    <phoneticPr fontId="1"/>
  </si>
  <si>
    <t>利用者の利便性増進</t>
    <phoneticPr fontId="2"/>
  </si>
  <si>
    <t>鳥飼仁和寺大橋有料道路のネットワーク型ETC利用率</t>
    <rPh sb="22" eb="25">
      <t>リヨウリツ</t>
    </rPh>
    <phoneticPr fontId="1"/>
  </si>
  <si>
    <t>％</t>
  </si>
  <si>
    <t>利用促進策等の効果的な情報発信</t>
    <rPh sb="0" eb="2">
      <t>リヨウ</t>
    </rPh>
    <rPh sb="2" eb="4">
      <t>ソクシン</t>
    </rPh>
    <rPh sb="4" eb="5">
      <t>サク</t>
    </rPh>
    <rPh sb="5" eb="6">
      <t>トウ</t>
    </rPh>
    <rPh sb="7" eb="10">
      <t>コウカテキ</t>
    </rPh>
    <rPh sb="11" eb="13">
      <t>ジョウホウ</t>
    </rPh>
    <rPh sb="13" eb="15">
      <t>ハッシン</t>
    </rPh>
    <phoneticPr fontId="1"/>
  </si>
  <si>
    <t>項目</t>
    <rPh sb="0" eb="2">
      <t>コウモク</t>
    </rPh>
    <phoneticPr fontId="1"/>
  </si>
  <si>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</si>
  <si>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④</t>
    <phoneticPr fontId="2"/>
  </si>
  <si>
    <t>法人経営の効率化、組織体制の見直し</t>
    <phoneticPr fontId="2"/>
  </si>
  <si>
    <t>コスト縮減額</t>
    <rPh sb="5" eb="6">
      <t>ガク</t>
    </rPh>
    <phoneticPr fontId="1"/>
  </si>
  <si>
    <t>百万円</t>
    <rPh sb="0" eb="3">
      <t>ヒャクマンエン</t>
    </rPh>
    <phoneticPr fontId="1"/>
  </si>
  <si>
    <t>25/25
【100％】</t>
    <phoneticPr fontId="2"/>
  </si>
  <si>
    <t>職員定数</t>
    <rPh sb="0" eb="2">
      <t>ショクイン</t>
    </rPh>
    <rPh sb="2" eb="4">
      <t>テイスウ</t>
    </rPh>
    <phoneticPr fontId="1"/>
  </si>
  <si>
    <t>人</t>
    <rPh sb="0" eb="1">
      <t>ニン</t>
    </rPh>
    <phoneticPr fontId="1"/>
  </si>
  <si>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</si>
  <si>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</si>
  <si>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</si>
  <si>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</si>
  <si>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</si>
  <si>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</si>
  <si>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</si>
  <si>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</si>
  <si>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</si>
  <si>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９．「令和６年度大阪府行政経営の取組み」における方向性（令和６年２月）</t>
    <phoneticPr fontId="2"/>
  </si>
  <si>
    <t>○抜本的見直し
・引き続き、利用促進、経費節減による収支改善に取り組むなど、建設費の計画的な償還に努める
・利用者の視点に立った近畿圏高速道路の料金体系一元化の実現に向け、検討が進められる新御堂筋の機能強化の内容も踏まえ、箕面有料道路の高速道路会社への早期移管をめざす
・また、路線移管後の公社のあり方について、検討を進める</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</si>
  <si>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</si>
  <si>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</si>
  <si>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</si>
  <si>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１１．R６年度　目標設定表</t>
    <rPh sb="5" eb="7">
      <t>ネンド</t>
    </rPh>
    <rPh sb="8" eb="10">
      <t>モクヒョウ</t>
    </rPh>
    <rPh sb="10" eb="12">
      <t>セッテイ</t>
    </rPh>
    <rPh sb="12" eb="13">
      <t>ヒョウ</t>
    </rPh>
    <phoneticPr fontId="2"/>
  </si>
  <si>
    <t>成果測定指標</t>
    <rPh sb="0" eb="2">
      <t>セイカ</t>
    </rPh>
    <rPh sb="2" eb="4">
      <t>ソクテイ</t>
    </rPh>
    <rPh sb="4" eb="6">
      <t>シヒョウ</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</si>
  <si>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</si>
  <si>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</si>
  <si>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</si>
  <si>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</si>
  <si>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中期経営計画
最終年度
目標値（R６）</t>
    <rPh sb="0" eb="2">
      <t>チュウキ</t>
    </rPh>
    <rPh sb="2" eb="4">
      <t>ケイエイ</t>
    </rPh>
    <rPh sb="4" eb="6">
      <t>ケイカク</t>
    </rPh>
    <rPh sb="14" eb="15">
      <t>チ</t>
    </rPh>
    <phoneticPr fontId="2"/>
  </si>
  <si>
    <t>③</t>
  </si>
  <si>
    <t>建設費の計画的な償還</t>
  </si>
  <si>
    <t>償還準備金等積立額</t>
  </si>
  <si>
    <t>億円</t>
    <rPh sb="0" eb="2">
      <t>オクエン</t>
    </rPh>
    <phoneticPr fontId="1"/>
  </si>
  <si>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</si>
  <si>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</si>
  <si>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</si>
  <si>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</si>
  <si>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　管理路線を適正な状態に保ち、安全・安心で利便性の高い道路サービスを提供するためには、責任ある道路の維持管理（道路施設や設備の定期的な点検、補修や更新などの対策）が必要となるが、無計画で場当たり的な維持管理では、多大な費用と時間が必要となる。
○　国の将来予測によると、自動車交通量（走行台・キロ）は減少傾向にあり、そういう状況の中で、管理路線を利用する交通量を確保し、安定的な収入の確保が必要となる。</t>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</si>
  <si>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</si>
  <si>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</si>
  <si>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</si>
  <si>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</si>
  <si>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安全・安心で快適な道路サービスの提供</t>
    <rPh sb="3" eb="5">
      <t>アンシン</t>
    </rPh>
    <phoneticPr fontId="1"/>
  </si>
  <si>
    <t>―</t>
  </si>
  <si>
    <t>お客様の通行の安全性向上を第一に考え、パトロール実施などにより、絶えず管理瑕疵に起因する事故の発生防止を図る。
道路構造物を常に良好な状態に保全し、構造物等施設点検の充実を図る。</t>
  </si>
  <si>
    <t>路線の知名度や利便性の周知が効果的に図られるよう利用促進策や路線情報をInstagramなどのSNSや広報誌などを活用して適切な時期に発信する。
①ETCX利用促進キャンペーン実施
②利便性PRチラシ配布
③Instagram発信（観光協会などとの連携）
④箕面市商工会議所と連携したイベント開催
⑤YouTubeによる情報発信
⑥Xによる情報発信
⑦郵便局と連携したイベント開催</t>
    <rPh sb="78" eb="82">
      <t>リヨウソクシン</t>
    </rPh>
    <phoneticPr fontId="1"/>
  </si>
  <si>
    <t>Ⅲ．健全性・採算性（財務）、　コスト抑制と経営資源の有効活用・自立性の向上（効率性）</t>
    <rPh sb="2" eb="4">
      <t>ケンゼン</t>
    </rPh>
    <rPh sb="10" eb="12">
      <t>ザイム</t>
    </rPh>
    <rPh sb="38" eb="41">
      <t>コウリツセイ</t>
    </rPh>
    <phoneticPr fontId="2"/>
  </si>
  <si>
    <t>法人経営の効率化、組織体制の見直し</t>
    <rPh sb="0" eb="2">
      <t>ホウジン</t>
    </rPh>
    <rPh sb="2" eb="4">
      <t>ケイエイ</t>
    </rPh>
    <rPh sb="5" eb="7">
      <t>コウリツ</t>
    </rPh>
    <rPh sb="7" eb="8">
      <t>カ</t>
    </rPh>
    <rPh sb="9" eb="11">
      <t>ソシキ</t>
    </rPh>
    <rPh sb="11" eb="13">
      <t>タイセイ</t>
    </rPh>
    <rPh sb="14" eb="16">
      <t>ミナオ</t>
    </rPh>
    <phoneticPr fontId="1"/>
  </si>
  <si>
    <t>これまで実施した維持管理方法の工夫、管理水準の見直し等によるコスト縮減の実施を継続。</t>
  </si>
  <si>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</si>
  <si>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A</t>
    <phoneticPr fontId="2"/>
  </si>
  <si>
    <t>府道八尾茨木線道路管理業務等</t>
    <rPh sb="13" eb="14">
      <t>トウ</t>
    </rPh>
    <phoneticPr fontId="2"/>
  </si>
  <si>
    <t>2件</t>
    <rPh sb="1" eb="2">
      <t>ケン</t>
    </rPh>
    <phoneticPr fontId="2"/>
  </si>
  <si>
    <t>3件</t>
    <rPh sb="1" eb="2">
      <t>ケン</t>
    </rPh>
    <phoneticPr fontId="2"/>
  </si>
  <si>
    <t>③その他事業（受託事業）</t>
    <rPh sb="3" eb="4">
      <t>タ</t>
    </rPh>
    <rPh sb="4" eb="6">
      <t>ジギョウ</t>
    </rPh>
    <rPh sb="7" eb="9">
      <t>ジュタク</t>
    </rPh>
    <rPh sb="9" eb="11">
      <t>ジギョウ</t>
    </rPh>
    <phoneticPr fontId="2"/>
  </si>
  <si>
    <t xml:space="preserve">
（現金預金）
現金預金の減少については、長期借入金の償還(1,139百万円)が主な要因である。
（未払金）
未払金の増加については、箕面有料道路事業費の増(71百万円)が主な要因である。
（長期借入金）
長期借入金の減少については、定時償還による政府借入金の減(864百万円)及び大阪府借入金の減(275百万円)が主な要因である。
（道路事業損失補填引当金）
道路事業損失補填引当金の増加については、継続2路線の消費税を除く道路料金収入の12％(233百万円)の積立てが主な要因である。
（償還準備金）
償還準備金の増加については、継続2路線の収支差益(507百万円)の積立てによるものである。
</t>
    <phoneticPr fontId="2"/>
  </si>
  <si>
    <t>21/30
【70％】</t>
    <phoneticPr fontId="2"/>
  </si>
  <si>
    <t>【事業規模（道路事業収入）】</t>
    <rPh sb="6" eb="8">
      <t>ドウロ</t>
    </rPh>
    <rPh sb="8" eb="10">
      <t>ジギョウ</t>
    </rPh>
    <rPh sb="10" eb="12">
      <t>シュウニュウ</t>
    </rPh>
    <phoneticPr fontId="2"/>
  </si>
  <si>
    <t>大阪府道路公社</t>
  </si>
  <si>
    <r>
      <rPr>
        <sz val="11"/>
        <rFont val="ＭＳ Ｐゴシック"/>
        <family val="3"/>
        <charset val="128"/>
      </rPr>
      <t>償還準備金繰入額／総資産</t>
    </r>
    <rPh sb="2" eb="5">
      <t>ソウシサン</t>
    </rPh>
    <phoneticPr fontId="2"/>
  </si>
  <si>
    <r>
      <rPr>
        <sz val="11"/>
        <rFont val="ＭＳ Ｐゴシック"/>
        <family val="3"/>
        <charset val="128"/>
      </rPr>
      <t>償還準備金繰入額／売上高</t>
    </r>
    <rPh sb="9" eb="11">
      <t>ウリアゲ</t>
    </rPh>
    <rPh sb="11" eb="12">
      <t>ダカ</t>
    </rPh>
    <phoneticPr fontId="2"/>
  </si>
  <si>
    <t>・「鳥飼仁和寺大橋有料道路のネットワーク型ETC利用率」については、目標値を達成できなかったものの、その他成果測定指標については、目標値を達成している。
・最重点目標である建設費の計画的な償還については、引き続き、維持管理費のコスト縮減に取り組むとともに、利用促進を図り、建設費の着実な償還を推進する必要がある。
・「鳥飼仁和寺大橋有料道路のネットワーク型ETC利用率」については、未達成の要因分析を踏まえ、目標達成に向けて取り組んでいく必要がある。
・安全・安心で快適な道路サービスの提供については、引き続き、道路施設等の点検を充実させ、計画的な維持管理に取り組む必要がある。</t>
    <phoneticPr fontId="2"/>
  </si>
  <si>
    <t>中期経営計画策定時において考慮していなかった箕面有料道路の設備の故障による緊急発注などの業務が新たに生じたことにより、R6年度内は1人を削減することを目標とし、R7年度以降の更なる職員定数削減と人件費削減に向けて取り組む。
※受託事業にかかる職員を除く</t>
    <rPh sb="32" eb="34">
      <t>コショウ</t>
    </rPh>
    <rPh sb="37" eb="39">
      <t>キンキュウ</t>
    </rPh>
    <rPh sb="39" eb="41">
      <t>ハッチュウ</t>
    </rPh>
    <rPh sb="66" eb="67">
      <t>リ</t>
    </rPh>
    <rPh sb="68" eb="70">
      <t>サクゲン</t>
    </rPh>
    <rPh sb="82" eb="84">
      <t>ネンド</t>
    </rPh>
    <phoneticPr fontId="1"/>
  </si>
  <si>
    <t>○　2022年3月に策定した「中期経営計画（2022～2024）」に基づくとともに、時代の変革や急激な社会情勢の変化にも柔軟に対応できるよう以下の取組みを行う。
　１　コスト縮減の取組み
　　　　効率的・効果的な維持管理を実施するとともに、これにかかる維持管理費等について引き続き縮減に取り組む。
　２　利用促進の取組み
　　　　商工会議所等とタイアップした取組みを行い、その内容をソーシャルメディアを通じて発信するとともに、
　　　　大阪府と連携し、集客施設やイベント等で情報発信を行い、各路線の知名度の向上と利便性の周知に努める。
　３　安全・安心で利便性の高い道路サービス提供に向けた取組み
　　　　「大阪府道路公社維持管理方針」に掲げるライフサイクルコストを考慮した予防保全の考え方に基づき、
　　　　効率的・効果的な維持管理を推進するとともに、事故・渋滞対策の推進、利用者ニーズ、社会情勢の変化を
　　　　反映したサービス向上に努める。</t>
    <phoneticPr fontId="2"/>
  </si>
  <si>
    <t>（有料道路事業収入）
有料道路事業収入の減少については、箕面有料道路の交通量が前年度比で約5.1％減となったことによる箕面有料道路事業収入の減（85百万円）が主な要因である。
（有料道路事業費）
有料道路事業費の増加については、箕面有料道路における電話設備更新工事(108百万円)の実施等が主な要因である。</t>
    <rPh sb="59" eb="63">
      <t>ミノオユウリョウ</t>
    </rPh>
    <rPh sb="63" eb="65">
      <t>ドウロ</t>
    </rPh>
    <rPh sb="65" eb="67">
      <t>ジギョウ</t>
    </rPh>
    <rPh sb="67" eb="69">
      <t>シュウニュウ</t>
    </rPh>
    <rPh sb="70" eb="71">
      <t>ゲン</t>
    </rPh>
    <rPh sb="74" eb="77">
      <t>ヒャクマンエン</t>
    </rPh>
    <rPh sb="79" eb="80">
      <t>オモ</t>
    </rPh>
    <rPh sb="91" eb="93">
      <t>ユウリョウ</t>
    </rPh>
    <rPh sb="93" eb="95">
      <t>ドウロ</t>
    </rPh>
    <rPh sb="100" eb="102">
      <t>ユウリョウ</t>
    </rPh>
    <rPh sb="102" eb="104">
      <t>ドウロ</t>
    </rPh>
    <phoneticPr fontId="2"/>
  </si>
  <si>
    <t>　道路公社は、道路整備特別措置法に基づき、道路管理者である大阪府知事の同意及び国土交通大臣の許可を得て、府の出資金や国の貸付金、市中銀行等からの借入金により、道路整備・管理を有料道路事業として実施しており、定められた料金徴収期間に通行料金収入で建設借入金を償還することが最重点の経営目標である。
　2022年３月に策定した「中期経営計画【チャレンジ2024】（2022年度～2024年度）」に基づき、効率的・効果的な維持管理によるコスト縮減の取組みを実施するとともに、近畿圏の５道路公社共同での利用促進策や箕面有料道路の利便性、鳥飼仁和寺大橋有料道路のネットワーク型ETCについて効果的に情報を発信し、最重点目標である「償還準備金等積立額」の目標を達成した。
　「鳥飼仁和寺大橋有料道路のネットワーク型ETC利用率」は目標値を未達成ではあるが、他の成果測定指標である「管理上の瑕疵に起因する事故件数」については、管理路線を適正な状態に保ち、日常の施設点検業務を適切に実施することにより０件で、「コスト縮減額」については、維持管理方法を工夫するとともに管理水準の見直しにより、目標値を達成した。
　2024年度においては、2023年度に達成できなかった「鳥飼仁和寺大橋有料道路のネットワーク型ETC利用率」の目標値の達成と中期経営計画の基本方針である安全・安心で利便性の高い道路サービスを利用者へ提供するとともに、コスト縮減に取り組むことで建設費の着実な償還を推進する。</t>
    <rPh sb="1" eb="3">
      <t>ドウロ</t>
    </rPh>
    <rPh sb="3" eb="5">
      <t>コウシャ</t>
    </rPh>
    <rPh sb="7" eb="11">
      <t>ドウロセイビ</t>
    </rPh>
    <rPh sb="11" eb="16">
      <t>トクベツソチホウ</t>
    </rPh>
    <rPh sb="17" eb="18">
      <t>モト</t>
    </rPh>
    <rPh sb="21" eb="23">
      <t>ドウロ</t>
    </rPh>
    <rPh sb="23" eb="26">
      <t>カンリシャ</t>
    </rPh>
    <rPh sb="29" eb="32">
      <t>オオサカフ</t>
    </rPh>
    <rPh sb="32" eb="34">
      <t>チジ</t>
    </rPh>
    <rPh sb="35" eb="37">
      <t>ドウイ</t>
    </rPh>
    <rPh sb="37" eb="38">
      <t>オヨ</t>
    </rPh>
    <rPh sb="39" eb="41">
      <t>コクド</t>
    </rPh>
    <rPh sb="43" eb="45">
      <t>ダイジン</t>
    </rPh>
    <rPh sb="46" eb="48">
      <t>キョカ</t>
    </rPh>
    <rPh sb="49" eb="50">
      <t>エ</t>
    </rPh>
    <rPh sb="52" eb="53">
      <t>フ</t>
    </rPh>
    <rPh sb="54" eb="57">
      <t>シュッシキン</t>
    </rPh>
    <rPh sb="58" eb="59">
      <t>クニ</t>
    </rPh>
    <rPh sb="60" eb="63">
      <t>カシツケキン</t>
    </rPh>
    <rPh sb="64" eb="68">
      <t>シチュウギンコウ</t>
    </rPh>
    <rPh sb="68" eb="69">
      <t>ナド</t>
    </rPh>
    <rPh sb="72" eb="75">
      <t>カリイレキン</t>
    </rPh>
    <rPh sb="79" eb="83">
      <t>ドウロセイビ</t>
    </rPh>
    <rPh sb="84" eb="86">
      <t>カンリ</t>
    </rPh>
    <rPh sb="87" eb="89">
      <t>ユウリョウ</t>
    </rPh>
    <rPh sb="89" eb="91">
      <t>ドウロ</t>
    </rPh>
    <rPh sb="91" eb="93">
      <t>ジギョウ</t>
    </rPh>
    <rPh sb="96" eb="98">
      <t>ジッシ</t>
    </rPh>
    <rPh sb="103" eb="104">
      <t>サダ</t>
    </rPh>
    <rPh sb="108" eb="110">
      <t>リョウキン</t>
    </rPh>
    <rPh sb="110" eb="112">
      <t>チョウシュウ</t>
    </rPh>
    <rPh sb="112" eb="114">
      <t>キカン</t>
    </rPh>
    <rPh sb="115" eb="119">
      <t>ツウコウリョウキン</t>
    </rPh>
    <rPh sb="119" eb="121">
      <t>シュウニュウ</t>
    </rPh>
    <rPh sb="128" eb="130">
      <t>ショウカン</t>
    </rPh>
    <rPh sb="135" eb="138">
      <t>サイジュウテン</t>
    </rPh>
    <rPh sb="139" eb="141">
      <t>ケイエイ</t>
    </rPh>
    <rPh sb="141" eb="143">
      <t>モクヒョウ</t>
    </rPh>
    <rPh sb="153" eb="154">
      <t>ネン</t>
    </rPh>
    <rPh sb="155" eb="156">
      <t>ガツ</t>
    </rPh>
    <rPh sb="157" eb="159">
      <t>サクテイ</t>
    </rPh>
    <rPh sb="162" eb="164">
      <t>チュウキ</t>
    </rPh>
    <rPh sb="164" eb="166">
      <t>ケイエイ</t>
    </rPh>
    <rPh sb="166" eb="168">
      <t>ケイカク</t>
    </rPh>
    <rPh sb="184" eb="186">
      <t>ネンド</t>
    </rPh>
    <rPh sb="191" eb="193">
      <t>ネンド</t>
    </rPh>
    <rPh sb="196" eb="197">
      <t>モト</t>
    </rPh>
    <rPh sb="200" eb="203">
      <t>コウリツテキ</t>
    </rPh>
    <rPh sb="204" eb="207">
      <t>コウカテキ</t>
    </rPh>
    <rPh sb="208" eb="212">
      <t>イジカンリ</t>
    </rPh>
    <rPh sb="218" eb="220">
      <t>シュクゲン</t>
    </rPh>
    <rPh sb="221" eb="222">
      <t>ト</t>
    </rPh>
    <rPh sb="222" eb="223">
      <t>ク</t>
    </rPh>
    <rPh sb="225" eb="227">
      <t>ジッシ</t>
    </rPh>
    <rPh sb="234" eb="237">
      <t>キンキケン</t>
    </rPh>
    <rPh sb="239" eb="241">
      <t>ドウロ</t>
    </rPh>
    <rPh sb="241" eb="243">
      <t>コウシャ</t>
    </rPh>
    <rPh sb="243" eb="245">
      <t>キョウドウ</t>
    </rPh>
    <rPh sb="247" eb="249">
      <t>リヨウ</t>
    </rPh>
    <rPh sb="249" eb="251">
      <t>ソクシン</t>
    </rPh>
    <rPh sb="251" eb="252">
      <t>サク</t>
    </rPh>
    <rPh sb="253" eb="255">
      <t>ミノオ</t>
    </rPh>
    <rPh sb="255" eb="257">
      <t>ユウリョウ</t>
    </rPh>
    <rPh sb="257" eb="259">
      <t>ドウロ</t>
    </rPh>
    <rPh sb="260" eb="263">
      <t>リベンセイ</t>
    </rPh>
    <rPh sb="264" eb="266">
      <t>トリガイ</t>
    </rPh>
    <rPh sb="266" eb="269">
      <t>ニワジ</t>
    </rPh>
    <rPh sb="269" eb="271">
      <t>オオハシ</t>
    </rPh>
    <rPh sb="271" eb="273">
      <t>ユウリョウ</t>
    </rPh>
    <rPh sb="273" eb="275">
      <t>ドウロ</t>
    </rPh>
    <rPh sb="282" eb="283">
      <t>カタ</t>
    </rPh>
    <rPh sb="290" eb="293">
      <t>コウカテキ</t>
    </rPh>
    <rPh sb="294" eb="296">
      <t>ジョウホウ</t>
    </rPh>
    <rPh sb="297" eb="299">
      <t>ハッシン</t>
    </rPh>
    <rPh sb="300" eb="302">
      <t>ニチジョウ</t>
    </rPh>
    <rPh sb="303" eb="307">
      <t>シセツテンケン</t>
    </rPh>
    <rPh sb="307" eb="309">
      <t>ギョウム</t>
    </rPh>
    <rPh sb="310" eb="312">
      <t>テキセツ</t>
    </rPh>
    <rPh sb="313" eb="315">
      <t>ジッシ</t>
    </rPh>
    <rPh sb="317" eb="320">
      <t>サイジュウテン</t>
    </rPh>
    <rPh sb="324" eb="326">
      <t>ショウカン</t>
    </rPh>
    <rPh sb="326" eb="329">
      <t>ジュンビキン</t>
    </rPh>
    <rPh sb="359" eb="362">
      <t>モクヒョウチ</t>
    </rPh>
    <rPh sb="363" eb="366">
      <t>ミタッセイ</t>
    </rPh>
    <rPh sb="372" eb="373">
      <t>ホカ</t>
    </rPh>
    <rPh sb="374" eb="378">
      <t>セイカソクテイ</t>
    </rPh>
    <rPh sb="378" eb="380">
      <t>シヒョウ</t>
    </rPh>
    <rPh sb="386" eb="387">
      <t>ジョウ</t>
    </rPh>
    <rPh sb="397" eb="399">
      <t>ケンスウ</t>
    </rPh>
    <rPh sb="410" eb="412">
      <t>モクヒョウ</t>
    </rPh>
    <rPh sb="413" eb="415">
      <t>タッセイ</t>
    </rPh>
    <rPh sb="420" eb="422">
      <t>ニチジョウ</t>
    </rPh>
    <rPh sb="430" eb="432">
      <t>テキセツ</t>
    </rPh>
    <rPh sb="433" eb="434">
      <t>ク</t>
    </rPh>
    <rPh sb="443" eb="444">
      <t>ケン</t>
    </rPh>
    <rPh sb="452" eb="453">
      <t>ガク</t>
    </rPh>
    <rPh sb="489" eb="490">
      <t>アタイ</t>
    </rPh>
    <rPh sb="505" eb="507">
      <t>ネンド</t>
    </rPh>
    <rPh sb="508" eb="510">
      <t>タッセイ</t>
    </rPh>
    <rPh sb="558" eb="560">
      <t>キホン</t>
    </rPh>
    <rPh sb="560" eb="562">
      <t>ホウシン</t>
    </rPh>
    <rPh sb="584" eb="587">
      <t>リヨウシャ</t>
    </rPh>
    <rPh sb="600" eb="602">
      <t>シュクゲン</t>
    </rPh>
    <phoneticPr fontId="2"/>
  </si>
  <si>
    <t>○　道路公社は、道路管理者に代わって、府の出資金や国の貸付金、市中銀行等からの借入金により、道路整備・管理を有料道路事業として実施しており、定められた料金徴収期間に通行料金収入で建設費を償還し、料金徴収期間が終了した時点で、道路管理者に引き継ぐことになる。
○　従って、建設費を着実に償還することが道路公社における事業の根幹であり、総合的な指標である「建設費の計画的な償還（償還準備金等積立額）」を最重点の経営目標とする。　</t>
    <phoneticPr fontId="2"/>
  </si>
  <si>
    <t>中期経営計画（2022～2024）及びお客様サービス向上戦略に基づき、以下の取組みを進めることにより、建設費の着実な償還を推進する。
①コスト縮減の具体的な取組み
　○維持管理方法の工夫、管理水準の見直しを実施
②利用促進の具体的な取組み
　○鳥飼仁和寺大橋有料道路に導入したネットワーク型ETCの利用率向上を
　　 目指したキャンペーン実施　　
　○イベント等での利便性等のPR活動
　○観光協会等と連携した取組み等をInstagram発信
　○商工会議所等と連携し、イベントの開催
　○YouTubeによる情報発信
　○公社のホームページやXでの情報発信
　○郵便局と連携したイベントの開催
③安全・安心で利便性の高い道路サービスの提供に向けた具体的な取組み
　○日常的な維持管理業務の着実な実施(防災・料金収受設備点検等)
　○計画的な維持管理(箕面有料道路の防災設備更新工事等)
　○利用者ニーズを反映したサービス向上及び社会情勢の変化への対応
　　〔鳥飼仁和寺大橋有料道路のネットワーク型ETC利用率向上〕</t>
    <phoneticPr fontId="2"/>
  </si>
  <si>
    <t>ネットワーク型ETC導入の周知を図るため、料金所等での広報活動を実施するとともに、現金利用者に対しての登録キャンペーン実施等のネットワーク型ETCへの転換を促進する検討を行う。</t>
    <rPh sb="51" eb="53">
      <t>トウロク</t>
    </rPh>
    <rPh sb="59" eb="61">
      <t>ジッシ</t>
    </rPh>
    <rPh sb="61" eb="62">
      <t>ナド</t>
    </rPh>
    <phoneticPr fontId="1"/>
  </si>
  <si>
    <t xml:space="preserve"> （評価）
・「コスト縮減額」及び「管理上の瑕疵に起因する事故件数」の目標を達成しており、法人経営の効率化を図りながら、利用者への安全・安心な道路サービスの提供を行っている点は評価できる。
・「償還準備金等積立額」については目標を達成しているものの、引き続き、維持管理費等のコスト縮減に取り組むとともに、利用促進を図り、建設費の着実な償還を推進する必要がある。
（指導・助言）
・未達成となった「鳥飼仁和寺大橋有料道路のネットワーク型ETC利用率」については、利用頻度の少ない利用者にもネットワーク型ETCを利用してもらいやすい環境を整えるなど、利用率向上に向けた取組みを行うこと。
・建設費の着実な償還のため、利用促進につながる効果的な情報発信や更なる収益の改善の取組みに努めること。
・利用者の視点に立った近畿圏高速道路の料金一元化を実現するため、関係団体と路線移管にかかる課題抽出・整理を行うなど、引き続き箕面有料道路の早期移管に向けた取組みを推進すること。
・令和９年に鳥飼仁和寺大橋が料金徴収期間満了を迎えるため、次期中期経営計画の策定にあたっては、公社を取り巻く環境の変化やこれまでの取組実績を踏まえて、成果測定指標や目標値の検討を行う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</si>
</sst>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p\t"/>
    <numFmt numFmtId="187" formatCode="#,##0.0_);[Red]\(#,##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7"/>
      <name val="ＭＳ Ｐゴシック"/>
      <family val="3"/>
      <charset val="128"/>
    </font>
    <font>
      <sz val="12"/>
      <color indexed="8"/>
      <name val="ＭＳ Ｐゴシック"/>
      <family val="3"/>
      <charset val="128"/>
    </font>
    <font>
      <sz val="12"/>
      <color theme="1"/>
      <name val="ＭＳ Ｐゴシック"/>
      <family val="3"/>
      <charset val="128"/>
    </font>
    <font>
      <sz val="11"/>
      <color rgb="FF0070C0"/>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CCFFCC"/>
        <bgColor indexed="64"/>
      </patternFill>
    </fill>
  </fills>
  <borders count="191">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71">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3" borderId="3" xfId="0" applyFill="1" applyBorder="1"/>
    <xf numFmtId="0" fontId="8" fillId="6" borderId="25" xfId="0" applyFont="1" applyFill="1" applyBorder="1" applyAlignment="1">
      <alignment horizontal="center" vertical="center" wrapText="1" shrinkToFit="1"/>
    </xf>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2" borderId="26"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32" xfId="0" applyFill="1" applyBorder="1" applyAlignment="1">
      <alignment vertical="center"/>
    </xf>
    <xf numFmtId="0" fontId="0" fillId="2" borderId="33" xfId="0" applyFill="1"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34" xfId="0" applyFill="1" applyBorder="1" applyAlignment="1">
      <alignment horizontal="center" vertical="center"/>
    </xf>
    <xf numFmtId="0" fontId="0" fillId="2" borderId="7" xfId="0" applyFill="1" applyBorder="1" applyAlignment="1">
      <alignment horizontal="center" vertical="center" textRotation="255" shrinkToFit="1"/>
    </xf>
    <xf numFmtId="0" fontId="0" fillId="2" borderId="35" xfId="0" applyFill="1" applyBorder="1" applyAlignment="1">
      <alignment horizontal="center" vertical="center" textRotation="255" shrinkToFit="1"/>
    </xf>
    <xf numFmtId="0" fontId="0" fillId="0" borderId="7" xfId="0" applyBorder="1" applyAlignment="1">
      <alignment vertical="center"/>
    </xf>
    <xf numFmtId="0" fontId="0" fillId="0" borderId="0" xfId="0" applyAlignment="1" applyProtection="1">
      <alignment horizontal="left" vertical="center"/>
      <protection locked="0"/>
    </xf>
    <xf numFmtId="0" fontId="0" fillId="8" borderId="0" xfId="0" applyFill="1" applyAlignment="1">
      <alignment vertical="center"/>
    </xf>
    <xf numFmtId="0" fontId="4" fillId="0" borderId="0" xfId="0" applyFont="1" applyAlignment="1">
      <alignmen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2" borderId="30"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182" fontId="0" fillId="2" borderId="17" xfId="5" applyNumberFormat="1" applyFont="1" applyFill="1" applyBorder="1" applyAlignment="1">
      <alignment vertical="center" shrinkToFit="1"/>
    </xf>
    <xf numFmtId="182" fontId="0" fillId="2" borderId="9" xfId="5" applyNumberFormat="1" applyFont="1" applyFill="1" applyBorder="1" applyAlignment="1">
      <alignment vertical="center" shrinkToFit="1"/>
    </xf>
    <xf numFmtId="182" fontId="0" fillId="2" borderId="17" xfId="5" applyNumberFormat="1" applyFont="1" applyFill="1" applyBorder="1" applyAlignment="1">
      <alignment vertical="center"/>
    </xf>
    <xf numFmtId="182" fontId="0" fillId="2" borderId="9" xfId="5" applyNumberFormat="1" applyFont="1" applyFill="1" applyBorder="1" applyAlignment="1">
      <alignment vertical="center"/>
    </xf>
    <xf numFmtId="182" fontId="0" fillId="2" borderId="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24"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2" fontId="0" fillId="2" borderId="48"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0" fontId="3" fillId="2" borderId="32" xfId="0" applyFont="1" applyFill="1" applyBorder="1" applyAlignment="1">
      <alignment horizontal="left" vertical="center" shrinkToFit="1"/>
    </xf>
    <xf numFmtId="182" fontId="0" fillId="2" borderId="50"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0" borderId="7" xfId="5" applyNumberFormat="1" applyFont="1" applyFill="1" applyBorder="1" applyAlignment="1">
      <alignment vertical="center" shrinkToFit="1"/>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182" fontId="0" fillId="4" borderId="59" xfId="5" applyNumberFormat="1" applyFont="1" applyFill="1" applyBorder="1" applyAlignment="1">
      <alignment horizontal="center" vertical="center" shrinkToFit="1"/>
    </xf>
    <xf numFmtId="182" fontId="0" fillId="0" borderId="7" xfId="5" applyNumberFormat="1" applyFont="1" applyFill="1" applyBorder="1" applyAlignment="1">
      <alignment vertical="center"/>
    </xf>
    <xf numFmtId="182" fontId="0" fillId="0" borderId="33" xfId="5" applyNumberFormat="1" applyFont="1" applyFill="1" applyBorder="1" applyAlignment="1">
      <alignment vertical="center"/>
    </xf>
    <xf numFmtId="182" fontId="0" fillId="0" borderId="0" xfId="5" applyNumberFormat="1" applyFont="1" applyBorder="1" applyAlignment="1">
      <alignment horizontal="center" vertical="center"/>
    </xf>
    <xf numFmtId="182" fontId="0" fillId="4" borderId="53" xfId="4" applyNumberFormat="1" applyFont="1" applyFill="1" applyBorder="1" applyAlignment="1">
      <alignment horizontal="center" vertical="center" shrinkToFit="1"/>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47"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69" xfId="5" applyNumberFormat="1" applyFont="1" applyFill="1" applyBorder="1" applyAlignment="1" applyProtection="1">
      <alignment horizontal="right" vertical="center" shrinkToFit="1"/>
      <protection locked="0"/>
    </xf>
    <xf numFmtId="0" fontId="3" fillId="7" borderId="60" xfId="0" applyFont="1" applyFill="1" applyBorder="1" applyAlignment="1">
      <alignment horizontal="center" vertical="center" wrapText="1" shrinkToFit="1"/>
    </xf>
    <xf numFmtId="0" fontId="4" fillId="0" borderId="0" xfId="0" applyFont="1" applyAlignment="1">
      <alignment horizontal="left" vertical="center"/>
    </xf>
    <xf numFmtId="0" fontId="0" fillId="11" borderId="71" xfId="0" applyFill="1" applyBorder="1" applyAlignment="1">
      <alignment horizontal="right" vertical="center" shrinkToFit="1"/>
    </xf>
    <xf numFmtId="182" fontId="4" fillId="11" borderId="16" xfId="0" applyNumberFormat="1" applyFont="1" applyFill="1" applyBorder="1" applyAlignment="1" applyProtection="1">
      <alignment vertical="center" shrinkToFit="1"/>
      <protection locked="0"/>
    </xf>
    <xf numFmtId="0" fontId="8" fillId="9" borderId="0" xfId="0" applyFont="1" applyFill="1" applyAlignment="1">
      <alignment vertical="center"/>
    </xf>
    <xf numFmtId="0" fontId="6" fillId="9" borderId="0" xfId="0" applyFont="1" applyFill="1" applyAlignment="1">
      <alignment vertical="center"/>
    </xf>
    <xf numFmtId="0" fontId="0" fillId="9" borderId="0" xfId="0" applyFill="1" applyAlignment="1">
      <alignment horizontal="right" vertical="center"/>
    </xf>
    <xf numFmtId="0" fontId="0" fillId="0" borderId="0" xfId="0" applyAlignment="1">
      <alignment vertical="center" wrapText="1"/>
    </xf>
    <xf numFmtId="182" fontId="6" fillId="2" borderId="81" xfId="0" applyNumberFormat="1" applyFont="1" applyFill="1" applyBorder="1" applyAlignment="1">
      <alignment vertical="center" shrinkToFit="1"/>
    </xf>
    <xf numFmtId="38" fontId="4" fillId="0" borderId="61" xfId="4" applyFont="1" applyFill="1" applyBorder="1" applyAlignment="1" applyProtection="1">
      <alignment vertical="center" shrinkToFit="1"/>
      <protection locked="0"/>
    </xf>
    <xf numFmtId="0" fontId="0" fillId="0" borderId="0" xfId="0" applyAlignment="1">
      <alignment vertical="top"/>
    </xf>
    <xf numFmtId="0" fontId="13" fillId="3" borderId="26" xfId="0" applyFont="1" applyFill="1" applyBorder="1" applyAlignment="1">
      <alignment vertical="center"/>
    </xf>
    <xf numFmtId="0" fontId="3" fillId="3" borderId="13" xfId="0" applyFont="1" applyFill="1" applyBorder="1" applyAlignment="1">
      <alignment vertical="center"/>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38" fontId="4" fillId="0" borderId="94"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38" fontId="4" fillId="0" borderId="129" xfId="4" applyFont="1" applyFill="1" applyBorder="1" applyAlignment="1" applyProtection="1">
      <alignment vertical="center" shrinkToFit="1"/>
      <protection locked="0"/>
    </xf>
    <xf numFmtId="0" fontId="0" fillId="9" borderId="93" xfId="0" applyFill="1" applyBorder="1" applyAlignment="1">
      <alignment horizontal="right" vertical="center" shrinkToFit="1"/>
    </xf>
    <xf numFmtId="49" fontId="4" fillId="0" borderId="4" xfId="0" applyNumberFormat="1" applyFont="1" applyBorder="1" applyAlignment="1">
      <alignment horizontal="center" vertical="center" shrinkToFit="1"/>
    </xf>
    <xf numFmtId="0" fontId="4" fillId="6" borderId="18" xfId="0" applyFont="1" applyFill="1" applyBorder="1" applyAlignment="1">
      <alignment horizontal="center" vertical="center" shrinkToFit="1"/>
    </xf>
    <xf numFmtId="182" fontId="0" fillId="0" borderId="19" xfId="7" applyNumberFormat="1" applyFont="1" applyBorder="1" applyAlignment="1">
      <alignment vertical="center"/>
    </xf>
    <xf numFmtId="0" fontId="4" fillId="6" borderId="60" xfId="0" applyFont="1" applyFill="1" applyBorder="1" applyAlignment="1">
      <alignment horizontal="center" vertical="center"/>
    </xf>
    <xf numFmtId="0" fontId="3" fillId="7" borderId="1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4" xfId="0" applyFont="1" applyFill="1" applyBorder="1" applyAlignment="1">
      <alignment horizontal="center" vertical="center" wrapText="1" shrinkToFit="1"/>
    </xf>
    <xf numFmtId="0" fontId="3" fillId="7" borderId="81" xfId="0" applyFont="1" applyFill="1" applyBorder="1" applyAlignment="1">
      <alignment horizontal="center" vertical="center" wrapText="1" shrinkToFit="1"/>
    </xf>
    <xf numFmtId="0" fontId="12" fillId="7" borderId="38" xfId="0" applyFont="1" applyFill="1" applyBorder="1" applyAlignment="1">
      <alignment horizontal="center" vertical="center" textRotation="255"/>
    </xf>
    <xf numFmtId="0" fontId="13" fillId="0" borderId="0" xfId="0" applyFont="1" applyAlignment="1">
      <alignment vertical="center"/>
    </xf>
    <xf numFmtId="0" fontId="3" fillId="9" borderId="0" xfId="0" applyFont="1" applyFill="1" applyAlignment="1">
      <alignment vertical="center"/>
    </xf>
    <xf numFmtId="0" fontId="3" fillId="2" borderId="53" xfId="0" applyFont="1" applyFill="1" applyBorder="1" applyAlignment="1">
      <alignment horizontal="center" vertical="center"/>
    </xf>
    <xf numFmtId="0" fontId="3" fillId="0" borderId="3" xfId="0" applyFont="1" applyBorder="1" applyAlignment="1">
      <alignment vertical="center"/>
    </xf>
    <xf numFmtId="0" fontId="0" fillId="0" borderId="3" xfId="0" applyBorder="1" applyAlignment="1">
      <alignment vertical="center" wrapText="1"/>
    </xf>
    <xf numFmtId="49" fontId="0" fillId="0" borderId="132" xfId="0" applyNumberFormat="1" applyBorder="1" applyAlignment="1">
      <alignment horizontal="center" vertical="center" shrinkToFit="1"/>
    </xf>
    <xf numFmtId="176" fontId="6" fillId="0" borderId="7" xfId="0" applyNumberFormat="1" applyFont="1" applyBorder="1" applyAlignment="1">
      <alignment horizontal="right" vertical="center" shrinkToFit="1"/>
    </xf>
    <xf numFmtId="182" fontId="6" fillId="2" borderId="82" xfId="0" applyNumberFormat="1" applyFont="1" applyFill="1" applyBorder="1" applyAlignment="1">
      <alignment vertical="center" shrinkToFit="1"/>
    </xf>
    <xf numFmtId="182" fontId="6" fillId="2" borderId="14"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2" fontId="0" fillId="12" borderId="52" xfId="5" applyNumberFormat="1" applyFont="1" applyFill="1" applyBorder="1" applyAlignment="1">
      <alignment horizontal="right" vertical="center" shrinkToFit="1"/>
    </xf>
    <xf numFmtId="182" fontId="0" fillId="12" borderId="22" xfId="5" applyNumberFormat="1" applyFont="1" applyFill="1" applyBorder="1" applyAlignment="1">
      <alignment horizontal="right" vertical="center" shrinkToFit="1"/>
    </xf>
    <xf numFmtId="38" fontId="0" fillId="4" borderId="53" xfId="5" applyFont="1" applyFill="1" applyBorder="1" applyAlignment="1">
      <alignment horizontal="center" vertical="center" shrinkToFit="1"/>
    </xf>
    <xf numFmtId="0" fontId="0" fillId="0" borderId="13" xfId="0" applyBorder="1" applyAlignment="1">
      <alignment vertical="center" wrapText="1"/>
    </xf>
    <xf numFmtId="0" fontId="0" fillId="8" borderId="0" xfId="0" applyFill="1"/>
    <xf numFmtId="183" fontId="0" fillId="0" borderId="0" xfId="0" applyNumberFormat="1" applyProtection="1">
      <protection locked="0"/>
    </xf>
    <xf numFmtId="183" fontId="0" fillId="9"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59" xfId="0" applyFill="1" applyBorder="1" applyAlignment="1">
      <alignment horizontal="center" vertical="center" shrinkToFit="1"/>
    </xf>
    <xf numFmtId="182" fontId="6" fillId="2" borderId="144" xfId="0" applyNumberFormat="1" applyFont="1" applyFill="1" applyBorder="1" applyAlignment="1">
      <alignment vertical="center" shrinkToFit="1"/>
    </xf>
    <xf numFmtId="38" fontId="4" fillId="0" borderId="145" xfId="4" applyFont="1" applyFill="1" applyBorder="1" applyAlignment="1" applyProtection="1">
      <alignment vertical="center" shrinkToFit="1"/>
      <protection locked="0"/>
    </xf>
    <xf numFmtId="38" fontId="4" fillId="0" borderId="139" xfId="4" applyFont="1" applyFill="1" applyBorder="1" applyAlignment="1" applyProtection="1">
      <alignment vertical="center" shrinkToFit="1"/>
      <protection locked="0"/>
    </xf>
    <xf numFmtId="182" fontId="4" fillId="9" borderId="138" xfId="0" applyNumberFormat="1" applyFont="1" applyFill="1" applyBorder="1" applyAlignment="1" applyProtection="1">
      <alignment vertical="center" shrinkToFit="1"/>
      <protection locked="0"/>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2"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182" fontId="6" fillId="2" borderId="162" xfId="0" applyNumberFormat="1" applyFont="1" applyFill="1" applyBorder="1" applyAlignment="1">
      <alignment vertical="center" shrinkToFit="1"/>
    </xf>
    <xf numFmtId="38" fontId="4" fillId="0" borderId="164" xfId="4" applyFont="1" applyFill="1" applyBorder="1" applyAlignment="1" applyProtection="1">
      <alignment vertical="center" shrinkToFit="1"/>
      <protection locked="0"/>
    </xf>
    <xf numFmtId="38" fontId="4" fillId="0" borderId="165" xfId="4" applyFont="1" applyFill="1" applyBorder="1" applyAlignment="1" applyProtection="1">
      <alignment vertical="center" shrinkToFit="1"/>
      <protection locked="0"/>
    </xf>
    <xf numFmtId="182" fontId="4" fillId="9" borderId="163" xfId="0" applyNumberFormat="1" applyFont="1" applyFill="1" applyBorder="1" applyAlignment="1" applyProtection="1">
      <alignment vertical="center" shrinkToFit="1"/>
      <protection locked="0"/>
    </xf>
    <xf numFmtId="0" fontId="0" fillId="2" borderId="25" xfId="0" applyFill="1" applyBorder="1" applyAlignment="1">
      <alignment horizontal="center" vertical="center" shrinkToFit="1"/>
    </xf>
    <xf numFmtId="182" fontId="6" fillId="2" borderId="60" xfId="0" applyNumberFormat="1" applyFont="1" applyFill="1" applyBorder="1" applyAlignment="1">
      <alignment vertical="center" shrinkToFit="1"/>
    </xf>
    <xf numFmtId="38" fontId="4" fillId="0" borderId="85" xfId="4" applyFont="1" applyFill="1" applyBorder="1" applyAlignment="1" applyProtection="1">
      <alignment vertical="center" shrinkToFit="1"/>
      <protection locked="0"/>
    </xf>
    <xf numFmtId="38" fontId="4" fillId="0" borderId="167" xfId="4" applyFont="1" applyFill="1" applyBorder="1" applyAlignment="1" applyProtection="1">
      <alignment vertical="center" shrinkToFit="1"/>
      <protection locked="0"/>
    </xf>
    <xf numFmtId="182" fontId="4" fillId="9" borderId="28" xfId="0" applyNumberFormat="1" applyFont="1" applyFill="1" applyBorder="1" applyAlignment="1" applyProtection="1">
      <alignment vertical="center" shrinkToFit="1"/>
      <protection locked="0"/>
    </xf>
    <xf numFmtId="0" fontId="0" fillId="2" borderId="6" xfId="0" applyFill="1" applyBorder="1" applyAlignment="1">
      <alignment horizontal="center" vertical="center" shrinkToFit="1"/>
    </xf>
    <xf numFmtId="0" fontId="0" fillId="2" borderId="136" xfId="0" applyFill="1" applyBorder="1" applyAlignment="1">
      <alignment horizontal="center" vertical="center" shrinkToFit="1"/>
    </xf>
    <xf numFmtId="0" fontId="0" fillId="2" borderId="161" xfId="0" applyFill="1" applyBorder="1" applyAlignment="1">
      <alignment horizontal="center" vertical="center" shrinkToFit="1"/>
    </xf>
    <xf numFmtId="0" fontId="0" fillId="2" borderId="119" xfId="0" applyFill="1" applyBorder="1" applyAlignment="1">
      <alignment horizontal="center" vertical="center" shrinkToFit="1"/>
    </xf>
    <xf numFmtId="0" fontId="0" fillId="2" borderId="72"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56" xfId="0" applyFill="1" applyBorder="1" applyAlignment="1">
      <alignment horizontal="center" vertical="center" shrinkToFit="1"/>
    </xf>
    <xf numFmtId="0" fontId="0" fillId="0" borderId="7" xfId="0" applyBorder="1" applyAlignment="1">
      <alignment horizontal="center"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3" fillId="2" borderId="101" xfId="0" applyFont="1" applyFill="1" applyBorder="1" applyAlignment="1">
      <alignment horizontal="center" vertical="center"/>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0" fontId="4" fillId="0" borderId="30" xfId="0" applyFont="1" applyBorder="1" applyAlignment="1" applyProtection="1">
      <alignment horizontal="distributed" vertical="center" shrinkToFit="1"/>
      <protection locked="0"/>
    </xf>
    <xf numFmtId="0" fontId="4" fillId="0" borderId="14" xfId="0" applyFont="1" applyBorder="1" applyAlignment="1" applyProtection="1">
      <alignment horizontal="center" vertical="center" shrinkToFit="1"/>
      <protection locked="0"/>
    </xf>
    <xf numFmtId="49" fontId="0" fillId="0" borderId="81" xfId="0" applyNumberFormat="1" applyBorder="1" applyAlignment="1" applyProtection="1">
      <alignment horizontal="center" vertical="center" shrinkToFit="1"/>
      <protection locked="0"/>
    </xf>
    <xf numFmtId="49" fontId="1" fillId="0" borderId="38" xfId="0" applyNumberFormat="1" applyFont="1" applyBorder="1" applyAlignment="1" applyProtection="1">
      <alignment horizontal="center" vertical="center" shrinkToFit="1"/>
      <protection locked="0"/>
    </xf>
    <xf numFmtId="0" fontId="4" fillId="0" borderId="17" xfId="0" applyFont="1" applyBorder="1" applyAlignment="1" applyProtection="1">
      <alignment horizontal="distributed" vertical="center" shrinkToFit="1"/>
      <protection locked="0"/>
    </xf>
    <xf numFmtId="0" fontId="4" fillId="0" borderId="9" xfId="0" applyFont="1" applyBorder="1" applyAlignment="1" applyProtection="1">
      <alignment horizontal="center" vertical="center" shrinkToFit="1"/>
      <protection locked="0"/>
    </xf>
    <xf numFmtId="49" fontId="0" fillId="0" borderId="52" xfId="0" applyNumberFormat="1" applyBorder="1" applyAlignment="1" applyProtection="1">
      <alignment horizontal="center" vertical="center" shrinkToFit="1"/>
      <protection locked="0"/>
    </xf>
    <xf numFmtId="49" fontId="1" fillId="0" borderId="31"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wrapText="1" shrinkToFit="1"/>
      <protection locked="0"/>
    </xf>
    <xf numFmtId="0" fontId="0" fillId="0" borderId="26" xfId="0"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27" xfId="0" applyFont="1" applyBorder="1" applyAlignment="1">
      <alignment horizontal="center"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36" xfId="0" applyFont="1" applyBorder="1" applyAlignment="1">
      <alignment horizontal="center" vertical="center"/>
    </xf>
    <xf numFmtId="0" fontId="0" fillId="0" borderId="3" xfId="0" applyBorder="1" applyAlignment="1">
      <alignment horizontal="left" vertical="center"/>
    </xf>
    <xf numFmtId="0" fontId="1" fillId="0" borderId="0" xfId="0" applyFont="1" applyAlignment="1" applyProtection="1">
      <alignment horizontal="right" vertical="center" shrinkToFit="1"/>
      <protection locked="0"/>
    </xf>
    <xf numFmtId="0" fontId="1" fillId="0" borderId="0" xfId="0" applyFont="1" applyAlignment="1" applyProtection="1">
      <alignment vertical="center" shrinkToFit="1"/>
      <protection locked="0"/>
    </xf>
    <xf numFmtId="0" fontId="1" fillId="0" borderId="3" xfId="0" applyFont="1" applyBorder="1" applyAlignment="1">
      <alignment vertical="center"/>
    </xf>
    <xf numFmtId="0" fontId="0" fillId="0" borderId="0" xfId="0" applyAlignment="1" applyProtection="1">
      <alignmen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0" fontId="1" fillId="0" borderId="32" xfId="0" applyFont="1" applyBorder="1" applyAlignment="1">
      <alignment vertical="center"/>
    </xf>
    <xf numFmtId="0" fontId="1" fillId="0" borderId="33" xfId="0" applyFont="1" applyBorder="1" applyAlignment="1">
      <alignment vertical="center"/>
    </xf>
    <xf numFmtId="0" fontId="1" fillId="0" borderId="37" xfId="0" applyFont="1" applyBorder="1" applyAlignment="1">
      <alignment vertical="center"/>
    </xf>
    <xf numFmtId="0" fontId="0" fillId="9" borderId="123" xfId="0" applyFill="1" applyBorder="1" applyAlignment="1">
      <alignment horizontal="right" vertical="center" shrinkToFit="1"/>
    </xf>
    <xf numFmtId="0" fontId="4" fillId="0" borderId="122" xfId="0" applyFont="1" applyBorder="1" applyAlignment="1">
      <alignment horizontal="left" vertical="center" shrinkToFit="1"/>
    </xf>
    <xf numFmtId="182" fontId="0" fillId="0" borderId="42" xfId="7" applyNumberFormat="1" applyFont="1" applyFill="1" applyBorder="1" applyAlignment="1">
      <alignment vertical="center" shrinkToFit="1"/>
    </xf>
    <xf numFmtId="182" fontId="0" fillId="0" borderId="49" xfId="7" applyNumberFormat="1" applyFont="1" applyFill="1" applyBorder="1" applyAlignment="1">
      <alignment vertical="center" shrinkToFit="1"/>
    </xf>
    <xf numFmtId="182" fontId="0" fillId="0" borderId="16" xfId="7"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80" xfId="7" applyNumberFormat="1" applyFont="1" applyFill="1" applyBorder="1" applyAlignment="1">
      <alignment vertical="center" shrinkToFit="1"/>
    </xf>
    <xf numFmtId="182" fontId="0" fillId="0" borderId="131" xfId="7" applyNumberFormat="1" applyFont="1" applyFill="1" applyBorder="1" applyAlignment="1">
      <alignment vertical="center" shrinkToFit="1"/>
    </xf>
    <xf numFmtId="182" fontId="0" fillId="0" borderId="130" xfId="7" applyNumberFormat="1" applyFont="1" applyFill="1" applyBorder="1" applyAlignment="1">
      <alignment vertical="center" shrinkToFit="1"/>
    </xf>
    <xf numFmtId="182" fontId="0" fillId="2" borderId="42" xfId="7" applyNumberFormat="1" applyFont="1" applyFill="1" applyBorder="1" applyAlignment="1">
      <alignment vertical="center" shrinkToFit="1"/>
    </xf>
    <xf numFmtId="182" fontId="0" fillId="2" borderId="49" xfId="7" applyNumberFormat="1" applyFont="1" applyFill="1" applyBorder="1" applyAlignment="1">
      <alignment vertical="center" shrinkToFit="1"/>
    </xf>
    <xf numFmtId="182" fontId="0" fillId="2" borderId="16" xfId="7" applyNumberFormat="1" applyFont="1" applyFill="1" applyBorder="1" applyAlignment="1">
      <alignment vertical="center" shrinkToFit="1"/>
    </xf>
    <xf numFmtId="0" fontId="4" fillId="0" borderId="115" xfId="0" applyFont="1" applyBorder="1" applyAlignment="1">
      <alignment horizontal="left" vertical="center" wrapText="1"/>
    </xf>
    <xf numFmtId="182" fontId="0" fillId="0" borderId="48" xfId="7" applyNumberFormat="1" applyFont="1" applyFill="1" applyBorder="1" applyAlignment="1">
      <alignment vertical="center" shrinkToFit="1"/>
    </xf>
    <xf numFmtId="182" fontId="0" fillId="0" borderId="62" xfId="7" applyNumberFormat="1" applyFont="1" applyFill="1" applyBorder="1" applyAlignment="1">
      <alignment vertical="center" shrinkToFit="1"/>
    </xf>
    <xf numFmtId="0" fontId="4" fillId="0" borderId="64" xfId="0" applyFont="1" applyBorder="1" applyAlignment="1">
      <alignment horizontal="left" vertical="center" wrapText="1"/>
    </xf>
    <xf numFmtId="182" fontId="0" fillId="0" borderId="65" xfId="7" applyNumberFormat="1" applyFont="1" applyFill="1" applyBorder="1" applyAlignment="1">
      <alignment vertical="center" shrinkToFit="1"/>
    </xf>
    <xf numFmtId="182" fontId="0" fillId="0" borderId="66" xfId="7" applyNumberFormat="1" applyFont="1" applyFill="1" applyBorder="1" applyAlignment="1">
      <alignment vertical="center" shrinkToFit="1"/>
    </xf>
    <xf numFmtId="182" fontId="0" fillId="0" borderId="64" xfId="7" applyNumberFormat="1" applyFont="1" applyFill="1" applyBorder="1" applyAlignment="1">
      <alignment vertical="center" shrinkToFit="1"/>
    </xf>
    <xf numFmtId="0" fontId="4" fillId="0" borderId="67" xfId="0" applyFont="1" applyBorder="1" applyAlignment="1">
      <alignment horizontal="left" vertical="center"/>
    </xf>
    <xf numFmtId="182" fontId="0" fillId="0" borderId="6" xfId="7" applyNumberFormat="1" applyFont="1" applyFill="1" applyBorder="1" applyAlignment="1">
      <alignment vertical="center" shrinkToFit="1"/>
    </xf>
    <xf numFmtId="182" fontId="0" fillId="0" borderId="55" xfId="7" applyNumberFormat="1" applyFont="1" applyFill="1" applyBorder="1" applyAlignment="1">
      <alignment vertical="center" shrinkToFit="1"/>
    </xf>
    <xf numFmtId="182" fontId="0" fillId="0" borderId="67" xfId="7" applyNumberFormat="1" applyFont="1" applyFill="1" applyBorder="1" applyAlignment="1">
      <alignment vertical="center" shrinkToFit="1"/>
    </xf>
    <xf numFmtId="0" fontId="0" fillId="10" borderId="0" xfId="0" applyFill="1" applyAlignment="1">
      <alignment vertical="center"/>
    </xf>
    <xf numFmtId="183" fontId="1" fillId="0" borderId="0" xfId="0" applyNumberFormat="1" applyFont="1" applyProtection="1">
      <protection locked="0"/>
    </xf>
    <xf numFmtId="182" fontId="0" fillId="2" borderId="38" xfId="7" applyNumberFormat="1" applyFont="1" applyFill="1" applyBorder="1" applyAlignment="1">
      <alignment vertical="center" shrinkToFit="1"/>
    </xf>
    <xf numFmtId="182" fontId="0" fillId="2" borderId="31" xfId="7" applyNumberFormat="1" applyFont="1" applyFill="1" applyBorder="1" applyAlignment="1">
      <alignment vertical="center" shrinkToFit="1"/>
    </xf>
    <xf numFmtId="182" fontId="0" fillId="0" borderId="63" xfId="7" applyNumberFormat="1" applyFont="1" applyFill="1" applyBorder="1" applyAlignment="1">
      <alignment vertical="center" shrinkToFit="1"/>
    </xf>
    <xf numFmtId="182" fontId="0" fillId="2" borderId="31" xfId="7" applyNumberFormat="1" applyFont="1" applyFill="1" applyBorder="1" applyAlignment="1">
      <alignment vertical="center"/>
    </xf>
    <xf numFmtId="182" fontId="0" fillId="2" borderId="44" xfId="7" applyNumberFormat="1" applyFont="1" applyFill="1" applyBorder="1" applyAlignment="1">
      <alignment vertical="center" shrinkToFit="1"/>
    </xf>
    <xf numFmtId="182" fontId="0" fillId="0" borderId="46" xfId="7" applyNumberFormat="1" applyFont="1" applyFill="1" applyBorder="1" applyAlignment="1">
      <alignment vertical="center" shrinkToFit="1"/>
    </xf>
    <xf numFmtId="182" fontId="0" fillId="0" borderId="69" xfId="7" applyNumberFormat="1" applyFont="1" applyFill="1" applyBorder="1" applyAlignment="1">
      <alignment vertical="center" shrinkToFit="1"/>
    </xf>
    <xf numFmtId="182" fontId="0" fillId="2" borderId="46" xfId="7" applyNumberFormat="1" applyFont="1" applyFill="1" applyBorder="1" applyAlignment="1">
      <alignment vertical="center" shrinkToFit="1"/>
    </xf>
    <xf numFmtId="182" fontId="0" fillId="2" borderId="40" xfId="7" applyNumberFormat="1" applyFont="1" applyFill="1" applyBorder="1" applyAlignment="1">
      <alignment vertical="center" shrinkToFit="1"/>
    </xf>
    <xf numFmtId="182" fontId="0" fillId="2" borderId="51" xfId="7" applyNumberFormat="1" applyFont="1" applyFill="1" applyBorder="1" applyAlignment="1">
      <alignment vertical="center" shrinkToFit="1"/>
    </xf>
    <xf numFmtId="182" fontId="0" fillId="12" borderId="52" xfId="7" applyNumberFormat="1" applyFont="1" applyFill="1" applyBorder="1" applyAlignment="1">
      <alignment horizontal="right" vertical="center" shrinkToFit="1"/>
    </xf>
    <xf numFmtId="182" fontId="0" fillId="0" borderId="61" xfId="7" applyNumberFormat="1" applyFont="1" applyFill="1" applyBorder="1" applyAlignment="1" applyProtection="1">
      <alignment horizontal="right" vertical="center" shrinkToFit="1"/>
      <protection locked="0"/>
    </xf>
    <xf numFmtId="182" fontId="0" fillId="0" borderId="69" xfId="7" applyNumberFormat="1" applyFont="1" applyFill="1" applyBorder="1" applyAlignment="1" applyProtection="1">
      <alignment horizontal="right" vertical="center" shrinkToFit="1"/>
      <protection locked="0"/>
    </xf>
    <xf numFmtId="182" fontId="0" fillId="0" borderId="70" xfId="7" applyNumberFormat="1" applyFont="1" applyFill="1" applyBorder="1" applyAlignment="1" applyProtection="1">
      <alignment horizontal="right" vertical="center" shrinkToFit="1"/>
      <protection locked="0"/>
    </xf>
    <xf numFmtId="182" fontId="0" fillId="2" borderId="22" xfId="7" applyNumberFormat="1" applyFont="1" applyFill="1" applyBorder="1" applyAlignment="1">
      <alignment horizontal="right" vertical="center" shrinkToFit="1"/>
    </xf>
    <xf numFmtId="0" fontId="4" fillId="9" borderId="48" xfId="0" applyFont="1" applyFill="1" applyBorder="1" applyAlignment="1">
      <alignment horizontal="left" vertical="center" textRotation="255" shrinkToFit="1"/>
    </xf>
    <xf numFmtId="0" fontId="0" fillId="9" borderId="183" xfId="0" applyFill="1" applyBorder="1" applyAlignment="1">
      <alignment horizontal="right" vertical="center" shrinkToFit="1"/>
    </xf>
    <xf numFmtId="38" fontId="4" fillId="0" borderId="184" xfId="4" applyFont="1" applyFill="1" applyBorder="1" applyAlignment="1" applyProtection="1">
      <alignment vertical="center" shrinkToFit="1"/>
      <protection locked="0"/>
    </xf>
    <xf numFmtId="38" fontId="4" fillId="0" borderId="181" xfId="4" applyFont="1" applyFill="1" applyBorder="1" applyAlignment="1" applyProtection="1">
      <alignment vertical="center" shrinkToFit="1"/>
      <protection locked="0"/>
    </xf>
    <xf numFmtId="38" fontId="4" fillId="0" borderId="185" xfId="4" applyFont="1" applyFill="1" applyBorder="1" applyAlignment="1" applyProtection="1">
      <alignment vertical="center" shrinkToFit="1"/>
      <protection locked="0"/>
    </xf>
    <xf numFmtId="38" fontId="4" fillId="0" borderId="186" xfId="4" applyFont="1" applyFill="1" applyBorder="1" applyAlignment="1" applyProtection="1">
      <alignment vertical="center" shrinkToFit="1"/>
      <protection locked="0"/>
    </xf>
    <xf numFmtId="38" fontId="4" fillId="0" borderId="187" xfId="4" applyFont="1" applyFill="1" applyBorder="1" applyAlignment="1" applyProtection="1">
      <alignment vertical="center" shrinkToFit="1"/>
      <protection locked="0"/>
    </xf>
    <xf numFmtId="182" fontId="6" fillId="2" borderId="23" xfId="0" applyNumberFormat="1" applyFont="1" applyFill="1" applyBorder="1" applyAlignment="1" applyProtection="1">
      <alignment vertical="center" shrinkToFit="1"/>
      <protection locked="0"/>
    </xf>
    <xf numFmtId="182" fontId="6" fillId="2" borderId="22" xfId="0" applyNumberFormat="1" applyFont="1" applyFill="1" applyBorder="1" applyAlignment="1" applyProtection="1">
      <alignment vertical="center" shrinkToFit="1"/>
      <protection locked="0"/>
    </xf>
    <xf numFmtId="182" fontId="6" fillId="2" borderId="188" xfId="0" applyNumberFormat="1" applyFont="1" applyFill="1" applyBorder="1" applyAlignment="1" applyProtection="1">
      <alignment vertical="center" shrinkToFit="1"/>
      <protection locked="0"/>
    </xf>
    <xf numFmtId="182" fontId="6" fillId="2" borderId="189" xfId="0" applyNumberFormat="1" applyFont="1" applyFill="1" applyBorder="1" applyAlignment="1" applyProtection="1">
      <alignment vertical="center" shrinkToFit="1"/>
      <protection locked="0"/>
    </xf>
    <xf numFmtId="182" fontId="6" fillId="2" borderId="53" xfId="0" applyNumberFormat="1" applyFont="1" applyFill="1" applyBorder="1" applyAlignment="1" applyProtection="1">
      <alignment vertical="center" shrinkToFit="1"/>
      <protection locked="0"/>
    </xf>
    <xf numFmtId="0" fontId="15" fillId="0" borderId="101" xfId="0" applyFont="1" applyBorder="1" applyAlignment="1" applyProtection="1">
      <alignment horizontal="center" vertical="center" wrapText="1"/>
      <protection locked="0"/>
    </xf>
    <xf numFmtId="0" fontId="0" fillId="14" borderId="31" xfId="0" applyFont="1" applyFill="1" applyBorder="1" applyAlignment="1">
      <alignment vertical="center" shrinkToFit="1"/>
    </xf>
    <xf numFmtId="38" fontId="13" fillId="0" borderId="53" xfId="7" applyFont="1" applyFill="1" applyBorder="1" applyAlignment="1" applyProtection="1">
      <alignment horizontal="center" vertical="center" shrinkToFit="1"/>
      <protection locked="0"/>
    </xf>
    <xf numFmtId="0" fontId="0" fillId="0" borderId="0" xfId="0" applyFont="1" applyAlignment="1" applyProtection="1">
      <alignment vertical="center" wrapText="1"/>
      <protection locked="0"/>
    </xf>
    <xf numFmtId="38" fontId="15" fillId="0" borderId="53" xfId="0" applyNumberFormat="1" applyFont="1" applyBorder="1" applyAlignment="1" applyProtection="1">
      <alignment horizontal="center" vertical="center" wrapText="1"/>
      <protection locked="0"/>
    </xf>
    <xf numFmtId="182" fontId="0" fillId="0" borderId="151" xfId="5" applyNumberFormat="1" applyFont="1" applyFill="1" applyBorder="1" applyAlignment="1" applyProtection="1">
      <alignment horizontal="right" vertical="center" shrinkToFit="1"/>
      <protection locked="0"/>
    </xf>
    <xf numFmtId="182" fontId="0" fillId="0" borderId="151" xfId="7" applyNumberFormat="1" applyFont="1" applyFill="1" applyBorder="1" applyAlignment="1" applyProtection="1">
      <alignment horizontal="right" vertical="center" shrinkToFit="1"/>
      <protection locked="0"/>
    </xf>
    <xf numFmtId="182" fontId="0" fillId="0" borderId="70" xfId="5" applyNumberFormat="1" applyFont="1" applyFill="1" applyBorder="1" applyAlignment="1" applyProtection="1">
      <alignment horizontal="right" vertical="center" shrinkToFit="1"/>
      <protection locked="0"/>
    </xf>
    <xf numFmtId="179" fontId="6" fillId="0" borderId="30" xfId="0" applyNumberFormat="1" applyFont="1" applyFill="1" applyBorder="1" applyAlignment="1">
      <alignment vertical="center"/>
    </xf>
    <xf numFmtId="179" fontId="6" fillId="0" borderId="14" xfId="0" applyNumberFormat="1" applyFont="1" applyFill="1" applyBorder="1" applyAlignment="1">
      <alignment vertical="center"/>
    </xf>
    <xf numFmtId="179" fontId="6" fillId="0" borderId="88" xfId="0" applyNumberFormat="1" applyFont="1" applyFill="1" applyBorder="1" applyAlignment="1">
      <alignment vertical="center"/>
    </xf>
    <xf numFmtId="179" fontId="6" fillId="0" borderId="75" xfId="0" applyNumberFormat="1" applyFont="1" applyFill="1" applyBorder="1" applyAlignment="1">
      <alignment vertical="center"/>
    </xf>
    <xf numFmtId="179" fontId="6" fillId="0" borderId="72" xfId="0" applyNumberFormat="1" applyFont="1" applyFill="1" applyBorder="1" applyAlignment="1">
      <alignment vertical="center"/>
    </xf>
    <xf numFmtId="179" fontId="6" fillId="0" borderId="76"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12" xfId="0" applyNumberFormat="1" applyFont="1" applyFill="1" applyBorder="1" applyAlignment="1">
      <alignment vertical="center"/>
    </xf>
    <xf numFmtId="179" fontId="6" fillId="0" borderId="89" xfId="0" applyNumberFormat="1" applyFont="1" applyFill="1" applyBorder="1" applyAlignment="1">
      <alignment vertical="center"/>
    </xf>
    <xf numFmtId="179" fontId="6" fillId="0" borderId="34" xfId="0" applyNumberFormat="1" applyFont="1" applyFill="1" applyBorder="1" applyAlignment="1">
      <alignment vertical="center"/>
    </xf>
    <xf numFmtId="179" fontId="6" fillId="0" borderId="19" xfId="0" applyNumberFormat="1" applyFont="1" applyFill="1" applyBorder="1" applyAlignment="1">
      <alignment vertical="center"/>
    </xf>
    <xf numFmtId="179" fontId="6" fillId="0" borderId="18" xfId="0" applyNumberFormat="1" applyFont="1" applyFill="1" applyBorder="1" applyAlignment="1">
      <alignment vertical="center"/>
    </xf>
    <xf numFmtId="179" fontId="6" fillId="0" borderId="77" xfId="0" applyNumberFormat="1" applyFont="1" applyFill="1" applyBorder="1" applyAlignment="1">
      <alignment vertical="center"/>
    </xf>
    <xf numFmtId="179" fontId="6" fillId="0" borderId="52" xfId="0" applyNumberFormat="1" applyFont="1" applyFill="1" applyBorder="1" applyAlignment="1">
      <alignment vertical="center"/>
    </xf>
    <xf numFmtId="179" fontId="6" fillId="0" borderId="63" xfId="0" applyNumberFormat="1" applyFont="1" applyFill="1" applyBorder="1" applyAlignment="1">
      <alignment vertical="center"/>
    </xf>
    <xf numFmtId="179" fontId="6" fillId="0" borderId="4" xfId="0" applyNumberFormat="1" applyFont="1" applyFill="1" applyBorder="1" applyAlignment="1">
      <alignment vertical="center"/>
    </xf>
    <xf numFmtId="179" fontId="6" fillId="0" borderId="9"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90"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78"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79"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56"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54" xfId="0" applyNumberFormat="1" applyFont="1" applyFill="1" applyBorder="1" applyAlignment="1">
      <alignment vertical="center"/>
    </xf>
    <xf numFmtId="179" fontId="0" fillId="0" borderId="8" xfId="0" applyNumberFormat="1" applyFill="1" applyBorder="1" applyAlignment="1">
      <alignment horizontal="right" vertical="center" shrinkToFit="1"/>
    </xf>
    <xf numFmtId="182" fontId="6" fillId="14" borderId="83" xfId="0" applyNumberFormat="1" applyFont="1" applyFill="1" applyBorder="1" applyAlignment="1">
      <alignment vertical="center" shrinkToFit="1"/>
    </xf>
    <xf numFmtId="182" fontId="6" fillId="14" borderId="84" xfId="0" applyNumberFormat="1" applyFont="1" applyFill="1" applyBorder="1" applyAlignment="1">
      <alignment vertical="center" shrinkToFit="1"/>
    </xf>
    <xf numFmtId="182" fontId="6" fillId="14" borderId="146" xfId="0" applyNumberFormat="1" applyFont="1" applyFill="1" applyBorder="1" applyAlignment="1">
      <alignment vertical="center" shrinkToFit="1"/>
    </xf>
    <xf numFmtId="182" fontId="6" fillId="14" borderId="166" xfId="0" applyNumberFormat="1" applyFont="1" applyFill="1" applyBorder="1" applyAlignment="1">
      <alignment vertical="center" shrinkToFit="1"/>
    </xf>
    <xf numFmtId="182" fontId="6" fillId="14" borderId="169" xfId="0" applyNumberFormat="1" applyFont="1" applyFill="1" applyBorder="1" applyAlignment="1">
      <alignment vertical="center" shrinkToFit="1"/>
    </xf>
    <xf numFmtId="182" fontId="0" fillId="0" borderId="85" xfId="5" applyNumberFormat="1" applyFont="1" applyFill="1" applyBorder="1" applyAlignment="1">
      <alignment vertical="center" shrinkToFit="1"/>
    </xf>
    <xf numFmtId="182" fontId="0" fillId="0" borderId="190" xfId="5" applyNumberFormat="1" applyFont="1" applyFill="1" applyBorder="1" applyAlignment="1">
      <alignment horizontal="right" vertical="center" shrinkToFit="1"/>
    </xf>
    <xf numFmtId="182" fontId="0" fillId="0" borderId="86" xfId="5" applyNumberFormat="1" applyFont="1" applyFill="1" applyBorder="1" applyAlignment="1">
      <alignment horizontal="right" vertical="center" shrinkToFit="1"/>
    </xf>
    <xf numFmtId="182" fontId="0" fillId="0" borderId="17" xfId="5" applyNumberFormat="1" applyFont="1" applyFill="1" applyBorder="1" applyAlignment="1">
      <alignment horizontal="right" vertical="center" shrinkToFit="1"/>
    </xf>
    <xf numFmtId="182" fontId="0" fillId="0" borderId="167" xfId="5" applyNumberFormat="1" applyFont="1" applyFill="1" applyBorder="1" applyAlignment="1">
      <alignment horizontal="right" vertical="center" shrinkToFit="1"/>
    </xf>
    <xf numFmtId="182" fontId="0" fillId="0" borderId="85" xfId="5" applyNumberFormat="1" applyFont="1" applyFill="1" applyBorder="1" applyAlignment="1">
      <alignment horizontal="right" vertical="center" shrinkToFit="1"/>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86" fontId="0" fillId="0" borderId="60" xfId="1"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6"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3"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6" fontId="0" fillId="0" borderId="57" xfId="1" applyNumberFormat="1" applyFont="1" applyFill="1" applyBorder="1" applyAlignment="1">
      <alignment vertical="center"/>
    </xf>
    <xf numFmtId="0" fontId="0" fillId="0" borderId="0" xfId="0" applyFont="1" applyAlignment="1">
      <alignment vertical="center"/>
    </xf>
    <xf numFmtId="0" fontId="0" fillId="4" borderId="25" xfId="0" applyFont="1" applyFill="1" applyBorder="1" applyAlignment="1">
      <alignment horizontal="center" vertical="center" shrinkToFit="1"/>
    </xf>
    <xf numFmtId="0" fontId="0" fillId="2" borderId="43" xfId="0" applyFont="1" applyFill="1" applyBorder="1" applyAlignment="1">
      <alignment vertical="center" shrinkToFit="1"/>
    </xf>
    <xf numFmtId="0" fontId="0" fillId="2" borderId="3" xfId="0" applyFont="1" applyFill="1" applyBorder="1" applyAlignment="1">
      <alignment vertical="center" shrinkToFit="1"/>
    </xf>
    <xf numFmtId="0" fontId="0" fillId="0" borderId="45" xfId="0" applyFont="1" applyBorder="1" applyAlignment="1">
      <alignment horizontal="left" vertical="center" shrinkToFit="1"/>
    </xf>
    <xf numFmtId="0" fontId="0" fillId="0" borderId="11" xfId="0" applyFont="1" applyBorder="1" applyAlignment="1">
      <alignment horizontal="left" vertical="center" shrinkToFit="1"/>
    </xf>
    <xf numFmtId="182" fontId="0" fillId="0" borderId="13" xfId="7" applyNumberFormat="1" applyFont="1" applyFill="1" applyBorder="1" applyAlignment="1">
      <alignment vertical="center"/>
    </xf>
    <xf numFmtId="182" fontId="0" fillId="0" borderId="85" xfId="7" applyNumberFormat="1" applyFont="1" applyFill="1" applyBorder="1" applyAlignment="1">
      <alignment vertical="center" shrinkToFit="1"/>
    </xf>
    <xf numFmtId="0" fontId="0" fillId="2" borderId="32" xfId="0" applyFont="1" applyFill="1" applyBorder="1" applyAlignment="1">
      <alignment vertical="center" shrinkToFit="1"/>
    </xf>
    <xf numFmtId="0" fontId="0" fillId="0" borderId="55" xfId="0" applyFont="1" applyBorder="1" applyAlignment="1">
      <alignment horizontal="left" vertical="center" shrinkToFit="1"/>
    </xf>
    <xf numFmtId="182" fontId="0" fillId="0" borderId="28" xfId="7" applyNumberFormat="1" applyFont="1" applyFill="1" applyBorder="1" applyAlignment="1">
      <alignment vertical="center" shrinkToFit="1"/>
    </xf>
    <xf numFmtId="182" fontId="0" fillId="0" borderId="168" xfId="7" applyNumberFormat="1" applyFont="1" applyFill="1" applyBorder="1" applyAlignment="1">
      <alignment vertical="center"/>
    </xf>
    <xf numFmtId="0" fontId="0" fillId="0" borderId="7" xfId="0" applyFont="1" applyBorder="1" applyAlignment="1" applyProtection="1">
      <alignment horizontal="left" vertical="center"/>
      <protection locked="0"/>
    </xf>
    <xf numFmtId="0" fontId="0" fillId="0" borderId="33" xfId="0" applyFont="1" applyBorder="1" applyAlignment="1">
      <alignment horizontal="center" vertical="center" textRotation="255"/>
    </xf>
    <xf numFmtId="0" fontId="0" fillId="0" borderId="33" xfId="0" applyFont="1" applyBorder="1" applyAlignment="1" applyProtection="1">
      <alignment horizontal="left" vertical="center"/>
      <protection locked="0"/>
    </xf>
    <xf numFmtId="0" fontId="0" fillId="0" borderId="7" xfId="0" applyFont="1" applyBorder="1" applyAlignment="1">
      <alignment horizontal="center" vertical="center" shrinkToFit="1"/>
    </xf>
    <xf numFmtId="0" fontId="0" fillId="0" borderId="0" xfId="0" applyFont="1" applyAlignment="1">
      <alignment horizontal="center" vertical="center" shrinkToFit="1"/>
    </xf>
    <xf numFmtId="182" fontId="0" fillId="2" borderId="52" xfId="7" applyNumberFormat="1" applyFont="1" applyFill="1" applyBorder="1" applyAlignment="1">
      <alignment horizontal="right" vertical="center" shrinkToFit="1"/>
    </xf>
    <xf numFmtId="0" fontId="0" fillId="0" borderId="7" xfId="0" applyFont="1" applyBorder="1" applyAlignment="1">
      <alignment horizontal="center" vertical="center" textRotation="255" shrinkToFit="1"/>
    </xf>
    <xf numFmtId="0" fontId="0" fillId="0" borderId="7" xfId="0" applyFont="1" applyBorder="1" applyAlignment="1" applyProtection="1">
      <alignment horizontal="left" vertical="center" shrinkToFit="1"/>
      <protection locked="0"/>
    </xf>
    <xf numFmtId="0" fontId="0" fillId="0" borderId="0" xfId="0" applyFont="1" applyAlignment="1" applyProtection="1">
      <alignment horizontal="left" vertical="center" shrinkToFit="1"/>
      <protection locked="0"/>
    </xf>
    <xf numFmtId="0" fontId="0" fillId="0" borderId="0" xfId="0" applyFont="1" applyAlignment="1">
      <alignment horizontal="center" vertical="center" textRotation="255" shrinkToFit="1"/>
    </xf>
    <xf numFmtId="0" fontId="0" fillId="0" borderId="0" xfId="0" applyFont="1" applyBorder="1" applyAlignment="1">
      <alignment horizontal="center" vertical="center"/>
    </xf>
    <xf numFmtId="182" fontId="0" fillId="0" borderId="57" xfId="0" applyNumberFormat="1" applyFont="1" applyFill="1" applyBorder="1" applyAlignment="1">
      <alignment vertical="center"/>
    </xf>
    <xf numFmtId="0" fontId="0" fillId="0" borderId="0" xfId="0" applyFont="1" applyAlignment="1">
      <alignment horizontal="center" vertical="center"/>
    </xf>
    <xf numFmtId="0" fontId="0" fillId="4" borderId="53" xfId="0" applyFont="1" applyFill="1" applyBorder="1" applyAlignment="1">
      <alignment horizontal="center" vertical="center" shrinkToFit="1"/>
    </xf>
    <xf numFmtId="0" fontId="0" fillId="14" borderId="38" xfId="0" applyFont="1" applyFill="1" applyBorder="1" applyAlignment="1">
      <alignment vertical="center" shrinkToFit="1"/>
    </xf>
    <xf numFmtId="0" fontId="0" fillId="14" borderId="34" xfId="0" applyFont="1" applyFill="1" applyBorder="1" applyAlignment="1">
      <alignment vertical="center" shrinkToFit="1"/>
    </xf>
    <xf numFmtId="182" fontId="0" fillId="14" borderId="30" xfId="5" applyNumberFormat="1" applyFont="1" applyFill="1" applyBorder="1" applyAlignment="1">
      <alignment vertical="center" shrinkToFit="1"/>
    </xf>
    <xf numFmtId="182" fontId="0" fillId="14" borderId="17" xfId="5" applyNumberFormat="1" applyFont="1" applyFill="1" applyBorder="1" applyAlignment="1">
      <alignment vertical="center" shrinkToFit="1"/>
    </xf>
    <xf numFmtId="182" fontId="0" fillId="14" borderId="58" xfId="7" applyNumberFormat="1" applyFont="1" applyFill="1" applyBorder="1" applyAlignment="1">
      <alignment vertical="center" shrinkToFit="1"/>
    </xf>
    <xf numFmtId="182" fontId="0" fillId="14" borderId="50" xfId="5" applyNumberFormat="1" applyFont="1" applyFill="1" applyBorder="1" applyAlignment="1">
      <alignment vertical="center" shrinkToFit="1"/>
    </xf>
    <xf numFmtId="182" fontId="0" fillId="14" borderId="17" xfId="5" applyNumberFormat="1" applyFont="1" applyFill="1" applyBorder="1" applyAlignment="1">
      <alignment horizontal="right" vertical="center" shrinkToFit="1"/>
    </xf>
    <xf numFmtId="182" fontId="0" fillId="14" borderId="10" xfId="5" applyNumberFormat="1" applyFont="1" applyFill="1" applyBorder="1" applyAlignment="1">
      <alignment horizontal="right" vertical="center" shrinkToFit="1"/>
    </xf>
    <xf numFmtId="183" fontId="0" fillId="0" borderId="0" xfId="0" applyNumberFormat="1" applyBorder="1" applyAlignment="1" applyProtection="1">
      <alignment horizontal="center" vertical="center" wrapText="1" shrinkToFit="1"/>
      <protection locked="0"/>
    </xf>
    <xf numFmtId="0" fontId="5" fillId="0" borderId="0" xfId="0" applyFont="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9" fontId="6" fillId="0" borderId="9" xfId="0" applyNumberFormat="1" applyFont="1" applyFill="1" applyBorder="1" applyAlignment="1">
      <alignment horizontal="right" vertical="center"/>
    </xf>
    <xf numFmtId="0" fontId="0" fillId="0" borderId="31" xfId="0" applyFill="1" applyBorder="1" applyAlignment="1"/>
    <xf numFmtId="0" fontId="0" fillId="2" borderId="9" xfId="0" applyFill="1" applyBorder="1" applyAlignment="1">
      <alignment horizontal="center" vertical="center" shrinkToFit="1"/>
    </xf>
    <xf numFmtId="0" fontId="0" fillId="2" borderId="31" xfId="0" applyFill="1" applyBorder="1" applyAlignment="1">
      <alignment horizontal="center" vertical="center" shrinkToFit="1"/>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179" fontId="6" fillId="0" borderId="47" xfId="0" applyNumberFormat="1" applyFont="1" applyFill="1" applyBorder="1" applyAlignment="1">
      <alignment horizontal="right" vertical="center"/>
    </xf>
    <xf numFmtId="0" fontId="0" fillId="0" borderId="11" xfId="0" applyFill="1" applyBorder="1" applyAlignment="1"/>
    <xf numFmtId="0" fontId="0" fillId="2" borderId="33" xfId="0" applyFill="1" applyBorder="1" applyAlignment="1">
      <alignment horizontal="center" vertical="center" shrinkToFit="1"/>
    </xf>
    <xf numFmtId="179" fontId="6" fillId="0" borderId="30" xfId="0" applyNumberFormat="1" applyFont="1" applyFill="1" applyBorder="1" applyAlignment="1">
      <alignment horizontal="right" vertical="center"/>
    </xf>
    <xf numFmtId="0" fontId="0" fillId="0" borderId="14" xfId="0" applyFill="1" applyBorder="1" applyAlignment="1"/>
    <xf numFmtId="179" fontId="6" fillId="0" borderId="96" xfId="0" applyNumberFormat="1" applyFont="1" applyFill="1" applyBorder="1" applyAlignment="1">
      <alignment vertical="center"/>
    </xf>
    <xf numFmtId="179" fontId="6" fillId="0" borderId="97" xfId="0" applyNumberFormat="1" applyFont="1" applyFill="1" applyBorder="1" applyAlignment="1">
      <alignment vertical="center"/>
    </xf>
    <xf numFmtId="0" fontId="0" fillId="0" borderId="8" xfId="0" applyBorder="1" applyAlignment="1">
      <alignment vertical="center" shrinkToFit="1"/>
    </xf>
    <xf numFmtId="0" fontId="0" fillId="0" borderId="33" xfId="0" applyBorder="1" applyAlignment="1">
      <alignment vertical="center" shrinkToFit="1"/>
    </xf>
    <xf numFmtId="0" fontId="0" fillId="2" borderId="23"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9" xfId="0" applyFill="1" applyBorder="1" applyAlignment="1">
      <alignment horizontal="center" vertical="center" shrinkToFit="1"/>
    </xf>
    <xf numFmtId="0" fontId="0" fillId="0" borderId="8" xfId="0" applyBorder="1" applyAlignment="1">
      <alignment horizontal="center" vertical="center"/>
    </xf>
    <xf numFmtId="0" fontId="0" fillId="0" borderId="101" xfId="0" applyBorder="1" applyAlignment="1">
      <alignment horizontal="center" vertical="center"/>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7" xfId="0" applyNumberFormat="1" applyFont="1" applyBorder="1" applyAlignment="1" applyProtection="1">
      <alignment horizontal="right" vertical="center"/>
      <protection locked="0"/>
    </xf>
    <xf numFmtId="176" fontId="6" fillId="0" borderId="108" xfId="0" applyNumberFormat="1" applyFont="1" applyFill="1" applyBorder="1" applyAlignment="1">
      <alignment horizontal="center" vertical="center" shrinkToFit="1"/>
    </xf>
    <xf numFmtId="176" fontId="6" fillId="0" borderId="107" xfId="0" applyNumberFormat="1" applyFont="1" applyFill="1" applyBorder="1" applyAlignment="1">
      <alignment horizontal="center" vertical="center" shrinkToFit="1"/>
    </xf>
    <xf numFmtId="176" fontId="6" fillId="0" borderId="109" xfId="0" applyNumberFormat="1" applyFon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180" fontId="6" fillId="0" borderId="35" xfId="0" applyNumberFormat="1" applyFont="1" applyBorder="1" applyAlignment="1" applyProtection="1">
      <alignment horizontal="right" vertical="center"/>
      <protection locked="0"/>
    </xf>
    <xf numFmtId="176" fontId="6" fillId="0" borderId="44"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180" fontId="6" fillId="0" borderId="39" xfId="0" applyNumberFormat="1" applyFont="1" applyBorder="1" applyAlignment="1" applyProtection="1">
      <alignment horizontal="right" vertical="center"/>
      <protection locked="0"/>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3" xfId="0" applyNumberFormat="1" applyFont="1" applyFill="1" applyBorder="1" applyAlignment="1">
      <alignment horizontal="center" vertical="center" shrinkToFit="1"/>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2" xfId="0" applyBorder="1" applyAlignment="1">
      <alignment vertical="center" wrapText="1" shrinkToFit="1"/>
    </xf>
    <xf numFmtId="0" fontId="0" fillId="0" borderId="39" xfId="0" applyBorder="1" applyAlignment="1">
      <alignment vertical="center" wrapText="1" shrinkToFit="1"/>
    </xf>
    <xf numFmtId="0" fontId="0" fillId="2" borderId="22" xfId="0" applyFill="1" applyBorder="1" applyAlignment="1">
      <alignment horizontal="center" vertical="center" shrinkToFit="1"/>
    </xf>
    <xf numFmtId="0" fontId="4" fillId="0" borderId="52" xfId="0" applyFont="1" applyBorder="1" applyAlignment="1" applyProtection="1">
      <alignment horizontal="left" vertical="center" wrapText="1" shrinkToFit="1"/>
      <protection locked="0"/>
    </xf>
    <xf numFmtId="0" fontId="4" fillId="0" borderId="81"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24" xfId="0" applyNumberFormat="1" applyFont="1" applyFill="1" applyBorder="1" applyAlignment="1">
      <alignment horizontal="center" vertical="center" wrapText="1" shrinkToFit="1"/>
    </xf>
    <xf numFmtId="0" fontId="0" fillId="0" borderId="105" xfId="0" applyBorder="1" applyAlignment="1">
      <alignment vertical="center" wrapText="1" shrinkToFit="1"/>
    </xf>
    <xf numFmtId="0" fontId="0" fillId="0" borderId="104" xfId="0" applyBorder="1" applyAlignment="1">
      <alignment vertical="center" wrapText="1" shrinkToFit="1"/>
    </xf>
    <xf numFmtId="0" fontId="0" fillId="2" borderId="17"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9" xfId="0" applyFill="1" applyBorder="1" applyAlignment="1">
      <alignment horizontal="distributed" vertical="center" justifyLastLine="1"/>
    </xf>
    <xf numFmtId="0" fontId="0" fillId="0" borderId="39" xfId="0" applyBorder="1" applyAlignment="1" applyProtection="1">
      <alignment horizontal="left" vertical="center" shrinkToFit="1"/>
      <protection locked="0"/>
    </xf>
    <xf numFmtId="0" fontId="0" fillId="2" borderId="17"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0" borderId="39"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176" fontId="6" fillId="0" borderId="105" xfId="0" applyNumberFormat="1" applyFont="1" applyFill="1" applyBorder="1" applyAlignment="1">
      <alignment horizontal="center" vertical="center"/>
    </xf>
    <xf numFmtId="176" fontId="6" fillId="0" borderId="104" xfId="0" applyNumberFormat="1" applyFont="1" applyFill="1" applyBorder="1" applyAlignment="1">
      <alignment horizontal="center" vertical="center"/>
    </xf>
    <xf numFmtId="176" fontId="6" fillId="0" borderId="106" xfId="0" applyNumberFormat="1" applyFont="1" applyFill="1" applyBorder="1" applyAlignment="1">
      <alignment horizontal="center" vertical="center"/>
    </xf>
    <xf numFmtId="180" fontId="6" fillId="0" borderId="104" xfId="0" applyNumberFormat="1" applyFont="1" applyBorder="1" applyAlignment="1" applyProtection="1">
      <alignment horizontal="right" vertical="center"/>
      <protection locked="0"/>
    </xf>
    <xf numFmtId="179" fontId="10" fillId="0" borderId="104" xfId="0" applyNumberFormat="1" applyFont="1" applyBorder="1" applyAlignment="1">
      <alignment horizontal="center" vertical="center" shrinkToFit="1"/>
    </xf>
    <xf numFmtId="0" fontId="0" fillId="0" borderId="0" xfId="0" applyAlignment="1">
      <alignment horizontal="right" vertical="center"/>
    </xf>
    <xf numFmtId="0" fontId="0" fillId="2" borderId="30" xfId="0" applyFill="1" applyBorder="1" applyAlignment="1">
      <alignment horizontal="distributed" vertical="center" justifyLastLine="1" shrinkToFit="1"/>
    </xf>
    <xf numFmtId="0" fontId="0" fillId="2" borderId="18"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0" borderId="81" xfId="0" applyBorder="1" applyAlignment="1" applyProtection="1">
      <alignment horizontal="center" vertical="center" shrinkToFit="1"/>
      <protection locked="0"/>
    </xf>
    <xf numFmtId="0" fontId="0" fillId="0" borderId="88"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2" borderId="14" xfId="0" applyFill="1" applyBorder="1" applyAlignment="1">
      <alignment horizontal="center" vertical="center" shrinkToFit="1"/>
    </xf>
    <xf numFmtId="58" fontId="0" fillId="0" borderId="14" xfId="0" applyNumberFormat="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5" fillId="2" borderId="9" xfId="0" applyFont="1" applyFill="1" applyBorder="1" applyAlignment="1">
      <alignment horizontal="distributed" vertical="center" justifyLastLine="1" shrinkToFit="1"/>
    </xf>
    <xf numFmtId="49" fontId="1" fillId="0" borderId="52" xfId="3" applyNumberFormat="1" applyFont="1" applyBorder="1" applyAlignment="1" applyProtection="1">
      <alignment horizontal="center" vertical="center" shrinkToFit="1"/>
      <protection locked="0"/>
    </xf>
    <xf numFmtId="49" fontId="1" fillId="0" borderId="39" xfId="3" applyNumberFormat="1" applyFont="1" applyBorder="1" applyAlignment="1" applyProtection="1">
      <alignment horizontal="center" vertical="center" shrinkToFit="1"/>
      <protection locked="0"/>
    </xf>
    <xf numFmtId="49" fontId="1" fillId="0" borderId="73" xfId="3" applyNumberFormat="1" applyFont="1" applyBorder="1" applyAlignment="1" applyProtection="1">
      <alignment horizontal="center" vertical="center" shrinkToFit="1"/>
      <protection locked="0"/>
    </xf>
    <xf numFmtId="176" fontId="6" fillId="0" borderId="16" xfId="0" applyNumberFormat="1" applyFont="1" applyFill="1" applyBorder="1" applyAlignment="1">
      <alignment horizontal="center" vertical="center" shrinkToFit="1"/>
    </xf>
    <xf numFmtId="176" fontId="6" fillId="0" borderId="35" xfId="0" applyNumberFormat="1" applyFont="1" applyFill="1" applyBorder="1" applyAlignment="1">
      <alignment horizontal="center" vertical="center" shrinkToFit="1"/>
    </xf>
    <xf numFmtId="176" fontId="6" fillId="0" borderId="71" xfId="0" applyNumberFormat="1" applyFont="1" applyFill="1" applyBorder="1" applyAlignment="1">
      <alignment horizontal="center" vertical="center" shrinkToFit="1"/>
    </xf>
    <xf numFmtId="0" fontId="0" fillId="2" borderId="30"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179" fontId="6" fillId="0" borderId="2" xfId="0" applyNumberFormat="1" applyFont="1" applyFill="1" applyBorder="1" applyAlignment="1">
      <alignment horizontal="right" vertical="center"/>
    </xf>
    <xf numFmtId="0" fontId="0" fillId="0" borderId="42" xfId="0" applyFill="1" applyBorder="1" applyAlignment="1"/>
    <xf numFmtId="179" fontId="6" fillId="0" borderId="51" xfId="0" applyNumberFormat="1" applyFont="1" applyFill="1" applyBorder="1" applyAlignment="1">
      <alignment horizontal="right" vertical="center"/>
    </xf>
    <xf numFmtId="0" fontId="0" fillId="0" borderId="74" xfId="0" applyFill="1" applyBorder="1" applyAlignment="1"/>
    <xf numFmtId="0" fontId="0" fillId="2" borderId="26" xfId="0" applyFill="1" applyBorder="1" applyAlignment="1">
      <alignment horizontal="left" vertical="center" indent="1"/>
    </xf>
    <xf numFmtId="0" fontId="0" fillId="2" borderId="7" xfId="0" applyFill="1" applyBorder="1" applyAlignment="1">
      <alignment horizontal="left" vertical="center" indent="1"/>
    </xf>
    <xf numFmtId="0" fontId="0" fillId="2" borderId="27" xfId="0" applyFill="1" applyBorder="1" applyAlignment="1">
      <alignment horizontal="left" vertical="center" indent="1"/>
    </xf>
    <xf numFmtId="0" fontId="4" fillId="0" borderId="52"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0" fillId="2" borderId="35"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2"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2" xfId="0" applyFill="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24" xfId="0" applyFill="1" applyBorder="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2" borderId="33" xfId="0" applyFill="1" applyBorder="1" applyAlignment="1">
      <alignment horizontal="center" vertical="center" justifyLastLine="1" shrinkToFit="1"/>
    </xf>
    <xf numFmtId="0" fontId="0" fillId="2"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2" borderId="32" xfId="0" applyNumberFormat="1" applyFill="1" applyBorder="1" applyAlignment="1">
      <alignment horizontal="center" vertical="center" shrinkToFit="1"/>
    </xf>
    <xf numFmtId="177" fontId="0" fillId="2" borderId="33" xfId="0" applyNumberFormat="1" applyFill="1" applyBorder="1" applyAlignment="1">
      <alignment horizontal="center" vertical="center" shrinkToFit="1"/>
    </xf>
    <xf numFmtId="177" fontId="0" fillId="2" borderId="54" xfId="0" applyNumberFormat="1" applyFill="1" applyBorder="1" applyAlignment="1">
      <alignment horizontal="center" vertical="center" shrinkToFit="1"/>
    </xf>
    <xf numFmtId="0" fontId="0" fillId="2" borderId="120" xfId="0" applyFill="1" applyBorder="1" applyAlignment="1">
      <alignment horizontal="center" vertical="center" shrinkToFit="1"/>
    </xf>
    <xf numFmtId="0" fontId="0" fillId="2" borderId="39" xfId="0" applyFill="1" applyBorder="1" applyAlignment="1">
      <alignment horizontal="center" vertical="center" shrinkToFit="1"/>
    </xf>
    <xf numFmtId="0" fontId="0" fillId="2" borderId="4" xfId="0" applyFill="1" applyBorder="1" applyAlignment="1">
      <alignment horizontal="center" vertical="center" shrinkToFit="1"/>
    </xf>
    <xf numFmtId="177" fontId="6" fillId="0"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6" fillId="0" borderId="56" xfId="0" applyNumberFormat="1" applyFont="1" applyFill="1" applyBorder="1" applyAlignment="1">
      <alignment horizontal="right" vertical="center"/>
    </xf>
    <xf numFmtId="179" fontId="6" fillId="0" borderId="37"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0" fontId="0" fillId="0" borderId="76" xfId="0" applyFill="1" applyBorder="1" applyAlignment="1"/>
    <xf numFmtId="179" fontId="6" fillId="0" borderId="15" xfId="0" applyNumberFormat="1" applyFont="1" applyFill="1" applyBorder="1" applyAlignment="1">
      <alignment horizontal="right" vertical="center"/>
    </xf>
    <xf numFmtId="0" fontId="0" fillId="0" borderId="27" xfId="0" applyFill="1" applyBorder="1" applyAlignment="1"/>
    <xf numFmtId="179" fontId="6" fillId="0" borderId="84"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9" xfId="0" applyNumberFormat="1" applyFont="1" applyFill="1" applyBorder="1" applyAlignment="1">
      <alignment horizontal="right" vertical="center"/>
    </xf>
    <xf numFmtId="0" fontId="0" fillId="0" borderId="96" xfId="0" applyFill="1" applyBorder="1" applyAlignment="1"/>
    <xf numFmtId="179" fontId="6" fillId="0" borderId="32" xfId="0" applyNumberFormat="1" applyFont="1" applyFill="1" applyBorder="1" applyAlignment="1">
      <alignment horizontal="right" vertical="center"/>
    </xf>
    <xf numFmtId="179" fontId="6" fillId="0" borderId="54" xfId="0" applyNumberFormat="1" applyFont="1" applyFill="1" applyBorder="1" applyAlignment="1">
      <alignment horizontal="right" vertical="center"/>
    </xf>
    <xf numFmtId="179" fontId="6" fillId="0" borderId="17" xfId="0" applyNumberFormat="1" applyFont="1" applyFill="1" applyBorder="1" applyAlignment="1">
      <alignment horizontal="right" vertical="center"/>
    </xf>
    <xf numFmtId="0" fontId="0" fillId="0" borderId="9" xfId="0" applyFill="1" applyBorder="1" applyAlignment="1"/>
    <xf numFmtId="179" fontId="6" fillId="0" borderId="83" xfId="0" applyNumberFormat="1" applyFont="1" applyFill="1" applyBorder="1" applyAlignment="1">
      <alignment horizontal="right" vertical="center"/>
    </xf>
    <xf numFmtId="0" fontId="0" fillId="0" borderId="80" xfId="0" applyFill="1" applyBorder="1" applyAlignment="1"/>
    <xf numFmtId="0" fontId="0" fillId="9" borderId="33" xfId="0" applyFill="1" applyBorder="1" applyAlignment="1">
      <alignment horizontal="right" vertical="center"/>
    </xf>
    <xf numFmtId="0" fontId="0" fillId="2" borderId="32" xfId="0" applyFill="1" applyBorder="1" applyAlignment="1">
      <alignment horizontal="center" vertical="center"/>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2" borderId="74" xfId="0" applyFill="1" applyBorder="1" applyAlignment="1">
      <alignment horizontal="center" vertical="center"/>
    </xf>
    <xf numFmtId="177" fontId="6" fillId="0" borderId="22"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8" fontId="6" fillId="0" borderId="22" xfId="0" applyNumberFormat="1" applyFont="1" applyFill="1" applyBorder="1" applyAlignment="1">
      <alignment horizontal="center" vertical="center"/>
    </xf>
    <xf numFmtId="178" fontId="6" fillId="0" borderId="8" xfId="0" applyNumberFormat="1" applyFont="1" applyFill="1" applyBorder="1" applyAlignment="1">
      <alignment horizontal="center" vertical="center"/>
    </xf>
    <xf numFmtId="0" fontId="0" fillId="0" borderId="29" xfId="0" applyBorder="1" applyAlignment="1">
      <alignment horizontal="center" vertical="center"/>
    </xf>
    <xf numFmtId="0" fontId="0" fillId="2" borderId="21" xfId="0" applyFill="1" applyBorder="1" applyAlignment="1">
      <alignment horizontal="center" vertical="center"/>
    </xf>
    <xf numFmtId="0" fontId="0" fillId="2" borderId="38" xfId="0" applyFill="1" applyBorder="1" applyAlignment="1">
      <alignment horizontal="center" vertical="center" shrinkToFit="1"/>
    </xf>
    <xf numFmtId="0" fontId="0" fillId="2" borderId="96" xfId="0" applyFill="1" applyBorder="1" applyAlignment="1">
      <alignment horizontal="center" vertical="center" shrinkToFit="1"/>
    </xf>
    <xf numFmtId="0" fontId="0" fillId="2" borderId="97" xfId="0" applyFill="1" applyBorder="1" applyAlignment="1">
      <alignment horizontal="center" vertical="center" shrinkToFit="1"/>
    </xf>
    <xf numFmtId="0" fontId="0" fillId="2" borderId="84" xfId="0" applyFill="1" applyBorder="1" applyAlignment="1">
      <alignment horizontal="center" vertical="center" shrinkToFit="1"/>
    </xf>
    <xf numFmtId="0" fontId="0" fillId="2" borderId="91"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42" xfId="0" applyFill="1" applyBorder="1" applyAlignment="1">
      <alignment horizontal="center" vertical="center" textRotation="255" shrinkToFit="1"/>
    </xf>
    <xf numFmtId="0" fontId="0" fillId="2"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2" borderId="59" xfId="0" applyFill="1" applyBorder="1" applyAlignment="1">
      <alignment horizontal="center" vertical="center" textRotation="255" shrinkToFit="1"/>
    </xf>
    <xf numFmtId="0" fontId="0" fillId="2" borderId="4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76"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0" fillId="0" borderId="46" xfId="0" applyFill="1" applyBorder="1" applyAlignment="1">
      <alignment horizontal="left" vertical="center"/>
    </xf>
    <xf numFmtId="0" fontId="0" fillId="0" borderId="0" xfId="0" applyFill="1" applyAlignment="1">
      <alignment horizontal="left" vertical="center"/>
    </xf>
    <xf numFmtId="0" fontId="0" fillId="0" borderId="24" xfId="0" applyFill="1"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177" xfId="0" applyBorder="1" applyAlignment="1">
      <alignment horizontal="left" vertical="center"/>
    </xf>
    <xf numFmtId="0" fontId="0" fillId="0" borderId="178" xfId="0" applyBorder="1" applyAlignment="1">
      <alignment horizontal="left" vertical="center"/>
    </xf>
    <xf numFmtId="0" fontId="0" fillId="0" borderId="142" xfId="0" applyBorder="1" applyAlignment="1">
      <alignment horizontal="left" vertical="center"/>
    </xf>
    <xf numFmtId="0" fontId="0" fillId="0" borderId="177" xfId="0" applyFill="1" applyBorder="1" applyAlignment="1">
      <alignment horizontal="left" vertical="center"/>
    </xf>
    <xf numFmtId="0" fontId="0" fillId="0" borderId="178" xfId="0" applyFill="1" applyBorder="1" applyAlignment="1">
      <alignment horizontal="left" vertical="center"/>
    </xf>
    <xf numFmtId="0" fontId="0" fillId="0" borderId="142" xfId="0" applyFont="1" applyFill="1" applyBorder="1" applyAlignment="1">
      <alignment horizontal="right" vertical="center"/>
    </xf>
    <xf numFmtId="0" fontId="0" fillId="0" borderId="177" xfId="0" applyFont="1" applyFill="1" applyBorder="1" applyAlignment="1">
      <alignment horizontal="right" vertical="center"/>
    </xf>
    <xf numFmtId="0" fontId="0" fillId="0" borderId="4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41" xfId="0" applyBorder="1" applyAlignment="1">
      <alignment horizontal="left" vertical="center"/>
    </xf>
    <xf numFmtId="0" fontId="0" fillId="0" borderId="143" xfId="0" applyBorder="1" applyAlignment="1">
      <alignment horizontal="left" vertical="center"/>
    </xf>
    <xf numFmtId="0" fontId="0" fillId="0" borderId="177" xfId="0" applyBorder="1" applyAlignment="1">
      <alignment horizontal="right" vertical="center"/>
    </xf>
    <xf numFmtId="0" fontId="0" fillId="0" borderId="178" xfId="0" applyBorder="1" applyAlignment="1">
      <alignment horizontal="right" vertical="center"/>
    </xf>
    <xf numFmtId="0" fontId="0" fillId="0" borderId="142" xfId="0" applyFill="1" applyBorder="1" applyAlignment="1">
      <alignment horizontal="left" vertical="center"/>
    </xf>
    <xf numFmtId="0" fontId="0" fillId="0" borderId="142" xfId="0" applyFill="1" applyBorder="1" applyAlignment="1">
      <alignment horizontal="center" vertical="center"/>
    </xf>
    <xf numFmtId="0" fontId="0" fillId="0" borderId="177" xfId="0" applyFill="1" applyBorder="1" applyAlignment="1">
      <alignment horizontal="center" vertical="center"/>
    </xf>
    <xf numFmtId="0" fontId="0" fillId="0" borderId="179" xfId="0" applyBorder="1" applyAlignment="1">
      <alignment horizontal="left" vertical="center"/>
    </xf>
    <xf numFmtId="0" fontId="0" fillId="0" borderId="178" xfId="0" applyFont="1" applyFill="1" applyBorder="1" applyAlignment="1">
      <alignment horizontal="right" vertical="center"/>
    </xf>
    <xf numFmtId="0" fontId="0" fillId="0" borderId="46" xfId="0" applyFont="1" applyFill="1" applyBorder="1" applyAlignment="1">
      <alignment horizontal="right" vertical="center"/>
    </xf>
    <xf numFmtId="0" fontId="0" fillId="0" borderId="0" xfId="0" applyFont="1" applyFill="1" applyAlignment="1">
      <alignment horizontal="right" vertical="center"/>
    </xf>
    <xf numFmtId="0" fontId="0" fillId="0" borderId="24" xfId="0" applyFont="1" applyFill="1" applyBorder="1" applyAlignment="1">
      <alignment horizontal="right"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76" xfId="0" applyBorder="1" applyAlignment="1">
      <alignment horizontal="left" vertical="center"/>
    </xf>
    <xf numFmtId="0" fontId="0" fillId="0" borderId="46"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142" xfId="0" applyBorder="1" applyAlignment="1">
      <alignment horizontal="right" vertical="center"/>
    </xf>
    <xf numFmtId="0" fontId="5" fillId="0" borderId="32" xfId="0" applyFont="1" applyBorder="1" applyAlignment="1" applyProtection="1">
      <alignment horizontal="center" vertical="center" wrapText="1" shrinkToFit="1"/>
      <protection locked="0"/>
    </xf>
    <xf numFmtId="0" fontId="5" fillId="0" borderId="33" xfId="0" applyFont="1" applyBorder="1" applyAlignment="1" applyProtection="1">
      <alignment horizontal="center" vertical="center" wrapText="1" shrinkToFit="1"/>
      <protection locked="0"/>
    </xf>
    <xf numFmtId="0" fontId="5" fillId="0" borderId="37" xfId="0" applyFont="1" applyBorder="1" applyAlignment="1" applyProtection="1">
      <alignment horizontal="center" vertical="center" wrapText="1" shrinkToFit="1"/>
      <protection locked="0"/>
    </xf>
    <xf numFmtId="0" fontId="0" fillId="5" borderId="27" xfId="0" applyFill="1" applyBorder="1" applyAlignment="1">
      <alignment horizontal="center" vertical="center"/>
    </xf>
    <xf numFmtId="0" fontId="0" fillId="5" borderId="37"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38" fontId="6" fillId="0" borderId="83" xfId="4" applyFont="1" applyFill="1" applyBorder="1" applyAlignment="1">
      <alignment horizontal="right" vertical="center" shrinkToFit="1"/>
    </xf>
    <xf numFmtId="38" fontId="6" fillId="0" borderId="80" xfId="4" applyFont="1" applyFill="1" applyBorder="1" applyAlignment="1">
      <alignment horizontal="right" vertical="center" shrinkToFit="1"/>
    </xf>
    <xf numFmtId="38" fontId="6" fillId="0" borderId="84" xfId="4" applyFont="1" applyFill="1" applyBorder="1" applyAlignment="1">
      <alignment horizontal="right" vertical="center" shrinkToFit="1"/>
    </xf>
    <xf numFmtId="38" fontId="6" fillId="0" borderId="146" xfId="4" applyFont="1" applyFill="1" applyBorder="1" applyAlignment="1">
      <alignment horizontal="right" vertical="center" shrinkToFit="1"/>
    </xf>
    <xf numFmtId="38" fontId="6" fillId="0" borderId="160" xfId="4" applyFont="1" applyFill="1" applyBorder="1" applyAlignment="1">
      <alignment horizontal="right" vertical="center" shrinkToFit="1"/>
    </xf>
    <xf numFmtId="38" fontId="6" fillId="0" borderId="166" xfId="4" applyFont="1" applyFill="1" applyBorder="1" applyAlignment="1">
      <alignment horizontal="right" vertical="center" shrinkToFit="1"/>
    </xf>
    <xf numFmtId="38" fontId="6" fillId="0" borderId="103" xfId="4" applyFont="1" applyFill="1" applyBorder="1" applyAlignment="1">
      <alignment horizontal="right" vertical="center" shrinkToFit="1"/>
    </xf>
    <xf numFmtId="0" fontId="0" fillId="5" borderId="15" xfId="0" applyFill="1" applyBorder="1" applyAlignment="1">
      <alignment horizontal="center" vertical="center"/>
    </xf>
    <xf numFmtId="0" fontId="0" fillId="5" borderId="7" xfId="0" applyFill="1" applyBorder="1" applyAlignment="1">
      <alignment horizontal="center" vertical="center"/>
    </xf>
    <xf numFmtId="0" fontId="0" fillId="5" borderId="76" xfId="0" applyFill="1" applyBorder="1" applyAlignment="1">
      <alignment horizontal="center" vertical="center"/>
    </xf>
    <xf numFmtId="0" fontId="0" fillId="5" borderId="56" xfId="0" applyFill="1" applyBorder="1" applyAlignment="1">
      <alignment horizontal="center" vertical="center"/>
    </xf>
    <xf numFmtId="0" fontId="0" fillId="5" borderId="33" xfId="0" applyFill="1" applyBorder="1" applyAlignment="1">
      <alignment horizontal="center" vertical="center"/>
    </xf>
    <xf numFmtId="0" fontId="0" fillId="5" borderId="54" xfId="0" applyFill="1" applyBorder="1" applyAlignment="1">
      <alignment horizontal="center" vertical="center"/>
    </xf>
    <xf numFmtId="0" fontId="0" fillId="5" borderId="81" xfId="0" applyFill="1" applyBorder="1" applyAlignment="1">
      <alignment horizontal="center" vertical="center"/>
    </xf>
    <xf numFmtId="0" fontId="0" fillId="5" borderId="88" xfId="0" applyFill="1" applyBorder="1" applyAlignment="1">
      <alignment horizontal="center" vertical="center"/>
    </xf>
    <xf numFmtId="0" fontId="0" fillId="5" borderId="18" xfId="0" applyFill="1" applyBorder="1" applyAlignment="1">
      <alignment horizontal="center" vertical="center"/>
    </xf>
    <xf numFmtId="0" fontId="0" fillId="5" borderId="174" xfId="0" applyFill="1" applyBorder="1" applyAlignment="1">
      <alignment horizontal="center" vertical="center"/>
    </xf>
    <xf numFmtId="0" fontId="0" fillId="5" borderId="175" xfId="0" applyFill="1" applyBorder="1" applyAlignment="1">
      <alignment horizontal="center" vertical="center"/>
    </xf>
    <xf numFmtId="0" fontId="0" fillId="5" borderId="176" xfId="0" applyFill="1" applyBorder="1" applyAlignment="1">
      <alignment horizontal="center" vertical="center"/>
    </xf>
    <xf numFmtId="0" fontId="0" fillId="5" borderId="51" xfId="0" applyFill="1" applyBorder="1" applyAlignment="1">
      <alignment horizontal="center" vertical="center"/>
    </xf>
    <xf numFmtId="0" fontId="0" fillId="5" borderId="89" xfId="0" applyFill="1" applyBorder="1" applyAlignment="1">
      <alignment horizontal="center" vertical="center"/>
    </xf>
    <xf numFmtId="0" fontId="0" fillId="5" borderId="19" xfId="0" applyFill="1" applyBorder="1" applyAlignment="1">
      <alignment horizontal="center" vertical="center"/>
    </xf>
    <xf numFmtId="0" fontId="0" fillId="5" borderId="26" xfId="0" applyFill="1" applyBorder="1" applyAlignment="1">
      <alignment horizontal="center" vertical="center"/>
    </xf>
    <xf numFmtId="0" fontId="0" fillId="5" borderId="32" xfId="0" applyFill="1" applyBorder="1" applyAlignment="1">
      <alignment horizontal="center" vertical="center"/>
    </xf>
    <xf numFmtId="0" fontId="5" fillId="0" borderId="120"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5" fillId="0" borderId="171" xfId="0" applyFont="1" applyBorder="1" applyAlignment="1" applyProtection="1">
      <alignment horizontal="left" vertical="center" wrapText="1" shrinkToFit="1"/>
      <protection locked="0"/>
    </xf>
    <xf numFmtId="0" fontId="5" fillId="0" borderId="172" xfId="0" applyFont="1" applyBorder="1" applyAlignment="1" applyProtection="1">
      <alignment horizontal="left" vertical="center" wrapText="1" shrinkToFit="1"/>
      <protection locked="0"/>
    </xf>
    <xf numFmtId="0" fontId="5" fillId="0" borderId="173" xfId="0" applyFont="1" applyBorder="1" applyAlignment="1" applyProtection="1">
      <alignment horizontal="left" vertical="center" wrapText="1" shrinkToFit="1"/>
      <protection locked="0"/>
    </xf>
    <xf numFmtId="0" fontId="0" fillId="0" borderId="133" xfId="0" applyBorder="1" applyAlignment="1">
      <alignment horizontal="center" vertical="center" shrinkToFit="1"/>
    </xf>
    <xf numFmtId="0" fontId="0" fillId="0" borderId="110" xfId="0" applyBorder="1" applyAlignment="1">
      <alignment horizontal="center" vertical="center" shrinkToFit="1"/>
    </xf>
    <xf numFmtId="176" fontId="6" fillId="0" borderId="111" xfId="0" applyNumberFormat="1" applyFont="1" applyFill="1" applyBorder="1" applyAlignment="1">
      <alignment horizontal="right" vertical="center" shrinkToFit="1"/>
    </xf>
    <xf numFmtId="176" fontId="6" fillId="0" borderId="154" xfId="0" applyNumberFormat="1" applyFont="1" applyFill="1" applyBorder="1" applyAlignment="1">
      <alignment horizontal="right" vertical="center" shrinkToFit="1"/>
    </xf>
    <xf numFmtId="176" fontId="6" fillId="0" borderId="100" xfId="0" applyNumberFormat="1" applyFont="1" applyFill="1" applyBorder="1" applyAlignment="1">
      <alignment horizontal="right" vertical="center" shrinkToFit="1"/>
    </xf>
    <xf numFmtId="176" fontId="6" fillId="0" borderId="140" xfId="0" applyNumberFormat="1" applyFont="1" applyFill="1" applyBorder="1" applyAlignment="1">
      <alignment horizontal="right" vertical="center" shrinkToFit="1"/>
    </xf>
    <xf numFmtId="176" fontId="6" fillId="0" borderId="159" xfId="0" applyNumberFormat="1" applyFont="1" applyFill="1" applyBorder="1" applyAlignment="1">
      <alignment horizontal="right" vertical="center" shrinkToFit="1"/>
    </xf>
    <xf numFmtId="176" fontId="6" fillId="0" borderId="133" xfId="0" applyNumberFormat="1" applyFont="1" applyFill="1" applyBorder="1" applyAlignment="1">
      <alignment horizontal="right" vertical="center" shrinkToFit="1"/>
    </xf>
    <xf numFmtId="176" fontId="6" fillId="0" borderId="112" xfId="0" applyNumberFormat="1" applyFont="1" applyFill="1" applyBorder="1" applyAlignment="1">
      <alignment horizontal="right" vertical="center" shrinkToFit="1"/>
    </xf>
    <xf numFmtId="49" fontId="0" fillId="0" borderId="114" xfId="0" applyNumberFormat="1" applyBorder="1" applyAlignment="1">
      <alignment horizontal="left" vertical="center" shrinkToFit="1"/>
    </xf>
    <xf numFmtId="38" fontId="6" fillId="0" borderId="129" xfId="4" applyFont="1" applyFill="1" applyBorder="1" applyAlignment="1" applyProtection="1">
      <alignment horizontal="right" vertical="center" wrapText="1" shrinkToFit="1"/>
      <protection locked="0"/>
    </xf>
    <xf numFmtId="38" fontId="6" fillId="0" borderId="153"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wrapText="1" shrinkToFit="1"/>
      <protection locked="0"/>
    </xf>
    <xf numFmtId="38" fontId="6" fillId="0" borderId="139" xfId="4" applyFont="1" applyFill="1" applyBorder="1" applyAlignment="1" applyProtection="1">
      <alignment horizontal="right" vertical="center" wrapText="1" shrinkToFit="1"/>
      <protection locked="0"/>
    </xf>
    <xf numFmtId="38" fontId="6" fillId="0" borderId="158" xfId="4" applyFont="1" applyFill="1" applyBorder="1" applyAlignment="1" applyProtection="1">
      <alignment horizontal="right" vertical="center" wrapText="1" shrinkToFit="1"/>
      <protection locked="0"/>
    </xf>
    <xf numFmtId="38" fontId="6" fillId="0" borderId="165" xfId="4" applyFont="1" applyFill="1" applyBorder="1" applyAlignment="1" applyProtection="1">
      <alignment horizontal="right" vertical="center" wrapText="1" shrinkToFit="1"/>
      <protection locked="0"/>
    </xf>
    <xf numFmtId="38" fontId="6" fillId="0" borderId="123" xfId="4" applyFont="1" applyFill="1" applyBorder="1" applyAlignment="1" applyProtection="1">
      <alignment horizontal="right" vertical="center" wrapText="1"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16" xfId="0" applyFont="1" applyBorder="1" applyAlignment="1" applyProtection="1">
      <alignment horizontal="left" vertical="center" wrapText="1" shrinkToFit="1"/>
      <protection locked="0"/>
    </xf>
    <xf numFmtId="0" fontId="0" fillId="0" borderId="126" xfId="0" applyBorder="1" applyAlignment="1">
      <alignment horizontal="center" vertical="center" shrinkToFit="1"/>
    </xf>
    <xf numFmtId="0" fontId="0" fillId="0" borderId="117" xfId="0" applyBorder="1" applyAlignment="1">
      <alignment horizontal="center" vertical="center" shrinkToFit="1"/>
    </xf>
    <xf numFmtId="176" fontId="6" fillId="0" borderId="148" xfId="0" applyNumberFormat="1" applyFont="1" applyFill="1" applyBorder="1" applyAlignment="1">
      <alignment horizontal="right" vertical="center" shrinkToFit="1"/>
    </xf>
    <xf numFmtId="176" fontId="6" fillId="0" borderId="147"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37" xfId="0" applyNumberFormat="1" applyFont="1" applyFill="1" applyBorder="1" applyAlignment="1">
      <alignment horizontal="right" vertical="center" shrinkToFit="1"/>
    </xf>
    <xf numFmtId="176" fontId="6" fillId="0" borderId="157" xfId="0" applyNumberFormat="1" applyFont="1" applyFill="1" applyBorder="1" applyAlignment="1">
      <alignment horizontal="right" vertical="center" shrinkToFit="1"/>
    </xf>
    <xf numFmtId="176" fontId="6" fillId="0" borderId="126" xfId="0" applyNumberFormat="1" applyFont="1" applyFill="1" applyBorder="1" applyAlignment="1">
      <alignment horizontal="right" vertical="center" shrinkToFit="1"/>
    </xf>
    <xf numFmtId="176" fontId="6" fillId="0" borderId="121" xfId="0" applyNumberFormat="1" applyFont="1" applyFill="1" applyBorder="1" applyAlignment="1">
      <alignment horizontal="right" vertical="center" shrinkToFit="1"/>
    </xf>
    <xf numFmtId="49" fontId="0" fillId="0" borderId="114" xfId="0" applyNumberFormat="1" applyBorder="1" applyAlignment="1" applyProtection="1">
      <alignment horizontal="left" vertical="center" shrinkToFit="1"/>
      <protection locked="0"/>
    </xf>
    <xf numFmtId="38" fontId="6" fillId="0" borderId="61" xfId="4" applyFont="1" applyFill="1" applyBorder="1" applyAlignment="1" applyProtection="1">
      <alignment horizontal="right" vertical="center"/>
      <protection locked="0"/>
    </xf>
    <xf numFmtId="38" fontId="6" fillId="0" borderId="153" xfId="4" applyFont="1" applyFill="1" applyBorder="1" applyAlignment="1" applyProtection="1">
      <alignment horizontal="right" vertical="center"/>
      <protection locked="0"/>
    </xf>
    <xf numFmtId="38" fontId="6" fillId="0" borderId="139" xfId="4" applyFont="1" applyFill="1" applyBorder="1" applyAlignment="1" applyProtection="1">
      <alignment horizontal="right" vertical="center"/>
      <protection locked="0"/>
    </xf>
    <xf numFmtId="38" fontId="6" fillId="0" borderId="158" xfId="4" applyFont="1" applyFill="1" applyBorder="1" applyAlignment="1" applyProtection="1">
      <alignment horizontal="right" vertical="center"/>
      <protection locked="0"/>
    </xf>
    <xf numFmtId="38" fontId="6" fillId="0" borderId="165" xfId="4" applyFont="1" applyFill="1" applyBorder="1" applyAlignment="1" applyProtection="1">
      <alignment horizontal="right" vertical="center"/>
      <protection locked="0"/>
    </xf>
    <xf numFmtId="38" fontId="6" fillId="0" borderId="129" xfId="4" applyFont="1" applyFill="1" applyBorder="1" applyAlignment="1" applyProtection="1">
      <alignment horizontal="right" vertical="center"/>
      <protection locked="0"/>
    </xf>
    <xf numFmtId="38" fontId="6" fillId="0" borderId="123" xfId="4" applyFont="1" applyFill="1" applyBorder="1" applyAlignment="1" applyProtection="1">
      <alignment horizontal="right" vertical="center"/>
      <protection locked="0"/>
    </xf>
    <xf numFmtId="0" fontId="0" fillId="2" borderId="15" xfId="0" applyFill="1" applyBorder="1" applyAlignment="1">
      <alignment horizontal="center" vertical="center" shrinkToFit="1"/>
    </xf>
    <xf numFmtId="0" fontId="0" fillId="2" borderId="76" xfId="0" applyFill="1" applyBorder="1" applyAlignment="1">
      <alignment horizontal="center" vertical="center" shrinkToFit="1"/>
    </xf>
    <xf numFmtId="0" fontId="0" fillId="2" borderId="151" xfId="0" applyFill="1" applyBorder="1" applyAlignment="1">
      <alignment horizontal="center" vertical="center" shrinkToFit="1"/>
    </xf>
    <xf numFmtId="0" fontId="0" fillId="2" borderId="134"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37" xfId="0" applyFill="1" applyBorder="1" applyAlignment="1">
      <alignment horizontal="center" vertical="center" shrinkToFit="1"/>
    </xf>
    <xf numFmtId="0" fontId="0" fillId="2" borderId="54"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0" fillId="2" borderId="56" xfId="0" applyFill="1" applyBorder="1" applyAlignment="1">
      <alignment horizontal="center" vertical="center" shrinkToFit="1"/>
    </xf>
    <xf numFmtId="0" fontId="0" fillId="2" borderId="141" xfId="0" applyFill="1" applyBorder="1" applyAlignment="1">
      <alignment horizontal="center" vertical="center" shrinkToFit="1"/>
    </xf>
    <xf numFmtId="0" fontId="0" fillId="2" borderId="143" xfId="0" applyFill="1" applyBorder="1" applyAlignment="1">
      <alignment horizontal="center" vertical="center" shrinkToFit="1"/>
    </xf>
    <xf numFmtId="0" fontId="0" fillId="2" borderId="135" xfId="0" applyFill="1" applyBorder="1" applyAlignment="1">
      <alignment horizontal="center" vertical="center" shrinkToFit="1"/>
    </xf>
    <xf numFmtId="49" fontId="0" fillId="0" borderId="134" xfId="0" applyNumberFormat="1" applyBorder="1" applyAlignment="1" applyProtection="1">
      <alignment horizontal="left" vertical="center" shrinkToFit="1"/>
      <protection locked="0"/>
    </xf>
    <xf numFmtId="38" fontId="6" fillId="0" borderId="149" xfId="4" applyFont="1" applyBorder="1" applyAlignment="1" applyProtection="1">
      <alignment horizontal="right" vertical="center" shrinkToFit="1"/>
      <protection locked="0"/>
    </xf>
    <xf numFmtId="38" fontId="6" fillId="0" borderId="150" xfId="4" applyFont="1" applyBorder="1" applyAlignment="1" applyProtection="1">
      <alignment horizontal="right" vertical="center" shrinkToFit="1"/>
      <protection locked="0"/>
    </xf>
    <xf numFmtId="38" fontId="6" fillId="0" borderId="151" xfId="4" applyFont="1" applyBorder="1" applyAlignment="1" applyProtection="1">
      <alignment horizontal="right" vertical="center" shrinkToFit="1"/>
      <protection locked="0"/>
    </xf>
    <xf numFmtId="38" fontId="6" fillId="0" borderId="155" xfId="4" applyFont="1" applyBorder="1" applyAlignment="1" applyProtection="1">
      <alignment horizontal="right" vertical="center" shrinkToFit="1"/>
      <protection locked="0"/>
    </xf>
    <xf numFmtId="38" fontId="6" fillId="0" borderId="156" xfId="4" applyFont="1" applyBorder="1" applyAlignment="1" applyProtection="1">
      <alignment horizontal="right" vertical="center" shrinkToFit="1"/>
      <protection locked="0"/>
    </xf>
    <xf numFmtId="38" fontId="6" fillId="0" borderId="170" xfId="4" applyFont="1" applyBorder="1" applyAlignment="1" applyProtection="1">
      <alignment horizontal="right" vertical="center" shrinkToFit="1"/>
      <protection locked="0"/>
    </xf>
    <xf numFmtId="38" fontId="6" fillId="0" borderId="152" xfId="4" applyFont="1" applyBorder="1" applyAlignment="1" applyProtection="1">
      <alignment horizontal="right" vertical="center" shrinkToFit="1"/>
      <protection locked="0"/>
    </xf>
    <xf numFmtId="0" fontId="3" fillId="0" borderId="0" xfId="0" applyFont="1" applyAlignment="1">
      <alignment horizontal="left" vertical="center"/>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0" fillId="0" borderId="24" xfId="0" applyBorder="1" applyAlignment="1" applyProtection="1">
      <alignment vertical="center"/>
      <protection locked="0"/>
    </xf>
    <xf numFmtId="0" fontId="0" fillId="0" borderId="26" xfId="0" applyBorder="1" applyAlignment="1" applyProtection="1">
      <alignment vertical="center"/>
      <protection locked="0"/>
    </xf>
    <xf numFmtId="0" fontId="0" fillId="0" borderId="7" xfId="0" applyBorder="1" applyAlignment="1" applyProtection="1">
      <alignment vertical="center"/>
      <protection locked="0"/>
    </xf>
    <xf numFmtId="0" fontId="0" fillId="0" borderId="76" xfId="0" applyBorder="1" applyAlignment="1" applyProtection="1">
      <alignment vertical="center"/>
      <protection locked="0"/>
    </xf>
    <xf numFmtId="0" fontId="0" fillId="0" borderId="56"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46" xfId="0" applyFont="1" applyFill="1" applyBorder="1" applyAlignment="1" applyProtection="1">
      <alignment horizontal="left" vertical="center" shrinkToFit="1"/>
      <protection locked="0"/>
    </xf>
    <xf numFmtId="0" fontId="0" fillId="0" borderId="0" xfId="0" applyFont="1" applyFill="1" applyAlignment="1" applyProtection="1">
      <alignment horizontal="left" vertical="center" shrinkToFit="1"/>
      <protection locked="0"/>
    </xf>
    <xf numFmtId="0" fontId="0" fillId="0" borderId="24" xfId="0" applyFont="1" applyFill="1" applyBorder="1" applyAlignment="1" applyProtection="1">
      <alignment horizontal="left" vertical="center" shrinkToFit="1"/>
      <protection locked="0"/>
    </xf>
    <xf numFmtId="0" fontId="24" fillId="0" borderId="46" xfId="0" applyFont="1" applyFill="1" applyBorder="1" applyAlignment="1" applyProtection="1">
      <alignment horizontal="left" vertical="center" shrinkToFit="1"/>
      <protection locked="0"/>
    </xf>
    <xf numFmtId="0" fontId="24" fillId="0" borderId="0" xfId="0" applyFont="1" applyFill="1" applyAlignment="1" applyProtection="1">
      <alignment horizontal="left" vertical="center" shrinkToFit="1"/>
      <protection locked="0"/>
    </xf>
    <xf numFmtId="0" fontId="24" fillId="0" borderId="24" xfId="0" applyFont="1" applyFill="1" applyBorder="1" applyAlignment="1" applyProtection="1">
      <alignment horizontal="left" vertical="center" shrinkToFit="1"/>
      <protection locked="0"/>
    </xf>
    <xf numFmtId="0" fontId="0" fillId="0" borderId="32" xfId="0" applyBorder="1" applyAlignment="1" applyProtection="1">
      <alignment vertical="center"/>
      <protection locked="0"/>
    </xf>
    <xf numFmtId="0" fontId="0" fillId="0" borderId="33" xfId="0" applyBorder="1" applyAlignment="1" applyProtection="1">
      <alignment vertical="center"/>
      <protection locked="0"/>
    </xf>
    <xf numFmtId="0" fontId="0" fillId="0" borderId="54" xfId="0" applyBorder="1" applyAlignment="1" applyProtection="1">
      <alignment vertical="center"/>
      <protection locked="0"/>
    </xf>
    <xf numFmtId="0" fontId="0" fillId="2" borderId="23" xfId="0" applyFill="1" applyBorder="1" applyAlignment="1">
      <alignment horizontal="left" vertical="center"/>
    </xf>
    <xf numFmtId="0" fontId="0" fillId="2" borderId="8" xfId="0" applyFill="1" applyBorder="1" applyAlignment="1">
      <alignment horizontal="left" vertical="center"/>
    </xf>
    <xf numFmtId="0" fontId="0" fillId="2" borderId="101"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2" borderId="82" xfId="0" applyFill="1" applyBorder="1" applyAlignment="1">
      <alignment horizontal="left" vertical="center" shrinkToFit="1"/>
    </xf>
    <xf numFmtId="0" fontId="0" fillId="2" borderId="88" xfId="0" applyFill="1" applyBorder="1" applyAlignment="1">
      <alignment horizontal="left" vertical="center" shrinkToFit="1"/>
    </xf>
    <xf numFmtId="0" fontId="0" fillId="2" borderId="102"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2" borderId="50"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83" xfId="0" applyFill="1" applyBorder="1" applyAlignment="1">
      <alignment horizontal="center" vertical="center"/>
    </xf>
    <xf numFmtId="0" fontId="0" fillId="2" borderId="91" xfId="0" applyFill="1" applyBorder="1" applyAlignment="1">
      <alignment horizontal="center" vertical="center"/>
    </xf>
    <xf numFmtId="0" fontId="0" fillId="2" borderId="103" xfId="0" applyFill="1" applyBorder="1" applyAlignment="1">
      <alignment horizontal="center" vertical="center"/>
    </xf>
    <xf numFmtId="0" fontId="0" fillId="0" borderId="118"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2" borderId="30"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38" xfId="0" applyFill="1" applyBorder="1" applyAlignment="1">
      <alignment horizontal="left" vertical="center" shrinkToFit="1"/>
    </xf>
    <xf numFmtId="0" fontId="0" fillId="11"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0" fillId="0" borderId="71" xfId="0" applyBorder="1" applyAlignment="1">
      <alignment horizontal="left" vertical="center" shrinkToFit="1"/>
    </xf>
    <xf numFmtId="0" fontId="0" fillId="2" borderId="82" xfId="0" applyFill="1" applyBorder="1" applyAlignment="1">
      <alignment horizontal="left" vertical="center"/>
    </xf>
    <xf numFmtId="0" fontId="0" fillId="2" borderId="88" xfId="0" applyFill="1" applyBorder="1" applyAlignment="1">
      <alignment horizontal="left" vertical="center"/>
    </xf>
    <xf numFmtId="0" fontId="0" fillId="2" borderId="102" xfId="0" applyFill="1" applyBorder="1" applyAlignment="1">
      <alignment horizontal="left" vertical="center"/>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0" fillId="9" borderId="61" xfId="0" applyFill="1" applyBorder="1" applyAlignment="1">
      <alignment horizontal="left" vertical="center" shrinkToFit="1"/>
    </xf>
    <xf numFmtId="0" fontId="0" fillId="9" borderId="114" xfId="0" applyFill="1" applyBorder="1" applyAlignment="1">
      <alignment horizontal="left" vertical="center" shrinkToFit="1"/>
    </xf>
    <xf numFmtId="0" fontId="4" fillId="0" borderId="124" xfId="0" applyFont="1" applyBorder="1" applyAlignment="1" applyProtection="1">
      <alignment horizontal="left" vertical="center" shrinkToFit="1"/>
      <protection locked="0"/>
    </xf>
    <xf numFmtId="0" fontId="4" fillId="0" borderId="125" xfId="0" applyFont="1" applyBorder="1" applyAlignment="1" applyProtection="1">
      <alignment horizontal="left" vertical="center" shrinkToFit="1"/>
      <protection locked="0"/>
    </xf>
    <xf numFmtId="0" fontId="4" fillId="0" borderId="122" xfId="0" applyFont="1" applyBorder="1" applyAlignment="1" applyProtection="1">
      <alignment horizontal="left" vertical="center" shrinkToFit="1"/>
      <protection locked="0"/>
    </xf>
    <xf numFmtId="0" fontId="0" fillId="9" borderId="69" xfId="0" applyFill="1" applyBorder="1" applyAlignment="1">
      <alignment horizontal="left" vertical="center" shrinkToFit="1"/>
    </xf>
    <xf numFmtId="0" fontId="0" fillId="9" borderId="113" xfId="0" applyFill="1" applyBorder="1" applyAlignment="1">
      <alignment horizontal="left" vertical="center" shrinkToFit="1"/>
    </xf>
    <xf numFmtId="0" fontId="4" fillId="0" borderId="94" xfId="0" applyFont="1" applyBorder="1" applyAlignment="1" applyProtection="1">
      <alignment horizontal="left" vertical="center" shrinkToFit="1"/>
      <protection locked="0"/>
    </xf>
    <xf numFmtId="0" fontId="4" fillId="0" borderId="113" xfId="0" applyFont="1" applyBorder="1" applyAlignment="1" applyProtection="1">
      <alignment horizontal="left" vertical="center" shrinkToFit="1"/>
      <protection locked="0"/>
    </xf>
    <xf numFmtId="0" fontId="4" fillId="0" borderId="93" xfId="0" applyFont="1" applyBorder="1" applyAlignment="1" applyProtection="1">
      <alignment horizontal="left" vertical="center" shrinkToFit="1"/>
      <protection locked="0"/>
    </xf>
    <xf numFmtId="0" fontId="0" fillId="9" borderId="181" xfId="0" applyFill="1" applyBorder="1" applyAlignment="1">
      <alignment horizontal="left" vertical="center" shrinkToFit="1"/>
    </xf>
    <xf numFmtId="0" fontId="0" fillId="9" borderId="182" xfId="0" applyFill="1" applyBorder="1" applyAlignment="1">
      <alignment horizontal="left" vertical="center" shrinkToFit="1"/>
    </xf>
    <xf numFmtId="0" fontId="4" fillId="0" borderId="184" xfId="0" applyFont="1" applyBorder="1" applyAlignment="1" applyProtection="1">
      <alignment horizontal="left" vertical="center" shrinkToFit="1"/>
      <protection locked="0"/>
    </xf>
    <xf numFmtId="0" fontId="4" fillId="0" borderId="182" xfId="0" applyFont="1" applyBorder="1" applyAlignment="1" applyProtection="1">
      <alignment horizontal="left" vertical="center" shrinkToFit="1"/>
      <protection locked="0"/>
    </xf>
    <xf numFmtId="0" fontId="4" fillId="0" borderId="183" xfId="0" applyFont="1" applyBorder="1" applyAlignment="1" applyProtection="1">
      <alignment horizontal="left" vertical="center" shrinkToFit="1"/>
      <protection locked="0"/>
    </xf>
    <xf numFmtId="0" fontId="0" fillId="0" borderId="33" xfId="0" applyBorder="1" applyAlignment="1">
      <alignment horizontal="righ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5" fillId="0" borderId="25" xfId="0" applyFont="1" applyBorder="1" applyAlignment="1" applyProtection="1">
      <alignment horizontal="left" vertical="top" wrapText="1"/>
      <protection locked="0"/>
    </xf>
    <xf numFmtId="0" fontId="5" fillId="0" borderId="13" xfId="0" applyFont="1" applyBorder="1" applyAlignment="1">
      <alignment horizontal="left" vertical="top"/>
    </xf>
    <xf numFmtId="0" fontId="5" fillId="0" borderId="119" xfId="0" applyFont="1" applyBorder="1" applyAlignment="1">
      <alignment horizontal="left" vertical="top"/>
    </xf>
    <xf numFmtId="0" fontId="0" fillId="4" borderId="23"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1" xfId="0" applyFont="1" applyFill="1" applyBorder="1" applyAlignment="1">
      <alignment horizontal="center" vertical="center" shrinkToFit="1"/>
    </xf>
    <xf numFmtId="0" fontId="0" fillId="0" borderId="25"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119" xfId="0" applyFont="1" applyBorder="1" applyAlignment="1">
      <alignment horizontal="center" vertical="center" textRotation="255"/>
    </xf>
    <xf numFmtId="0" fontId="8" fillId="2" borderId="26"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2" borderId="49" xfId="0" applyFont="1" applyFill="1" applyBorder="1" applyAlignment="1">
      <alignment horizontal="left" vertical="center" shrinkToFit="1"/>
    </xf>
    <xf numFmtId="0" fontId="0" fillId="2" borderId="31"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116"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0" fillId="2" borderId="16" xfId="0" applyFont="1" applyFill="1" applyBorder="1" applyAlignment="1">
      <alignment horizontal="left" vertical="center" shrinkToFit="1"/>
    </xf>
    <xf numFmtId="0" fontId="0" fillId="2" borderId="71" xfId="0" applyFont="1" applyFill="1" applyBorder="1" applyAlignment="1">
      <alignment horizontal="left" vertical="center" shrinkToFit="1"/>
    </xf>
    <xf numFmtId="0" fontId="0" fillId="0" borderId="7" xfId="0" applyFont="1" applyBorder="1" applyAlignment="1">
      <alignment horizontal="center" vertical="center"/>
    </xf>
    <xf numFmtId="0" fontId="0" fillId="0" borderId="25" xfId="0" applyFont="1" applyBorder="1" applyAlignment="1">
      <alignment horizontal="center" vertical="center" textRotation="255" shrinkToFit="1"/>
    </xf>
    <xf numFmtId="0" fontId="0" fillId="0" borderId="13" xfId="0" applyFont="1" applyBorder="1" applyAlignment="1">
      <alignment horizontal="center" vertical="center" textRotation="255" shrinkToFit="1"/>
    </xf>
    <xf numFmtId="0" fontId="0" fillId="0" borderId="119" xfId="0" applyFont="1" applyBorder="1" applyAlignment="1">
      <alignment horizontal="center" vertical="center" textRotation="255" shrinkToFit="1"/>
    </xf>
    <xf numFmtId="0" fontId="0" fillId="0" borderId="151" xfId="0" applyFont="1" applyBorder="1" applyAlignment="1">
      <alignment horizontal="left" vertical="center" shrinkToFit="1"/>
    </xf>
    <xf numFmtId="0" fontId="0" fillId="0" borderId="152" xfId="0" applyFont="1" applyBorder="1" applyAlignment="1">
      <alignment horizontal="left" vertical="center" shrinkToFit="1"/>
    </xf>
    <xf numFmtId="0" fontId="0" fillId="0" borderId="70" xfId="0" applyFont="1" applyBorder="1" applyAlignment="1">
      <alignment horizontal="left" vertical="center" shrinkToFit="1"/>
    </xf>
    <xf numFmtId="0" fontId="0" fillId="0" borderId="121" xfId="0" applyFont="1" applyBorder="1" applyAlignment="1">
      <alignment horizontal="left" vertical="center" shrinkToFit="1"/>
    </xf>
    <xf numFmtId="0" fontId="8" fillId="2" borderId="39" xfId="0"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0" fillId="0" borderId="61" xfId="0" applyFont="1" applyBorder="1" applyAlignment="1">
      <alignment horizontal="left" vertical="center" shrinkToFit="1"/>
    </xf>
    <xf numFmtId="0" fontId="0" fillId="0" borderId="123" xfId="0" applyFont="1" applyBorder="1" applyAlignment="1">
      <alignment horizontal="left" vertical="center" shrinkToFit="1"/>
    </xf>
    <xf numFmtId="0" fontId="0" fillId="0" borderId="69" xfId="0" applyFont="1" applyBorder="1" applyAlignment="1">
      <alignment vertical="center" shrinkToFit="1"/>
    </xf>
    <xf numFmtId="0" fontId="0" fillId="0" borderId="93" xfId="0" applyFont="1" applyBorder="1" applyAlignment="1">
      <alignmen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9" xfId="0" applyFont="1" applyBorder="1" applyAlignment="1">
      <alignment horizontal="left" vertical="top" wrapText="1"/>
    </xf>
    <xf numFmtId="0" fontId="0" fillId="4" borderId="10" xfId="0" applyFont="1" applyFill="1" applyBorder="1" applyAlignment="1">
      <alignment horizontal="center" vertical="center" shrinkToFit="1"/>
    </xf>
    <xf numFmtId="0" fontId="0" fillId="4" borderId="21" xfId="0" applyFont="1" applyFill="1" applyBorder="1" applyAlignment="1">
      <alignment horizontal="center" vertical="center" shrinkToFit="1"/>
    </xf>
    <xf numFmtId="0" fontId="0" fillId="4" borderId="20" xfId="0" applyFont="1" applyFill="1" applyBorder="1" applyAlignment="1">
      <alignment horizontal="center" vertical="center" shrinkToFit="1"/>
    </xf>
    <xf numFmtId="0" fontId="0" fillId="0" borderId="70" xfId="0" applyFont="1" applyBorder="1" applyAlignment="1">
      <alignment vertical="center" shrinkToFit="1"/>
    </xf>
    <xf numFmtId="0" fontId="0" fillId="0" borderId="121" xfId="0" applyFont="1" applyBorder="1" applyAlignment="1">
      <alignment vertical="center" shrinkToFit="1"/>
    </xf>
    <xf numFmtId="0" fontId="0" fillId="14" borderId="120" xfId="0" applyFont="1" applyFill="1" applyBorder="1" applyAlignment="1">
      <alignment horizontal="center" vertical="center"/>
    </xf>
    <xf numFmtId="0" fontId="0" fillId="14" borderId="39" xfId="0" applyFont="1" applyFill="1" applyBorder="1" applyAlignment="1">
      <alignment horizontal="center" vertical="center"/>
    </xf>
    <xf numFmtId="0" fontId="0" fillId="14" borderId="73" xfId="0" applyFont="1" applyFill="1" applyBorder="1" applyAlignment="1">
      <alignment horizontal="center" vertical="center"/>
    </xf>
    <xf numFmtId="0" fontId="0" fillId="14" borderId="87" xfId="0" applyFont="1" applyFill="1" applyBorder="1" applyAlignment="1">
      <alignment horizontal="center" vertical="center"/>
    </xf>
    <xf numFmtId="0" fontId="0" fillId="14" borderId="89" xfId="0" applyFont="1" applyFill="1" applyBorder="1" applyAlignment="1">
      <alignment horizontal="center" vertical="center"/>
    </xf>
    <xf numFmtId="0" fontId="0" fillId="14" borderId="74" xfId="0" applyFont="1" applyFill="1" applyBorder="1" applyAlignment="1">
      <alignment horizontal="center" vertical="center"/>
    </xf>
    <xf numFmtId="0" fontId="18" fillId="0" borderId="25" xfId="0" applyFont="1" applyBorder="1" applyAlignment="1" applyProtection="1">
      <alignment horizontal="left" vertical="top" wrapText="1" shrinkToFit="1"/>
      <protection locked="0"/>
    </xf>
    <xf numFmtId="0" fontId="18" fillId="0" borderId="13" xfId="0" applyFont="1" applyBorder="1" applyAlignment="1" applyProtection="1">
      <alignment horizontal="left" vertical="top" wrapText="1" shrinkToFit="1"/>
      <protection locked="0"/>
    </xf>
    <xf numFmtId="0" fontId="18" fillId="0" borderId="119" xfId="0" applyFont="1" applyBorder="1" applyAlignment="1" applyProtection="1">
      <alignment horizontal="left" vertical="top" wrapText="1" shrinkToFit="1"/>
      <protection locked="0"/>
    </xf>
    <xf numFmtId="0" fontId="8" fillId="2" borderId="23"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1" xfId="0" applyFont="1" applyFill="1" applyBorder="1" applyAlignment="1">
      <alignment horizontal="left" vertical="center" shrinkToFit="1"/>
    </xf>
    <xf numFmtId="0" fontId="0" fillId="6" borderId="30"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50" xfId="0" applyFont="1" applyFill="1" applyBorder="1" applyAlignment="1">
      <alignment horizontal="center" vertical="center"/>
    </xf>
    <xf numFmtId="0" fontId="0" fillId="6" borderId="12" xfId="0" applyFont="1" applyFill="1" applyBorder="1" applyAlignment="1">
      <alignment horizontal="center" vertical="center"/>
    </xf>
    <xf numFmtId="0" fontId="0" fillId="6" borderId="34" xfId="0" applyFont="1" applyFill="1" applyBorder="1" applyAlignment="1">
      <alignment horizontal="center" vertical="center"/>
    </xf>
    <xf numFmtId="38" fontId="4" fillId="6" borderId="14" xfId="4" applyFont="1" applyFill="1" applyBorder="1" applyAlignment="1">
      <alignment horizontal="center" vertical="center" shrinkToFit="1"/>
    </xf>
    <xf numFmtId="38" fontId="4" fillId="6" borderId="81" xfId="4" applyFont="1" applyFill="1" applyBorder="1" applyAlignment="1">
      <alignment horizontal="center" vertical="center" shrinkToFit="1"/>
    </xf>
    <xf numFmtId="182" fontId="0" fillId="0" borderId="12" xfId="5" applyNumberFormat="1" applyFont="1" applyFill="1" applyBorder="1" applyAlignment="1">
      <alignment vertical="center"/>
    </xf>
    <xf numFmtId="182" fontId="0" fillId="0" borderId="51" xfId="5" applyNumberFormat="1" applyFont="1" applyFill="1" applyBorder="1" applyAlignment="1">
      <alignment vertical="center"/>
    </xf>
    <xf numFmtId="0" fontId="0" fillId="14" borderId="82" xfId="0" applyFont="1" applyFill="1" applyBorder="1" applyAlignment="1">
      <alignment horizontal="center" vertical="center"/>
    </xf>
    <xf numFmtId="0" fontId="0" fillId="14" borderId="88" xfId="0" applyFont="1" applyFill="1" applyBorder="1" applyAlignment="1">
      <alignment horizontal="center" vertical="center"/>
    </xf>
    <xf numFmtId="0" fontId="0" fillId="14" borderId="102" xfId="0" applyFont="1" applyFill="1" applyBorder="1" applyAlignment="1">
      <alignment horizontal="center" vertical="center"/>
    </xf>
    <xf numFmtId="0" fontId="0" fillId="2" borderId="17" xfId="0" applyFont="1" applyFill="1" applyBorder="1" applyAlignment="1">
      <alignment horizontal="left" vertical="center" shrinkToFit="1"/>
    </xf>
    <xf numFmtId="0" fontId="0" fillId="2" borderId="9" xfId="0" applyFont="1" applyFill="1" applyBorder="1" applyAlignment="1">
      <alignment horizontal="left" vertical="center" shrinkToFit="1"/>
    </xf>
    <xf numFmtId="0" fontId="0" fillId="2" borderId="50"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2" borderId="30" xfId="0" applyFont="1" applyFill="1" applyBorder="1" applyAlignment="1">
      <alignment horizontal="left" vertical="center" shrinkToFit="1"/>
    </xf>
    <xf numFmtId="0" fontId="0" fillId="2" borderId="14" xfId="0" applyFont="1" applyFill="1" applyBorder="1" applyAlignment="1">
      <alignment horizontal="left" vertical="center" shrinkToFit="1"/>
    </xf>
    <xf numFmtId="184" fontId="6" fillId="0" borderId="49" xfId="0" applyNumberFormat="1" applyFont="1" applyBorder="1" applyAlignment="1" applyProtection="1">
      <alignment horizontal="center" vertical="center" wrapText="1" shrinkToFit="1"/>
      <protection locked="0"/>
    </xf>
    <xf numFmtId="184" fontId="6" fillId="0" borderId="45" xfId="0" applyNumberFormat="1" applyFont="1" applyBorder="1" applyAlignment="1" applyProtection="1">
      <alignment horizontal="center" vertical="center" wrapText="1" shrinkToFit="1"/>
      <protection locked="0"/>
    </xf>
    <xf numFmtId="184" fontId="6" fillId="13" borderId="49" xfId="0" applyNumberFormat="1" applyFont="1" applyFill="1" applyBorder="1" applyAlignment="1" applyProtection="1">
      <alignment horizontal="center" vertical="center" shrinkToFit="1"/>
      <protection locked="0"/>
    </xf>
    <xf numFmtId="184" fontId="6" fillId="13" borderId="4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115" xfId="0" applyNumberFormat="1" applyFont="1" applyBorder="1" applyAlignment="1" applyProtection="1">
      <alignment horizontal="center" vertical="center" wrapText="1" shrinkToFit="1"/>
      <protection locked="0"/>
    </xf>
    <xf numFmtId="0" fontId="6" fillId="0" borderId="9" xfId="0" applyFont="1" applyBorder="1" applyAlignment="1">
      <alignment horizontal="left" vertical="center" wrapText="1" shrinkToFit="1"/>
    </xf>
    <xf numFmtId="0" fontId="6" fillId="0" borderId="31" xfId="0" applyFont="1" applyBorder="1" applyAlignment="1">
      <alignment horizontal="center" vertical="center" shrinkToFit="1"/>
    </xf>
    <xf numFmtId="187" fontId="6" fillId="0" borderId="4" xfId="0" applyNumberFormat="1" applyFont="1" applyBorder="1" applyAlignment="1">
      <alignment horizontal="center" vertical="center" wrapText="1" shrinkToFit="1"/>
    </xf>
    <xf numFmtId="184" fontId="6" fillId="0" borderId="48" xfId="0" applyNumberFormat="1" applyFont="1" applyBorder="1" applyAlignment="1" applyProtection="1">
      <alignment horizontal="center" vertical="center" wrapText="1" shrinkToFit="1"/>
      <protection locked="0"/>
    </xf>
    <xf numFmtId="184" fontId="6" fillId="0" borderId="43" xfId="0" applyNumberFormat="1" applyFont="1" applyBorder="1" applyAlignment="1" applyProtection="1">
      <alignment horizontal="center" vertical="center" wrapText="1" shrinkToFit="1"/>
      <protection locked="0"/>
    </xf>
    <xf numFmtId="0" fontId="13" fillId="3" borderId="26" xfId="0" applyFont="1" applyFill="1" applyBorder="1" applyAlignment="1">
      <alignment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6" fillId="0" borderId="14" xfId="0" applyFont="1" applyBorder="1" applyAlignment="1">
      <alignment horizontal="left" vertical="center" wrapText="1" shrinkToFit="1"/>
    </xf>
    <xf numFmtId="0" fontId="6" fillId="0" borderId="38"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13" borderId="14" xfId="0" applyNumberFormat="1" applyFont="1" applyFill="1" applyBorder="1" applyAlignment="1">
      <alignment horizontal="center" vertical="center" wrapText="1" shrinkToFit="1"/>
    </xf>
    <xf numFmtId="180" fontId="6" fillId="13" borderId="9"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3" fontId="8" fillId="0" borderId="52" xfId="0" applyNumberFormat="1" applyFont="1" applyBorder="1" applyAlignment="1" applyProtection="1">
      <alignment horizontal="center" vertical="center" shrinkToFit="1"/>
      <protection locked="0"/>
    </xf>
    <xf numFmtId="0" fontId="13" fillId="0" borderId="0" xfId="0" applyFont="1" applyAlignment="1">
      <alignment horizontal="left"/>
    </xf>
    <xf numFmtId="0" fontId="8" fillId="7" borderId="82"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8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2" xfId="0" applyNumberFormat="1" applyFont="1" applyBorder="1" applyAlignment="1" applyProtection="1">
      <alignment horizontal="center" vertical="center" shrinkToFit="1"/>
      <protection locked="0"/>
    </xf>
    <xf numFmtId="183" fontId="6" fillId="0" borderId="63" xfId="0" applyNumberFormat="1" applyFont="1" applyBorder="1" applyAlignment="1" applyProtection="1">
      <alignment horizontal="center" vertical="center"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1" xfId="0" applyNumberFormat="1" applyFont="1" applyBorder="1" applyAlignment="1" applyProtection="1">
      <alignment horizontal="center" vertical="center" shrinkToFit="1"/>
      <protection locked="0"/>
    </xf>
    <xf numFmtId="0" fontId="13" fillId="3" borderId="3" xfId="0" applyFont="1" applyFill="1" applyBorder="1" applyAlignment="1">
      <alignment vertical="center"/>
    </xf>
    <xf numFmtId="180" fontId="6" fillId="0" borderId="12" xfId="0" applyNumberFormat="1" applyFont="1" applyBorder="1" applyAlignment="1">
      <alignment horizontal="center" vertical="center" wrapText="1" shrinkToFit="1"/>
    </xf>
    <xf numFmtId="0" fontId="6" fillId="0" borderId="42" xfId="0" applyFont="1" applyBorder="1" applyAlignment="1">
      <alignment vertical="center" wrapText="1" shrinkToFit="1"/>
    </xf>
    <xf numFmtId="0" fontId="6" fillId="0" borderId="24" xfId="0" applyFont="1" applyBorder="1" applyAlignment="1">
      <alignment vertical="center" wrapText="1" shrinkToFit="1"/>
    </xf>
    <xf numFmtId="0" fontId="6" fillId="0" borderId="54" xfId="0" applyFont="1" applyBorder="1" applyAlignment="1">
      <alignment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9"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76" xfId="0" applyFont="1" applyBorder="1" applyAlignment="1">
      <alignment vertical="center" wrapText="1" shrinkToFit="1"/>
    </xf>
    <xf numFmtId="0" fontId="6" fillId="0" borderId="5" xfId="0" applyFont="1" applyBorder="1" applyAlignment="1">
      <alignment vertical="center" wrapText="1" shrinkToFit="1"/>
    </xf>
    <xf numFmtId="0" fontId="6" fillId="0" borderId="9" xfId="0" applyFont="1" applyBorder="1" applyAlignment="1">
      <alignment horizontal="left" vertical="center"/>
    </xf>
    <xf numFmtId="0" fontId="6" fillId="0" borderId="12" xfId="0" applyFont="1" applyBorder="1" applyAlignment="1">
      <alignment horizontal="left" vertical="center"/>
    </xf>
    <xf numFmtId="0" fontId="6" fillId="0" borderId="34" xfId="0" applyFont="1" applyBorder="1" applyAlignment="1">
      <alignment horizontal="center" vertical="center" shrinkToFit="1"/>
    </xf>
    <xf numFmtId="180" fontId="6" fillId="0" borderId="19" xfId="0" applyNumberFormat="1" applyFont="1" applyBorder="1" applyAlignment="1">
      <alignment horizontal="center" vertical="center" wrapText="1" shrinkToFit="1"/>
    </xf>
    <xf numFmtId="187" fontId="6" fillId="0" borderId="9" xfId="0" applyNumberFormat="1" applyFont="1" applyBorder="1" applyAlignment="1">
      <alignment horizontal="center" vertical="center" wrapText="1" shrinkToFit="1"/>
    </xf>
    <xf numFmtId="180" fontId="6" fillId="13" borderId="12" xfId="0" applyNumberFormat="1" applyFont="1" applyFill="1" applyBorder="1" applyAlignment="1">
      <alignment horizontal="center" vertical="center" wrapText="1" shrinkToFit="1"/>
    </xf>
    <xf numFmtId="0" fontId="6" fillId="0" borderId="23"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01" xfId="0" applyFont="1" applyBorder="1" applyAlignment="1" applyProtection="1">
      <alignment horizontal="left" vertical="center" wrapText="1"/>
      <protection locked="0"/>
    </xf>
    <xf numFmtId="0" fontId="0" fillId="3" borderId="13" xfId="0" applyFill="1" applyBorder="1" applyAlignment="1">
      <alignment horizontal="center"/>
    </xf>
    <xf numFmtId="0" fontId="0" fillId="3" borderId="119" xfId="0" applyFill="1" applyBorder="1" applyAlignment="1">
      <alignment horizontal="center"/>
    </xf>
    <xf numFmtId="0" fontId="6" fillId="0" borderId="2" xfId="0" applyFont="1" applyBorder="1" applyAlignment="1">
      <alignment horizontal="center" vertical="center" shrinkToFit="1"/>
    </xf>
    <xf numFmtId="0" fontId="6" fillId="0" borderId="32" xfId="0" applyFont="1" applyBorder="1" applyAlignment="1">
      <alignment horizontal="center" vertical="center" shrinkToFit="1"/>
    </xf>
    <xf numFmtId="0" fontId="0" fillId="0" borderId="0" xfId="0" applyAlignment="1"/>
    <xf numFmtId="182" fontId="6" fillId="0" borderId="14" xfId="0" applyNumberFormat="1" applyFont="1" applyBorder="1" applyAlignment="1">
      <alignment horizontal="center" vertical="center" wrapText="1" shrinkToFit="1"/>
    </xf>
    <xf numFmtId="182" fontId="6" fillId="0" borderId="9" xfId="0" applyNumberFormat="1" applyFont="1" applyBorder="1" applyAlignment="1">
      <alignment horizontal="center" vertical="center" wrapText="1" shrinkToFit="1"/>
    </xf>
    <xf numFmtId="182" fontId="6" fillId="13" borderId="14" xfId="0" quotePrefix="1" applyNumberFormat="1" applyFont="1" applyFill="1" applyBorder="1" applyAlignment="1">
      <alignment horizontal="center" vertical="center" wrapText="1" shrinkToFit="1"/>
    </xf>
    <xf numFmtId="182" fontId="6" fillId="13" borderId="9" xfId="0" quotePrefix="1" applyNumberFormat="1" applyFont="1" applyFill="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2" fontId="6" fillId="13" borderId="12" xfId="0" quotePrefix="1" applyNumberFormat="1" applyFont="1" applyFill="1" applyBorder="1" applyAlignment="1">
      <alignment horizontal="center" vertical="center" wrapText="1" shrinkToFit="1"/>
    </xf>
    <xf numFmtId="0" fontId="6" fillId="0" borderId="12" xfId="0" applyFont="1" applyBorder="1" applyAlignment="1">
      <alignment horizontal="left" vertical="center" wrapText="1" shrinkToFit="1"/>
    </xf>
    <xf numFmtId="0" fontId="8" fillId="3" borderId="2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1" xfId="0" applyFont="1" applyFill="1" applyBorder="1" applyAlignment="1">
      <alignment horizontal="center" vertical="center"/>
    </xf>
    <xf numFmtId="182" fontId="6" fillId="0" borderId="4" xfId="0" applyNumberFormat="1" applyFont="1" applyBorder="1" applyAlignment="1">
      <alignment horizontal="center" vertical="center" wrapText="1" shrinkToFit="1"/>
    </xf>
    <xf numFmtId="182" fontId="6" fillId="0" borderId="19" xfId="0" applyNumberFormat="1" applyFont="1" applyBorder="1" applyAlignment="1">
      <alignment horizontal="center" vertical="center" wrapText="1" shrinkToFit="1"/>
    </xf>
    <xf numFmtId="182" fontId="6" fillId="0" borderId="18" xfId="0" applyNumberFormat="1" applyFont="1" applyBorder="1" applyAlignment="1">
      <alignment horizontal="center" vertical="center" wrapText="1" shrinkToFit="1"/>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1"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1"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1" xfId="0" applyBorder="1" applyAlignment="1">
      <alignment horizontal="left" vertical="center" wrapText="1"/>
    </xf>
    <xf numFmtId="0" fontId="0" fillId="0" borderId="32" xfId="0"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applyAlignment="1"/>
    <xf numFmtId="0" fontId="16" fillId="0" borderId="0" xfId="0" applyFont="1" applyAlignment="1">
      <alignment horizontal="center" vertical="center" wrapText="1"/>
    </xf>
    <xf numFmtId="0" fontId="17" fillId="0" borderId="0" xfId="0" applyFont="1" applyAlignment="1"/>
    <xf numFmtId="0" fontId="16" fillId="0" borderId="0" xfId="0" applyFont="1" applyAlignment="1">
      <alignment horizontal="center" vertical="center"/>
    </xf>
    <xf numFmtId="0" fontId="14" fillId="0" borderId="0" xfId="0" applyFont="1" applyAlignment="1">
      <alignment horizontal="center" vertical="center" shrinkToFit="1"/>
    </xf>
    <xf numFmtId="182" fontId="6" fillId="0" borderId="30" xfId="0" applyNumberFormat="1" applyFont="1" applyBorder="1" applyAlignment="1" applyProtection="1">
      <alignment horizontal="center" vertical="center" shrinkToFit="1"/>
      <protection locked="0"/>
    </xf>
    <xf numFmtId="182" fontId="6" fillId="0" borderId="17"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79" fontId="6" fillId="13" borderId="9" xfId="0" applyNumberFormat="1" applyFont="1" applyFill="1" applyBorder="1" applyAlignment="1" applyProtection="1">
      <alignment horizontal="center" vertical="center" shrinkToFit="1"/>
      <protection locked="0"/>
    </xf>
    <xf numFmtId="182" fontId="6" fillId="0" borderId="14" xfId="0" applyNumberFormat="1" applyFont="1" applyBorder="1" applyAlignment="1" applyProtection="1">
      <alignment horizontal="center" vertical="center" shrinkToFit="1"/>
      <protection locked="0"/>
    </xf>
    <xf numFmtId="182" fontId="6" fillId="0" borderId="9" xfId="0" applyNumberFormat="1" applyFont="1" applyBorder="1" applyAlignment="1" applyProtection="1">
      <alignment horizontal="center" vertical="center" shrinkToFit="1"/>
      <protection locked="0"/>
    </xf>
    <xf numFmtId="182" fontId="23" fillId="13" borderId="14" xfId="0" applyNumberFormat="1" applyFont="1" applyFill="1" applyBorder="1" applyAlignment="1" applyProtection="1">
      <alignment horizontal="center" vertical="center" shrinkToFit="1"/>
      <protection locked="0"/>
    </xf>
    <xf numFmtId="182" fontId="23" fillId="13" borderId="9" xfId="0" applyNumberFormat="1" applyFont="1" applyFill="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179" fontId="22" fillId="13" borderId="9" xfId="0" applyNumberFormat="1" applyFont="1" applyFill="1" applyBorder="1" applyAlignment="1" applyProtection="1">
      <alignment horizontal="center" vertical="center" shrinkToFit="1"/>
      <protection locked="0"/>
    </xf>
    <xf numFmtId="181" fontId="22" fillId="0" borderId="52" xfId="0" applyNumberFormat="1" applyFont="1" applyBorder="1" applyAlignment="1" applyProtection="1">
      <alignment horizontal="center" vertical="center" wrapText="1" shrinkToFit="1"/>
      <protection locked="0"/>
    </xf>
    <xf numFmtId="184" fontId="22" fillId="0" borderId="58" xfId="0" applyNumberFormat="1" applyFont="1" applyBorder="1" applyAlignment="1" applyProtection="1">
      <alignment horizontal="left" vertical="center" wrapText="1" shrinkToFit="1"/>
      <protection locked="0"/>
    </xf>
    <xf numFmtId="0" fontId="6" fillId="0" borderId="120" xfId="0" applyFont="1" applyBorder="1" applyAlignment="1">
      <alignment horizontal="center" vertical="center" shrinkToFit="1"/>
    </xf>
    <xf numFmtId="0" fontId="6" fillId="0" borderId="4" xfId="0" applyFont="1" applyBorder="1" applyAlignment="1" applyProtection="1">
      <alignment vertical="center" wrapTex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78" fontId="6" fillId="0" borderId="4" xfId="0" applyNumberFormat="1" applyFont="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shrinkToFit="1"/>
      <protection locked="0"/>
    </xf>
    <xf numFmtId="178" fontId="6" fillId="13" borderId="9" xfId="0" applyNumberFormat="1" applyFont="1" applyFill="1" applyBorder="1" applyAlignment="1" applyProtection="1">
      <alignment horizontal="center" vertical="center" shrinkToFit="1"/>
      <protection locked="0"/>
    </xf>
    <xf numFmtId="185" fontId="6" fillId="0" borderId="73" xfId="0" applyNumberFormat="1" applyFont="1" applyBorder="1" applyAlignment="1" applyProtection="1">
      <alignment horizontal="left" vertical="center" wrapText="1" shrinkToFit="1"/>
      <protection locked="0"/>
    </xf>
    <xf numFmtId="185" fontId="6" fillId="0" borderId="74" xfId="0" applyNumberFormat="1" applyFont="1" applyBorder="1" applyAlignment="1" applyProtection="1">
      <alignment horizontal="left" vertical="center" wrapText="1" shrinkToFit="1"/>
      <protection locked="0"/>
    </xf>
    <xf numFmtId="182" fontId="22" fillId="0" borderId="38" xfId="0" applyNumberFormat="1" applyFont="1" applyBorder="1" applyAlignment="1" applyProtection="1">
      <alignment horizontal="center" vertical="center" wrapText="1" shrinkToFit="1"/>
      <protection locked="0"/>
    </xf>
    <xf numFmtId="182" fontId="22" fillId="0" borderId="31" xfId="0" applyNumberFormat="1" applyFont="1" applyBorder="1" applyAlignment="1" applyProtection="1">
      <alignment horizontal="center" vertical="center" wrapText="1" shrinkToFit="1"/>
      <protection locked="0"/>
    </xf>
    <xf numFmtId="185" fontId="22" fillId="0" borderId="102" xfId="0" applyNumberFormat="1" applyFont="1" applyBorder="1" applyAlignment="1" applyProtection="1">
      <alignment horizontal="left" vertical="center" wrapText="1" shrinkToFit="1"/>
      <protection locked="0"/>
    </xf>
    <xf numFmtId="185" fontId="22" fillId="0" borderId="73" xfId="0" applyNumberFormat="1" applyFont="1" applyBorder="1" applyAlignment="1" applyProtection="1">
      <alignment horizontal="left" vertical="center" wrapText="1" shrinkToFit="1"/>
      <protection locked="0"/>
    </xf>
    <xf numFmtId="182" fontId="22" fillId="0" borderId="34" xfId="0" applyNumberFormat="1" applyFont="1" applyBorder="1" applyAlignment="1" applyProtection="1">
      <alignment horizontal="center" vertical="center" wrapText="1" shrinkToFit="1"/>
      <protection locked="0"/>
    </xf>
    <xf numFmtId="183" fontId="15" fillId="3" borderId="59" xfId="0" applyNumberFormat="1" applyFont="1" applyFill="1" applyBorder="1" applyAlignment="1" applyProtection="1">
      <alignment horizontal="left" vertical="center"/>
      <protection locked="0"/>
    </xf>
    <xf numFmtId="183" fontId="15" fillId="3" borderId="75" xfId="0" applyNumberFormat="1" applyFont="1" applyFill="1" applyBorder="1" applyAlignment="1" applyProtection="1">
      <alignment horizontal="left" vertical="center"/>
      <protection locked="0"/>
    </xf>
    <xf numFmtId="183" fontId="15" fillId="3" borderId="72" xfId="0" applyNumberFormat="1" applyFont="1" applyFill="1" applyBorder="1" applyAlignment="1" applyProtection="1">
      <alignment horizontal="left" vertical="center"/>
      <protection locked="0"/>
    </xf>
    <xf numFmtId="183" fontId="0" fillId="3" borderId="13" xfId="0" applyNumberFormat="1" applyFill="1" applyBorder="1" applyAlignment="1" applyProtection="1">
      <alignment horizontal="center"/>
      <protection locked="0"/>
    </xf>
    <xf numFmtId="183" fontId="0" fillId="3" borderId="119" xfId="0" applyNumberFormat="1" applyFill="1" applyBorder="1" applyAlignment="1" applyProtection="1">
      <alignment horizontal="center"/>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44"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2" fontId="6" fillId="0" borderId="47" xfId="0" applyNumberFormat="1" applyFont="1" applyBorder="1" applyAlignment="1" applyProtection="1">
      <alignment horizontal="center" vertical="center" shrinkToFit="1"/>
      <protection locked="0"/>
    </xf>
    <xf numFmtId="182" fontId="6" fillId="0" borderId="50" xfId="0" applyNumberFormat="1" applyFont="1" applyBorder="1" applyAlignment="1" applyProtection="1">
      <alignment horizontal="center" vertical="center" shrinkToFit="1"/>
      <protection locked="0"/>
    </xf>
    <xf numFmtId="182" fontId="6" fillId="0" borderId="12" xfId="0" applyNumberFormat="1" applyFont="1" applyBorder="1" applyAlignment="1" applyProtection="1">
      <alignment horizontal="center" vertical="center" shrinkToFit="1"/>
      <protection locked="0"/>
    </xf>
    <xf numFmtId="182" fontId="23" fillId="13" borderId="12" xfId="0" applyNumberFormat="1" applyFont="1" applyFill="1" applyBorder="1" applyAlignment="1" applyProtection="1">
      <alignment horizontal="center" vertical="center" shrinkToFit="1"/>
      <protection locked="0"/>
    </xf>
    <xf numFmtId="0" fontId="6" fillId="0" borderId="26" xfId="0"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0" fontId="6" fillId="0" borderId="32" xfId="0" applyFont="1" applyBorder="1" applyAlignment="1" applyProtection="1">
      <alignment vertical="center" wrapText="1" shrinkToFit="1"/>
      <protection locked="0"/>
    </xf>
    <xf numFmtId="0" fontId="6" fillId="0" borderId="76" xfId="0" applyFont="1" applyBorder="1" applyAlignment="1" applyProtection="1">
      <alignment vertical="center" wrapText="1" shrinkToFit="1"/>
      <protection locked="0"/>
    </xf>
    <xf numFmtId="0" fontId="6" fillId="0" borderId="24" xfId="0" applyFont="1" applyBorder="1" applyAlignment="1" applyProtection="1">
      <alignment vertical="center" wrapText="1" shrinkToFit="1"/>
      <protection locked="0"/>
    </xf>
    <xf numFmtId="0" fontId="6" fillId="0" borderId="54" xfId="0" applyFont="1" applyBorder="1" applyAlignment="1" applyProtection="1">
      <alignmen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183" fontId="15" fillId="3" borderId="26" xfId="0" applyNumberFormat="1" applyFont="1" applyFill="1" applyBorder="1" applyAlignment="1" applyProtection="1">
      <alignment horizontal="left" vertical="center"/>
      <protection locked="0"/>
    </xf>
    <xf numFmtId="183" fontId="15" fillId="3" borderId="8" xfId="0" applyNumberFormat="1" applyFont="1" applyFill="1" applyBorder="1" applyAlignment="1" applyProtection="1">
      <alignment horizontal="left" vertical="center"/>
      <protection locked="0"/>
    </xf>
    <xf numFmtId="183" fontId="15" fillId="3" borderId="101" xfId="0" applyNumberFormat="1" applyFont="1" applyFill="1" applyBorder="1" applyAlignment="1" applyProtection="1">
      <alignment horizontal="left" vertical="center"/>
      <protection locked="0"/>
    </xf>
    <xf numFmtId="183" fontId="3" fillId="3" borderId="13" xfId="0" applyNumberFormat="1" applyFont="1" applyFill="1" applyBorder="1" applyAlignment="1" applyProtection="1">
      <alignment horizontal="center" vertical="center"/>
      <protection locked="0"/>
    </xf>
    <xf numFmtId="183" fontId="13" fillId="14" borderId="30" xfId="0" applyNumberFormat="1" applyFont="1" applyFill="1" applyBorder="1" applyAlignment="1" applyProtection="1">
      <alignment horizontal="center" vertical="center"/>
      <protection locked="0"/>
    </xf>
    <xf numFmtId="183" fontId="13" fillId="14" borderId="14" xfId="0" applyNumberFormat="1" applyFont="1" applyFill="1" applyBorder="1" applyAlignment="1" applyProtection="1">
      <alignment horizontal="center" vertical="center"/>
      <protection locked="0"/>
    </xf>
    <xf numFmtId="183" fontId="13" fillId="14" borderId="17" xfId="0" applyNumberFormat="1" applyFont="1" applyFill="1" applyBorder="1" applyAlignment="1" applyProtection="1">
      <alignment horizontal="center" vertical="center"/>
      <protection locked="0"/>
    </xf>
    <xf numFmtId="183" fontId="13" fillId="14" borderId="9" xfId="0" applyNumberFormat="1" applyFont="1" applyFill="1" applyBorder="1" applyAlignment="1" applyProtection="1">
      <alignment horizontal="center" vertical="center"/>
      <protection locked="0"/>
    </xf>
    <xf numFmtId="183" fontId="13" fillId="14" borderId="38" xfId="0" applyNumberFormat="1" applyFont="1" applyFill="1" applyBorder="1" applyAlignment="1" applyProtection="1">
      <alignment horizontal="center" vertical="center" textRotation="255"/>
      <protection locked="0"/>
    </xf>
    <xf numFmtId="183" fontId="13" fillId="14" borderId="31" xfId="0" applyNumberFormat="1" applyFont="1" applyFill="1" applyBorder="1" applyAlignment="1" applyProtection="1">
      <alignment horizontal="center" vertical="center" textRotation="255"/>
      <protection locked="0"/>
    </xf>
    <xf numFmtId="183" fontId="13" fillId="14" borderId="30" xfId="0" applyNumberFormat="1" applyFont="1" applyFill="1" applyBorder="1" applyAlignment="1" applyProtection="1">
      <alignment horizontal="center" vertical="center" wrapText="1"/>
      <protection locked="0"/>
    </xf>
    <xf numFmtId="183" fontId="13" fillId="14" borderId="17" xfId="0" applyNumberFormat="1" applyFont="1" applyFill="1" applyBorder="1" applyAlignment="1" applyProtection="1">
      <alignment horizontal="center" vertical="center" wrapText="1"/>
      <protection locked="0"/>
    </xf>
    <xf numFmtId="183" fontId="13" fillId="14" borderId="14" xfId="0" applyNumberFormat="1" applyFont="1" applyFill="1" applyBorder="1" applyAlignment="1" applyProtection="1">
      <alignment horizontal="center" vertical="center" wrapText="1"/>
      <protection locked="0"/>
    </xf>
    <xf numFmtId="183" fontId="13" fillId="14" borderId="9" xfId="0" applyNumberFormat="1" applyFont="1" applyFill="1" applyBorder="1" applyAlignment="1" applyProtection="1">
      <alignment horizontal="center" vertical="center" wrapText="1"/>
      <protection locked="0"/>
    </xf>
    <xf numFmtId="0" fontId="8" fillId="14" borderId="81" xfId="0" applyFont="1" applyFill="1" applyBorder="1" applyAlignment="1" applyProtection="1">
      <alignment horizontal="center" vertical="center" wrapText="1"/>
      <protection locked="0"/>
    </xf>
    <xf numFmtId="0" fontId="8" fillId="14" borderId="52" xfId="0" applyFont="1" applyFill="1" applyBorder="1" applyAlignment="1" applyProtection="1">
      <alignment horizontal="center" vertical="center" wrapText="1"/>
      <protection locked="0"/>
    </xf>
    <xf numFmtId="183" fontId="13" fillId="14" borderId="60" xfId="0" applyNumberFormat="1" applyFont="1" applyFill="1" applyBorder="1" applyAlignment="1" applyProtection="1">
      <alignment horizontal="center" vertical="center" shrinkToFit="1"/>
      <protection locked="0"/>
    </xf>
    <xf numFmtId="183" fontId="13" fillId="14" borderId="58" xfId="0" applyNumberFormat="1" applyFont="1" applyFill="1" applyBorder="1" applyAlignment="1" applyProtection="1">
      <alignment horizontal="center" vertical="center" shrinkToFit="1"/>
      <protection locked="0"/>
    </xf>
    <xf numFmtId="184" fontId="6" fillId="0" borderId="58" xfId="0" applyNumberFormat="1" applyFont="1" applyBorder="1" applyAlignment="1" applyProtection="1">
      <alignment horizontal="left" vertical="center" wrapText="1" shrinkToFit="1"/>
      <protection locked="0"/>
    </xf>
    <xf numFmtId="0" fontId="6" fillId="0" borderId="120" xfId="0" applyFont="1" applyBorder="1" applyAlignment="1" applyProtection="1">
      <alignment vertical="center" wrapText="1"/>
      <protection locked="0"/>
    </xf>
    <xf numFmtId="0" fontId="0" fillId="0" borderId="120" xfId="0" applyBorder="1" applyAlignment="1" applyProtection="1">
      <alignment vertical="center" wrapText="1"/>
      <protection locked="0"/>
    </xf>
    <xf numFmtId="0" fontId="6" fillId="0" borderId="4" xfId="0" applyFont="1" applyBorder="1" applyAlignment="1" applyProtection="1">
      <alignment horizontal="left" vertical="center" wrapText="1"/>
      <protection locked="0"/>
    </xf>
    <xf numFmtId="183" fontId="13" fillId="14" borderId="23" xfId="0" applyNumberFormat="1" applyFont="1" applyFill="1" applyBorder="1" applyAlignment="1" applyProtection="1">
      <alignment horizontal="center" vertical="center"/>
      <protection locked="0"/>
    </xf>
    <xf numFmtId="183" fontId="13" fillId="14" borderId="8" xfId="0" applyNumberFormat="1" applyFont="1" applyFill="1" applyBorder="1" applyAlignment="1" applyProtection="1">
      <alignment horizontal="center" vertical="center"/>
      <protection locked="0"/>
    </xf>
    <xf numFmtId="183" fontId="13" fillId="14" borderId="101" xfId="0" applyNumberFormat="1" applyFont="1" applyFill="1" applyBorder="1" applyAlignment="1" applyProtection="1">
      <alignment horizontal="center" vertical="center"/>
      <protection locked="0"/>
    </xf>
    <xf numFmtId="183" fontId="13" fillId="14" borderId="82" xfId="0" applyNumberFormat="1" applyFont="1" applyFill="1" applyBorder="1" applyAlignment="1" applyProtection="1">
      <alignment horizontal="center" vertical="center" wrapText="1"/>
      <protection locked="0"/>
    </xf>
    <xf numFmtId="183" fontId="13" fillId="14" borderId="102" xfId="0" applyNumberFormat="1" applyFont="1" applyFill="1" applyBorder="1" applyAlignment="1" applyProtection="1">
      <alignment horizontal="center" vertical="center"/>
      <protection locked="0"/>
    </xf>
    <xf numFmtId="183" fontId="6" fillId="9" borderId="26" xfId="0" applyNumberFormat="1" applyFont="1" applyFill="1" applyBorder="1" applyAlignment="1" applyProtection="1">
      <alignment horizontal="left" vertical="center" wrapText="1"/>
      <protection locked="0"/>
    </xf>
    <xf numFmtId="183" fontId="6" fillId="9" borderId="7" xfId="0" applyNumberFormat="1" applyFont="1" applyFill="1" applyBorder="1" applyAlignment="1" applyProtection="1">
      <alignment horizontal="left" vertical="center"/>
      <protection locked="0"/>
    </xf>
    <xf numFmtId="183" fontId="6" fillId="9" borderId="27" xfId="0" applyNumberFormat="1" applyFont="1" applyFill="1" applyBorder="1" applyAlignment="1" applyProtection="1">
      <alignment horizontal="left" vertical="center"/>
      <protection locked="0"/>
    </xf>
    <xf numFmtId="183" fontId="6" fillId="9" borderId="7" xfId="0" applyNumberFormat="1" applyFont="1" applyFill="1" applyBorder="1" applyAlignment="1" applyProtection="1">
      <alignment horizontal="left" vertical="center" wrapText="1"/>
      <protection locked="0"/>
    </xf>
    <xf numFmtId="183" fontId="6" fillId="9" borderId="0" xfId="0" applyNumberFormat="1" applyFont="1" applyFill="1" applyAlignment="1" applyProtection="1">
      <alignment horizontal="left" vertical="center"/>
      <protection locked="0"/>
    </xf>
    <xf numFmtId="183" fontId="6" fillId="9" borderId="36" xfId="0" applyNumberFormat="1" applyFont="1" applyFill="1" applyBorder="1" applyAlignment="1" applyProtection="1">
      <alignment horizontal="left" vertical="center"/>
      <protection locked="0"/>
    </xf>
    <xf numFmtId="183" fontId="6" fillId="9" borderId="33" xfId="0" applyNumberFormat="1" applyFont="1" applyFill="1" applyBorder="1" applyAlignment="1" applyProtection="1">
      <alignment horizontal="left" vertical="center"/>
      <protection locked="0"/>
    </xf>
    <xf numFmtId="183" fontId="6" fillId="9" borderId="37" xfId="0" applyNumberFormat="1" applyFont="1" applyFill="1" applyBorder="1" applyAlignment="1" applyProtection="1">
      <alignment horizontal="left" vertical="center"/>
      <protection locked="0"/>
    </xf>
    <xf numFmtId="183" fontId="13" fillId="14" borderId="120" xfId="0" applyNumberFormat="1" applyFont="1" applyFill="1" applyBorder="1" applyAlignment="1" applyProtection="1">
      <alignment horizontal="center" vertical="center" wrapText="1"/>
      <protection locked="0"/>
    </xf>
    <xf numFmtId="183" fontId="13" fillId="14" borderId="73" xfId="0" applyNumberFormat="1" applyFont="1" applyFill="1" applyBorder="1" applyAlignment="1" applyProtection="1">
      <alignment horizontal="center" vertical="center"/>
      <protection locked="0"/>
    </xf>
    <xf numFmtId="183" fontId="6" fillId="9" borderId="120" xfId="0" applyNumberFormat="1" applyFont="1" applyFill="1" applyBorder="1" applyAlignment="1" applyProtection="1">
      <alignment horizontal="left" vertical="center" wrapText="1"/>
      <protection locked="0"/>
    </xf>
    <xf numFmtId="183" fontId="6" fillId="9" borderId="39" xfId="0" applyNumberFormat="1" applyFont="1" applyFill="1" applyBorder="1" applyAlignment="1" applyProtection="1">
      <alignment horizontal="left" vertical="center"/>
      <protection locked="0"/>
    </xf>
    <xf numFmtId="183" fontId="6" fillId="9" borderId="73" xfId="0" applyNumberFormat="1" applyFont="1" applyFill="1" applyBorder="1" applyAlignment="1" applyProtection="1">
      <alignment horizontal="left" vertical="center"/>
      <protection locked="0"/>
    </xf>
    <xf numFmtId="183" fontId="13" fillId="14" borderId="87" xfId="0" applyNumberFormat="1" applyFont="1" applyFill="1" applyBorder="1" applyAlignment="1" applyProtection="1">
      <alignment horizontal="center" vertical="center" wrapText="1"/>
      <protection locked="0"/>
    </xf>
    <xf numFmtId="183" fontId="13" fillId="14" borderId="74" xfId="0" applyNumberFormat="1" applyFont="1" applyFill="1" applyBorder="1" applyAlignment="1" applyProtection="1">
      <alignment horizontal="center" vertical="center" wrapText="1"/>
      <protection locked="0"/>
    </xf>
    <xf numFmtId="183" fontId="6" fillId="9" borderId="87" xfId="0" applyNumberFormat="1" applyFont="1" applyFill="1" applyBorder="1" applyAlignment="1" applyProtection="1">
      <alignment horizontal="left" vertical="center" wrapText="1"/>
      <protection locked="0"/>
    </xf>
    <xf numFmtId="183" fontId="6" fillId="9" borderId="89" xfId="0" applyNumberFormat="1" applyFont="1" applyFill="1" applyBorder="1" applyAlignment="1" applyProtection="1">
      <alignment horizontal="left" vertical="center" wrapText="1"/>
      <protection locked="0"/>
    </xf>
    <xf numFmtId="183" fontId="6" fillId="9" borderId="74" xfId="0" applyNumberFormat="1" applyFont="1" applyFill="1" applyBorder="1" applyAlignment="1" applyProtection="1">
      <alignment horizontal="left" vertical="center" wrapText="1"/>
      <protection locked="0"/>
    </xf>
    <xf numFmtId="183" fontId="19" fillId="0" borderId="0" xfId="0" applyNumberFormat="1" applyFont="1" applyAlignment="1" applyProtection="1">
      <alignment horizontal="left"/>
      <protection locked="0"/>
    </xf>
    <xf numFmtId="183" fontId="3" fillId="3" borderId="119" xfId="0" applyNumberFormat="1" applyFont="1" applyFill="1" applyBorder="1" applyAlignment="1" applyProtection="1">
      <alignment horizontal="center" vertical="center"/>
      <protection locked="0"/>
    </xf>
    <xf numFmtId="183" fontId="13" fillId="14" borderId="81" xfId="0" applyNumberFormat="1" applyFont="1" applyFill="1" applyBorder="1" applyAlignment="1" applyProtection="1">
      <alignment horizontal="center" vertical="center" textRotation="255"/>
      <protection locked="0"/>
    </xf>
    <xf numFmtId="183" fontId="13" fillId="14" borderId="52" xfId="0" applyNumberFormat="1" applyFont="1" applyFill="1" applyBorder="1" applyAlignment="1" applyProtection="1">
      <alignment horizontal="center" vertical="center" textRotation="255"/>
      <protection locked="0"/>
    </xf>
    <xf numFmtId="0" fontId="8" fillId="14" borderId="38" xfId="0" applyFont="1" applyFill="1" applyBorder="1" applyAlignment="1" applyProtection="1">
      <alignment horizontal="center" vertical="center" wrapText="1"/>
      <protection locked="0"/>
    </xf>
    <xf numFmtId="0" fontId="8" fillId="14" borderId="31" xfId="0" applyFont="1" applyFill="1" applyBorder="1" applyAlignment="1" applyProtection="1">
      <alignment horizontal="center" vertical="center" wrapText="1"/>
      <protection locked="0"/>
    </xf>
    <xf numFmtId="0" fontId="0" fillId="0" borderId="127" xfId="0"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183" fontId="6" fillId="0" borderId="120" xfId="0" applyNumberFormat="1" applyFont="1" applyBorder="1" applyAlignment="1" applyProtection="1">
      <alignment vertical="center" wrapText="1"/>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4" fontId="6" fillId="0" borderId="17" xfId="0" applyNumberFormat="1" applyFont="1" applyBorder="1" applyAlignment="1" applyProtection="1">
      <alignment horizontal="center" vertical="center" wrapText="1" shrinkToFit="1"/>
      <protection locked="0"/>
    </xf>
    <xf numFmtId="184" fontId="6" fillId="0" borderId="9" xfId="0" applyNumberFormat="1" applyFont="1" applyBorder="1" applyAlignment="1" applyProtection="1">
      <alignment horizontal="center" vertical="center" wrapText="1" shrinkToFit="1"/>
      <protection locked="0"/>
    </xf>
    <xf numFmtId="184" fontId="6" fillId="13" borderId="9" xfId="0" applyNumberFormat="1" applyFont="1" applyFill="1" applyBorder="1" applyAlignment="1" applyProtection="1">
      <alignment horizontal="center" vertical="center" shrinkToFit="1"/>
      <protection locked="0"/>
    </xf>
    <xf numFmtId="183" fontId="22" fillId="13" borderId="9" xfId="0" applyNumberFormat="1" applyFont="1" applyFill="1" applyBorder="1" applyAlignment="1" applyProtection="1">
      <alignment horizontal="center" vertical="center" wrapText="1" shrinkToFit="1"/>
      <protection locked="0"/>
    </xf>
    <xf numFmtId="184" fontId="22" fillId="0" borderId="31" xfId="0" applyNumberFormat="1" applyFont="1" applyBorder="1" applyAlignment="1" applyProtection="1">
      <alignment horizontal="center" vertical="center" wrapText="1"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142875</xdr:rowOff>
    </xdr:from>
    <xdr:to>
      <xdr:col>17</xdr:col>
      <xdr:colOff>819150</xdr:colOff>
      <xdr:row>30</xdr:row>
      <xdr:rowOff>85725</xdr:rowOff>
    </xdr:to>
    <xdr:sp macro="" textlink="">
      <xdr:nvSpPr>
        <xdr:cNvPr id="4" name="AutoShape 12">
          <a:extLst>
            <a:ext uri="{FF2B5EF4-FFF2-40B4-BE49-F238E27FC236}">
              <a16:creationId xmlns:a16="http://schemas.microsoft.com/office/drawing/2014/main" id="{B0C76B84-E7CD-48B2-BF67-80883B05FAAB}"/>
            </a:ext>
          </a:extLst>
        </xdr:cNvPr>
        <xdr:cNvSpPr>
          <a:spLocks/>
        </xdr:cNvSpPr>
      </xdr:nvSpPr>
      <xdr:spPr bwMode="auto">
        <a:xfrm>
          <a:off x="7486651" y="6962775"/>
          <a:ext cx="45719" cy="43053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28</xdr:row>
      <xdr:rowOff>140759</xdr:rowOff>
    </xdr:from>
    <xdr:to>
      <xdr:col>20</xdr:col>
      <xdr:colOff>485775</xdr:colOff>
      <xdr:row>30</xdr:row>
      <xdr:rowOff>85293</xdr:rowOff>
    </xdr:to>
    <xdr:sp macro="" textlink="">
      <xdr:nvSpPr>
        <xdr:cNvPr id="5" name="AutoShape 13">
          <a:extLst>
            <a:ext uri="{FF2B5EF4-FFF2-40B4-BE49-F238E27FC236}">
              <a16:creationId xmlns:a16="http://schemas.microsoft.com/office/drawing/2014/main" id="{5ADC5B9A-31AE-4A33-BB50-6A681BBC3D44}"/>
            </a:ext>
          </a:extLst>
        </xdr:cNvPr>
        <xdr:cNvSpPr>
          <a:spLocks/>
        </xdr:cNvSpPr>
      </xdr:nvSpPr>
      <xdr:spPr bwMode="auto">
        <a:xfrm>
          <a:off x="9751483" y="7007226"/>
          <a:ext cx="47625" cy="435600"/>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101600</xdr:rowOff>
    </xdr:from>
    <xdr:to>
      <xdr:col>20</xdr:col>
      <xdr:colOff>106250</xdr:colOff>
      <xdr:row>46</xdr:row>
      <xdr:rowOff>127000</xdr:rowOff>
    </xdr:to>
    <xdr:pic>
      <xdr:nvPicPr>
        <xdr:cNvPr id="4" name="図 3">
          <a:extLst>
            <a:ext uri="{FF2B5EF4-FFF2-40B4-BE49-F238E27FC236}">
              <a16:creationId xmlns:a16="http://schemas.microsoft.com/office/drawing/2014/main" id="{10169559-3726-4F2E-9B7B-BCE726FB64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1600"/>
          <a:ext cx="12298250" cy="76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880783</xdr:colOff>
      <xdr:row>28</xdr:row>
      <xdr:rowOff>154782</xdr:rowOff>
    </xdr:from>
    <xdr:to>
      <xdr:col>4</xdr:col>
      <xdr:colOff>169248</xdr:colOff>
      <xdr:row>28</xdr:row>
      <xdr:rowOff>154782</xdr:rowOff>
    </xdr:to>
    <xdr:cxnSp macro="">
      <xdr:nvCxnSpPr>
        <xdr:cNvPr id="56" name="直線コネクタ 40">
          <a:extLst>
            <a:ext uri="{FF2B5EF4-FFF2-40B4-BE49-F238E27FC236}">
              <a16:creationId xmlns:a16="http://schemas.microsoft.com/office/drawing/2014/main" id="{FD283E85-6C6A-49C5-A82F-CB9720E841FC}"/>
            </a:ext>
          </a:extLst>
        </xdr:cNvPr>
        <xdr:cNvCxnSpPr>
          <a:cxnSpLocks/>
        </xdr:cNvCxnSpPr>
      </xdr:nvCxnSpPr>
      <xdr:spPr bwMode="auto">
        <a:xfrm flipV="1">
          <a:off x="3142130" y="4807464"/>
          <a:ext cx="36198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0</xdr:col>
      <xdr:colOff>76200</xdr:colOff>
      <xdr:row>0</xdr:row>
      <xdr:rowOff>109538</xdr:rowOff>
    </xdr:from>
    <xdr:to>
      <xdr:col>3</xdr:col>
      <xdr:colOff>238125</xdr:colOff>
      <xdr:row>3</xdr:row>
      <xdr:rowOff>52388</xdr:rowOff>
    </xdr:to>
    <xdr:sp macro="" textlink="">
      <xdr:nvSpPr>
        <xdr:cNvPr id="2" name="正方形/長方形 1">
          <a:extLst>
            <a:ext uri="{FF2B5EF4-FFF2-40B4-BE49-F238E27FC236}">
              <a16:creationId xmlns:a16="http://schemas.microsoft.com/office/drawing/2014/main" id="{380DD5BA-4679-494B-9132-C17F6C5F3276}"/>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4</xdr:col>
      <xdr:colOff>158901</xdr:colOff>
      <xdr:row>41</xdr:row>
      <xdr:rowOff>65580</xdr:rowOff>
    </xdr:from>
    <xdr:to>
      <xdr:col>5</xdr:col>
      <xdr:colOff>156901</xdr:colOff>
      <xdr:row>41</xdr:row>
      <xdr:rowOff>65580</xdr:rowOff>
    </xdr:to>
    <xdr:cxnSp macro="">
      <xdr:nvCxnSpPr>
        <xdr:cNvPr id="48" name="直線コネクタ 45">
          <a:extLst>
            <a:ext uri="{FF2B5EF4-FFF2-40B4-BE49-F238E27FC236}">
              <a16:creationId xmlns:a16="http://schemas.microsoft.com/office/drawing/2014/main" id="{F7764362-4C7B-4192-8871-D843D56ECA9F}"/>
            </a:ext>
          </a:extLst>
        </xdr:cNvPr>
        <xdr:cNvCxnSpPr>
          <a:cxnSpLocks/>
        </xdr:cNvCxnSpPr>
      </xdr:nvCxnSpPr>
      <xdr:spPr bwMode="auto">
        <a:xfrm>
          <a:off x="3499344" y="6853558"/>
          <a:ext cx="24925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162442</xdr:colOff>
      <xdr:row>35</xdr:row>
      <xdr:rowOff>137606</xdr:rowOff>
    </xdr:from>
    <xdr:to>
      <xdr:col>9</xdr:col>
      <xdr:colOff>193724</xdr:colOff>
      <xdr:row>35</xdr:row>
      <xdr:rowOff>137606</xdr:rowOff>
    </xdr:to>
    <xdr:cxnSp macro="">
      <xdr:nvCxnSpPr>
        <xdr:cNvPr id="49" name="直線コネクタ 49">
          <a:extLst>
            <a:ext uri="{FF2B5EF4-FFF2-40B4-BE49-F238E27FC236}">
              <a16:creationId xmlns:a16="http://schemas.microsoft.com/office/drawing/2014/main" id="{4A9F1246-2D79-4C9A-A57B-B908B71B977F}"/>
            </a:ext>
          </a:extLst>
        </xdr:cNvPr>
        <xdr:cNvCxnSpPr>
          <a:cxnSpLocks/>
        </xdr:cNvCxnSpPr>
      </xdr:nvCxnSpPr>
      <xdr:spPr bwMode="auto">
        <a:xfrm flipV="1">
          <a:off x="7386202" y="5951666"/>
          <a:ext cx="28274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175750</xdr:colOff>
      <xdr:row>33</xdr:row>
      <xdr:rowOff>124349</xdr:rowOff>
    </xdr:from>
    <xdr:to>
      <xdr:col>9</xdr:col>
      <xdr:colOff>143565</xdr:colOff>
      <xdr:row>33</xdr:row>
      <xdr:rowOff>124349</xdr:rowOff>
    </xdr:to>
    <xdr:cxnSp macro="">
      <xdr:nvCxnSpPr>
        <xdr:cNvPr id="50" name="直線コネクタ 47">
          <a:extLst>
            <a:ext uri="{FF2B5EF4-FFF2-40B4-BE49-F238E27FC236}">
              <a16:creationId xmlns:a16="http://schemas.microsoft.com/office/drawing/2014/main" id="{F782FD70-6553-4D0A-8A56-3F4FCD8A50E1}"/>
            </a:ext>
          </a:extLst>
        </xdr:cNvPr>
        <xdr:cNvCxnSpPr>
          <a:cxnSpLocks/>
        </xdr:cNvCxnSpPr>
      </xdr:nvCxnSpPr>
      <xdr:spPr bwMode="auto">
        <a:xfrm rot="10800000" flipV="1">
          <a:off x="7401612" y="5621259"/>
          <a:ext cx="22006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1031729</xdr:colOff>
      <xdr:row>39</xdr:row>
      <xdr:rowOff>50621</xdr:rowOff>
    </xdr:from>
    <xdr:to>
      <xdr:col>8</xdr:col>
      <xdr:colOff>180344</xdr:colOff>
      <xdr:row>39</xdr:row>
      <xdr:rowOff>50621</xdr:rowOff>
    </xdr:to>
    <xdr:cxnSp macro="">
      <xdr:nvCxnSpPr>
        <xdr:cNvPr id="51" name="直線コネクタ 47">
          <a:extLst>
            <a:ext uri="{FF2B5EF4-FFF2-40B4-BE49-F238E27FC236}">
              <a16:creationId xmlns:a16="http://schemas.microsoft.com/office/drawing/2014/main" id="{6B9B6D2A-42FF-4754-91C0-562259139941}"/>
            </a:ext>
          </a:extLst>
        </xdr:cNvPr>
        <xdr:cNvCxnSpPr>
          <a:cxnSpLocks/>
        </xdr:cNvCxnSpPr>
      </xdr:nvCxnSpPr>
      <xdr:spPr bwMode="auto">
        <a:xfrm flipV="1">
          <a:off x="7043365" y="6576607"/>
          <a:ext cx="3596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1100857</xdr:colOff>
      <xdr:row>43</xdr:row>
      <xdr:rowOff>94135</xdr:rowOff>
    </xdr:from>
    <xdr:to>
      <xdr:col>9</xdr:col>
      <xdr:colOff>211472</xdr:colOff>
      <xdr:row>43</xdr:row>
      <xdr:rowOff>94135</xdr:rowOff>
    </xdr:to>
    <xdr:cxnSp macro="">
      <xdr:nvCxnSpPr>
        <xdr:cNvPr id="52" name="直線コネクタ 50">
          <a:extLst>
            <a:ext uri="{FF2B5EF4-FFF2-40B4-BE49-F238E27FC236}">
              <a16:creationId xmlns:a16="http://schemas.microsoft.com/office/drawing/2014/main" id="{C748ABB3-8AFC-4884-A6C9-4CFAFDDBBE48}"/>
            </a:ext>
          </a:extLst>
        </xdr:cNvPr>
        <xdr:cNvCxnSpPr>
          <a:cxnSpLocks/>
        </xdr:cNvCxnSpPr>
      </xdr:nvCxnSpPr>
      <xdr:spPr bwMode="auto">
        <a:xfrm flipV="1">
          <a:off x="7113037" y="7249315"/>
          <a:ext cx="57365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1143000</xdr:colOff>
      <xdr:row>23</xdr:row>
      <xdr:rowOff>148497</xdr:rowOff>
    </xdr:from>
    <xdr:to>
      <xdr:col>9</xdr:col>
      <xdr:colOff>125384</xdr:colOff>
      <xdr:row>23</xdr:row>
      <xdr:rowOff>148497</xdr:rowOff>
    </xdr:to>
    <xdr:cxnSp macro="">
      <xdr:nvCxnSpPr>
        <xdr:cNvPr id="53" name="直線コネクタ 45">
          <a:extLst>
            <a:ext uri="{FF2B5EF4-FFF2-40B4-BE49-F238E27FC236}">
              <a16:creationId xmlns:a16="http://schemas.microsoft.com/office/drawing/2014/main" id="{65002734-B23F-4404-8DD2-40BF734DC850}"/>
            </a:ext>
          </a:extLst>
        </xdr:cNvPr>
        <xdr:cNvCxnSpPr>
          <a:cxnSpLocks/>
        </xdr:cNvCxnSpPr>
      </xdr:nvCxnSpPr>
      <xdr:spPr bwMode="auto">
        <a:xfrm flipV="1">
          <a:off x="7155180" y="3950877"/>
          <a:ext cx="44542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180264</xdr:colOff>
      <xdr:row>27</xdr:row>
      <xdr:rowOff>78550</xdr:rowOff>
    </xdr:from>
    <xdr:to>
      <xdr:col>8</xdr:col>
      <xdr:colOff>180264</xdr:colOff>
      <xdr:row>33</xdr:row>
      <xdr:rowOff>132796</xdr:rowOff>
    </xdr:to>
    <xdr:cxnSp macro="">
      <xdr:nvCxnSpPr>
        <xdr:cNvPr id="54" name="直線コネクタ 53">
          <a:extLst>
            <a:ext uri="{FF2B5EF4-FFF2-40B4-BE49-F238E27FC236}">
              <a16:creationId xmlns:a16="http://schemas.microsoft.com/office/drawing/2014/main" id="{E1921329-1DD1-466B-8B57-EC54A3B79C52}"/>
            </a:ext>
          </a:extLst>
        </xdr:cNvPr>
        <xdr:cNvCxnSpPr>
          <a:cxnSpLocks/>
        </xdr:cNvCxnSpPr>
      </xdr:nvCxnSpPr>
      <xdr:spPr bwMode="auto">
        <a:xfrm rot="10800000" flipV="1">
          <a:off x="7404024" y="4551490"/>
          <a:ext cx="0" cy="106008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1070597</xdr:colOff>
      <xdr:row>27</xdr:row>
      <xdr:rowOff>84034</xdr:rowOff>
    </xdr:from>
    <xdr:to>
      <xdr:col>8</xdr:col>
      <xdr:colOff>183212</xdr:colOff>
      <xdr:row>27</xdr:row>
      <xdr:rowOff>84034</xdr:rowOff>
    </xdr:to>
    <xdr:cxnSp macro="">
      <xdr:nvCxnSpPr>
        <xdr:cNvPr id="55" name="直線コネクタ 49">
          <a:extLst>
            <a:ext uri="{FF2B5EF4-FFF2-40B4-BE49-F238E27FC236}">
              <a16:creationId xmlns:a16="http://schemas.microsoft.com/office/drawing/2014/main" id="{A75C537D-75FB-436B-ACC8-9ED82C1F6EB8}"/>
            </a:ext>
          </a:extLst>
        </xdr:cNvPr>
        <xdr:cNvCxnSpPr>
          <a:cxnSpLocks/>
        </xdr:cNvCxnSpPr>
      </xdr:nvCxnSpPr>
      <xdr:spPr bwMode="auto">
        <a:xfrm rot="10800000" flipV="1">
          <a:off x="7084821" y="4548239"/>
          <a:ext cx="32438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166254</xdr:colOff>
      <xdr:row>11</xdr:row>
      <xdr:rowOff>17319</xdr:rowOff>
    </xdr:from>
    <xdr:to>
      <xdr:col>4</xdr:col>
      <xdr:colOff>166254</xdr:colOff>
      <xdr:row>41</xdr:row>
      <xdr:rowOff>73569</xdr:rowOff>
    </xdr:to>
    <xdr:cxnSp macro="">
      <xdr:nvCxnSpPr>
        <xdr:cNvPr id="57" name="直線コネクタ 56">
          <a:extLst>
            <a:ext uri="{FF2B5EF4-FFF2-40B4-BE49-F238E27FC236}">
              <a16:creationId xmlns:a16="http://schemas.microsoft.com/office/drawing/2014/main" id="{B4E4E7F2-BBE1-4438-8FD5-60ED65B53F91}"/>
            </a:ext>
          </a:extLst>
        </xdr:cNvPr>
        <xdr:cNvCxnSpPr>
          <a:cxnSpLocks/>
        </xdr:cNvCxnSpPr>
      </xdr:nvCxnSpPr>
      <xdr:spPr>
        <a:xfrm flipH="1" flipV="1">
          <a:off x="3501125" y="1812501"/>
          <a:ext cx="0" cy="509889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170586</xdr:colOff>
      <xdr:row>35</xdr:row>
      <xdr:rowOff>129961</xdr:rowOff>
    </xdr:from>
    <xdr:to>
      <xdr:col>8</xdr:col>
      <xdr:colOff>170586</xdr:colOff>
      <xdr:row>39</xdr:row>
      <xdr:rowOff>56161</xdr:rowOff>
    </xdr:to>
    <xdr:cxnSp macro="">
      <xdr:nvCxnSpPr>
        <xdr:cNvPr id="58" name="直線コネクタ 57">
          <a:extLst>
            <a:ext uri="{FF2B5EF4-FFF2-40B4-BE49-F238E27FC236}">
              <a16:creationId xmlns:a16="http://schemas.microsoft.com/office/drawing/2014/main" id="{994C9E64-50E9-45FA-BC5B-7C6CD436B441}"/>
            </a:ext>
          </a:extLst>
        </xdr:cNvPr>
        <xdr:cNvCxnSpPr>
          <a:cxnSpLocks/>
        </xdr:cNvCxnSpPr>
      </xdr:nvCxnSpPr>
      <xdr:spPr bwMode="auto">
        <a:xfrm flipV="1">
          <a:off x="7394346" y="5944021"/>
          <a:ext cx="0" cy="59676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160313</xdr:colOff>
      <xdr:row>11</xdr:row>
      <xdr:rowOff>24956</xdr:rowOff>
    </xdr:from>
    <xdr:to>
      <xdr:col>5</xdr:col>
      <xdr:colOff>58512</xdr:colOff>
      <xdr:row>11</xdr:row>
      <xdr:rowOff>24956</xdr:rowOff>
    </xdr:to>
    <xdr:cxnSp macro="">
      <xdr:nvCxnSpPr>
        <xdr:cNvPr id="59" name="直線コネクタ 45">
          <a:extLst>
            <a:ext uri="{FF2B5EF4-FFF2-40B4-BE49-F238E27FC236}">
              <a16:creationId xmlns:a16="http://schemas.microsoft.com/office/drawing/2014/main" id="{51C0D31B-D679-4D5B-ACD2-38F5B8FBE1B2}"/>
            </a:ext>
          </a:extLst>
        </xdr:cNvPr>
        <xdr:cNvCxnSpPr>
          <a:cxnSpLocks/>
        </xdr:cNvCxnSpPr>
      </xdr:nvCxnSpPr>
      <xdr:spPr bwMode="auto">
        <a:xfrm>
          <a:off x="3495795" y="1801801"/>
          <a:ext cx="15104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1164258</xdr:colOff>
      <xdr:row>11</xdr:row>
      <xdr:rowOff>34971</xdr:rowOff>
    </xdr:from>
    <xdr:to>
      <xdr:col>9</xdr:col>
      <xdr:colOff>126410</xdr:colOff>
      <xdr:row>11</xdr:row>
      <xdr:rowOff>35146</xdr:rowOff>
    </xdr:to>
    <xdr:cxnSp macro="">
      <xdr:nvCxnSpPr>
        <xdr:cNvPr id="60" name="直線コネクタ 45">
          <a:extLst>
            <a:ext uri="{FF2B5EF4-FFF2-40B4-BE49-F238E27FC236}">
              <a16:creationId xmlns:a16="http://schemas.microsoft.com/office/drawing/2014/main" id="{6FE7379B-9ED4-4AA2-AECF-E6A5FE1E4425}"/>
            </a:ext>
          </a:extLst>
        </xdr:cNvPr>
        <xdr:cNvCxnSpPr>
          <a:cxnSpLocks/>
          <a:stCxn id="65" idx="3"/>
          <a:endCxn id="70" idx="1"/>
        </xdr:cNvCxnSpPr>
      </xdr:nvCxnSpPr>
      <xdr:spPr bwMode="auto">
        <a:xfrm>
          <a:off x="7172026" y="1839708"/>
          <a:ext cx="421984" cy="17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122329</xdr:colOff>
      <xdr:row>29</xdr:row>
      <xdr:rowOff>138916</xdr:rowOff>
    </xdr:from>
    <xdr:to>
      <xdr:col>11</xdr:col>
      <xdr:colOff>1243879</xdr:colOff>
      <xdr:row>38</xdr:row>
      <xdr:rowOff>85552</xdr:rowOff>
    </xdr:to>
    <xdr:sp macro="" textlink="">
      <xdr:nvSpPr>
        <xdr:cNvPr id="61" name="正方形/長方形 60">
          <a:extLst>
            <a:ext uri="{FF2B5EF4-FFF2-40B4-BE49-F238E27FC236}">
              <a16:creationId xmlns:a16="http://schemas.microsoft.com/office/drawing/2014/main" id="{1C3F9A86-E776-4ACC-BA97-E24E2100CC65}"/>
            </a:ext>
          </a:extLst>
        </xdr:cNvPr>
        <xdr:cNvSpPr>
          <a:spLocks/>
        </xdr:cNvSpPr>
      </xdr:nvSpPr>
      <xdr:spPr>
        <a:xfrm>
          <a:off x="7598894" y="5024681"/>
          <a:ext cx="3954397" cy="14796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③</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償還準備金等積立額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【139.0</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161.6</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endParaRPr lang="ja-JP" sz="11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14</xdr:row>
      <xdr:rowOff>100861</xdr:rowOff>
    </xdr:from>
    <xdr:to>
      <xdr:col>3</xdr:col>
      <xdr:colOff>896470</xdr:colOff>
      <xdr:row>43</xdr:row>
      <xdr:rowOff>52392</xdr:rowOff>
    </xdr:to>
    <xdr:sp macro="" textlink="">
      <xdr:nvSpPr>
        <xdr:cNvPr id="63" name="正方形/長方形 62">
          <a:extLst>
            <a:ext uri="{FF2B5EF4-FFF2-40B4-BE49-F238E27FC236}">
              <a16:creationId xmlns:a16="http://schemas.microsoft.com/office/drawing/2014/main" id="{156F61E0-C7E1-44EB-B5F3-0588EE55CF6B}"/>
            </a:ext>
          </a:extLst>
        </xdr:cNvPr>
        <xdr:cNvSpPr>
          <a:spLocks/>
        </xdr:cNvSpPr>
      </xdr:nvSpPr>
      <xdr:spPr>
        <a:xfrm>
          <a:off x="225265" y="2394481"/>
          <a:ext cx="293434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l">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安全・安心で利便性の高い道路サービスの提供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l">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l">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l">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l">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○早期移管につながる取組み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l">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l">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l">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l">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○大阪府都市整備中期計画</a:t>
          </a:r>
        </a:p>
        <a:p>
          <a:pPr marL="144000" marR="0" lvl="0" indent="-457200" algn="l"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「大阪・関西のさらなる成長に必要なインフラの強化」</a:t>
          </a:r>
          <a:b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b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・道路ネットワークの機能強化</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324000" marR="0" lvl="0" indent="-36000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p>
        <a:p>
          <a:pPr marL="324000" marR="0" lvl="0" indent="-36000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・利用者にとって公平で分かりやす</a:t>
          </a:r>
          <a:r>
            <a:rPr kumimoji="0"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く</a:t>
          </a: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かつ渋滞を緩和し、利用しやすい高速道路料金体系の実現</a:t>
          </a:r>
        </a:p>
      </xdr:txBody>
    </xdr:sp>
    <xdr:clientData/>
  </xdr:twoCellAnchor>
  <xdr:twoCellAnchor>
    <xdr:from>
      <xdr:col>4</xdr:col>
      <xdr:colOff>173039</xdr:colOff>
      <xdr:row>25</xdr:row>
      <xdr:rowOff>35721</xdr:rowOff>
    </xdr:from>
    <xdr:to>
      <xdr:col>5</xdr:col>
      <xdr:colOff>75817</xdr:colOff>
      <xdr:row>25</xdr:row>
      <xdr:rowOff>35721</xdr:rowOff>
    </xdr:to>
    <xdr:cxnSp macro="">
      <xdr:nvCxnSpPr>
        <xdr:cNvPr id="64" name="直線コネクタ 45">
          <a:extLst>
            <a:ext uri="{FF2B5EF4-FFF2-40B4-BE49-F238E27FC236}">
              <a16:creationId xmlns:a16="http://schemas.microsoft.com/office/drawing/2014/main" id="{77F4B9CB-7CFE-490B-B7A2-659D4BA2A1A7}"/>
            </a:ext>
          </a:extLst>
        </xdr:cNvPr>
        <xdr:cNvCxnSpPr>
          <a:cxnSpLocks/>
        </xdr:cNvCxnSpPr>
      </xdr:nvCxnSpPr>
      <xdr:spPr bwMode="auto">
        <a:xfrm>
          <a:off x="3506789" y="4112421"/>
          <a:ext cx="15677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58615</xdr:colOff>
      <xdr:row>6</xdr:row>
      <xdr:rowOff>146539</xdr:rowOff>
    </xdr:from>
    <xdr:to>
      <xdr:col>7</xdr:col>
      <xdr:colOff>1164258</xdr:colOff>
      <xdr:row>15</xdr:row>
      <xdr:rowOff>91846</xdr:rowOff>
    </xdr:to>
    <xdr:sp macro="" textlink="">
      <xdr:nvSpPr>
        <xdr:cNvPr id="65" name="正方形/長方形 64">
          <a:extLst>
            <a:ext uri="{FF2B5EF4-FFF2-40B4-BE49-F238E27FC236}">
              <a16:creationId xmlns:a16="http://schemas.microsoft.com/office/drawing/2014/main" id="{1BA38890-E5E5-49A8-BA21-BA3768D525EC}"/>
            </a:ext>
          </a:extLst>
        </xdr:cNvPr>
        <xdr:cNvSpPr>
          <a:spLocks/>
        </xdr:cNvSpPr>
      </xdr:nvSpPr>
      <xdr:spPr>
        <a:xfrm>
          <a:off x="3644026" y="1109065"/>
          <a:ext cx="3528000" cy="146128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06000" indent="-457200" algn="l">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平常時・非常時を問わず機能を失わない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06000" indent="-457200" algn="l">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安全・安心な道路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l">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06000" indent="-457200" algn="l">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・お客様に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24</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時間</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365</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日、安全で安心できる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06000" indent="-457200" algn="l">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48491</xdr:colOff>
      <xdr:row>21</xdr:row>
      <xdr:rowOff>39763</xdr:rowOff>
    </xdr:from>
    <xdr:to>
      <xdr:col>7</xdr:col>
      <xdr:colOff>1154134</xdr:colOff>
      <xdr:row>31</xdr:row>
      <xdr:rowOff>111246</xdr:rowOff>
    </xdr:to>
    <xdr:sp macro="" textlink="">
      <xdr:nvSpPr>
        <xdr:cNvPr id="66" name="正方形/長方形 65">
          <a:extLst>
            <a:ext uri="{FF2B5EF4-FFF2-40B4-BE49-F238E27FC236}">
              <a16:creationId xmlns:a16="http://schemas.microsoft.com/office/drawing/2014/main" id="{D0D602AA-294B-4BC5-A76D-1E5546BCB2FA}"/>
            </a:ext>
          </a:extLst>
        </xdr:cNvPr>
        <xdr:cNvSpPr>
          <a:spLocks/>
        </xdr:cNvSpPr>
      </xdr:nvSpPr>
      <xdr:spPr>
        <a:xfrm>
          <a:off x="3633902" y="3528921"/>
          <a:ext cx="3528000" cy="175590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06000" indent="-457200" algn="l">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a:t>
          </a: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道路ユーザー等の生産性・快適性が向上するスマートな道路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l">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06000" indent="-457200" algn="l">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ETC</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技術を活用し、更に利便性の高い道路サービスの提供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55419</xdr:colOff>
      <xdr:row>36</xdr:row>
      <xdr:rowOff>58614</xdr:rowOff>
    </xdr:from>
    <xdr:to>
      <xdr:col>7</xdr:col>
      <xdr:colOff>1161062</xdr:colOff>
      <xdr:row>45</xdr:row>
      <xdr:rowOff>147922</xdr:rowOff>
    </xdr:to>
    <xdr:sp macro="" textlink="">
      <xdr:nvSpPr>
        <xdr:cNvPr id="67" name="正方形/長方形 66">
          <a:extLst>
            <a:ext uri="{FF2B5EF4-FFF2-40B4-BE49-F238E27FC236}">
              <a16:creationId xmlns:a16="http://schemas.microsoft.com/office/drawing/2014/main" id="{1B13DEF8-F61B-4C6D-BA11-3FCB16B76E6B}"/>
            </a:ext>
          </a:extLst>
        </xdr:cNvPr>
        <xdr:cNvSpPr>
          <a:spLocks/>
        </xdr:cNvSpPr>
      </xdr:nvSpPr>
      <xdr:spPr>
        <a:xfrm>
          <a:off x="3640830" y="6074403"/>
          <a:ext cx="3528000" cy="16052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270000" indent="-457200" algn="l">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道路環境の変化やインフラの老朽化に対応</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270000" indent="-457200" algn="l">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できる持続可能な道路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l">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l">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・時代の変革に対応した組織体制の見直しや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l">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人材育成により、持続可能な道路サービス</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l">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122213</xdr:colOff>
      <xdr:row>40</xdr:row>
      <xdr:rowOff>13619</xdr:rowOff>
    </xdr:from>
    <xdr:to>
      <xdr:col>11</xdr:col>
      <xdr:colOff>1243763</xdr:colOff>
      <xdr:row>48</xdr:row>
      <xdr:rowOff>130583</xdr:rowOff>
    </xdr:to>
    <xdr:sp macro="" textlink="">
      <xdr:nvSpPr>
        <xdr:cNvPr id="68" name="正方形/長方形 67">
          <a:extLst>
            <a:ext uri="{FF2B5EF4-FFF2-40B4-BE49-F238E27FC236}">
              <a16:creationId xmlns:a16="http://schemas.microsoft.com/office/drawing/2014/main" id="{BB9836F4-901E-4FE6-BD5B-8C3BA23C5588}"/>
            </a:ext>
          </a:extLst>
        </xdr:cNvPr>
        <xdr:cNvSpPr>
          <a:spLocks/>
        </xdr:cNvSpPr>
      </xdr:nvSpPr>
      <xdr:spPr>
        <a:xfrm>
          <a:off x="7598778" y="6773007"/>
          <a:ext cx="3954397" cy="14796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法人経営の効率化、組織体制の見直し</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コスト縮減額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【21</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78</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a:p>
          <a:pPr marL="139700" algn="just">
            <a:lnSpc>
              <a:spcPts val="11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・職員定数</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【25</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20</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9</xdr:col>
      <xdr:colOff>115615</xdr:colOff>
      <xdr:row>19</xdr:row>
      <xdr:rowOff>18364</xdr:rowOff>
    </xdr:from>
    <xdr:to>
      <xdr:col>11</xdr:col>
      <xdr:colOff>1237165</xdr:colOff>
      <xdr:row>27</xdr:row>
      <xdr:rowOff>135329</xdr:rowOff>
    </xdr:to>
    <xdr:sp macro="" textlink="">
      <xdr:nvSpPr>
        <xdr:cNvPr id="69" name="正方形/長方形 68">
          <a:extLst>
            <a:ext uri="{FF2B5EF4-FFF2-40B4-BE49-F238E27FC236}">
              <a16:creationId xmlns:a16="http://schemas.microsoft.com/office/drawing/2014/main" id="{8D594D07-50AA-48C6-92C1-31DCB2DF387C}"/>
            </a:ext>
          </a:extLst>
        </xdr:cNvPr>
        <xdr:cNvSpPr>
          <a:spLocks/>
        </xdr:cNvSpPr>
      </xdr:nvSpPr>
      <xdr:spPr>
        <a:xfrm>
          <a:off x="7592180" y="3200835"/>
          <a:ext cx="3954397" cy="14796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②</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利用者の利便性増進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b="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鳥飼仁和寺大橋有料道路のネットワーク型</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ETC</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利用率</a:t>
          </a: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利用促進策等の効果的な情報発信</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126410</xdr:colOff>
      <xdr:row>6</xdr:row>
      <xdr:rowOff>146714</xdr:rowOff>
    </xdr:from>
    <xdr:to>
      <xdr:col>11</xdr:col>
      <xdr:colOff>1247960</xdr:colOff>
      <xdr:row>15</xdr:row>
      <xdr:rowOff>92021</xdr:rowOff>
    </xdr:to>
    <xdr:sp macro="" textlink="">
      <xdr:nvSpPr>
        <xdr:cNvPr id="70" name="正方形/長方形 69">
          <a:extLst>
            <a:ext uri="{FF2B5EF4-FFF2-40B4-BE49-F238E27FC236}">
              <a16:creationId xmlns:a16="http://schemas.microsoft.com/office/drawing/2014/main" id="{26B073F9-F5E9-4750-A545-A50352A6E8A7}"/>
            </a:ext>
          </a:extLst>
        </xdr:cNvPr>
        <xdr:cNvSpPr>
          <a:spLocks/>
        </xdr:cNvSpPr>
      </xdr:nvSpPr>
      <xdr:spPr>
        <a:xfrm>
          <a:off x="7601630" y="1099214"/>
          <a:ext cx="3956190" cy="14540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安全・安心</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で快適な道路サービスの提供</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effectLst/>
              <a:latin typeface="HG丸ｺﾞｼｯｸM-PRO" panose="020F0600000000000000" pitchFamily="50" charset="-128"/>
              <a:ea typeface="HG丸ｺﾞｼｯｸM-PRO" panose="020F0600000000000000" pitchFamily="50" charset="-128"/>
              <a:cs typeface="Times New Roman"/>
            </a:rPr>
            <a:t>・管理上の瑕疵に起因する事故件数</a:t>
          </a:r>
          <a:endParaRPr lang="ja-JP" sz="11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activeCell="W28" sqref="W28"/>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68" t="s">
        <v>297</v>
      </c>
      <c r="B1" s="468"/>
      <c r="C1" s="468"/>
      <c r="D1" s="468"/>
      <c r="E1" s="468"/>
      <c r="F1" s="468"/>
      <c r="G1" s="468"/>
      <c r="H1" s="468"/>
      <c r="I1" s="468"/>
      <c r="J1" s="468"/>
      <c r="K1" s="2"/>
      <c r="M1" s="2" t="s">
        <v>3</v>
      </c>
      <c r="N1" s="2"/>
      <c r="O1" s="4" t="s">
        <v>3</v>
      </c>
    </row>
    <row r="2" spans="1:22" ht="12.75" customHeight="1" thickTop="1" x14ac:dyDescent="0.2">
      <c r="A2" s="171"/>
      <c r="B2" s="171"/>
      <c r="C2" s="171"/>
      <c r="D2" s="5"/>
      <c r="E2" s="5"/>
      <c r="F2" s="5"/>
      <c r="G2" s="5"/>
      <c r="H2" s="5"/>
      <c r="I2" s="5"/>
      <c r="J2" s="5"/>
      <c r="K2" s="2"/>
      <c r="M2" s="2"/>
      <c r="N2" s="2"/>
      <c r="O2" s="4"/>
    </row>
    <row r="3" spans="1:22" ht="19.5" customHeight="1" thickBot="1" x14ac:dyDescent="0.25">
      <c r="A3" s="3" t="s">
        <v>4</v>
      </c>
      <c r="B3" s="3"/>
      <c r="C3" s="3"/>
      <c r="D3" s="2"/>
      <c r="E3" s="2"/>
      <c r="F3" s="2"/>
      <c r="G3" s="2"/>
      <c r="H3" s="2"/>
      <c r="I3" s="2"/>
      <c r="J3" s="2"/>
      <c r="K3" s="2"/>
      <c r="L3" s="469" t="s">
        <v>9</v>
      </c>
      <c r="M3" s="469"/>
      <c r="N3" s="469"/>
      <c r="O3" s="469"/>
      <c r="Q3" s="1" t="s">
        <v>10</v>
      </c>
    </row>
    <row r="4" spans="1:22" ht="19.5" customHeight="1" thickBot="1" x14ac:dyDescent="0.25">
      <c r="A4" s="470" t="s">
        <v>11</v>
      </c>
      <c r="B4" s="471"/>
      <c r="C4" s="472"/>
      <c r="D4" s="473" t="s">
        <v>12</v>
      </c>
      <c r="E4" s="474"/>
      <c r="F4" s="474"/>
      <c r="G4" s="474"/>
      <c r="H4" s="475"/>
      <c r="I4" s="476" t="s">
        <v>13</v>
      </c>
      <c r="J4" s="476"/>
      <c r="K4" s="477" t="s">
        <v>14</v>
      </c>
      <c r="L4" s="478"/>
      <c r="M4" s="478"/>
      <c r="N4" s="478"/>
      <c r="O4" s="479"/>
      <c r="Q4" s="29" t="s">
        <v>0</v>
      </c>
      <c r="R4" s="23" t="s">
        <v>1</v>
      </c>
      <c r="S4" s="445" t="s">
        <v>15</v>
      </c>
      <c r="T4" s="422"/>
      <c r="U4" s="196" t="s">
        <v>16</v>
      </c>
      <c r="V4" s="22" t="s">
        <v>17</v>
      </c>
    </row>
    <row r="5" spans="1:22" ht="19.5" customHeight="1" x14ac:dyDescent="0.2">
      <c r="A5" s="458" t="s">
        <v>2</v>
      </c>
      <c r="B5" s="459"/>
      <c r="C5" s="460"/>
      <c r="D5" s="425" t="s">
        <v>18</v>
      </c>
      <c r="E5" s="461"/>
      <c r="F5" s="461"/>
      <c r="G5" s="461"/>
      <c r="H5" s="426"/>
      <c r="I5" s="407" t="s">
        <v>19</v>
      </c>
      <c r="J5" s="407"/>
      <c r="K5" s="462" t="s">
        <v>20</v>
      </c>
      <c r="L5" s="462"/>
      <c r="M5" s="462"/>
      <c r="N5" s="462"/>
      <c r="O5" s="463"/>
      <c r="Q5" s="208" t="s">
        <v>21</v>
      </c>
      <c r="R5" s="209" t="s">
        <v>22</v>
      </c>
      <c r="S5" s="447" t="s">
        <v>23</v>
      </c>
      <c r="T5" s="448"/>
      <c r="U5" s="210" t="s">
        <v>24</v>
      </c>
      <c r="V5" s="211" t="s">
        <v>25</v>
      </c>
    </row>
    <row r="6" spans="1:22" ht="19.5" customHeight="1" x14ac:dyDescent="0.2">
      <c r="A6" s="454" t="s">
        <v>26</v>
      </c>
      <c r="B6" s="455"/>
      <c r="C6" s="456"/>
      <c r="D6" s="401" t="s">
        <v>27</v>
      </c>
      <c r="E6" s="457"/>
      <c r="F6" s="457"/>
      <c r="G6" s="457"/>
      <c r="H6" s="402"/>
      <c r="I6" s="480" t="s">
        <v>28</v>
      </c>
      <c r="J6" s="480"/>
      <c r="K6" s="481" t="s">
        <v>29</v>
      </c>
      <c r="L6" s="482"/>
      <c r="M6" s="482"/>
      <c r="N6" s="482"/>
      <c r="O6" s="483"/>
      <c r="Q6" s="212" t="s">
        <v>30</v>
      </c>
      <c r="R6" s="213" t="s">
        <v>31</v>
      </c>
      <c r="S6" s="409" t="s">
        <v>32</v>
      </c>
      <c r="T6" s="410"/>
      <c r="U6" s="214" t="s">
        <v>33</v>
      </c>
      <c r="V6" s="28" t="s">
        <v>34</v>
      </c>
    </row>
    <row r="7" spans="1:22" ht="19.5" customHeight="1" x14ac:dyDescent="0.2">
      <c r="A7" s="500" t="s">
        <v>35</v>
      </c>
      <c r="B7" s="501"/>
      <c r="C7" s="502"/>
      <c r="D7" s="509" t="s">
        <v>36</v>
      </c>
      <c r="E7" s="510"/>
      <c r="F7" s="510"/>
      <c r="G7" s="510"/>
      <c r="H7" s="510"/>
      <c r="I7" s="510"/>
      <c r="J7" s="510"/>
      <c r="K7" s="510"/>
      <c r="L7" s="510"/>
      <c r="M7" s="510"/>
      <c r="N7" s="510"/>
      <c r="O7" s="511"/>
      <c r="Q7" s="212" t="s">
        <v>37</v>
      </c>
      <c r="R7" s="213" t="s">
        <v>38</v>
      </c>
      <c r="S7" s="446" t="s">
        <v>39</v>
      </c>
      <c r="T7" s="410"/>
      <c r="U7" s="214" t="s">
        <v>40</v>
      </c>
      <c r="V7" s="215"/>
    </row>
    <row r="8" spans="1:22" ht="19.5" customHeight="1" x14ac:dyDescent="0.2">
      <c r="A8" s="503"/>
      <c r="B8" s="504"/>
      <c r="C8" s="505"/>
      <c r="D8" s="512"/>
      <c r="E8" s="513"/>
      <c r="F8" s="513"/>
      <c r="G8" s="513"/>
      <c r="H8" s="513"/>
      <c r="I8" s="513"/>
      <c r="J8" s="513"/>
      <c r="K8" s="513"/>
      <c r="L8" s="513"/>
      <c r="M8" s="513"/>
      <c r="N8" s="513"/>
      <c r="O8" s="514"/>
      <c r="Q8" s="212" t="s">
        <v>41</v>
      </c>
      <c r="R8" s="213" t="s">
        <v>42</v>
      </c>
      <c r="S8" s="409" t="s">
        <v>43</v>
      </c>
      <c r="T8" s="410"/>
      <c r="U8" s="214" t="s">
        <v>44</v>
      </c>
      <c r="V8" s="215"/>
    </row>
    <row r="9" spans="1:22" ht="19.5" customHeight="1" x14ac:dyDescent="0.2">
      <c r="A9" s="503"/>
      <c r="B9" s="504"/>
      <c r="C9" s="505"/>
      <c r="D9" s="512"/>
      <c r="E9" s="513"/>
      <c r="F9" s="513"/>
      <c r="G9" s="513"/>
      <c r="H9" s="513"/>
      <c r="I9" s="513"/>
      <c r="J9" s="513"/>
      <c r="K9" s="513"/>
      <c r="L9" s="513"/>
      <c r="M9" s="513"/>
      <c r="N9" s="513"/>
      <c r="O9" s="514"/>
      <c r="Q9" s="206"/>
      <c r="R9" s="207"/>
      <c r="S9" s="441"/>
      <c r="T9" s="442"/>
      <c r="U9" s="205"/>
      <c r="V9" s="28"/>
    </row>
    <row r="10" spans="1:22" ht="19.5" customHeight="1" thickBot="1" x14ac:dyDescent="0.25">
      <c r="A10" s="506"/>
      <c r="B10" s="507"/>
      <c r="C10" s="508"/>
      <c r="D10" s="515"/>
      <c r="E10" s="516"/>
      <c r="F10" s="516"/>
      <c r="G10" s="516"/>
      <c r="H10" s="516"/>
      <c r="I10" s="516"/>
      <c r="J10" s="516"/>
      <c r="K10" s="516"/>
      <c r="L10" s="516"/>
      <c r="M10" s="516"/>
      <c r="N10" s="516"/>
      <c r="O10" s="517"/>
      <c r="Q10" s="206"/>
      <c r="R10" s="207"/>
      <c r="S10" s="401"/>
      <c r="T10" s="402"/>
      <c r="U10" s="205"/>
      <c r="V10" s="28"/>
    </row>
    <row r="11" spans="1:22" ht="19.5" customHeight="1" thickBot="1" x14ac:dyDescent="0.25">
      <c r="A11" s="449" t="s">
        <v>45</v>
      </c>
      <c r="B11" s="450"/>
      <c r="C11" s="450"/>
      <c r="D11" s="450"/>
      <c r="E11" s="451"/>
      <c r="F11" s="452" t="s">
        <v>46</v>
      </c>
      <c r="G11" s="453"/>
      <c r="H11" s="453"/>
      <c r="I11" s="453"/>
      <c r="J11" s="467">
        <v>50016919</v>
      </c>
      <c r="K11" s="467"/>
      <c r="L11" s="47" t="s">
        <v>47</v>
      </c>
      <c r="M11" s="464">
        <v>1</v>
      </c>
      <c r="N11" s="465"/>
      <c r="O11" s="466"/>
      <c r="Q11" s="206"/>
      <c r="R11" s="207"/>
      <c r="S11" s="441"/>
      <c r="T11" s="442"/>
      <c r="U11" s="205"/>
      <c r="V11" s="28"/>
    </row>
    <row r="12" spans="1:22" ht="19.5" customHeight="1" thickTop="1" x14ac:dyDescent="0.2">
      <c r="A12" s="449"/>
      <c r="B12" s="450"/>
      <c r="C12" s="450"/>
      <c r="D12" s="450"/>
      <c r="E12" s="451"/>
      <c r="F12" s="431"/>
      <c r="G12" s="432"/>
      <c r="H12" s="432"/>
      <c r="I12" s="432"/>
      <c r="J12" s="427"/>
      <c r="K12" s="427"/>
      <c r="L12" s="9" t="s">
        <v>47</v>
      </c>
      <c r="M12" s="428">
        <v>0</v>
      </c>
      <c r="N12" s="429"/>
      <c r="O12" s="430"/>
      <c r="Q12" s="206"/>
      <c r="R12" s="207"/>
      <c r="S12" s="441"/>
      <c r="T12" s="442"/>
      <c r="U12" s="205"/>
      <c r="V12" s="28"/>
    </row>
    <row r="13" spans="1:22" ht="19.5" customHeight="1" x14ac:dyDescent="0.2">
      <c r="A13" s="449"/>
      <c r="B13" s="450"/>
      <c r="C13" s="450"/>
      <c r="D13" s="450"/>
      <c r="E13" s="451"/>
      <c r="F13" s="443"/>
      <c r="G13" s="444"/>
      <c r="H13" s="444"/>
      <c r="I13" s="444"/>
      <c r="J13" s="437"/>
      <c r="K13" s="437"/>
      <c r="L13" s="8" t="s">
        <v>47</v>
      </c>
      <c r="M13" s="434">
        <v>0</v>
      </c>
      <c r="N13" s="435"/>
      <c r="O13" s="436"/>
      <c r="Q13" s="206"/>
      <c r="R13" s="207"/>
      <c r="S13" s="425"/>
      <c r="T13" s="426"/>
      <c r="U13" s="205"/>
      <c r="V13" s="28"/>
    </row>
    <row r="14" spans="1:22" ht="19.5" customHeight="1" x14ac:dyDescent="0.2">
      <c r="A14" s="449"/>
      <c r="B14" s="450"/>
      <c r="C14" s="450"/>
      <c r="D14" s="450"/>
      <c r="E14" s="451"/>
      <c r="F14" s="443"/>
      <c r="G14" s="444"/>
      <c r="H14" s="444"/>
      <c r="I14" s="444"/>
      <c r="J14" s="437"/>
      <c r="K14" s="437"/>
      <c r="L14" s="8" t="s">
        <v>47</v>
      </c>
      <c r="M14" s="438">
        <v>0</v>
      </c>
      <c r="N14" s="439"/>
      <c r="O14" s="440"/>
      <c r="Q14" s="206"/>
      <c r="R14" s="207"/>
      <c r="S14" s="401"/>
      <c r="T14" s="402"/>
      <c r="U14" s="205"/>
      <c r="V14" s="30"/>
    </row>
    <row r="15" spans="1:22" ht="19.5" customHeight="1" x14ac:dyDescent="0.2">
      <c r="A15" s="449"/>
      <c r="B15" s="450"/>
      <c r="C15" s="450"/>
      <c r="D15" s="450"/>
      <c r="E15" s="451"/>
      <c r="F15" s="431" t="s">
        <v>48</v>
      </c>
      <c r="G15" s="432"/>
      <c r="H15" s="432"/>
      <c r="I15" s="432"/>
      <c r="J15" s="433">
        <v>0</v>
      </c>
      <c r="K15" s="433"/>
      <c r="L15" s="48" t="s">
        <v>47</v>
      </c>
      <c r="M15" s="484">
        <v>0</v>
      </c>
      <c r="N15" s="485"/>
      <c r="O15" s="486"/>
      <c r="Q15" s="206"/>
      <c r="R15" s="207"/>
      <c r="S15" s="401"/>
      <c r="T15" s="402"/>
      <c r="U15" s="205"/>
      <c r="V15" s="30"/>
    </row>
    <row r="16" spans="1:22" ht="19.5" customHeight="1" x14ac:dyDescent="0.2">
      <c r="A16" s="521" t="s">
        <v>49</v>
      </c>
      <c r="B16" s="522"/>
      <c r="C16" s="522"/>
      <c r="D16" s="522"/>
      <c r="E16" s="523"/>
      <c r="F16" s="524">
        <v>50016919</v>
      </c>
      <c r="G16" s="524"/>
      <c r="H16" s="524"/>
      <c r="I16" s="524"/>
      <c r="J16" s="524"/>
      <c r="K16" s="524"/>
      <c r="L16" s="130" t="s">
        <v>50</v>
      </c>
      <c r="M16" s="525" t="s">
        <v>32</v>
      </c>
      <c r="N16" s="525"/>
      <c r="O16" s="526"/>
      <c r="Q16" s="206"/>
      <c r="R16" s="207"/>
      <c r="S16" s="401"/>
      <c r="T16" s="402"/>
      <c r="U16" s="205"/>
      <c r="V16" s="28"/>
    </row>
    <row r="17" spans="1:22" ht="19.5" customHeight="1" thickBot="1" x14ac:dyDescent="0.25">
      <c r="A17" s="518" t="s">
        <v>17</v>
      </c>
      <c r="B17" s="519"/>
      <c r="C17" s="519"/>
      <c r="D17" s="519"/>
      <c r="E17" s="520"/>
      <c r="F17" s="403"/>
      <c r="G17" s="403"/>
      <c r="H17" s="403"/>
      <c r="I17" s="403"/>
      <c r="J17" s="403"/>
      <c r="K17" s="403"/>
      <c r="L17" s="403"/>
      <c r="M17" s="403"/>
      <c r="N17" s="403"/>
      <c r="O17" s="404"/>
      <c r="Q17" s="206"/>
      <c r="R17" s="207"/>
      <c r="S17" s="401"/>
      <c r="T17" s="402"/>
      <c r="U17" s="205"/>
      <c r="V17" s="28"/>
    </row>
    <row r="18" spans="1:22" ht="19.5" customHeight="1" x14ac:dyDescent="0.2">
      <c r="A18" s="21"/>
      <c r="B18" s="21"/>
      <c r="C18" s="21"/>
      <c r="D18" s="31"/>
      <c r="E18" s="31"/>
      <c r="F18" s="31"/>
      <c r="G18" s="31"/>
      <c r="H18" s="31"/>
      <c r="I18" s="32"/>
      <c r="J18" s="12"/>
      <c r="K18" s="12"/>
      <c r="L18" s="13"/>
      <c r="M18" s="14"/>
      <c r="N18" s="14"/>
      <c r="O18" s="14"/>
      <c r="Q18" s="206"/>
      <c r="R18" s="207"/>
      <c r="S18" s="425"/>
      <c r="T18" s="426"/>
      <c r="U18" s="205"/>
      <c r="V18" s="30"/>
    </row>
    <row r="19" spans="1:22" ht="19.5" customHeight="1" thickBot="1" x14ac:dyDescent="0.25">
      <c r="A19" s="108" t="s">
        <v>5</v>
      </c>
      <c r="B19" s="108"/>
      <c r="C19" s="108"/>
      <c r="D19" s="109"/>
      <c r="E19" s="109"/>
      <c r="F19" s="109"/>
      <c r="G19" s="109"/>
      <c r="H19" s="109"/>
      <c r="I19" s="109"/>
      <c r="J19" s="109"/>
      <c r="K19" s="110" t="s">
        <v>51</v>
      </c>
      <c r="L19" s="543" t="s">
        <v>52</v>
      </c>
      <c r="M19" s="543"/>
      <c r="N19" s="543"/>
      <c r="O19" s="543"/>
      <c r="Q19" s="206"/>
      <c r="R19" s="207"/>
      <c r="S19" s="401"/>
      <c r="T19" s="402"/>
      <c r="U19" s="205"/>
      <c r="V19" s="30"/>
    </row>
    <row r="20" spans="1:22" ht="19.5" customHeight="1" x14ac:dyDescent="0.2">
      <c r="A20" s="33"/>
      <c r="B20" s="34"/>
      <c r="C20" s="34"/>
      <c r="D20" s="35" t="s">
        <v>3</v>
      </c>
      <c r="E20" s="493" t="s">
        <v>53</v>
      </c>
      <c r="F20" s="494"/>
      <c r="G20" s="495"/>
      <c r="H20" s="493" t="s">
        <v>54</v>
      </c>
      <c r="I20" s="494"/>
      <c r="J20" s="494"/>
      <c r="K20" s="495"/>
      <c r="L20" s="493" t="s">
        <v>55</v>
      </c>
      <c r="M20" s="494"/>
      <c r="N20" s="494"/>
      <c r="O20" s="495"/>
      <c r="Q20" s="212"/>
      <c r="R20" s="213"/>
      <c r="S20" s="409"/>
      <c r="T20" s="410"/>
      <c r="U20" s="216"/>
      <c r="V20" s="30"/>
    </row>
    <row r="21" spans="1:22" ht="19.5" customHeight="1" thickBot="1" x14ac:dyDescent="0.25">
      <c r="A21" s="36" t="s">
        <v>3</v>
      </c>
      <c r="B21" s="37"/>
      <c r="C21" s="37"/>
      <c r="D21" s="37"/>
      <c r="E21" s="38"/>
      <c r="F21" s="39" t="s">
        <v>56</v>
      </c>
      <c r="G21" s="40" t="s">
        <v>57</v>
      </c>
      <c r="H21" s="544"/>
      <c r="I21" s="545"/>
      <c r="J21" s="39" t="s">
        <v>56</v>
      </c>
      <c r="K21" s="40" t="s">
        <v>57</v>
      </c>
      <c r="L21" s="38"/>
      <c r="M21" s="39" t="s">
        <v>56</v>
      </c>
      <c r="N21" s="546" t="s">
        <v>57</v>
      </c>
      <c r="O21" s="547"/>
      <c r="Q21" s="212"/>
      <c r="R21" s="213"/>
      <c r="S21" s="496"/>
      <c r="T21" s="497"/>
      <c r="U21" s="216"/>
      <c r="V21" s="30"/>
    </row>
    <row r="22" spans="1:22" ht="19.5" customHeight="1" x14ac:dyDescent="0.2">
      <c r="A22" s="487" t="s">
        <v>58</v>
      </c>
      <c r="B22" s="41"/>
      <c r="C22" s="499" t="s">
        <v>59</v>
      </c>
      <c r="D22" s="499"/>
      <c r="E22" s="296">
        <v>2</v>
      </c>
      <c r="F22" s="297">
        <v>0</v>
      </c>
      <c r="G22" s="298">
        <v>1</v>
      </c>
      <c r="H22" s="529">
        <v>2</v>
      </c>
      <c r="I22" s="530"/>
      <c r="J22" s="299">
        <v>0</v>
      </c>
      <c r="K22" s="300">
        <v>1</v>
      </c>
      <c r="L22" s="301">
        <v>2</v>
      </c>
      <c r="M22" s="301">
        <v>1</v>
      </c>
      <c r="N22" s="531">
        <v>0</v>
      </c>
      <c r="O22" s="532"/>
      <c r="Q22" s="217" t="s">
        <v>60</v>
      </c>
      <c r="R22" s="218"/>
      <c r="S22" s="218"/>
      <c r="T22" s="219"/>
      <c r="U22" s="220"/>
      <c r="V22" s="221"/>
    </row>
    <row r="23" spans="1:22" ht="19.5" customHeight="1" thickBot="1" x14ac:dyDescent="0.25">
      <c r="A23" s="488"/>
      <c r="B23" s="42"/>
      <c r="C23" s="498" t="s">
        <v>61</v>
      </c>
      <c r="D23" s="498"/>
      <c r="E23" s="302">
        <v>2</v>
      </c>
      <c r="F23" s="303">
        <v>1</v>
      </c>
      <c r="G23" s="304">
        <v>0</v>
      </c>
      <c r="H23" s="489">
        <v>2</v>
      </c>
      <c r="I23" s="490"/>
      <c r="J23" s="303">
        <v>1</v>
      </c>
      <c r="K23" s="305">
        <v>0</v>
      </c>
      <c r="L23" s="306">
        <v>2</v>
      </c>
      <c r="M23" s="306">
        <v>1</v>
      </c>
      <c r="N23" s="491">
        <v>0</v>
      </c>
      <c r="O23" s="492"/>
      <c r="Q23" s="222" t="s">
        <v>62</v>
      </c>
      <c r="R23" s="76" t="s">
        <v>21</v>
      </c>
      <c r="S23" s="223">
        <v>1</v>
      </c>
      <c r="T23" s="1" t="s">
        <v>63</v>
      </c>
      <c r="U23" s="224"/>
      <c r="V23" s="225"/>
    </row>
    <row r="24" spans="1:22" ht="19.5" customHeight="1" x14ac:dyDescent="0.2">
      <c r="A24" s="563" t="s">
        <v>64</v>
      </c>
      <c r="B24" s="566" t="s">
        <v>65</v>
      </c>
      <c r="C24" s="476" t="s">
        <v>66</v>
      </c>
      <c r="D24" s="554"/>
      <c r="E24" s="307">
        <v>0</v>
      </c>
      <c r="F24" s="308"/>
      <c r="G24" s="309">
        <v>0</v>
      </c>
      <c r="H24" s="414">
        <v>0</v>
      </c>
      <c r="I24" s="415"/>
      <c r="J24" s="308"/>
      <c r="K24" s="310">
        <v>0</v>
      </c>
      <c r="L24" s="307">
        <v>0</v>
      </c>
      <c r="M24" s="308"/>
      <c r="N24" s="405">
        <v>0</v>
      </c>
      <c r="O24" s="406"/>
      <c r="Q24" s="226"/>
      <c r="R24" s="223" t="s">
        <v>37</v>
      </c>
      <c r="S24" s="227">
        <v>5</v>
      </c>
      <c r="T24" s="228" t="s">
        <v>67</v>
      </c>
      <c r="U24" s="224"/>
      <c r="V24" s="225"/>
    </row>
    <row r="25" spans="1:22" ht="19.5" customHeight="1" x14ac:dyDescent="0.2">
      <c r="A25" s="564"/>
      <c r="B25" s="567"/>
      <c r="C25" s="407" t="s">
        <v>68</v>
      </c>
      <c r="D25" s="408"/>
      <c r="E25" s="311">
        <v>3</v>
      </c>
      <c r="F25" s="312">
        <v>3</v>
      </c>
      <c r="G25" s="309">
        <v>0</v>
      </c>
      <c r="H25" s="411">
        <v>5</v>
      </c>
      <c r="I25" s="412"/>
      <c r="J25" s="312">
        <v>3</v>
      </c>
      <c r="K25" s="310">
        <v>2</v>
      </c>
      <c r="L25" s="311">
        <v>5</v>
      </c>
      <c r="M25" s="312">
        <v>3</v>
      </c>
      <c r="N25" s="405">
        <v>2</v>
      </c>
      <c r="O25" s="406"/>
      <c r="Q25" s="229"/>
      <c r="R25" s="223" t="s">
        <v>41</v>
      </c>
      <c r="S25" s="227">
        <v>2</v>
      </c>
      <c r="T25" s="228" t="s">
        <v>67</v>
      </c>
      <c r="U25" s="224"/>
      <c r="V25" s="225"/>
    </row>
    <row r="26" spans="1:22" ht="19.5" customHeight="1" x14ac:dyDescent="0.2">
      <c r="A26" s="564"/>
      <c r="B26" s="560" t="s">
        <v>69</v>
      </c>
      <c r="C26" s="407" t="s">
        <v>66</v>
      </c>
      <c r="D26" s="408"/>
      <c r="E26" s="311">
        <v>0</v>
      </c>
      <c r="F26" s="313"/>
      <c r="G26" s="309">
        <v>0</v>
      </c>
      <c r="H26" s="539">
        <v>0</v>
      </c>
      <c r="I26" s="540"/>
      <c r="J26" s="313"/>
      <c r="K26" s="310">
        <v>0</v>
      </c>
      <c r="L26" s="311">
        <v>0</v>
      </c>
      <c r="M26" s="313"/>
      <c r="N26" s="405">
        <v>0</v>
      </c>
      <c r="O26" s="406"/>
      <c r="Q26" s="222" t="s">
        <v>70</v>
      </c>
      <c r="R26" s="76" t="s">
        <v>21</v>
      </c>
      <c r="S26" s="227">
        <v>3</v>
      </c>
      <c r="T26" s="230" t="s">
        <v>71</v>
      </c>
      <c r="U26" s="224"/>
      <c r="V26" s="225"/>
    </row>
    <row r="27" spans="1:22" ht="19.5" customHeight="1" thickBot="1" x14ac:dyDescent="0.25">
      <c r="A27" s="564"/>
      <c r="B27" s="561"/>
      <c r="C27" s="555" t="s">
        <v>68</v>
      </c>
      <c r="D27" s="556"/>
      <c r="E27" s="314">
        <v>14</v>
      </c>
      <c r="F27" s="315">
        <v>10</v>
      </c>
      <c r="G27" s="316">
        <v>4</v>
      </c>
      <c r="H27" s="535">
        <v>13</v>
      </c>
      <c r="I27" s="536"/>
      <c r="J27" s="315">
        <v>10</v>
      </c>
      <c r="K27" s="317">
        <v>3</v>
      </c>
      <c r="L27" s="314">
        <v>13</v>
      </c>
      <c r="M27" s="315">
        <v>10</v>
      </c>
      <c r="N27" s="416">
        <v>3</v>
      </c>
      <c r="O27" s="417"/>
      <c r="Q27" s="222"/>
      <c r="R27" s="76" t="s">
        <v>37</v>
      </c>
      <c r="S27" s="231">
        <v>3</v>
      </c>
      <c r="T27" s="232" t="s">
        <v>71</v>
      </c>
      <c r="U27" s="224"/>
      <c r="V27" s="225"/>
    </row>
    <row r="28" spans="1:22" ht="19.5" customHeight="1" thickTop="1" thickBot="1" x14ac:dyDescent="0.25">
      <c r="A28" s="564"/>
      <c r="B28" s="557" t="s">
        <v>72</v>
      </c>
      <c r="C28" s="558"/>
      <c r="D28" s="559"/>
      <c r="E28" s="318">
        <v>17</v>
      </c>
      <c r="F28" s="319">
        <v>13</v>
      </c>
      <c r="G28" s="320">
        <v>4</v>
      </c>
      <c r="H28" s="541">
        <v>18</v>
      </c>
      <c r="I28" s="542"/>
      <c r="J28" s="319">
        <v>13</v>
      </c>
      <c r="K28" s="321">
        <v>5</v>
      </c>
      <c r="L28" s="318">
        <v>18</v>
      </c>
      <c r="M28" s="318">
        <v>13</v>
      </c>
      <c r="N28" s="533">
        <v>5</v>
      </c>
      <c r="O28" s="534"/>
      <c r="Q28" s="222"/>
      <c r="R28" s="76" t="s">
        <v>41</v>
      </c>
      <c r="S28" s="231">
        <v>3</v>
      </c>
      <c r="T28" s="1" t="s">
        <v>71</v>
      </c>
      <c r="U28" s="224"/>
      <c r="V28" s="225"/>
    </row>
    <row r="29" spans="1:22" ht="19.5" customHeight="1" thickBot="1" x14ac:dyDescent="0.25">
      <c r="A29" s="565"/>
      <c r="B29" s="413" t="s">
        <v>73</v>
      </c>
      <c r="C29" s="413"/>
      <c r="D29" s="413"/>
      <c r="E29" s="322">
        <v>5</v>
      </c>
      <c r="F29" s="323"/>
      <c r="G29" s="324">
        <v>2</v>
      </c>
      <c r="H29" s="537">
        <v>5</v>
      </c>
      <c r="I29" s="538"/>
      <c r="J29" s="323"/>
      <c r="K29" s="325">
        <v>2</v>
      </c>
      <c r="L29" s="326">
        <v>4</v>
      </c>
      <c r="M29" s="323"/>
      <c r="N29" s="527">
        <v>1</v>
      </c>
      <c r="O29" s="528"/>
      <c r="Q29" s="222" t="s">
        <v>74</v>
      </c>
      <c r="R29" s="223"/>
      <c r="S29" s="399" t="s">
        <v>75</v>
      </c>
      <c r="T29" s="399"/>
      <c r="U29" s="399"/>
      <c r="V29" s="225"/>
    </row>
    <row r="30" spans="1:22" ht="19.5" customHeight="1" thickBot="1" x14ac:dyDescent="0.25">
      <c r="A30" s="562" t="s">
        <v>76</v>
      </c>
      <c r="B30" s="562"/>
      <c r="C30" s="562"/>
      <c r="D30" s="327">
        <v>0</v>
      </c>
      <c r="E30" s="27" t="s">
        <v>77</v>
      </c>
      <c r="F30" s="418" t="s">
        <v>78</v>
      </c>
      <c r="G30" s="418"/>
      <c r="H30" s="419"/>
      <c r="I30" s="419"/>
      <c r="J30" s="419"/>
      <c r="K30" s="419"/>
      <c r="L30" s="7"/>
      <c r="M30" s="7"/>
      <c r="N30" s="7"/>
      <c r="O30" s="7"/>
      <c r="Q30" s="229"/>
      <c r="R30" s="232"/>
      <c r="S30" s="399"/>
      <c r="T30" s="399"/>
      <c r="U30" s="399"/>
      <c r="V30" s="225"/>
    </row>
    <row r="31" spans="1:22" ht="19.5" customHeight="1" thickBot="1" x14ac:dyDescent="0.25">
      <c r="A31" s="420" t="s">
        <v>79</v>
      </c>
      <c r="B31" s="421"/>
      <c r="C31" s="421"/>
      <c r="D31" s="421"/>
      <c r="E31" s="422"/>
      <c r="F31" s="548"/>
      <c r="G31" s="549"/>
      <c r="H31" s="423" t="s">
        <v>50</v>
      </c>
      <c r="I31" s="552"/>
      <c r="J31" s="553" t="s">
        <v>80</v>
      </c>
      <c r="K31" s="553"/>
      <c r="L31" s="550"/>
      <c r="M31" s="551"/>
      <c r="N31" s="423" t="s">
        <v>81</v>
      </c>
      <c r="O31" s="424"/>
      <c r="Q31" s="233"/>
      <c r="R31" s="234"/>
      <c r="S31" s="400"/>
      <c r="T31" s="400"/>
      <c r="U31" s="400"/>
      <c r="V31" s="235"/>
    </row>
    <row r="32" spans="1:22" ht="19.5" customHeight="1" x14ac:dyDescent="0.2"/>
    <row r="33" ht="13.5" customHeight="1" x14ac:dyDescent="0.2"/>
    <row r="34" ht="13.5" customHeight="1" x14ac:dyDescent="0.2"/>
  </sheetData>
  <sheetProtection formatCells="0"/>
  <protectedRanges>
    <protectedRange sqref="D16" name="範囲1_2"/>
    <protectedRange sqref="J16:K16" name="範囲1_1_1_11_1_2"/>
    <protectedRange sqref="C17 K17" name="範囲1_4"/>
    <protectedRange sqref="D4:H6" name="範囲1_1_1"/>
    <protectedRange sqref="K4:O6" name="範囲1_1_3"/>
    <protectedRange sqref="D7:D10" name="範囲1_1_4"/>
  </protectedRanges>
  <mergeCells count="98">
    <mergeCell ref="F31:G31"/>
    <mergeCell ref="L31:M31"/>
    <mergeCell ref="H31:I31"/>
    <mergeCell ref="J31:K31"/>
    <mergeCell ref="C24:D24"/>
    <mergeCell ref="C27:D27"/>
    <mergeCell ref="B28:D28"/>
    <mergeCell ref="B26:B27"/>
    <mergeCell ref="A30:C30"/>
    <mergeCell ref="A24:A29"/>
    <mergeCell ref="B24:B25"/>
    <mergeCell ref="L19:O19"/>
    <mergeCell ref="E20:G20"/>
    <mergeCell ref="H20:K20"/>
    <mergeCell ref="H21:I21"/>
    <mergeCell ref="N21:O21"/>
    <mergeCell ref="N29:O29"/>
    <mergeCell ref="N26:O26"/>
    <mergeCell ref="H22:I22"/>
    <mergeCell ref="N22:O22"/>
    <mergeCell ref="N28:O28"/>
    <mergeCell ref="H27:I27"/>
    <mergeCell ref="H29:I29"/>
    <mergeCell ref="H26:I26"/>
    <mergeCell ref="H28:I28"/>
    <mergeCell ref="A7:C10"/>
    <mergeCell ref="D7:O10"/>
    <mergeCell ref="A17:E17"/>
    <mergeCell ref="F12:I12"/>
    <mergeCell ref="A16:E16"/>
    <mergeCell ref="F16:K16"/>
    <mergeCell ref="M16:O16"/>
    <mergeCell ref="J13:K13"/>
    <mergeCell ref="A22:A23"/>
    <mergeCell ref="H23:I23"/>
    <mergeCell ref="N23:O23"/>
    <mergeCell ref="L20:O20"/>
    <mergeCell ref="S21:T21"/>
    <mergeCell ref="C23:D23"/>
    <mergeCell ref="C22:D22"/>
    <mergeCell ref="I6:J6"/>
    <mergeCell ref="K6:O6"/>
    <mergeCell ref="M15:O15"/>
    <mergeCell ref="F13:I13"/>
    <mergeCell ref="S9:T9"/>
    <mergeCell ref="S8:T8"/>
    <mergeCell ref="S10:T10"/>
    <mergeCell ref="A1:J1"/>
    <mergeCell ref="L3:O3"/>
    <mergeCell ref="A4:C4"/>
    <mergeCell ref="D4:H4"/>
    <mergeCell ref="I4:J4"/>
    <mergeCell ref="K4:O4"/>
    <mergeCell ref="S4:T4"/>
    <mergeCell ref="S6:T6"/>
    <mergeCell ref="S7:T7"/>
    <mergeCell ref="S5:T5"/>
    <mergeCell ref="A11:E15"/>
    <mergeCell ref="F11:I11"/>
    <mergeCell ref="S11:T11"/>
    <mergeCell ref="A6:C6"/>
    <mergeCell ref="D6:H6"/>
    <mergeCell ref="A5:C5"/>
    <mergeCell ref="D5:H5"/>
    <mergeCell ref="I5:J5"/>
    <mergeCell ref="K5:O5"/>
    <mergeCell ref="S15:T15"/>
    <mergeCell ref="M11:O11"/>
    <mergeCell ref="J11:K11"/>
    <mergeCell ref="S18:T18"/>
    <mergeCell ref="J12:K12"/>
    <mergeCell ref="M12:O12"/>
    <mergeCell ref="S14:T14"/>
    <mergeCell ref="F15:I15"/>
    <mergeCell ref="J15:K15"/>
    <mergeCell ref="M13:O13"/>
    <mergeCell ref="S13:T13"/>
    <mergeCell ref="J14:K14"/>
    <mergeCell ref="M14:O14"/>
    <mergeCell ref="S12:T12"/>
    <mergeCell ref="S16:T16"/>
    <mergeCell ref="F14:I14"/>
    <mergeCell ref="S29:U31"/>
    <mergeCell ref="S17:T17"/>
    <mergeCell ref="F17:O17"/>
    <mergeCell ref="N24:O24"/>
    <mergeCell ref="C25:D25"/>
    <mergeCell ref="S19:T19"/>
    <mergeCell ref="S20:T20"/>
    <mergeCell ref="H25:I25"/>
    <mergeCell ref="B29:D29"/>
    <mergeCell ref="H24:I24"/>
    <mergeCell ref="N25:O25"/>
    <mergeCell ref="N27:O27"/>
    <mergeCell ref="C26:D26"/>
    <mergeCell ref="F30:K30"/>
    <mergeCell ref="A31:E31"/>
    <mergeCell ref="N31:O31"/>
  </mergeCells>
  <phoneticPr fontId="2"/>
  <printOptions horizontalCentered="1"/>
  <pageMargins left="0.59055118110236227" right="0.59055118110236227" top="0.98425196850393704" bottom="0.59055118110236227" header="0.39370078740157483" footer="0.51181102362204722"/>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0"/>
  <sheetViews>
    <sheetView view="pageBreakPreview" zoomScaleNormal="100" zoomScaleSheetLayoutView="100" workbookViewId="0">
      <selection activeCell="X22" sqref="X22"/>
    </sheetView>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3" t="s">
        <v>82</v>
      </c>
      <c r="B1" s="3"/>
      <c r="C1" s="3"/>
      <c r="D1" s="3"/>
      <c r="E1" s="3"/>
      <c r="F1" s="3"/>
      <c r="G1" s="3"/>
      <c r="H1" s="3"/>
      <c r="I1" s="3"/>
      <c r="J1" s="3"/>
      <c r="L1" s="3"/>
      <c r="M1" s="3"/>
      <c r="N1" s="3"/>
      <c r="O1" s="3"/>
    </row>
    <row r="2" spans="1:20" ht="17.100000000000001" customHeight="1" thickBot="1" x14ac:dyDescent="0.2">
      <c r="A2" s="707" t="s">
        <v>296</v>
      </c>
      <c r="B2" s="707"/>
      <c r="C2" s="707"/>
      <c r="D2" s="707"/>
      <c r="E2" s="707"/>
      <c r="F2" s="171"/>
      <c r="G2" s="2"/>
      <c r="H2" s="2"/>
      <c r="I2" s="2"/>
      <c r="J2" s="88"/>
      <c r="K2" s="2"/>
      <c r="L2" s="2"/>
      <c r="M2" s="2"/>
      <c r="N2" s="2"/>
      <c r="O2" s="88" t="s">
        <v>83</v>
      </c>
      <c r="P2" s="2"/>
      <c r="Q2" s="2"/>
      <c r="R2" s="2"/>
      <c r="S2" s="2"/>
    </row>
    <row r="3" spans="1:20" s="75" customFormat="1" ht="13.2" customHeight="1" x14ac:dyDescent="0.2">
      <c r="A3" s="685" t="s">
        <v>84</v>
      </c>
      <c r="B3" s="687"/>
      <c r="C3" s="687"/>
      <c r="D3" s="687"/>
      <c r="E3" s="686"/>
      <c r="F3" s="685" t="s">
        <v>85</v>
      </c>
      <c r="G3" s="682"/>
      <c r="H3" s="681" t="s">
        <v>86</v>
      </c>
      <c r="I3" s="682"/>
      <c r="J3" s="683" t="s">
        <v>87</v>
      </c>
      <c r="K3" s="684"/>
      <c r="L3" s="684"/>
      <c r="M3" s="684"/>
      <c r="N3" s="685" t="s">
        <v>88</v>
      </c>
      <c r="O3" s="686"/>
      <c r="P3" s="685" t="s">
        <v>89</v>
      </c>
      <c r="Q3" s="687"/>
      <c r="R3" s="687"/>
      <c r="S3" s="687"/>
      <c r="T3" s="686"/>
    </row>
    <row r="4" spans="1:20" s="75" customFormat="1" ht="13.2" customHeight="1" thickBot="1" x14ac:dyDescent="0.25">
      <c r="A4" s="688"/>
      <c r="B4" s="413"/>
      <c r="C4" s="413"/>
      <c r="D4" s="413"/>
      <c r="E4" s="689"/>
      <c r="F4" s="688" t="s">
        <v>90</v>
      </c>
      <c r="G4" s="690"/>
      <c r="H4" s="695" t="s">
        <v>91</v>
      </c>
      <c r="I4" s="690"/>
      <c r="J4" s="696" t="s">
        <v>92</v>
      </c>
      <c r="K4" s="697"/>
      <c r="L4" s="697" t="s">
        <v>91</v>
      </c>
      <c r="M4" s="698"/>
      <c r="N4" s="688" t="s">
        <v>92</v>
      </c>
      <c r="O4" s="689"/>
      <c r="P4" s="688"/>
      <c r="Q4" s="413"/>
      <c r="R4" s="413"/>
      <c r="S4" s="413"/>
      <c r="T4" s="689"/>
    </row>
    <row r="5" spans="1:20" ht="17.399999999999999" customHeight="1" x14ac:dyDescent="0.2">
      <c r="A5" s="163" t="s">
        <v>93</v>
      </c>
      <c r="B5" s="699" t="s">
        <v>94</v>
      </c>
      <c r="C5" s="699"/>
      <c r="D5" s="699"/>
      <c r="E5" s="699"/>
      <c r="F5" s="700">
        <v>1644427</v>
      </c>
      <c r="G5" s="701"/>
      <c r="H5" s="702">
        <v>1894960</v>
      </c>
      <c r="I5" s="701"/>
      <c r="J5" s="703">
        <v>1762286</v>
      </c>
      <c r="K5" s="704"/>
      <c r="L5" s="704">
        <v>1810029</v>
      </c>
      <c r="M5" s="705"/>
      <c r="N5" s="700">
        <v>1708684</v>
      </c>
      <c r="O5" s="706"/>
      <c r="P5" s="691" t="s">
        <v>95</v>
      </c>
      <c r="Q5" s="692"/>
      <c r="R5" s="692"/>
      <c r="S5" s="692"/>
      <c r="T5" s="693"/>
    </row>
    <row r="6" spans="1:20" ht="15.75" customHeight="1" x14ac:dyDescent="0.2">
      <c r="A6" s="164"/>
      <c r="B6" s="664" t="s">
        <v>96</v>
      </c>
      <c r="C6" s="665"/>
      <c r="D6" s="665"/>
      <c r="E6" s="665"/>
      <c r="F6" s="666">
        <v>0.61399999999999999</v>
      </c>
      <c r="G6" s="667"/>
      <c r="H6" s="668">
        <v>0.85299999999999998</v>
      </c>
      <c r="I6" s="667"/>
      <c r="J6" s="669">
        <v>0.83</v>
      </c>
      <c r="K6" s="670"/>
      <c r="L6" s="670">
        <v>0.84</v>
      </c>
      <c r="M6" s="671"/>
      <c r="N6" s="666">
        <v>0.622</v>
      </c>
      <c r="O6" s="672"/>
      <c r="P6" s="694"/>
      <c r="Q6" s="662"/>
      <c r="R6" s="662"/>
      <c r="S6" s="662"/>
      <c r="T6" s="663"/>
    </row>
    <row r="7" spans="1:20" ht="17.399999999999999" customHeight="1" x14ac:dyDescent="0.2">
      <c r="A7" s="165" t="s">
        <v>97</v>
      </c>
      <c r="B7" s="673" t="s">
        <v>98</v>
      </c>
      <c r="C7" s="673"/>
      <c r="D7" s="673"/>
      <c r="E7" s="673"/>
      <c r="F7" s="653">
        <v>678432</v>
      </c>
      <c r="G7" s="654"/>
      <c r="H7" s="674">
        <v>300294</v>
      </c>
      <c r="I7" s="675"/>
      <c r="J7" s="676">
        <v>320045</v>
      </c>
      <c r="K7" s="677"/>
      <c r="L7" s="677">
        <v>336591</v>
      </c>
      <c r="M7" s="678"/>
      <c r="N7" s="679">
        <v>332185</v>
      </c>
      <c r="O7" s="680"/>
      <c r="P7" s="660" t="s">
        <v>99</v>
      </c>
      <c r="Q7" s="660"/>
      <c r="R7" s="660"/>
      <c r="S7" s="660"/>
      <c r="T7" s="661"/>
    </row>
    <row r="8" spans="1:20" ht="15.75" customHeight="1" x14ac:dyDescent="0.2">
      <c r="A8" s="164"/>
      <c r="B8" s="664" t="s">
        <v>96</v>
      </c>
      <c r="C8" s="665"/>
      <c r="D8" s="665"/>
      <c r="E8" s="665"/>
      <c r="F8" s="666">
        <v>0.253</v>
      </c>
      <c r="G8" s="667"/>
      <c r="H8" s="668">
        <v>0.13500000000000001</v>
      </c>
      <c r="I8" s="667"/>
      <c r="J8" s="669">
        <v>0.151</v>
      </c>
      <c r="K8" s="670"/>
      <c r="L8" s="670">
        <v>0.156</v>
      </c>
      <c r="M8" s="671"/>
      <c r="N8" s="666">
        <v>0.121</v>
      </c>
      <c r="O8" s="672"/>
      <c r="P8" s="662"/>
      <c r="Q8" s="662"/>
      <c r="R8" s="662"/>
      <c r="S8" s="662"/>
      <c r="T8" s="663"/>
    </row>
    <row r="9" spans="1:20" ht="17.399999999999999" customHeight="1" x14ac:dyDescent="0.2">
      <c r="A9" s="165" t="s">
        <v>100</v>
      </c>
      <c r="B9" s="652" t="s">
        <v>101</v>
      </c>
      <c r="C9" s="652"/>
      <c r="D9" s="652"/>
      <c r="E9" s="652"/>
      <c r="F9" s="653">
        <v>354089</v>
      </c>
      <c r="G9" s="654"/>
      <c r="H9" s="655">
        <v>26947</v>
      </c>
      <c r="I9" s="654"/>
      <c r="J9" s="656">
        <v>40937</v>
      </c>
      <c r="K9" s="657"/>
      <c r="L9" s="657">
        <v>9028</v>
      </c>
      <c r="M9" s="658"/>
      <c r="N9" s="653">
        <v>707145</v>
      </c>
      <c r="O9" s="659"/>
      <c r="P9" s="637" t="s">
        <v>102</v>
      </c>
      <c r="Q9" s="638"/>
      <c r="R9" s="638"/>
      <c r="S9" s="638"/>
      <c r="T9" s="639"/>
    </row>
    <row r="10" spans="1:20" ht="15.75" customHeight="1" thickBot="1" x14ac:dyDescent="0.25">
      <c r="A10" s="144"/>
      <c r="B10" s="643" t="s">
        <v>96</v>
      </c>
      <c r="C10" s="644"/>
      <c r="D10" s="644"/>
      <c r="E10" s="644"/>
      <c r="F10" s="645">
        <v>0.13200000000000001</v>
      </c>
      <c r="G10" s="646"/>
      <c r="H10" s="647">
        <v>1.2E-2</v>
      </c>
      <c r="I10" s="646"/>
      <c r="J10" s="648">
        <v>1.9E-2</v>
      </c>
      <c r="K10" s="649"/>
      <c r="L10" s="649">
        <v>4.0000000000000001E-3</v>
      </c>
      <c r="M10" s="650"/>
      <c r="N10" s="645">
        <v>0.25700000000000001</v>
      </c>
      <c r="O10" s="651"/>
      <c r="P10" s="640"/>
      <c r="Q10" s="641"/>
      <c r="R10" s="641"/>
      <c r="S10" s="641"/>
      <c r="T10" s="642"/>
    </row>
    <row r="11" spans="1:20" ht="24.75" customHeight="1" thickTop="1" thickBot="1" x14ac:dyDescent="0.25">
      <c r="A11" s="611" t="s">
        <v>103</v>
      </c>
      <c r="B11" s="612"/>
      <c r="C11" s="612"/>
      <c r="D11" s="612"/>
      <c r="E11" s="612"/>
      <c r="F11" s="613">
        <v>2676948</v>
      </c>
      <c r="G11" s="614"/>
      <c r="H11" s="615">
        <v>2222202</v>
      </c>
      <c r="I11" s="614"/>
      <c r="J11" s="616">
        <v>2123268</v>
      </c>
      <c r="K11" s="617"/>
      <c r="L11" s="617">
        <v>2155648</v>
      </c>
      <c r="M11" s="618"/>
      <c r="N11" s="613">
        <v>2748014</v>
      </c>
      <c r="O11" s="619"/>
      <c r="P11" s="606"/>
      <c r="Q11" s="607"/>
      <c r="R11" s="607"/>
      <c r="S11" s="607"/>
      <c r="T11" s="608"/>
    </row>
    <row r="12" spans="1:20" ht="15.75" customHeight="1" x14ac:dyDescent="0.2">
      <c r="A12" s="124" t="s">
        <v>104</v>
      </c>
      <c r="B12" s="125"/>
      <c r="C12" s="125"/>
      <c r="D12" s="125"/>
      <c r="E12" s="125"/>
      <c r="F12" s="145"/>
      <c r="G12" s="145"/>
      <c r="H12" s="145"/>
      <c r="I12" s="145"/>
      <c r="J12" s="145"/>
      <c r="K12" s="123"/>
      <c r="L12" s="145"/>
      <c r="M12" s="145"/>
      <c r="N12" s="145"/>
      <c r="O12" s="145"/>
      <c r="P12" s="123"/>
      <c r="Q12" s="123"/>
      <c r="R12" s="123"/>
      <c r="S12" s="123"/>
      <c r="T12" s="123"/>
    </row>
    <row r="13" spans="1:20" ht="9.9" customHeight="1" x14ac:dyDescent="0.2"/>
    <row r="14" spans="1:20" ht="13.8" thickBot="1" x14ac:dyDescent="0.25">
      <c r="A14" s="15" t="s">
        <v>105</v>
      </c>
    </row>
    <row r="15" spans="1:20" ht="13.2" customHeight="1" x14ac:dyDescent="0.2">
      <c r="A15" s="635" t="s">
        <v>106</v>
      </c>
      <c r="B15" s="621"/>
      <c r="C15" s="622"/>
      <c r="D15" s="620" t="s">
        <v>107</v>
      </c>
      <c r="E15" s="621"/>
      <c r="F15" s="621"/>
      <c r="G15" s="622"/>
      <c r="H15" s="626" t="s">
        <v>108</v>
      </c>
      <c r="I15" s="627"/>
      <c r="J15" s="627"/>
      <c r="K15" s="627"/>
      <c r="L15" s="627"/>
      <c r="M15" s="627"/>
      <c r="N15" s="627"/>
      <c r="O15" s="627"/>
      <c r="P15" s="627"/>
      <c r="Q15" s="627"/>
      <c r="R15" s="627"/>
      <c r="S15" s="628"/>
      <c r="T15" s="609" t="s">
        <v>109</v>
      </c>
    </row>
    <row r="16" spans="1:20" ht="13.2" customHeight="1" thickBot="1" x14ac:dyDescent="0.25">
      <c r="A16" s="636"/>
      <c r="B16" s="624"/>
      <c r="C16" s="625"/>
      <c r="D16" s="623"/>
      <c r="E16" s="624"/>
      <c r="F16" s="624"/>
      <c r="G16" s="625"/>
      <c r="H16" s="629" t="s">
        <v>110</v>
      </c>
      <c r="I16" s="630"/>
      <c r="J16" s="630"/>
      <c r="K16" s="630"/>
      <c r="L16" s="630" t="s">
        <v>111</v>
      </c>
      <c r="M16" s="630"/>
      <c r="N16" s="630"/>
      <c r="O16" s="631"/>
      <c r="P16" s="632" t="s">
        <v>112</v>
      </c>
      <c r="Q16" s="633"/>
      <c r="R16" s="633"/>
      <c r="S16" s="634"/>
      <c r="T16" s="610"/>
    </row>
    <row r="17" spans="1:20" ht="13.2" customHeight="1" x14ac:dyDescent="0.2">
      <c r="A17" s="711"/>
      <c r="B17" s="712"/>
      <c r="C17" s="713"/>
      <c r="D17" s="599"/>
      <c r="E17" s="600"/>
      <c r="F17" s="600"/>
      <c r="G17" s="601"/>
      <c r="H17" s="576"/>
      <c r="I17" s="574"/>
      <c r="J17" s="574"/>
      <c r="K17" s="574"/>
      <c r="L17" s="574"/>
      <c r="M17" s="574"/>
      <c r="N17" s="574"/>
      <c r="O17" s="575"/>
      <c r="P17" s="571"/>
      <c r="Q17" s="572"/>
      <c r="R17" s="572"/>
      <c r="S17" s="573"/>
      <c r="T17" s="172"/>
    </row>
    <row r="18" spans="1:20" ht="13.2" customHeight="1" x14ac:dyDescent="0.2">
      <c r="A18" s="708" t="s">
        <v>113</v>
      </c>
      <c r="B18" s="709"/>
      <c r="C18" s="710"/>
      <c r="D18" s="581" t="s">
        <v>114</v>
      </c>
      <c r="E18" s="582"/>
      <c r="F18" s="582"/>
      <c r="G18" s="583"/>
      <c r="H18" s="605" t="s">
        <v>115</v>
      </c>
      <c r="I18" s="589"/>
      <c r="J18" s="589"/>
      <c r="K18" s="589"/>
      <c r="L18" s="589" t="s">
        <v>116</v>
      </c>
      <c r="M18" s="589"/>
      <c r="N18" s="589"/>
      <c r="O18" s="590"/>
      <c r="P18" s="589" t="s">
        <v>117</v>
      </c>
      <c r="Q18" s="589"/>
      <c r="R18" s="589"/>
      <c r="S18" s="590"/>
      <c r="T18" s="172"/>
    </row>
    <row r="19" spans="1:20" ht="13.2" customHeight="1" x14ac:dyDescent="0.2">
      <c r="A19" s="708"/>
      <c r="B19" s="709"/>
      <c r="C19" s="710"/>
      <c r="D19" s="581"/>
      <c r="E19" s="582"/>
      <c r="F19" s="582"/>
      <c r="G19" s="583"/>
      <c r="H19" s="605"/>
      <c r="I19" s="589"/>
      <c r="J19" s="589"/>
      <c r="K19" s="589"/>
      <c r="L19" s="574"/>
      <c r="M19" s="574"/>
      <c r="N19" s="574"/>
      <c r="O19" s="575"/>
      <c r="P19" s="574"/>
      <c r="Q19" s="574"/>
      <c r="R19" s="574"/>
      <c r="S19" s="575"/>
      <c r="T19" s="172"/>
    </row>
    <row r="20" spans="1:20" ht="13.2" customHeight="1" x14ac:dyDescent="0.2">
      <c r="A20" s="708" t="s">
        <v>118</v>
      </c>
      <c r="B20" s="709"/>
      <c r="C20" s="710"/>
      <c r="D20" s="602" t="s">
        <v>119</v>
      </c>
      <c r="E20" s="603"/>
      <c r="F20" s="603"/>
      <c r="G20" s="604"/>
      <c r="H20" s="605" t="s">
        <v>120</v>
      </c>
      <c r="I20" s="589"/>
      <c r="J20" s="589"/>
      <c r="K20" s="589"/>
      <c r="L20" s="589" t="s">
        <v>121</v>
      </c>
      <c r="M20" s="589"/>
      <c r="N20" s="589"/>
      <c r="O20" s="590"/>
      <c r="P20" s="589" t="s">
        <v>122</v>
      </c>
      <c r="Q20" s="589"/>
      <c r="R20" s="589"/>
      <c r="S20" s="590"/>
      <c r="T20" s="173"/>
    </row>
    <row r="21" spans="1:20" ht="13.2" customHeight="1" x14ac:dyDescent="0.2">
      <c r="A21" s="708"/>
      <c r="B21" s="709"/>
      <c r="C21" s="710"/>
      <c r="D21" s="581"/>
      <c r="E21" s="582"/>
      <c r="F21" s="582"/>
      <c r="G21" s="583"/>
      <c r="H21" s="576"/>
      <c r="I21" s="574"/>
      <c r="J21" s="574"/>
      <c r="K21" s="574"/>
      <c r="L21" s="574"/>
      <c r="M21" s="574"/>
      <c r="N21" s="574"/>
      <c r="O21" s="575"/>
      <c r="P21" s="571"/>
      <c r="Q21" s="572"/>
      <c r="R21" s="572"/>
      <c r="S21" s="573"/>
      <c r="T21" s="172"/>
    </row>
    <row r="22" spans="1:20" ht="13.2" customHeight="1" x14ac:dyDescent="0.2">
      <c r="A22" s="708" t="s">
        <v>293</v>
      </c>
      <c r="B22" s="709"/>
      <c r="C22" s="710"/>
      <c r="D22" s="717" t="s">
        <v>290</v>
      </c>
      <c r="E22" s="718"/>
      <c r="F22" s="718"/>
      <c r="G22" s="719"/>
      <c r="H22" s="579" t="s">
        <v>292</v>
      </c>
      <c r="I22" s="580"/>
      <c r="J22" s="580"/>
      <c r="K22" s="580"/>
      <c r="L22" s="580" t="s">
        <v>291</v>
      </c>
      <c r="M22" s="580"/>
      <c r="N22" s="580"/>
      <c r="O22" s="595"/>
      <c r="P22" s="596" t="s">
        <v>291</v>
      </c>
      <c r="Q22" s="597"/>
      <c r="R22" s="597"/>
      <c r="S22" s="598"/>
      <c r="T22" s="172"/>
    </row>
    <row r="23" spans="1:20" ht="13.2" customHeight="1" x14ac:dyDescent="0.2">
      <c r="A23" s="708"/>
      <c r="B23" s="709"/>
      <c r="C23" s="710"/>
      <c r="D23" s="720"/>
      <c r="E23" s="721"/>
      <c r="F23" s="721"/>
      <c r="G23" s="722"/>
      <c r="H23" s="591"/>
      <c r="I23" s="577"/>
      <c r="J23" s="577"/>
      <c r="K23" s="577"/>
      <c r="L23" s="577"/>
      <c r="M23" s="577"/>
      <c r="N23" s="577"/>
      <c r="O23" s="578"/>
      <c r="P23" s="568"/>
      <c r="Q23" s="569"/>
      <c r="R23" s="569"/>
      <c r="S23" s="570"/>
      <c r="T23" s="172"/>
    </row>
    <row r="24" spans="1:20" ht="13.2" customHeight="1" x14ac:dyDescent="0.2">
      <c r="A24" s="708"/>
      <c r="B24" s="709"/>
      <c r="C24" s="710"/>
      <c r="D24" s="720"/>
      <c r="E24" s="721"/>
      <c r="F24" s="721"/>
      <c r="G24" s="722"/>
      <c r="H24" s="592"/>
      <c r="I24" s="593"/>
      <c r="J24" s="593"/>
      <c r="K24" s="593"/>
      <c r="L24" s="577"/>
      <c r="M24" s="577"/>
      <c r="N24" s="577"/>
      <c r="O24" s="578"/>
      <c r="P24" s="568"/>
      <c r="Q24" s="569"/>
      <c r="R24" s="569"/>
      <c r="S24" s="570"/>
      <c r="T24" s="173"/>
    </row>
    <row r="25" spans="1:20" ht="13.2" customHeight="1" x14ac:dyDescent="0.2">
      <c r="A25" s="708"/>
      <c r="B25" s="709"/>
      <c r="C25" s="710"/>
      <c r="D25" s="581"/>
      <c r="E25" s="582"/>
      <c r="F25" s="582"/>
      <c r="G25" s="583"/>
      <c r="H25" s="576"/>
      <c r="I25" s="574"/>
      <c r="J25" s="574"/>
      <c r="K25" s="574"/>
      <c r="L25" s="574"/>
      <c r="M25" s="574"/>
      <c r="N25" s="574"/>
      <c r="O25" s="575"/>
      <c r="P25" s="571"/>
      <c r="Q25" s="572"/>
      <c r="R25" s="572"/>
      <c r="S25" s="573"/>
      <c r="T25" s="172"/>
    </row>
    <row r="26" spans="1:20" ht="13.2" customHeight="1" x14ac:dyDescent="0.2">
      <c r="A26" s="708"/>
      <c r="B26" s="709"/>
      <c r="C26" s="710"/>
      <c r="D26" s="581"/>
      <c r="E26" s="582"/>
      <c r="F26" s="582"/>
      <c r="G26" s="583"/>
      <c r="H26" s="576"/>
      <c r="I26" s="574"/>
      <c r="J26" s="574"/>
      <c r="K26" s="574"/>
      <c r="L26" s="574"/>
      <c r="M26" s="574"/>
      <c r="N26" s="574"/>
      <c r="O26" s="575"/>
      <c r="P26" s="571"/>
      <c r="Q26" s="572"/>
      <c r="R26" s="572"/>
      <c r="S26" s="573"/>
      <c r="T26" s="172"/>
    </row>
    <row r="27" spans="1:20" ht="13.2" customHeight="1" x14ac:dyDescent="0.2">
      <c r="A27" s="708"/>
      <c r="B27" s="709"/>
      <c r="C27" s="710"/>
      <c r="D27" s="581"/>
      <c r="E27" s="582"/>
      <c r="F27" s="582"/>
      <c r="G27" s="583"/>
      <c r="H27" s="576"/>
      <c r="I27" s="574"/>
      <c r="J27" s="574"/>
      <c r="K27" s="574"/>
      <c r="L27" s="574"/>
      <c r="M27" s="574"/>
      <c r="N27" s="574"/>
      <c r="O27" s="575"/>
      <c r="P27" s="571"/>
      <c r="Q27" s="572"/>
      <c r="R27" s="572"/>
      <c r="S27" s="573"/>
      <c r="T27" s="172"/>
    </row>
    <row r="28" spans="1:20" ht="13.2" customHeight="1" x14ac:dyDescent="0.2">
      <c r="A28" s="708"/>
      <c r="B28" s="709"/>
      <c r="C28" s="710"/>
      <c r="D28" s="581"/>
      <c r="E28" s="582"/>
      <c r="F28" s="582"/>
      <c r="G28" s="583"/>
      <c r="H28" s="576"/>
      <c r="I28" s="574"/>
      <c r="J28" s="574"/>
      <c r="K28" s="574"/>
      <c r="L28" s="574"/>
      <c r="M28" s="574"/>
      <c r="N28" s="574"/>
      <c r="O28" s="575"/>
      <c r="P28" s="571"/>
      <c r="Q28" s="572"/>
      <c r="R28" s="572"/>
      <c r="S28" s="573"/>
      <c r="T28" s="172"/>
    </row>
    <row r="29" spans="1:20" ht="13.2" customHeight="1" x14ac:dyDescent="0.2">
      <c r="A29" s="708"/>
      <c r="B29" s="709"/>
      <c r="C29" s="710"/>
      <c r="D29" s="581"/>
      <c r="E29" s="582"/>
      <c r="F29" s="582"/>
      <c r="G29" s="583"/>
      <c r="H29" s="576"/>
      <c r="I29" s="574"/>
      <c r="J29" s="574"/>
      <c r="K29" s="574"/>
      <c r="L29" s="574"/>
      <c r="M29" s="574"/>
      <c r="N29" s="574"/>
      <c r="O29" s="575"/>
      <c r="P29" s="571"/>
      <c r="Q29" s="572"/>
      <c r="R29" s="572"/>
      <c r="S29" s="573"/>
      <c r="T29" s="172"/>
    </row>
    <row r="30" spans="1:20" ht="13.2" customHeight="1" thickBot="1" x14ac:dyDescent="0.25">
      <c r="A30" s="723"/>
      <c r="B30" s="724"/>
      <c r="C30" s="725"/>
      <c r="D30" s="714"/>
      <c r="E30" s="715"/>
      <c r="F30" s="715"/>
      <c r="G30" s="716"/>
      <c r="H30" s="587"/>
      <c r="I30" s="588"/>
      <c r="J30" s="588"/>
      <c r="K30" s="588"/>
      <c r="L30" s="588"/>
      <c r="M30" s="588"/>
      <c r="N30" s="588"/>
      <c r="O30" s="594"/>
      <c r="P30" s="584"/>
      <c r="Q30" s="585"/>
      <c r="R30" s="585"/>
      <c r="S30" s="586"/>
      <c r="T30" s="174"/>
    </row>
  </sheetData>
  <sheetProtection formatCells="0"/>
  <protectedRanges>
    <protectedRange sqref="T11:T12 M5:O5 H5:J5 K12 P12:S12" name="範囲1_2"/>
    <protectedRange sqref="L5 F5:G5" name="範囲1_2_1"/>
    <protectedRange sqref="L9:O9 F9:J9" name="範囲1_2_3"/>
    <protectedRange sqref="L11:O11 F11:J11" name="範囲1_2_6"/>
    <protectedRange sqref="T5:T6 T9:T10 K6 K10 P6:S6 P10:S10" name="範囲1_2_16"/>
    <protectedRange sqref="O7" name="範囲1_2_9"/>
    <protectedRange sqref="P8:S8 K8 T7:T8" name="範囲1_2_16_1"/>
    <protectedRange sqref="B7:E7 B5:E5" name="範囲1_2_11"/>
    <protectedRange sqref="F7:N7" name="範囲1_2_12"/>
  </protectedRanges>
  <mergeCells count="135">
    <mergeCell ref="D29:G29"/>
    <mergeCell ref="D30:G30"/>
    <mergeCell ref="D21:G21"/>
    <mergeCell ref="D22:G22"/>
    <mergeCell ref="D23:G23"/>
    <mergeCell ref="D24:G24"/>
    <mergeCell ref="D25:G25"/>
    <mergeCell ref="D26:G26"/>
    <mergeCell ref="A29:C29"/>
    <mergeCell ref="A30:C30"/>
    <mergeCell ref="A2:E2"/>
    <mergeCell ref="F3:G3"/>
    <mergeCell ref="D27:G27"/>
    <mergeCell ref="D28:G28"/>
    <mergeCell ref="A24:C24"/>
    <mergeCell ref="A25:C25"/>
    <mergeCell ref="A26:C26"/>
    <mergeCell ref="A27:C27"/>
    <mergeCell ref="A28:C28"/>
    <mergeCell ref="A17:C17"/>
    <mergeCell ref="A18:C18"/>
    <mergeCell ref="A19:C19"/>
    <mergeCell ref="A20:C20"/>
    <mergeCell ref="A21:C21"/>
    <mergeCell ref="A22:C22"/>
    <mergeCell ref="A23:C23"/>
    <mergeCell ref="H3:I3"/>
    <mergeCell ref="J3:M3"/>
    <mergeCell ref="N3:O3"/>
    <mergeCell ref="P3:T4"/>
    <mergeCell ref="F4:G4"/>
    <mergeCell ref="A3:E4"/>
    <mergeCell ref="P5:T6"/>
    <mergeCell ref="B6:E6"/>
    <mergeCell ref="F6:G6"/>
    <mergeCell ref="H6:I6"/>
    <mergeCell ref="J6:K6"/>
    <mergeCell ref="L6:M6"/>
    <mergeCell ref="N6:O6"/>
    <mergeCell ref="H4:I4"/>
    <mergeCell ref="J4:K4"/>
    <mergeCell ref="L4:M4"/>
    <mergeCell ref="N4:O4"/>
    <mergeCell ref="B5:E5"/>
    <mergeCell ref="F5:G5"/>
    <mergeCell ref="H5:I5"/>
    <mergeCell ref="J5:K5"/>
    <mergeCell ref="L5:M5"/>
    <mergeCell ref="N5:O5"/>
    <mergeCell ref="P7:T8"/>
    <mergeCell ref="B8:E8"/>
    <mergeCell ref="F8:G8"/>
    <mergeCell ref="H8:I8"/>
    <mergeCell ref="J8:K8"/>
    <mergeCell ref="L8:M8"/>
    <mergeCell ref="N8:O8"/>
    <mergeCell ref="B7:E7"/>
    <mergeCell ref="F7:G7"/>
    <mergeCell ref="H7:I7"/>
    <mergeCell ref="J7:K7"/>
    <mergeCell ref="L7:M7"/>
    <mergeCell ref="N7:O7"/>
    <mergeCell ref="P9:T10"/>
    <mergeCell ref="B10:E10"/>
    <mergeCell ref="F10:G10"/>
    <mergeCell ref="H10:I10"/>
    <mergeCell ref="J10:K10"/>
    <mergeCell ref="L10:M10"/>
    <mergeCell ref="N10:O10"/>
    <mergeCell ref="B9:E9"/>
    <mergeCell ref="F9:G9"/>
    <mergeCell ref="H9:I9"/>
    <mergeCell ref="J9:K9"/>
    <mergeCell ref="L9:M9"/>
    <mergeCell ref="N9:O9"/>
    <mergeCell ref="P11:T11"/>
    <mergeCell ref="T15:T16"/>
    <mergeCell ref="A11:E11"/>
    <mergeCell ref="F11:G11"/>
    <mergeCell ref="H11:I11"/>
    <mergeCell ref="J11:K11"/>
    <mergeCell ref="L11:M11"/>
    <mergeCell ref="N11:O11"/>
    <mergeCell ref="D15:G16"/>
    <mergeCell ref="H15:S15"/>
    <mergeCell ref="H16:K16"/>
    <mergeCell ref="L16:O16"/>
    <mergeCell ref="P16:S16"/>
    <mergeCell ref="A15:C16"/>
    <mergeCell ref="P17:S17"/>
    <mergeCell ref="P18:S18"/>
    <mergeCell ref="P19:S19"/>
    <mergeCell ref="P20:S20"/>
    <mergeCell ref="D17:G17"/>
    <mergeCell ref="D18:G18"/>
    <mergeCell ref="D20:G20"/>
    <mergeCell ref="H17:K17"/>
    <mergeCell ref="H18:K18"/>
    <mergeCell ref="H19:K19"/>
    <mergeCell ref="H20:K20"/>
    <mergeCell ref="L17:O17"/>
    <mergeCell ref="L18:O18"/>
    <mergeCell ref="H21:K21"/>
    <mergeCell ref="H22:K22"/>
    <mergeCell ref="D19:G19"/>
    <mergeCell ref="P28:S28"/>
    <mergeCell ref="P29:S29"/>
    <mergeCell ref="P30:S30"/>
    <mergeCell ref="H28:K28"/>
    <mergeCell ref="H29:K29"/>
    <mergeCell ref="H30:K30"/>
    <mergeCell ref="L19:O19"/>
    <mergeCell ref="L20:O20"/>
    <mergeCell ref="H23:K23"/>
    <mergeCell ref="H24:K24"/>
    <mergeCell ref="H25:K25"/>
    <mergeCell ref="H26:K26"/>
    <mergeCell ref="L28:O28"/>
    <mergeCell ref="L29:O29"/>
    <mergeCell ref="L30:O30"/>
    <mergeCell ref="L21:O21"/>
    <mergeCell ref="L22:O22"/>
    <mergeCell ref="L23:O23"/>
    <mergeCell ref="P21:S21"/>
    <mergeCell ref="P22:S22"/>
    <mergeCell ref="P23:S23"/>
    <mergeCell ref="P24:S24"/>
    <mergeCell ref="P25:S25"/>
    <mergeCell ref="L26:O26"/>
    <mergeCell ref="H27:K27"/>
    <mergeCell ref="L27:O27"/>
    <mergeCell ref="P26:S26"/>
    <mergeCell ref="P27:S27"/>
    <mergeCell ref="L24:O24"/>
    <mergeCell ref="L25:O25"/>
  </mergeCells>
  <phoneticPr fontId="2"/>
  <dataValidations xWindow="231" yWindow="585" count="1">
    <dataValidation allowBlank="1" showErrorMessage="1" sqref="G20:G22 G25 G18 K18:K29 H18:H29 A18:D25" xr:uid="{F863E99A-245C-4552-AF21-1B23A3B1C42F}"/>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17"/>
  <sheetViews>
    <sheetView view="pageBreakPreview" zoomScaleNormal="100" zoomScaleSheetLayoutView="100" workbookViewId="0">
      <selection activeCell="G35" sqref="G35"/>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5.75" customHeight="1" thickBot="1" x14ac:dyDescent="0.2">
      <c r="A1" s="3" t="s">
        <v>123</v>
      </c>
      <c r="E1" s="161"/>
      <c r="F1" s="161"/>
      <c r="J1" s="88" t="s">
        <v>83</v>
      </c>
      <c r="K1" s="161"/>
      <c r="L1" s="161"/>
      <c r="M1" s="777"/>
      <c r="N1" s="777"/>
    </row>
    <row r="2" spans="1:14" s="75" customFormat="1" ht="14.7" customHeight="1" x14ac:dyDescent="0.2">
      <c r="A2" s="685" t="s">
        <v>124</v>
      </c>
      <c r="B2" s="687"/>
      <c r="C2" s="687"/>
      <c r="D2" s="687"/>
      <c r="E2" s="686"/>
      <c r="F2" s="166" t="s">
        <v>85</v>
      </c>
      <c r="G2" s="197" t="s">
        <v>86</v>
      </c>
      <c r="H2" s="681" t="s">
        <v>125</v>
      </c>
      <c r="I2" s="687"/>
      <c r="J2" s="186" t="s">
        <v>88</v>
      </c>
      <c r="K2" s="685" t="s">
        <v>126</v>
      </c>
      <c r="L2" s="687"/>
      <c r="M2" s="687"/>
      <c r="N2" s="686"/>
    </row>
    <row r="3" spans="1:14" s="75" customFormat="1" ht="14.7" customHeight="1" thickBot="1" x14ac:dyDescent="0.25">
      <c r="A3" s="688"/>
      <c r="B3" s="413"/>
      <c r="C3" s="413"/>
      <c r="D3" s="413"/>
      <c r="E3" s="689"/>
      <c r="F3" s="191" t="s">
        <v>90</v>
      </c>
      <c r="G3" s="198" t="s">
        <v>91</v>
      </c>
      <c r="H3" s="192" t="s">
        <v>127</v>
      </c>
      <c r="I3" s="193" t="s">
        <v>128</v>
      </c>
      <c r="J3" s="194" t="s">
        <v>92</v>
      </c>
      <c r="K3" s="688"/>
      <c r="L3" s="413"/>
      <c r="M3" s="413"/>
      <c r="N3" s="689"/>
    </row>
    <row r="4" spans="1:14" ht="15.75" customHeight="1" thickBot="1" x14ac:dyDescent="0.25">
      <c r="A4" s="754" t="s">
        <v>129</v>
      </c>
      <c r="B4" s="755"/>
      <c r="C4" s="755"/>
      <c r="D4" s="755"/>
      <c r="E4" s="756"/>
      <c r="F4" s="112">
        <v>0</v>
      </c>
      <c r="G4" s="112">
        <v>0</v>
      </c>
      <c r="H4" s="167">
        <v>0</v>
      </c>
      <c r="I4" s="182">
        <v>0</v>
      </c>
      <c r="J4" s="187">
        <v>0</v>
      </c>
      <c r="K4" s="778" t="s">
        <v>3</v>
      </c>
      <c r="L4" s="779"/>
      <c r="M4" s="779"/>
      <c r="N4" s="780"/>
    </row>
    <row r="5" spans="1:14" ht="15.75" customHeight="1" x14ac:dyDescent="0.2">
      <c r="A5" s="754" t="s">
        <v>131</v>
      </c>
      <c r="B5" s="755"/>
      <c r="C5" s="755"/>
      <c r="D5" s="755"/>
      <c r="E5" s="756"/>
      <c r="F5" s="146">
        <v>44476</v>
      </c>
      <c r="G5" s="147">
        <v>26948</v>
      </c>
      <c r="H5" s="167">
        <v>40937</v>
      </c>
      <c r="I5" s="182">
        <v>9029</v>
      </c>
      <c r="J5" s="187">
        <v>707145</v>
      </c>
      <c r="K5" s="757"/>
      <c r="L5" s="758"/>
      <c r="M5" s="758"/>
      <c r="N5" s="759"/>
    </row>
    <row r="6" spans="1:14" s="46" customFormat="1" ht="15.75" customHeight="1" x14ac:dyDescent="0.2">
      <c r="A6" s="760" t="s">
        <v>130</v>
      </c>
      <c r="B6" s="762" t="s">
        <v>132</v>
      </c>
      <c r="C6" s="763"/>
      <c r="D6" s="763"/>
      <c r="E6" s="236" t="s">
        <v>133</v>
      </c>
      <c r="F6" s="128">
        <v>3137</v>
      </c>
      <c r="G6" s="113">
        <v>3765</v>
      </c>
      <c r="H6" s="169">
        <v>5936</v>
      </c>
      <c r="I6" s="184">
        <v>3611</v>
      </c>
      <c r="J6" s="189">
        <v>6360</v>
      </c>
      <c r="K6" s="764" t="s">
        <v>134</v>
      </c>
      <c r="L6" s="765"/>
      <c r="M6" s="765"/>
      <c r="N6" s="766"/>
    </row>
    <row r="7" spans="1:14" s="46" customFormat="1" ht="15.75" customHeight="1" x14ac:dyDescent="0.2">
      <c r="A7" s="761"/>
      <c r="B7" s="767" t="s">
        <v>135</v>
      </c>
      <c r="C7" s="768"/>
      <c r="D7" s="768"/>
      <c r="E7" s="129" t="s">
        <v>136</v>
      </c>
      <c r="F7" s="126">
        <v>41339</v>
      </c>
      <c r="G7" s="127">
        <v>23183</v>
      </c>
      <c r="H7" s="168">
        <v>6662</v>
      </c>
      <c r="I7" s="183">
        <v>5418</v>
      </c>
      <c r="J7" s="188">
        <v>0</v>
      </c>
      <c r="K7" s="769" t="s">
        <v>137</v>
      </c>
      <c r="L7" s="770"/>
      <c r="M7" s="770"/>
      <c r="N7" s="771"/>
    </row>
    <row r="8" spans="1:14" s="46" customFormat="1" ht="15.75" customHeight="1" thickBot="1" x14ac:dyDescent="0.25">
      <c r="A8" s="761"/>
      <c r="B8" s="772" t="s">
        <v>138</v>
      </c>
      <c r="C8" s="773"/>
      <c r="D8" s="773"/>
      <c r="E8" s="277" t="s">
        <v>136</v>
      </c>
      <c r="F8" s="278">
        <v>0</v>
      </c>
      <c r="G8" s="279">
        <v>0</v>
      </c>
      <c r="H8" s="280">
        <v>28339</v>
      </c>
      <c r="I8" s="281">
        <v>0</v>
      </c>
      <c r="J8" s="282">
        <v>700785</v>
      </c>
      <c r="K8" s="774" t="s">
        <v>139</v>
      </c>
      <c r="L8" s="775"/>
      <c r="M8" s="775"/>
      <c r="N8" s="776"/>
    </row>
    <row r="9" spans="1:14" ht="15.75" customHeight="1" thickBot="1" x14ac:dyDescent="0.25">
      <c r="A9" s="726" t="s">
        <v>140</v>
      </c>
      <c r="B9" s="727"/>
      <c r="C9" s="727"/>
      <c r="D9" s="727"/>
      <c r="E9" s="728"/>
      <c r="F9" s="283">
        <v>0</v>
      </c>
      <c r="G9" s="284">
        <v>0</v>
      </c>
      <c r="H9" s="285">
        <v>0</v>
      </c>
      <c r="I9" s="286">
        <v>0</v>
      </c>
      <c r="J9" s="287">
        <v>0</v>
      </c>
      <c r="K9" s="729" t="s">
        <v>3</v>
      </c>
      <c r="L9" s="730"/>
      <c r="M9" s="730"/>
      <c r="N9" s="731"/>
    </row>
    <row r="10" spans="1:14" ht="15.75" customHeight="1" x14ac:dyDescent="0.2">
      <c r="A10" s="732" t="s">
        <v>141</v>
      </c>
      <c r="B10" s="733"/>
      <c r="C10" s="733"/>
      <c r="D10" s="733"/>
      <c r="E10" s="734"/>
      <c r="F10" s="146">
        <v>241</v>
      </c>
      <c r="G10" s="112">
        <v>933</v>
      </c>
      <c r="H10" s="167">
        <v>1290</v>
      </c>
      <c r="I10" s="182">
        <v>1103</v>
      </c>
      <c r="J10" s="187">
        <v>1250</v>
      </c>
      <c r="K10" s="735"/>
      <c r="L10" s="736"/>
      <c r="M10" s="736"/>
      <c r="N10" s="737"/>
    </row>
    <row r="11" spans="1:14" ht="15.75" customHeight="1" thickBot="1" x14ac:dyDescent="0.25">
      <c r="A11" s="276"/>
      <c r="B11" s="750" t="s">
        <v>142</v>
      </c>
      <c r="C11" s="751"/>
      <c r="D11" s="751"/>
      <c r="E11" s="106" t="s">
        <v>143</v>
      </c>
      <c r="F11" s="107">
        <v>241</v>
      </c>
      <c r="G11" s="107">
        <v>933</v>
      </c>
      <c r="H11" s="170">
        <v>1290</v>
      </c>
      <c r="I11" s="185">
        <v>1103</v>
      </c>
      <c r="J11" s="190">
        <v>1250</v>
      </c>
      <c r="K11" s="752"/>
      <c r="L11" s="751"/>
      <c r="M11" s="751"/>
      <c r="N11" s="753"/>
    </row>
    <row r="12" spans="1:14" ht="15.75" customHeight="1" thickTop="1" thickBot="1" x14ac:dyDescent="0.25">
      <c r="A12" s="741" t="s">
        <v>144</v>
      </c>
      <c r="B12" s="742"/>
      <c r="C12" s="742"/>
      <c r="D12" s="742"/>
      <c r="E12" s="743"/>
      <c r="F12" s="328">
        <v>44717</v>
      </c>
      <c r="G12" s="329">
        <v>27881</v>
      </c>
      <c r="H12" s="330">
        <v>42227</v>
      </c>
      <c r="I12" s="331">
        <v>10132</v>
      </c>
      <c r="J12" s="332">
        <v>708395</v>
      </c>
      <c r="K12" s="744"/>
      <c r="L12" s="745"/>
      <c r="M12" s="745"/>
      <c r="N12" s="746"/>
    </row>
    <row r="13" spans="1:14" ht="14.4" x14ac:dyDescent="0.2">
      <c r="A13" s="199"/>
      <c r="B13" s="199"/>
      <c r="C13" s="199"/>
      <c r="D13" s="199"/>
      <c r="E13" s="43"/>
      <c r="F13" s="16"/>
      <c r="G13" s="16"/>
      <c r="H13" s="16"/>
      <c r="I13" s="16"/>
      <c r="J13" s="16"/>
      <c r="K13" s="16"/>
      <c r="L13" s="16"/>
      <c r="M13" s="162"/>
      <c r="N13" s="162"/>
    </row>
    <row r="14" spans="1:14" ht="15" thickBot="1" x14ac:dyDescent="0.2">
      <c r="A14" s="180"/>
      <c r="B14" s="180"/>
      <c r="C14" s="180"/>
      <c r="D14" s="180"/>
      <c r="E14" s="161"/>
      <c r="F14" s="181"/>
      <c r="G14" s="181"/>
      <c r="H14" s="88" t="s">
        <v>83</v>
      </c>
      <c r="I14" s="175"/>
      <c r="J14" s="175"/>
      <c r="K14" s="175"/>
      <c r="L14" s="175"/>
      <c r="M14" s="162"/>
      <c r="N14" s="162"/>
    </row>
    <row r="15" spans="1:14" ht="14.4" x14ac:dyDescent="0.2">
      <c r="A15" s="685" t="s">
        <v>124</v>
      </c>
      <c r="B15" s="687"/>
      <c r="C15" s="687"/>
      <c r="D15" s="687"/>
      <c r="E15" s="686"/>
      <c r="F15" s="166" t="s">
        <v>85</v>
      </c>
      <c r="G15" s="197" t="s">
        <v>86</v>
      </c>
      <c r="H15" s="195" t="s">
        <v>145</v>
      </c>
      <c r="I15" s="175"/>
      <c r="J15" s="175"/>
      <c r="K15" s="175"/>
      <c r="L15" s="175"/>
      <c r="M15" s="162"/>
      <c r="N15" s="162"/>
    </row>
    <row r="16" spans="1:14" ht="15.75" customHeight="1" x14ac:dyDescent="0.2">
      <c r="A16" s="747" t="s">
        <v>146</v>
      </c>
      <c r="B16" s="748"/>
      <c r="C16" s="748"/>
      <c r="D16" s="748"/>
      <c r="E16" s="749"/>
      <c r="F16" s="176">
        <v>2791666.662</v>
      </c>
      <c r="G16" s="148">
        <v>1900833</v>
      </c>
      <c r="H16" s="177">
        <v>1036429</v>
      </c>
      <c r="I16" s="18" t="s">
        <v>3</v>
      </c>
      <c r="J16" s="18"/>
      <c r="K16" s="18"/>
      <c r="L16" s="18"/>
      <c r="M16" s="18"/>
    </row>
    <row r="17" spans="1:13" ht="15.75" customHeight="1" thickBot="1" x14ac:dyDescent="0.25">
      <c r="A17" s="738" t="s">
        <v>147</v>
      </c>
      <c r="B17" s="739"/>
      <c r="C17" s="739"/>
      <c r="D17" s="739"/>
      <c r="E17" s="740"/>
      <c r="F17" s="178">
        <v>888750</v>
      </c>
      <c r="G17" s="149">
        <v>593250</v>
      </c>
      <c r="H17" s="179">
        <v>318750</v>
      </c>
      <c r="I17" s="18" t="s">
        <v>3</v>
      </c>
      <c r="J17" s="18"/>
      <c r="K17" s="18"/>
      <c r="L17" s="18"/>
      <c r="M17" s="18"/>
    </row>
  </sheetData>
  <sheetProtection formatCells="0"/>
  <protectedRanges>
    <protectedRange sqref="F12:F14 I15 J12 G12 F9:G10 F4:J4 K13:K15 H9:I14" name="範囲1_1"/>
    <protectedRange sqref="I16:I17" name="範囲1_1_1"/>
    <protectedRange sqref="F11:G11" name="範囲1_1_3"/>
    <protectedRange sqref="F5:J5" name="範囲1_1_6"/>
    <protectedRange sqref="F6:I8" name="範囲1_1_5"/>
  </protectedRanges>
  <mergeCells count="26">
    <mergeCell ref="A2:E3"/>
    <mergeCell ref="H2:I2"/>
    <mergeCell ref="K2:N3"/>
    <mergeCell ref="M1:N1"/>
    <mergeCell ref="A4:E4"/>
    <mergeCell ref="K4:N4"/>
    <mergeCell ref="A5:E5"/>
    <mergeCell ref="K5:N5"/>
    <mergeCell ref="A6:A8"/>
    <mergeCell ref="B6:D6"/>
    <mergeCell ref="K6:N6"/>
    <mergeCell ref="B7:D7"/>
    <mergeCell ref="K7:N7"/>
    <mergeCell ref="B8:D8"/>
    <mergeCell ref="K8:N8"/>
    <mergeCell ref="A9:E9"/>
    <mergeCell ref="K9:N9"/>
    <mergeCell ref="A10:E10"/>
    <mergeCell ref="K10:N10"/>
    <mergeCell ref="A17:E17"/>
    <mergeCell ref="A12:E12"/>
    <mergeCell ref="K12:N12"/>
    <mergeCell ref="A16:E16"/>
    <mergeCell ref="B11:D11"/>
    <mergeCell ref="K11:N11"/>
    <mergeCell ref="A15:E15"/>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1"/>
  <sheetViews>
    <sheetView view="pageBreakPreview" zoomScaleNormal="100" zoomScaleSheetLayoutView="100" workbookViewId="0">
      <selection activeCell="J34" sqref="J34"/>
    </sheetView>
  </sheetViews>
  <sheetFormatPr defaultColWidth="9" defaultRowHeight="13.2" x14ac:dyDescent="0.2"/>
  <cols>
    <col min="1" max="2" width="3.88671875" style="364" customWidth="1"/>
    <col min="3" max="3" width="10.6640625" style="364" customWidth="1"/>
    <col min="4" max="4" width="25.88671875" style="364" customWidth="1"/>
    <col min="5" max="8" width="13.6640625" style="81" customWidth="1"/>
    <col min="9" max="9" width="35.77734375" style="364" customWidth="1"/>
    <col min="10" max="10" width="15.33203125" style="364" customWidth="1"/>
    <col min="11" max="16384" width="9" style="364"/>
  </cols>
  <sheetData>
    <row r="1" spans="1:9" ht="16.5" customHeight="1" x14ac:dyDescent="0.2">
      <c r="A1" s="3" t="s">
        <v>6</v>
      </c>
      <c r="B1" s="3"/>
      <c r="C1" s="3"/>
      <c r="H1" s="364"/>
    </row>
    <row r="2" spans="1:9" ht="16.5" customHeight="1" thickBot="1" x14ac:dyDescent="0.2">
      <c r="A2" s="3"/>
      <c r="B2" s="3"/>
      <c r="C2" s="3"/>
      <c r="H2" s="89" t="s">
        <v>148</v>
      </c>
    </row>
    <row r="3" spans="1:9" ht="13.8" thickBot="1" x14ac:dyDescent="0.25">
      <c r="A3" s="784" t="s">
        <v>3</v>
      </c>
      <c r="B3" s="785"/>
      <c r="C3" s="785"/>
      <c r="D3" s="786"/>
      <c r="E3" s="203" t="s">
        <v>149</v>
      </c>
      <c r="F3" s="204" t="s">
        <v>150</v>
      </c>
      <c r="G3" s="204" t="s">
        <v>151</v>
      </c>
      <c r="H3" s="82" t="s">
        <v>152</v>
      </c>
      <c r="I3" s="365" t="s">
        <v>153</v>
      </c>
    </row>
    <row r="4" spans="1:9" ht="13.5" customHeight="1" x14ac:dyDescent="0.2">
      <c r="A4" s="787" t="s">
        <v>154</v>
      </c>
      <c r="B4" s="790" t="s">
        <v>155</v>
      </c>
      <c r="C4" s="791"/>
      <c r="D4" s="792"/>
      <c r="E4" s="49">
        <v>88140750</v>
      </c>
      <c r="F4" s="50">
        <v>87700294</v>
      </c>
      <c r="G4" s="261">
        <v>87318282</v>
      </c>
      <c r="H4" s="392">
        <v>-382012</v>
      </c>
      <c r="I4" s="781" t="s">
        <v>294</v>
      </c>
    </row>
    <row r="5" spans="1:9" ht="13.5" customHeight="1" x14ac:dyDescent="0.2">
      <c r="A5" s="788"/>
      <c r="B5" s="366"/>
      <c r="C5" s="793" t="s">
        <v>156</v>
      </c>
      <c r="D5" s="794"/>
      <c r="E5" s="51">
        <v>23634998</v>
      </c>
      <c r="F5" s="52">
        <v>23194703</v>
      </c>
      <c r="G5" s="262">
        <v>22812605</v>
      </c>
      <c r="H5" s="393">
        <v>-382098</v>
      </c>
      <c r="I5" s="782"/>
    </row>
    <row r="6" spans="1:9" x14ac:dyDescent="0.2">
      <c r="A6" s="788"/>
      <c r="B6" s="367"/>
      <c r="C6" s="368"/>
      <c r="D6" s="90" t="s">
        <v>157</v>
      </c>
      <c r="E6" s="91">
        <v>23134081</v>
      </c>
      <c r="F6" s="92">
        <v>22852662</v>
      </c>
      <c r="G6" s="250">
        <f>22504292+50</f>
        <v>22504342</v>
      </c>
      <c r="H6" s="91">
        <v>-348320</v>
      </c>
      <c r="I6" s="782"/>
    </row>
    <row r="7" spans="1:9" x14ac:dyDescent="0.2">
      <c r="A7" s="788"/>
      <c r="B7" s="367"/>
      <c r="C7" s="368"/>
      <c r="D7" s="95" t="s">
        <v>158</v>
      </c>
      <c r="E7" s="96">
        <v>500887</v>
      </c>
      <c r="F7" s="97">
        <v>339460</v>
      </c>
      <c r="G7" s="254">
        <v>306858</v>
      </c>
      <c r="H7" s="333">
        <v>-32602</v>
      </c>
      <c r="I7" s="782"/>
    </row>
    <row r="8" spans="1:9" x14ac:dyDescent="0.2">
      <c r="A8" s="788"/>
      <c r="B8" s="367"/>
      <c r="C8" s="369"/>
      <c r="D8" s="93" t="s">
        <v>159</v>
      </c>
      <c r="E8" s="94">
        <v>31</v>
      </c>
      <c r="F8" s="71">
        <v>2581</v>
      </c>
      <c r="G8" s="263">
        <v>1405</v>
      </c>
      <c r="H8" s="94">
        <v>-1176</v>
      </c>
      <c r="I8" s="782"/>
    </row>
    <row r="9" spans="1:9" x14ac:dyDescent="0.2">
      <c r="A9" s="788"/>
      <c r="B9" s="366"/>
      <c r="C9" s="793" t="s">
        <v>160</v>
      </c>
      <c r="D9" s="794"/>
      <c r="E9" s="53">
        <v>64505752</v>
      </c>
      <c r="F9" s="54">
        <v>64505591</v>
      </c>
      <c r="G9" s="264">
        <v>64505677</v>
      </c>
      <c r="H9" s="393">
        <v>86</v>
      </c>
      <c r="I9" s="782"/>
    </row>
    <row r="10" spans="1:9" x14ac:dyDescent="0.2">
      <c r="A10" s="788"/>
      <c r="B10" s="367"/>
      <c r="C10" s="368"/>
      <c r="D10" s="248" t="s">
        <v>161</v>
      </c>
      <c r="E10" s="249">
        <v>64498400</v>
      </c>
      <c r="F10" s="239">
        <v>64498400</v>
      </c>
      <c r="G10" s="250">
        <v>64498400</v>
      </c>
      <c r="H10" s="370">
        <v>0</v>
      </c>
      <c r="I10" s="782"/>
    </row>
    <row r="11" spans="1:9" x14ac:dyDescent="0.2">
      <c r="A11" s="788"/>
      <c r="B11" s="367"/>
      <c r="C11" s="368"/>
      <c r="D11" s="251" t="s">
        <v>162</v>
      </c>
      <c r="E11" s="252">
        <v>613</v>
      </c>
      <c r="F11" s="253">
        <v>452</v>
      </c>
      <c r="G11" s="254">
        <v>538</v>
      </c>
      <c r="H11" s="371">
        <v>86</v>
      </c>
      <c r="I11" s="782"/>
    </row>
    <row r="12" spans="1:9" x14ac:dyDescent="0.2">
      <c r="A12" s="788"/>
      <c r="B12" s="367"/>
      <c r="C12" s="368"/>
      <c r="D12" s="251" t="s">
        <v>163</v>
      </c>
      <c r="E12" s="252">
        <v>0</v>
      </c>
      <c r="F12" s="253">
        <v>0</v>
      </c>
      <c r="G12" s="254">
        <v>0</v>
      </c>
      <c r="H12" s="371">
        <v>0</v>
      </c>
      <c r="I12" s="782"/>
    </row>
    <row r="13" spans="1:9" ht="13.8" thickBot="1" x14ac:dyDescent="0.25">
      <c r="A13" s="788"/>
      <c r="B13" s="372"/>
      <c r="C13" s="373"/>
      <c r="D13" s="255" t="s">
        <v>164</v>
      </c>
      <c r="E13" s="256">
        <v>6739</v>
      </c>
      <c r="F13" s="257">
        <v>6739</v>
      </c>
      <c r="G13" s="258">
        <v>6739</v>
      </c>
      <c r="H13" s="256">
        <v>0</v>
      </c>
      <c r="I13" s="782"/>
    </row>
    <row r="14" spans="1:9" ht="14.4" x14ac:dyDescent="0.2">
      <c r="A14" s="788"/>
      <c r="B14" s="790" t="s">
        <v>165</v>
      </c>
      <c r="C14" s="791"/>
      <c r="D14" s="792"/>
      <c r="E14" s="49">
        <v>33914731</v>
      </c>
      <c r="F14" s="50">
        <v>33474275</v>
      </c>
      <c r="G14" s="261">
        <v>33092263</v>
      </c>
      <c r="H14" s="392">
        <v>-382012</v>
      </c>
      <c r="I14" s="782"/>
    </row>
    <row r="15" spans="1:9" x14ac:dyDescent="0.2">
      <c r="A15" s="788"/>
      <c r="B15" s="367"/>
      <c r="C15" s="793" t="s">
        <v>166</v>
      </c>
      <c r="D15" s="794"/>
      <c r="E15" s="55">
        <v>310004</v>
      </c>
      <c r="F15" s="56">
        <v>123635</v>
      </c>
      <c r="G15" s="265">
        <v>186511</v>
      </c>
      <c r="H15" s="393">
        <v>62876</v>
      </c>
      <c r="I15" s="782"/>
    </row>
    <row r="16" spans="1:9" ht="13.5" customHeight="1" x14ac:dyDescent="0.2">
      <c r="A16" s="788"/>
      <c r="B16" s="367"/>
      <c r="C16" s="368"/>
      <c r="D16" s="98" t="s">
        <v>167</v>
      </c>
      <c r="E16" s="72">
        <v>0</v>
      </c>
      <c r="F16" s="73">
        <v>0</v>
      </c>
      <c r="G16" s="266">
        <v>0</v>
      </c>
      <c r="H16" s="91">
        <v>0</v>
      </c>
      <c r="I16" s="782"/>
    </row>
    <row r="17" spans="1:9" x14ac:dyDescent="0.2">
      <c r="A17" s="788"/>
      <c r="B17" s="367"/>
      <c r="C17" s="368"/>
      <c r="D17" s="100" t="s">
        <v>168</v>
      </c>
      <c r="E17" s="101">
        <v>308205</v>
      </c>
      <c r="F17" s="97">
        <v>121485</v>
      </c>
      <c r="G17" s="267">
        <v>185498</v>
      </c>
      <c r="H17" s="333">
        <v>64013</v>
      </c>
      <c r="I17" s="782"/>
    </row>
    <row r="18" spans="1:9" x14ac:dyDescent="0.2">
      <c r="A18" s="788"/>
      <c r="B18" s="367"/>
      <c r="C18" s="369"/>
      <c r="D18" s="99" t="s">
        <v>169</v>
      </c>
      <c r="E18" s="94">
        <v>1798</v>
      </c>
      <c r="F18" s="71">
        <v>2150</v>
      </c>
      <c r="G18" s="263">
        <v>1013</v>
      </c>
      <c r="H18" s="94">
        <v>-1137</v>
      </c>
      <c r="I18" s="782"/>
    </row>
    <row r="19" spans="1:9" x14ac:dyDescent="0.2">
      <c r="A19" s="788"/>
      <c r="B19" s="366"/>
      <c r="C19" s="793" t="s">
        <v>170</v>
      </c>
      <c r="D19" s="794"/>
      <c r="E19" s="57">
        <v>3680417</v>
      </c>
      <c r="F19" s="58">
        <v>2494083</v>
      </c>
      <c r="G19" s="268">
        <v>1355179</v>
      </c>
      <c r="H19" s="393">
        <v>-1138904</v>
      </c>
      <c r="I19" s="782"/>
    </row>
    <row r="20" spans="1:9" ht="13.5" customHeight="1" x14ac:dyDescent="0.2">
      <c r="A20" s="788"/>
      <c r="B20" s="367"/>
      <c r="C20" s="368"/>
      <c r="D20" s="98" t="s">
        <v>171</v>
      </c>
      <c r="E20" s="102">
        <v>3680417</v>
      </c>
      <c r="F20" s="92">
        <v>2494083</v>
      </c>
      <c r="G20" s="240">
        <v>1355179</v>
      </c>
      <c r="H20" s="91">
        <v>-1138904</v>
      </c>
      <c r="I20" s="782"/>
    </row>
    <row r="21" spans="1:9" x14ac:dyDescent="0.2">
      <c r="A21" s="788"/>
      <c r="B21" s="366"/>
      <c r="C21" s="802" t="s">
        <v>172</v>
      </c>
      <c r="D21" s="803"/>
      <c r="E21" s="245">
        <v>29924311</v>
      </c>
      <c r="F21" s="246">
        <v>30856557</v>
      </c>
      <c r="G21" s="247">
        <v>31550574</v>
      </c>
      <c r="H21" s="394">
        <v>694017</v>
      </c>
      <c r="I21" s="782"/>
    </row>
    <row r="22" spans="1:9" x14ac:dyDescent="0.2">
      <c r="A22" s="788"/>
      <c r="B22" s="367"/>
      <c r="C22" s="368"/>
      <c r="D22" s="237" t="s">
        <v>173</v>
      </c>
      <c r="E22" s="238">
        <v>19203057</v>
      </c>
      <c r="F22" s="239">
        <v>19375153</v>
      </c>
      <c r="G22" s="240">
        <v>19562188</v>
      </c>
      <c r="H22" s="374">
        <v>187035</v>
      </c>
      <c r="I22" s="782"/>
    </row>
    <row r="23" spans="1:9" ht="13.8" thickBot="1" x14ac:dyDescent="0.25">
      <c r="A23" s="788"/>
      <c r="B23" s="372"/>
      <c r="C23" s="373"/>
      <c r="D23" s="241" t="s">
        <v>174</v>
      </c>
      <c r="E23" s="242">
        <v>10721253</v>
      </c>
      <c r="F23" s="243">
        <v>11481405</v>
      </c>
      <c r="G23" s="244">
        <v>11988386</v>
      </c>
      <c r="H23" s="375">
        <v>506981</v>
      </c>
      <c r="I23" s="782"/>
    </row>
    <row r="24" spans="1:9" ht="14.4" x14ac:dyDescent="0.2">
      <c r="A24" s="788"/>
      <c r="B24" s="795" t="s">
        <v>175</v>
      </c>
      <c r="C24" s="796"/>
      <c r="D24" s="797"/>
      <c r="E24" s="59">
        <v>54226019</v>
      </c>
      <c r="F24" s="55">
        <v>54226019</v>
      </c>
      <c r="G24" s="269">
        <v>54226019</v>
      </c>
      <c r="H24" s="393">
        <v>0</v>
      </c>
      <c r="I24" s="782"/>
    </row>
    <row r="25" spans="1:9" x14ac:dyDescent="0.2">
      <c r="A25" s="788"/>
      <c r="B25" s="60"/>
      <c r="C25" s="798" t="s">
        <v>176</v>
      </c>
      <c r="D25" s="799"/>
      <c r="E25" s="61">
        <v>50016919</v>
      </c>
      <c r="F25" s="62">
        <v>50016919</v>
      </c>
      <c r="G25" s="247">
        <v>50016919</v>
      </c>
      <c r="H25" s="393">
        <v>0</v>
      </c>
      <c r="I25" s="782"/>
    </row>
    <row r="26" spans="1:9" ht="13.5" customHeight="1" thickBot="1" x14ac:dyDescent="0.25">
      <c r="A26" s="789"/>
      <c r="B26" s="63"/>
      <c r="C26" s="800" t="s">
        <v>177</v>
      </c>
      <c r="D26" s="801"/>
      <c r="E26" s="64">
        <v>4209100</v>
      </c>
      <c r="F26" s="65">
        <v>4209100</v>
      </c>
      <c r="G26" s="270">
        <v>4209100</v>
      </c>
      <c r="H26" s="395">
        <v>0</v>
      </c>
      <c r="I26" s="783"/>
    </row>
    <row r="27" spans="1:9" ht="15.75" customHeight="1" x14ac:dyDescent="0.2">
      <c r="A27" s="804"/>
      <c r="B27" s="804"/>
      <c r="C27" s="804"/>
      <c r="D27" s="804"/>
      <c r="E27" s="66"/>
      <c r="F27" s="66"/>
      <c r="G27" s="66"/>
      <c r="H27" s="83"/>
      <c r="I27" s="376"/>
    </row>
    <row r="28" spans="1:9" ht="7.5" customHeight="1" thickBot="1" x14ac:dyDescent="0.25">
      <c r="A28" s="377"/>
      <c r="B28" s="67"/>
      <c r="C28" s="67"/>
      <c r="D28" s="67"/>
      <c r="E28" s="68"/>
      <c r="F28" s="68"/>
      <c r="G28" s="68"/>
      <c r="H28" s="84"/>
      <c r="I28" s="378"/>
    </row>
    <row r="29" spans="1:9" ht="14.1" customHeight="1" x14ac:dyDescent="0.2">
      <c r="A29" s="805" t="s">
        <v>178</v>
      </c>
      <c r="B29" s="379"/>
      <c r="C29" s="808" t="s">
        <v>179</v>
      </c>
      <c r="D29" s="809"/>
      <c r="E29" s="293">
        <v>2322859</v>
      </c>
      <c r="F29" s="293">
        <v>2195255</v>
      </c>
      <c r="G29" s="294">
        <v>2146620</v>
      </c>
      <c r="H29" s="334">
        <v>-48635</v>
      </c>
      <c r="I29" s="832" t="s">
        <v>303</v>
      </c>
    </row>
    <row r="30" spans="1:9" ht="14.1" customHeight="1" x14ac:dyDescent="0.2">
      <c r="A30" s="806"/>
      <c r="B30" s="380"/>
      <c r="C30" s="810" t="s">
        <v>180</v>
      </c>
      <c r="D30" s="811"/>
      <c r="E30" s="295">
        <v>354089</v>
      </c>
      <c r="F30" s="295">
        <v>26947</v>
      </c>
      <c r="G30" s="274">
        <v>9028</v>
      </c>
      <c r="H30" s="335">
        <v>-17919</v>
      </c>
      <c r="I30" s="833"/>
    </row>
    <row r="31" spans="1:9" ht="14.1" customHeight="1" x14ac:dyDescent="0.2">
      <c r="A31" s="806"/>
      <c r="B31" s="812" t="s">
        <v>181</v>
      </c>
      <c r="C31" s="812"/>
      <c r="D31" s="813"/>
      <c r="E31" s="150">
        <v>2676948</v>
      </c>
      <c r="F31" s="150">
        <v>2222202</v>
      </c>
      <c r="G31" s="271">
        <f>SUM(G29:G30)</f>
        <v>2155648</v>
      </c>
      <c r="H31" s="396">
        <v>-66554</v>
      </c>
      <c r="I31" s="833"/>
    </row>
    <row r="32" spans="1:9" ht="14.1" customHeight="1" x14ac:dyDescent="0.2">
      <c r="A32" s="806"/>
      <c r="B32" s="380"/>
      <c r="C32" s="814" t="s">
        <v>182</v>
      </c>
      <c r="D32" s="815"/>
      <c r="E32" s="272">
        <v>1332308</v>
      </c>
      <c r="F32" s="272">
        <v>1009906</v>
      </c>
      <c r="G32" s="272">
        <v>1209675</v>
      </c>
      <c r="H32" s="337">
        <v>199769</v>
      </c>
      <c r="I32" s="833"/>
    </row>
    <row r="33" spans="1:9" ht="14.1" customHeight="1" x14ac:dyDescent="0.2">
      <c r="A33" s="806"/>
      <c r="B33" s="380"/>
      <c r="C33" s="816" t="s">
        <v>183</v>
      </c>
      <c r="D33" s="817"/>
      <c r="E33" s="273">
        <v>335390</v>
      </c>
      <c r="F33" s="273">
        <v>25563</v>
      </c>
      <c r="G33" s="273">
        <v>8566</v>
      </c>
      <c r="H33" s="338">
        <v>-16997</v>
      </c>
      <c r="I33" s="833"/>
    </row>
    <row r="34" spans="1:9" ht="14.1" customHeight="1" x14ac:dyDescent="0.2">
      <c r="A34" s="806"/>
      <c r="B34" s="380"/>
      <c r="C34" s="816" t="s">
        <v>184</v>
      </c>
      <c r="D34" s="817"/>
      <c r="E34" s="103">
        <v>179241</v>
      </c>
      <c r="F34" s="103">
        <v>187984</v>
      </c>
      <c r="G34" s="273">
        <v>197833</v>
      </c>
      <c r="H34" s="338">
        <v>9849</v>
      </c>
      <c r="I34" s="833"/>
    </row>
    <row r="35" spans="1:9" ht="14.1" customHeight="1" x14ac:dyDescent="0.2">
      <c r="A35" s="806"/>
      <c r="B35" s="380"/>
      <c r="C35" s="824" t="s">
        <v>185</v>
      </c>
      <c r="D35" s="825"/>
      <c r="E35" s="274">
        <v>214416</v>
      </c>
      <c r="F35" s="274">
        <v>238598</v>
      </c>
      <c r="G35" s="274">
        <v>232594</v>
      </c>
      <c r="H35" s="335">
        <v>-6004</v>
      </c>
      <c r="I35" s="833"/>
    </row>
    <row r="36" spans="1:9" ht="14.1" customHeight="1" thickBot="1" x14ac:dyDescent="0.25">
      <c r="A36" s="806"/>
      <c r="B36" s="812" t="s">
        <v>186</v>
      </c>
      <c r="C36" s="812"/>
      <c r="D36" s="813"/>
      <c r="E36" s="150">
        <v>2061356</v>
      </c>
      <c r="F36" s="150">
        <v>1462051</v>
      </c>
      <c r="G36" s="381">
        <v>1648667</v>
      </c>
      <c r="H36" s="396">
        <v>186616</v>
      </c>
      <c r="I36" s="833"/>
    </row>
    <row r="37" spans="1:9" ht="15" customHeight="1" thickBot="1" x14ac:dyDescent="0.25">
      <c r="A37" s="807"/>
      <c r="B37" s="835" t="s">
        <v>187</v>
      </c>
      <c r="C37" s="836"/>
      <c r="D37" s="837"/>
      <c r="E37" s="151">
        <v>615592</v>
      </c>
      <c r="F37" s="151">
        <v>760151</v>
      </c>
      <c r="G37" s="275">
        <f>127111+379870</f>
        <v>506981</v>
      </c>
      <c r="H37" s="397">
        <v>-253170</v>
      </c>
      <c r="I37" s="834"/>
    </row>
    <row r="38" spans="1:9" ht="4.5" customHeight="1" x14ac:dyDescent="0.2">
      <c r="A38" s="382"/>
      <c r="B38" s="20"/>
      <c r="C38" s="20"/>
      <c r="D38" s="20"/>
      <c r="E38" s="69"/>
      <c r="F38" s="69"/>
      <c r="G38" s="69"/>
      <c r="H38" s="66"/>
      <c r="I38" s="383"/>
    </row>
    <row r="39" spans="1:9" ht="15" customHeight="1" x14ac:dyDescent="0.2">
      <c r="A39" s="105" t="s">
        <v>188</v>
      </c>
      <c r="B39" s="77"/>
      <c r="C39" s="77"/>
      <c r="D39" s="77"/>
      <c r="E39" s="78"/>
      <c r="F39" s="78"/>
      <c r="G39" s="78"/>
      <c r="H39" s="70"/>
      <c r="I39" s="384"/>
    </row>
    <row r="40" spans="1:9" x14ac:dyDescent="0.2">
      <c r="A40" s="385"/>
      <c r="B40" s="77"/>
      <c r="C40" s="77"/>
      <c r="D40" s="77"/>
      <c r="E40" s="78"/>
      <c r="F40" s="78"/>
      <c r="G40" s="78"/>
      <c r="H40" s="70"/>
      <c r="I40" s="386"/>
    </row>
    <row r="41" spans="1:9" ht="9.9" customHeight="1" x14ac:dyDescent="0.2">
      <c r="A41" s="385"/>
      <c r="B41" s="77"/>
      <c r="C41" s="77"/>
      <c r="D41" s="77"/>
      <c r="E41" s="78"/>
      <c r="F41" s="78"/>
      <c r="G41" s="78"/>
      <c r="H41" s="70"/>
      <c r="I41" s="384"/>
    </row>
    <row r="42" spans="1:9" ht="14.25" customHeight="1" thickBot="1" x14ac:dyDescent="0.2">
      <c r="A42" s="3"/>
      <c r="B42" s="3"/>
      <c r="C42" s="3"/>
      <c r="H42" s="89" t="s">
        <v>148</v>
      </c>
    </row>
    <row r="43" spans="1:9" s="46" customFormat="1" ht="18" customHeight="1" x14ac:dyDescent="0.2">
      <c r="A43" s="838" t="s">
        <v>189</v>
      </c>
      <c r="B43" s="839"/>
      <c r="C43" s="840"/>
      <c r="D43" s="131" t="s">
        <v>190</v>
      </c>
      <c r="E43" s="844" t="s">
        <v>191</v>
      </c>
      <c r="F43" s="844"/>
      <c r="G43" s="844" t="s">
        <v>192</v>
      </c>
      <c r="H43" s="845"/>
      <c r="I43" s="133" t="s">
        <v>193</v>
      </c>
    </row>
    <row r="44" spans="1:9" ht="18" customHeight="1" thickBot="1" x14ac:dyDescent="0.25">
      <c r="A44" s="841"/>
      <c r="B44" s="842"/>
      <c r="C44" s="843"/>
      <c r="D44" s="132">
        <v>0</v>
      </c>
      <c r="E44" s="846">
        <v>0</v>
      </c>
      <c r="F44" s="846">
        <v>0</v>
      </c>
      <c r="G44" s="846">
        <v>0</v>
      </c>
      <c r="H44" s="847">
        <v>0</v>
      </c>
      <c r="I44" s="387">
        <v>0</v>
      </c>
    </row>
    <row r="45" spans="1:9" ht="18" customHeight="1" thickBot="1" x14ac:dyDescent="0.25">
      <c r="A45" s="388"/>
      <c r="B45" s="388"/>
      <c r="C45" s="388"/>
      <c r="D45" s="388"/>
      <c r="E45" s="70"/>
      <c r="F45" s="70"/>
      <c r="G45" s="70"/>
      <c r="H45" s="85"/>
    </row>
    <row r="46" spans="1:9" ht="18" customHeight="1" thickBot="1" x14ac:dyDescent="0.25">
      <c r="A46" s="784" t="s">
        <v>194</v>
      </c>
      <c r="B46" s="785"/>
      <c r="C46" s="785"/>
      <c r="D46" s="786"/>
      <c r="E46" s="203" t="s">
        <v>149</v>
      </c>
      <c r="F46" s="204" t="s">
        <v>150</v>
      </c>
      <c r="G46" s="204" t="s">
        <v>151</v>
      </c>
      <c r="H46" s="152" t="s">
        <v>152</v>
      </c>
      <c r="I46" s="389" t="s">
        <v>195</v>
      </c>
    </row>
    <row r="47" spans="1:9" ht="18" customHeight="1" x14ac:dyDescent="0.2">
      <c r="A47" s="848" t="s">
        <v>196</v>
      </c>
      <c r="B47" s="849"/>
      <c r="C47" s="849"/>
      <c r="D47" s="850"/>
      <c r="E47" s="339">
        <v>19077</v>
      </c>
      <c r="F47" s="340">
        <v>19082</v>
      </c>
      <c r="G47" s="341">
        <v>19463</v>
      </c>
      <c r="H47" s="336">
        <v>381</v>
      </c>
      <c r="I47" s="818" t="s">
        <v>197</v>
      </c>
    </row>
    <row r="48" spans="1:9" ht="18" customHeight="1" x14ac:dyDescent="0.2">
      <c r="A48" s="826" t="s">
        <v>198</v>
      </c>
      <c r="B48" s="827"/>
      <c r="C48" s="827"/>
      <c r="D48" s="828"/>
      <c r="E48" s="342">
        <v>180767</v>
      </c>
      <c r="F48" s="343">
        <v>182760</v>
      </c>
      <c r="G48" s="344">
        <v>190630</v>
      </c>
      <c r="H48" s="336">
        <v>7870</v>
      </c>
      <c r="I48" s="819"/>
    </row>
    <row r="49" spans="1:9" ht="18" customHeight="1" x14ac:dyDescent="0.2">
      <c r="A49" s="826" t="s">
        <v>199</v>
      </c>
      <c r="B49" s="827"/>
      <c r="C49" s="827"/>
      <c r="D49" s="828"/>
      <c r="E49" s="342">
        <v>0</v>
      </c>
      <c r="F49" s="343">
        <v>0</v>
      </c>
      <c r="G49" s="344">
        <v>0</v>
      </c>
      <c r="H49" s="336">
        <v>0</v>
      </c>
      <c r="I49" s="819"/>
    </row>
    <row r="50" spans="1:9" ht="18" customHeight="1" thickBot="1" x14ac:dyDescent="0.25">
      <c r="A50" s="829" t="s">
        <v>200</v>
      </c>
      <c r="B50" s="830"/>
      <c r="C50" s="830"/>
      <c r="D50" s="831"/>
      <c r="E50" s="345">
        <v>515</v>
      </c>
      <c r="F50" s="346">
        <v>269</v>
      </c>
      <c r="G50" s="347">
        <v>258</v>
      </c>
      <c r="H50" s="336">
        <v>-11</v>
      </c>
      <c r="I50" s="820"/>
    </row>
    <row r="51" spans="1:9" ht="18" customHeight="1" thickBot="1" x14ac:dyDescent="0.25">
      <c r="A51" s="382"/>
      <c r="B51" s="20"/>
      <c r="C51" s="20"/>
      <c r="D51" s="20"/>
      <c r="E51" s="69"/>
      <c r="F51" s="69"/>
      <c r="G51" s="69"/>
      <c r="H51" s="66"/>
      <c r="I51" s="383"/>
    </row>
    <row r="52" spans="1:9" ht="18" customHeight="1" thickBot="1" x14ac:dyDescent="0.25">
      <c r="A52" s="821" t="s">
        <v>201</v>
      </c>
      <c r="B52" s="822"/>
      <c r="C52" s="822"/>
      <c r="D52" s="823"/>
      <c r="E52" s="203" t="s">
        <v>149</v>
      </c>
      <c r="F52" s="204" t="s">
        <v>150</v>
      </c>
      <c r="G52" s="204" t="s">
        <v>151</v>
      </c>
      <c r="H52" s="86" t="s">
        <v>152</v>
      </c>
      <c r="I52" s="389" t="s">
        <v>195</v>
      </c>
    </row>
    <row r="53" spans="1:9" ht="18" customHeight="1" x14ac:dyDescent="0.2">
      <c r="A53" s="855" t="s">
        <v>202</v>
      </c>
      <c r="B53" s="856"/>
      <c r="C53" s="856"/>
      <c r="D53" s="390" t="s">
        <v>203</v>
      </c>
      <c r="E53" s="348">
        <v>7.4999999999999997E-2</v>
      </c>
      <c r="F53" s="349">
        <v>9.0999999999999998E-2</v>
      </c>
      <c r="G53" s="350">
        <v>9.7000000000000003E-2</v>
      </c>
      <c r="H53" s="351">
        <v>6.0000000000000053E-3</v>
      </c>
      <c r="I53" s="818" t="s">
        <v>204</v>
      </c>
    </row>
    <row r="54" spans="1:9" ht="18" customHeight="1" x14ac:dyDescent="0.2">
      <c r="A54" s="851" t="s">
        <v>205</v>
      </c>
      <c r="B54" s="852"/>
      <c r="C54" s="852"/>
      <c r="D54" s="289" t="s">
        <v>206</v>
      </c>
      <c r="E54" s="352">
        <v>6.7000000000000004E-2</v>
      </c>
      <c r="F54" s="353">
        <v>8.5000000000000006E-2</v>
      </c>
      <c r="G54" s="354">
        <v>9.1999999999999998E-2</v>
      </c>
      <c r="H54" s="355">
        <v>6.9999999999999923E-3</v>
      </c>
      <c r="I54" s="819"/>
    </row>
    <row r="55" spans="1:9" ht="18" customHeight="1" x14ac:dyDescent="0.2">
      <c r="A55" s="851" t="s">
        <v>207</v>
      </c>
      <c r="B55" s="852"/>
      <c r="C55" s="852"/>
      <c r="D55" s="289" t="s">
        <v>298</v>
      </c>
      <c r="E55" s="352">
        <v>7.0000000000000001E-3</v>
      </c>
      <c r="F55" s="353">
        <v>8.9999999999999993E-3</v>
      </c>
      <c r="G55" s="354">
        <v>6.0000000000000001E-3</v>
      </c>
      <c r="H55" s="355">
        <v>-2.9999999999999992E-3</v>
      </c>
      <c r="I55" s="819"/>
    </row>
    <row r="56" spans="1:9" ht="18" customHeight="1" x14ac:dyDescent="0.2">
      <c r="A56" s="851" t="s">
        <v>208</v>
      </c>
      <c r="B56" s="852"/>
      <c r="C56" s="852"/>
      <c r="D56" s="289" t="s">
        <v>209</v>
      </c>
      <c r="E56" s="356">
        <v>395.11</v>
      </c>
      <c r="F56" s="357">
        <v>473.59</v>
      </c>
      <c r="G56" s="358">
        <v>486.08</v>
      </c>
      <c r="H56" s="359">
        <v>12.490000000000009</v>
      </c>
      <c r="I56" s="819"/>
    </row>
    <row r="57" spans="1:9" ht="18" customHeight="1" x14ac:dyDescent="0.2">
      <c r="A57" s="851" t="s">
        <v>210</v>
      </c>
      <c r="B57" s="852"/>
      <c r="C57" s="852"/>
      <c r="D57" s="289" t="s">
        <v>299</v>
      </c>
      <c r="E57" s="352">
        <v>0.23</v>
      </c>
      <c r="F57" s="353">
        <v>0.34200000000000003</v>
      </c>
      <c r="G57" s="354">
        <v>0.23499999999999999</v>
      </c>
      <c r="H57" s="355">
        <v>-0.10700000000000004</v>
      </c>
      <c r="I57" s="819"/>
    </row>
    <row r="58" spans="1:9" ht="18" customHeight="1" x14ac:dyDescent="0.2">
      <c r="A58" s="851" t="s">
        <v>211</v>
      </c>
      <c r="B58" s="852"/>
      <c r="C58" s="852"/>
      <c r="D58" s="289" t="s">
        <v>212</v>
      </c>
      <c r="E58" s="352">
        <v>76.241</v>
      </c>
      <c r="F58" s="353">
        <v>187.60599999999999</v>
      </c>
      <c r="G58" s="354">
        <v>122.312</v>
      </c>
      <c r="H58" s="355">
        <v>-65.293999999999997</v>
      </c>
      <c r="I58" s="819"/>
    </row>
    <row r="59" spans="1:9" ht="18" customHeight="1" thickBot="1" x14ac:dyDescent="0.25">
      <c r="A59" s="853" t="s">
        <v>213</v>
      </c>
      <c r="B59" s="854"/>
      <c r="C59" s="854"/>
      <c r="D59" s="391" t="s">
        <v>214</v>
      </c>
      <c r="E59" s="360">
        <v>4.2000000000000003E-2</v>
      </c>
      <c r="F59" s="361">
        <v>2.8000000000000001E-2</v>
      </c>
      <c r="G59" s="362">
        <v>1.6E-2</v>
      </c>
      <c r="H59" s="363">
        <v>-1.2E-2</v>
      </c>
      <c r="I59" s="820"/>
    </row>
    <row r="60" spans="1:9" x14ac:dyDescent="0.2">
      <c r="E60" s="74" t="s">
        <v>3</v>
      </c>
      <c r="F60" s="87"/>
      <c r="G60" s="87"/>
      <c r="H60" s="87"/>
    </row>
    <row r="61" spans="1:9" x14ac:dyDescent="0.2">
      <c r="E61" s="70" t="s">
        <v>3</v>
      </c>
    </row>
  </sheetData>
  <sheetProtection formatCells="0"/>
  <protectedRanges>
    <protectedRange sqref="E9:F9 E11:F13" name="範囲2"/>
    <protectedRange sqref="E14:F20" name="範囲2_1"/>
    <protectedRange sqref="E27:F27" name="範囲1_1"/>
    <protectedRange sqref="E45:G45" name="範囲1"/>
    <protectedRange sqref="E47:G50" name="範囲1_2"/>
    <protectedRange sqref="E21:F23" name="範囲2_1_1"/>
    <protectedRange sqref="E10:F10" name="範囲2_2"/>
    <protectedRange sqref="G9 G11:G13" name="範囲2_3"/>
    <protectedRange sqref="G14:G20" name="範囲2_1_2"/>
    <protectedRange sqref="G21:G23" name="範囲2_1_1_1"/>
    <protectedRange sqref="G10" name="範囲2_2_1"/>
  </protectedRanges>
  <mergeCells count="45">
    <mergeCell ref="A56:C56"/>
    <mergeCell ref="A57:C57"/>
    <mergeCell ref="A59:C59"/>
    <mergeCell ref="I53:I59"/>
    <mergeCell ref="A53:C53"/>
    <mergeCell ref="A54:C54"/>
    <mergeCell ref="A55:C55"/>
    <mergeCell ref="A58:C58"/>
    <mergeCell ref="I47:I50"/>
    <mergeCell ref="A52:D52"/>
    <mergeCell ref="C35:D35"/>
    <mergeCell ref="B36:D36"/>
    <mergeCell ref="A49:D49"/>
    <mergeCell ref="A50:D50"/>
    <mergeCell ref="I29:I37"/>
    <mergeCell ref="B37:D37"/>
    <mergeCell ref="A43:C44"/>
    <mergeCell ref="E43:F43"/>
    <mergeCell ref="G43:H43"/>
    <mergeCell ref="E44:F44"/>
    <mergeCell ref="G44:H44"/>
    <mergeCell ref="A46:D46"/>
    <mergeCell ref="A47:D47"/>
    <mergeCell ref="A48:D48"/>
    <mergeCell ref="A27:D27"/>
    <mergeCell ref="A29:A37"/>
    <mergeCell ref="C29:D29"/>
    <mergeCell ref="C30:D30"/>
    <mergeCell ref="B31:D31"/>
    <mergeCell ref="C32:D32"/>
    <mergeCell ref="C34:D34"/>
    <mergeCell ref="C33:D33"/>
    <mergeCell ref="I4:I26"/>
    <mergeCell ref="A3:D3"/>
    <mergeCell ref="A4:A26"/>
    <mergeCell ref="B4:D4"/>
    <mergeCell ref="C5:D5"/>
    <mergeCell ref="C9:D9"/>
    <mergeCell ref="B14:D14"/>
    <mergeCell ref="C15:D15"/>
    <mergeCell ref="C19:D19"/>
    <mergeCell ref="B24:D24"/>
    <mergeCell ref="C25:D25"/>
    <mergeCell ref="C26:D26"/>
    <mergeCell ref="C21:D21"/>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0CBA8-12AF-43AB-B469-21FEEC03EF20}">
  <sheetPr>
    <tabColor rgb="FFFF0000"/>
  </sheetPr>
  <dimension ref="A1"/>
  <sheetViews>
    <sheetView view="pageBreakPreview" zoomScale="70" zoomScaleNormal="100" zoomScaleSheetLayoutView="70" workbookViewId="0">
      <selection activeCell="X33" sqref="X33"/>
    </sheetView>
  </sheetViews>
  <sheetFormatPr defaultRowHeight="13.2" x14ac:dyDescent="0.2"/>
  <sheetData/>
  <phoneticPr fontId="2"/>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5"/>
  <sheetViews>
    <sheetView view="pageBreakPreview" zoomScale="80" zoomScaleNormal="100" zoomScaleSheetLayoutView="80" workbookViewId="0">
      <selection activeCell="A25" sqref="A25"/>
    </sheetView>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1" customHeight="1" thickBot="1" x14ac:dyDescent="0.25">
      <c r="A1" s="885" t="s">
        <v>215</v>
      </c>
      <c r="B1" s="885"/>
      <c r="C1" s="885"/>
      <c r="D1" s="885"/>
      <c r="E1" s="885"/>
      <c r="F1" s="885"/>
      <c r="G1" s="6"/>
      <c r="H1" s="6"/>
      <c r="J1" s="19"/>
    </row>
    <row r="2" spans="1:12" ht="30" customHeight="1" thickBot="1" x14ac:dyDescent="0.25">
      <c r="A2" s="115" t="s">
        <v>216</v>
      </c>
      <c r="B2" s="200"/>
      <c r="C2" s="200"/>
      <c r="D2" s="200"/>
      <c r="E2" s="200"/>
      <c r="F2" s="200"/>
      <c r="G2" s="200"/>
      <c r="H2" s="200"/>
      <c r="I2" s="200"/>
      <c r="J2" s="200"/>
      <c r="K2" s="200"/>
      <c r="L2" s="201"/>
    </row>
    <row r="3" spans="1:12" ht="39.9" customHeight="1" x14ac:dyDescent="0.2">
      <c r="A3" s="116"/>
      <c r="B3" s="886" t="s">
        <v>217</v>
      </c>
      <c r="C3" s="887"/>
      <c r="D3" s="888" t="s">
        <v>218</v>
      </c>
      <c r="E3" s="887"/>
      <c r="F3" s="138" t="s">
        <v>219</v>
      </c>
      <c r="G3" s="134" t="s">
        <v>220</v>
      </c>
      <c r="H3" s="135" t="s">
        <v>221</v>
      </c>
      <c r="I3" s="136" t="s">
        <v>222</v>
      </c>
      <c r="J3" s="135" t="s">
        <v>223</v>
      </c>
      <c r="K3" s="137" t="s">
        <v>224</v>
      </c>
      <c r="L3" s="104" t="s">
        <v>225</v>
      </c>
    </row>
    <row r="4" spans="1:12" ht="30" customHeight="1" x14ac:dyDescent="0.2">
      <c r="A4" s="24"/>
      <c r="B4" s="889" t="s">
        <v>100</v>
      </c>
      <c r="C4" s="891" t="s">
        <v>226</v>
      </c>
      <c r="D4" s="893" t="s">
        <v>227</v>
      </c>
      <c r="E4" s="891"/>
      <c r="F4" s="895" t="s">
        <v>228</v>
      </c>
      <c r="G4" s="868">
        <v>149</v>
      </c>
      <c r="H4" s="857">
        <v>152</v>
      </c>
      <c r="I4" s="859">
        <v>156.4</v>
      </c>
      <c r="J4" s="861">
        <v>45</v>
      </c>
      <c r="K4" s="863">
        <v>45</v>
      </c>
      <c r="L4" s="897" t="s">
        <v>229</v>
      </c>
    </row>
    <row r="5" spans="1:12" ht="30" customHeight="1" thickBot="1" x14ac:dyDescent="0.25">
      <c r="A5" s="24"/>
      <c r="B5" s="890"/>
      <c r="C5" s="892"/>
      <c r="D5" s="894"/>
      <c r="E5" s="892"/>
      <c r="F5" s="896"/>
      <c r="G5" s="869"/>
      <c r="H5" s="858"/>
      <c r="I5" s="860"/>
      <c r="J5" s="862"/>
      <c r="K5" s="864"/>
      <c r="L5" s="898"/>
    </row>
    <row r="6" spans="1:12" ht="26.25" customHeight="1" thickBot="1" x14ac:dyDescent="0.25">
      <c r="A6" s="870" t="s">
        <v>230</v>
      </c>
      <c r="B6" s="871"/>
      <c r="C6" s="871"/>
      <c r="D6" s="871"/>
      <c r="E6" s="871"/>
      <c r="F6" s="871"/>
      <c r="G6" s="871"/>
      <c r="H6" s="871"/>
      <c r="I6" s="871"/>
      <c r="J6" s="871"/>
      <c r="K6" s="871"/>
      <c r="L6" s="872"/>
    </row>
    <row r="7" spans="1:12" ht="30" customHeight="1" x14ac:dyDescent="0.2">
      <c r="A7" s="922"/>
      <c r="B7" s="909" t="s">
        <v>93</v>
      </c>
      <c r="C7" s="911" t="s">
        <v>231</v>
      </c>
      <c r="D7" s="873" t="s">
        <v>232</v>
      </c>
      <c r="E7" s="873"/>
      <c r="F7" s="874" t="s">
        <v>233</v>
      </c>
      <c r="G7" s="875">
        <v>0</v>
      </c>
      <c r="H7" s="877">
        <v>0</v>
      </c>
      <c r="I7" s="879">
        <v>0</v>
      </c>
      <c r="J7" s="881">
        <v>10</v>
      </c>
      <c r="K7" s="883">
        <v>10</v>
      </c>
      <c r="L7" s="906" t="s">
        <v>295</v>
      </c>
    </row>
    <row r="8" spans="1:12" ht="30" customHeight="1" x14ac:dyDescent="0.2">
      <c r="A8" s="922"/>
      <c r="B8" s="910"/>
      <c r="C8" s="912"/>
      <c r="D8" s="865"/>
      <c r="E8" s="865"/>
      <c r="F8" s="866"/>
      <c r="G8" s="876"/>
      <c r="H8" s="878"/>
      <c r="I8" s="880"/>
      <c r="J8" s="882"/>
      <c r="K8" s="884"/>
      <c r="L8" s="907"/>
    </row>
    <row r="9" spans="1:12" ht="30" customHeight="1" x14ac:dyDescent="0.2">
      <c r="A9" s="922"/>
      <c r="B9" s="924" t="s">
        <v>97</v>
      </c>
      <c r="C9" s="903" t="s">
        <v>234</v>
      </c>
      <c r="D9" s="865" t="s">
        <v>235</v>
      </c>
      <c r="E9" s="865"/>
      <c r="F9" s="866" t="s">
        <v>236</v>
      </c>
      <c r="G9" s="867">
        <v>17</v>
      </c>
      <c r="H9" s="917">
        <v>25</v>
      </c>
      <c r="I9" s="917">
        <v>18.399999999999999</v>
      </c>
      <c r="J9" s="882">
        <v>10</v>
      </c>
      <c r="K9" s="884">
        <v>1</v>
      </c>
      <c r="L9" s="907"/>
    </row>
    <row r="10" spans="1:12" ht="30" customHeight="1" x14ac:dyDescent="0.2">
      <c r="A10" s="922"/>
      <c r="B10" s="910"/>
      <c r="C10" s="904"/>
      <c r="D10" s="865"/>
      <c r="E10" s="865"/>
      <c r="F10" s="866"/>
      <c r="G10" s="867"/>
      <c r="H10" s="917"/>
      <c r="I10" s="917"/>
      <c r="J10" s="882"/>
      <c r="K10" s="884"/>
      <c r="L10" s="907"/>
    </row>
    <row r="11" spans="1:12" ht="30" customHeight="1" x14ac:dyDescent="0.2">
      <c r="A11" s="922"/>
      <c r="B11" s="910"/>
      <c r="C11" s="904"/>
      <c r="D11" s="913" t="s">
        <v>237</v>
      </c>
      <c r="E11" s="913"/>
      <c r="F11" s="866" t="s">
        <v>238</v>
      </c>
      <c r="G11" s="876">
        <v>7</v>
      </c>
      <c r="H11" s="878">
        <v>7</v>
      </c>
      <c r="I11" s="880">
        <v>7</v>
      </c>
      <c r="J11" s="882">
        <v>10</v>
      </c>
      <c r="K11" s="884">
        <v>10</v>
      </c>
      <c r="L11" s="907"/>
    </row>
    <row r="12" spans="1:12" ht="30" customHeight="1" thickBot="1" x14ac:dyDescent="0.25">
      <c r="A12" s="923"/>
      <c r="B12" s="925"/>
      <c r="C12" s="905"/>
      <c r="D12" s="914"/>
      <c r="E12" s="914"/>
      <c r="F12" s="915"/>
      <c r="G12" s="916"/>
      <c r="H12" s="902"/>
      <c r="I12" s="918"/>
      <c r="J12" s="899"/>
      <c r="K12" s="900"/>
      <c r="L12" s="908"/>
    </row>
    <row r="13" spans="1:12" ht="26.25" customHeight="1" thickBot="1" x14ac:dyDescent="0.25">
      <c r="A13" s="901" t="s">
        <v>239</v>
      </c>
      <c r="B13" s="871"/>
      <c r="C13" s="871"/>
      <c r="D13" s="871"/>
      <c r="E13" s="871"/>
      <c r="F13" s="871"/>
      <c r="G13" s="871"/>
      <c r="H13" s="871"/>
      <c r="I13" s="871"/>
      <c r="J13" s="871"/>
      <c r="K13" s="871"/>
      <c r="L13" s="872"/>
    </row>
    <row r="14" spans="1:12" ht="30" customHeight="1" x14ac:dyDescent="0.2">
      <c r="A14" s="922"/>
      <c r="B14" s="909" t="s">
        <v>240</v>
      </c>
      <c r="C14" s="911" t="s">
        <v>241</v>
      </c>
      <c r="D14" s="873" t="s">
        <v>242</v>
      </c>
      <c r="E14" s="873"/>
      <c r="F14" s="874" t="s">
        <v>243</v>
      </c>
      <c r="G14" s="939">
        <v>12</v>
      </c>
      <c r="H14" s="927">
        <v>15</v>
      </c>
      <c r="I14" s="929">
        <v>17</v>
      </c>
      <c r="J14" s="881">
        <v>10</v>
      </c>
      <c r="K14" s="883">
        <v>10</v>
      </c>
      <c r="L14" s="906" t="s">
        <v>244</v>
      </c>
    </row>
    <row r="15" spans="1:12" ht="30" customHeight="1" x14ac:dyDescent="0.2">
      <c r="A15" s="922"/>
      <c r="B15" s="910"/>
      <c r="C15" s="904"/>
      <c r="D15" s="865"/>
      <c r="E15" s="865"/>
      <c r="F15" s="866"/>
      <c r="G15" s="937"/>
      <c r="H15" s="928"/>
      <c r="I15" s="930"/>
      <c r="J15" s="882"/>
      <c r="K15" s="884"/>
      <c r="L15" s="907"/>
    </row>
    <row r="16" spans="1:12" ht="30" customHeight="1" x14ac:dyDescent="0.2">
      <c r="A16" s="922"/>
      <c r="B16" s="910"/>
      <c r="C16" s="904"/>
      <c r="D16" s="865" t="s">
        <v>245</v>
      </c>
      <c r="E16" s="865"/>
      <c r="F16" s="866" t="s">
        <v>246</v>
      </c>
      <c r="G16" s="937">
        <v>22</v>
      </c>
      <c r="H16" s="928">
        <v>22</v>
      </c>
      <c r="I16" s="930">
        <v>22</v>
      </c>
      <c r="J16" s="882">
        <v>15</v>
      </c>
      <c r="K16" s="884">
        <v>15</v>
      </c>
      <c r="L16" s="907"/>
    </row>
    <row r="17" spans="1:12" ht="30" customHeight="1" thickBot="1" x14ac:dyDescent="0.25">
      <c r="A17" s="923"/>
      <c r="B17" s="925"/>
      <c r="C17" s="905"/>
      <c r="D17" s="933"/>
      <c r="E17" s="933"/>
      <c r="F17" s="915"/>
      <c r="G17" s="938"/>
      <c r="H17" s="931"/>
      <c r="I17" s="932"/>
      <c r="J17" s="899"/>
      <c r="K17" s="900"/>
      <c r="L17" s="908"/>
    </row>
    <row r="18" spans="1:12" ht="18" customHeight="1" x14ac:dyDescent="0.2">
      <c r="A18" s="926" t="s">
        <v>247</v>
      </c>
      <c r="B18" s="926"/>
      <c r="C18" s="926"/>
      <c r="D18" s="926"/>
      <c r="E18" s="926"/>
      <c r="F18" s="926"/>
      <c r="G18" s="926"/>
      <c r="H18" s="926"/>
      <c r="I18" s="926"/>
      <c r="J18" s="926"/>
      <c r="K18" s="926"/>
    </row>
    <row r="19" spans="1:12" ht="18" customHeight="1" x14ac:dyDescent="0.2">
      <c r="A19" s="926" t="s">
        <v>248</v>
      </c>
      <c r="B19" s="926"/>
      <c r="C19" s="926"/>
      <c r="D19" s="926"/>
      <c r="E19" s="926"/>
      <c r="F19" s="926"/>
      <c r="G19" s="926"/>
      <c r="H19" s="926"/>
      <c r="I19" s="926"/>
      <c r="J19" s="926"/>
      <c r="K19" s="926"/>
    </row>
    <row r="20" spans="1:12" ht="18" customHeight="1" x14ac:dyDescent="0.2">
      <c r="A20" s="926" t="s">
        <v>249</v>
      </c>
      <c r="B20" s="926"/>
      <c r="C20" s="926"/>
      <c r="D20" s="926"/>
      <c r="E20" s="926"/>
      <c r="F20" s="926"/>
      <c r="G20" s="926"/>
      <c r="H20" s="926"/>
      <c r="I20" s="926"/>
      <c r="J20" s="926"/>
      <c r="K20" s="926"/>
    </row>
    <row r="21" spans="1:12" ht="18" customHeight="1" x14ac:dyDescent="0.2"/>
    <row r="22" spans="1:12" ht="21" customHeight="1" thickBot="1" x14ac:dyDescent="0.25">
      <c r="A22" s="885" t="s">
        <v>7</v>
      </c>
      <c r="B22" s="885"/>
      <c r="C22" s="885"/>
      <c r="D22" s="885"/>
      <c r="E22" s="885"/>
      <c r="F22" s="885"/>
      <c r="G22" s="6"/>
      <c r="H22" s="6"/>
      <c r="J22" s="19"/>
    </row>
    <row r="23" spans="1:12" s="1" customFormat="1" ht="32.25" customHeight="1" thickBot="1" x14ac:dyDescent="0.25">
      <c r="A23" s="934" t="s">
        <v>250</v>
      </c>
      <c r="B23" s="935"/>
      <c r="C23" s="935"/>
      <c r="D23" s="935"/>
      <c r="E23" s="935"/>
      <c r="F23" s="935"/>
      <c r="G23" s="935"/>
      <c r="H23" s="935"/>
      <c r="I23" s="935"/>
      <c r="J23" s="935"/>
      <c r="K23" s="936"/>
      <c r="L23" s="25" t="s">
        <v>251</v>
      </c>
    </row>
    <row r="24" spans="1:12" s="1" customFormat="1" ht="254.25" customHeight="1" thickBot="1" x14ac:dyDescent="0.25">
      <c r="A24" s="919" t="s">
        <v>304</v>
      </c>
      <c r="B24" s="920"/>
      <c r="C24" s="920"/>
      <c r="D24" s="920"/>
      <c r="E24" s="920"/>
      <c r="F24" s="920"/>
      <c r="G24" s="920"/>
      <c r="H24" s="920"/>
      <c r="I24" s="920"/>
      <c r="J24" s="920"/>
      <c r="K24" s="921"/>
      <c r="L24" s="290">
        <v>91</v>
      </c>
    </row>
    <row r="25" spans="1:12" ht="30" customHeight="1" x14ac:dyDescent="0.2">
      <c r="A25" s="1"/>
    </row>
  </sheetData>
  <mergeCells count="66">
    <mergeCell ref="D14:E15"/>
    <mergeCell ref="A19:K19"/>
    <mergeCell ref="A20:K20"/>
    <mergeCell ref="A22:F22"/>
    <mergeCell ref="A23:K23"/>
    <mergeCell ref="G16:G17"/>
    <mergeCell ref="A14:A17"/>
    <mergeCell ref="F14:F15"/>
    <mergeCell ref="G14:G15"/>
    <mergeCell ref="B14:B17"/>
    <mergeCell ref="C14:C17"/>
    <mergeCell ref="K9:K10"/>
    <mergeCell ref="L14:L17"/>
    <mergeCell ref="A24:K24"/>
    <mergeCell ref="A7:A12"/>
    <mergeCell ref="B9:B12"/>
    <mergeCell ref="A18:K18"/>
    <mergeCell ref="H14:H15"/>
    <mergeCell ref="I14:I15"/>
    <mergeCell ref="J14:J15"/>
    <mergeCell ref="K14:K15"/>
    <mergeCell ref="H16:H17"/>
    <mergeCell ref="I16:I17"/>
    <mergeCell ref="J16:J17"/>
    <mergeCell ref="K16:K17"/>
    <mergeCell ref="D16:E17"/>
    <mergeCell ref="F16:F17"/>
    <mergeCell ref="L4:L5"/>
    <mergeCell ref="J11:J12"/>
    <mergeCell ref="K11:K12"/>
    <mergeCell ref="A13:L13"/>
    <mergeCell ref="H11:H12"/>
    <mergeCell ref="C9:C12"/>
    <mergeCell ref="L7:L12"/>
    <mergeCell ref="B7:B8"/>
    <mergeCell ref="C7:C8"/>
    <mergeCell ref="D11:E12"/>
    <mergeCell ref="F11:F12"/>
    <mergeCell ref="G11:G12"/>
    <mergeCell ref="H9:H10"/>
    <mergeCell ref="I11:I12"/>
    <mergeCell ref="I9:I10"/>
    <mergeCell ref="J9:J10"/>
    <mergeCell ref="A1:F1"/>
    <mergeCell ref="B3:C3"/>
    <mergeCell ref="D3:E3"/>
    <mergeCell ref="B4:B5"/>
    <mergeCell ref="C4:C5"/>
    <mergeCell ref="D4:E5"/>
    <mergeCell ref="F4:F5"/>
    <mergeCell ref="H4:H5"/>
    <mergeCell ref="I4:I5"/>
    <mergeCell ref="J4:J5"/>
    <mergeCell ref="K4:K5"/>
    <mergeCell ref="D9:E10"/>
    <mergeCell ref="F9:F10"/>
    <mergeCell ref="G9:G10"/>
    <mergeCell ref="G4:G5"/>
    <mergeCell ref="A6:L6"/>
    <mergeCell ref="D7:E8"/>
    <mergeCell ref="F7:F8"/>
    <mergeCell ref="G7:G8"/>
    <mergeCell ref="H7:H8"/>
    <mergeCell ref="I7:I8"/>
    <mergeCell ref="J7:J8"/>
    <mergeCell ref="K7:K8"/>
  </mergeCells>
  <phoneticPr fontId="2"/>
  <dataValidations count="1">
    <dataValidation allowBlank="1" showErrorMessage="1" sqref="A21 IT21 SP21 ACL21 AMH21 AWD21 BFZ21 BPV21 BZR21 CJN21 CTJ21 DDF21 DNB21 DWX21 EGT21 EQP21 FAL21 FKH21 FUD21 GDZ21 GNV21 GXR21 HHN21 HRJ21 IBF21 ILB21 IUX21 JET21 JOP21 JYL21 KIH21 KSD21 LBZ21 LLV21 LVR21 MFN21 MPJ21 MZF21 NJB21 NSX21 OCT21 OMP21 OWL21 PGH21 PQD21 PZZ21 QJV21 QTR21 RDN21 RNJ21 RXF21 SHB21 SQX21 TAT21 TKP21 TUL21 UEH21 UOD21 UXZ21 VHV21 VRR21 WBN21 WLJ21 WVF21 A65557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A131093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A196629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A262165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A327701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A393237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A458773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A524309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A589845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A655381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A720917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A786453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A851989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A917525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A983061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A25 IT25 SP25 ACL25 AMH25 AWD25 BFZ25 BPV25 BZR25 CJN25 CTJ25 DDF25 DNB25 DWX25 EGT25 EQP25 FAL25 FKH25 FUD25 GDZ25 GNV25 GXR25 HHN25 HRJ25 IBF25 ILB25 IUX25 JET25 JOP25 JYL25 KIH25 KSD25 LBZ25 LLV25 LVR25 MFN25 MPJ25 MZF25 NJB25 NSX25 OCT25 OMP25 OWL25 PGH25 PQD25 PZZ25 QJV25 QTR25 RDN25 RNJ25 RXF25 SHB25 SQX25 TAT25 TKP25 TUL25 UEH25 UOD25 UXZ25 VHV25 VRR25 WBN25 WLJ25 WVF25 A65561 IT65561 SP65561 ACL65561 AMH65561 AWD65561 BFZ65561 BPV65561 BZR65561 CJN65561 CTJ65561 DDF65561 DNB65561 DWX65561 EGT65561 EQP65561 FAL65561 FKH65561 FUD65561 GDZ65561 GNV65561 GXR65561 HHN65561 HRJ65561 IBF65561 ILB65561 IUX65561 JET65561 JOP65561 JYL65561 KIH65561 KSD65561 LBZ65561 LLV65561 LVR65561 MFN65561 MPJ65561 MZF65561 NJB65561 NSX65561 OCT65561 OMP65561 OWL65561 PGH65561 PQD65561 PZZ65561 QJV65561 QTR65561 RDN65561 RNJ65561 RXF65561 SHB65561 SQX65561 TAT65561 TKP65561 TUL65561 UEH65561 UOD65561 UXZ65561 VHV65561 VRR65561 WBN65561 WLJ65561 WVF65561 A131097 IT131097 SP131097 ACL131097 AMH131097 AWD131097 BFZ131097 BPV131097 BZR131097 CJN131097 CTJ131097 DDF131097 DNB131097 DWX131097 EGT131097 EQP131097 FAL131097 FKH131097 FUD131097 GDZ131097 GNV131097 GXR131097 HHN131097 HRJ131097 IBF131097 ILB131097 IUX131097 JET131097 JOP131097 JYL131097 KIH131097 KSD131097 LBZ131097 LLV131097 LVR131097 MFN131097 MPJ131097 MZF131097 NJB131097 NSX131097 OCT131097 OMP131097 OWL131097 PGH131097 PQD131097 PZZ131097 QJV131097 QTR131097 RDN131097 RNJ131097 RXF131097 SHB131097 SQX131097 TAT131097 TKP131097 TUL131097 UEH131097 UOD131097 UXZ131097 VHV131097 VRR131097 WBN131097 WLJ131097 WVF131097 A196633 IT196633 SP196633 ACL196633 AMH196633 AWD196633 BFZ196633 BPV196633 BZR196633 CJN196633 CTJ196633 DDF196633 DNB196633 DWX196633 EGT196633 EQP196633 FAL196633 FKH196633 FUD196633 GDZ196633 GNV196633 GXR196633 HHN196633 HRJ196633 IBF196633 ILB196633 IUX196633 JET196633 JOP196633 JYL196633 KIH196633 KSD196633 LBZ196633 LLV196633 LVR196633 MFN196633 MPJ196633 MZF196633 NJB196633 NSX196633 OCT196633 OMP196633 OWL196633 PGH196633 PQD196633 PZZ196633 QJV196633 QTR196633 RDN196633 RNJ196633 RXF196633 SHB196633 SQX196633 TAT196633 TKP196633 TUL196633 UEH196633 UOD196633 UXZ196633 VHV196633 VRR196633 WBN196633 WLJ196633 WVF196633 A262169 IT262169 SP262169 ACL262169 AMH262169 AWD262169 BFZ262169 BPV262169 BZR262169 CJN262169 CTJ262169 DDF262169 DNB262169 DWX262169 EGT262169 EQP262169 FAL262169 FKH262169 FUD262169 GDZ262169 GNV262169 GXR262169 HHN262169 HRJ262169 IBF262169 ILB262169 IUX262169 JET262169 JOP262169 JYL262169 KIH262169 KSD262169 LBZ262169 LLV262169 LVR262169 MFN262169 MPJ262169 MZF262169 NJB262169 NSX262169 OCT262169 OMP262169 OWL262169 PGH262169 PQD262169 PZZ262169 QJV262169 QTR262169 RDN262169 RNJ262169 RXF262169 SHB262169 SQX262169 TAT262169 TKP262169 TUL262169 UEH262169 UOD262169 UXZ262169 VHV262169 VRR262169 WBN262169 WLJ262169 WVF262169 A327705 IT327705 SP327705 ACL327705 AMH327705 AWD327705 BFZ327705 BPV327705 BZR327705 CJN327705 CTJ327705 DDF327705 DNB327705 DWX327705 EGT327705 EQP327705 FAL327705 FKH327705 FUD327705 GDZ327705 GNV327705 GXR327705 HHN327705 HRJ327705 IBF327705 ILB327705 IUX327705 JET327705 JOP327705 JYL327705 KIH327705 KSD327705 LBZ327705 LLV327705 LVR327705 MFN327705 MPJ327705 MZF327705 NJB327705 NSX327705 OCT327705 OMP327705 OWL327705 PGH327705 PQD327705 PZZ327705 QJV327705 QTR327705 RDN327705 RNJ327705 RXF327705 SHB327705 SQX327705 TAT327705 TKP327705 TUL327705 UEH327705 UOD327705 UXZ327705 VHV327705 VRR327705 WBN327705 WLJ327705 WVF327705 A393241 IT393241 SP393241 ACL393241 AMH393241 AWD393241 BFZ393241 BPV393241 BZR393241 CJN393241 CTJ393241 DDF393241 DNB393241 DWX393241 EGT393241 EQP393241 FAL393241 FKH393241 FUD393241 GDZ393241 GNV393241 GXR393241 HHN393241 HRJ393241 IBF393241 ILB393241 IUX393241 JET393241 JOP393241 JYL393241 KIH393241 KSD393241 LBZ393241 LLV393241 LVR393241 MFN393241 MPJ393241 MZF393241 NJB393241 NSX393241 OCT393241 OMP393241 OWL393241 PGH393241 PQD393241 PZZ393241 QJV393241 QTR393241 RDN393241 RNJ393241 RXF393241 SHB393241 SQX393241 TAT393241 TKP393241 TUL393241 UEH393241 UOD393241 UXZ393241 VHV393241 VRR393241 WBN393241 WLJ393241 WVF393241 A458777 IT458777 SP458777 ACL458777 AMH458777 AWD458777 BFZ458777 BPV458777 BZR458777 CJN458777 CTJ458777 DDF458777 DNB458777 DWX458777 EGT458777 EQP458777 FAL458777 FKH458777 FUD458777 GDZ458777 GNV458777 GXR458777 HHN458777 HRJ458777 IBF458777 ILB458777 IUX458777 JET458777 JOP458777 JYL458777 KIH458777 KSD458777 LBZ458777 LLV458777 LVR458777 MFN458777 MPJ458777 MZF458777 NJB458777 NSX458777 OCT458777 OMP458777 OWL458777 PGH458777 PQD458777 PZZ458777 QJV458777 QTR458777 RDN458777 RNJ458777 RXF458777 SHB458777 SQX458777 TAT458777 TKP458777 TUL458777 UEH458777 UOD458777 UXZ458777 VHV458777 VRR458777 WBN458777 WLJ458777 WVF458777 A524313 IT524313 SP524313 ACL524313 AMH524313 AWD524313 BFZ524313 BPV524313 BZR524313 CJN524313 CTJ524313 DDF524313 DNB524313 DWX524313 EGT524313 EQP524313 FAL524313 FKH524313 FUD524313 GDZ524313 GNV524313 GXR524313 HHN524313 HRJ524313 IBF524313 ILB524313 IUX524313 JET524313 JOP524313 JYL524313 KIH524313 KSD524313 LBZ524313 LLV524313 LVR524313 MFN524313 MPJ524313 MZF524313 NJB524313 NSX524313 OCT524313 OMP524313 OWL524313 PGH524313 PQD524313 PZZ524313 QJV524313 QTR524313 RDN524313 RNJ524313 RXF524313 SHB524313 SQX524313 TAT524313 TKP524313 TUL524313 UEH524313 UOD524313 UXZ524313 VHV524313 VRR524313 WBN524313 WLJ524313 WVF524313 A589849 IT589849 SP589849 ACL589849 AMH589849 AWD589849 BFZ589849 BPV589849 BZR589849 CJN589849 CTJ589849 DDF589849 DNB589849 DWX589849 EGT589849 EQP589849 FAL589849 FKH589849 FUD589849 GDZ589849 GNV589849 GXR589849 HHN589849 HRJ589849 IBF589849 ILB589849 IUX589849 JET589849 JOP589849 JYL589849 KIH589849 KSD589849 LBZ589849 LLV589849 LVR589849 MFN589849 MPJ589849 MZF589849 NJB589849 NSX589849 OCT589849 OMP589849 OWL589849 PGH589849 PQD589849 PZZ589849 QJV589849 QTR589849 RDN589849 RNJ589849 RXF589849 SHB589849 SQX589849 TAT589849 TKP589849 TUL589849 UEH589849 UOD589849 UXZ589849 VHV589849 VRR589849 WBN589849 WLJ589849 WVF589849 A655385 IT655385 SP655385 ACL655385 AMH655385 AWD655385 BFZ655385 BPV655385 BZR655385 CJN655385 CTJ655385 DDF655385 DNB655385 DWX655385 EGT655385 EQP655385 FAL655385 FKH655385 FUD655385 GDZ655385 GNV655385 GXR655385 HHN655385 HRJ655385 IBF655385 ILB655385 IUX655385 JET655385 JOP655385 JYL655385 KIH655385 KSD655385 LBZ655385 LLV655385 LVR655385 MFN655385 MPJ655385 MZF655385 NJB655385 NSX655385 OCT655385 OMP655385 OWL655385 PGH655385 PQD655385 PZZ655385 QJV655385 QTR655385 RDN655385 RNJ655385 RXF655385 SHB655385 SQX655385 TAT655385 TKP655385 TUL655385 UEH655385 UOD655385 UXZ655385 VHV655385 VRR655385 WBN655385 WLJ655385 WVF655385 A720921 IT720921 SP720921 ACL720921 AMH720921 AWD720921 BFZ720921 BPV720921 BZR720921 CJN720921 CTJ720921 DDF720921 DNB720921 DWX720921 EGT720921 EQP720921 FAL720921 FKH720921 FUD720921 GDZ720921 GNV720921 GXR720921 HHN720921 HRJ720921 IBF720921 ILB720921 IUX720921 JET720921 JOP720921 JYL720921 KIH720921 KSD720921 LBZ720921 LLV720921 LVR720921 MFN720921 MPJ720921 MZF720921 NJB720921 NSX720921 OCT720921 OMP720921 OWL720921 PGH720921 PQD720921 PZZ720921 QJV720921 QTR720921 RDN720921 RNJ720921 RXF720921 SHB720921 SQX720921 TAT720921 TKP720921 TUL720921 UEH720921 UOD720921 UXZ720921 VHV720921 VRR720921 WBN720921 WLJ720921 WVF720921 A786457 IT786457 SP786457 ACL786457 AMH786457 AWD786457 BFZ786457 BPV786457 BZR786457 CJN786457 CTJ786457 DDF786457 DNB786457 DWX786457 EGT786457 EQP786457 FAL786457 FKH786457 FUD786457 GDZ786457 GNV786457 GXR786457 HHN786457 HRJ786457 IBF786457 ILB786457 IUX786457 JET786457 JOP786457 JYL786457 KIH786457 KSD786457 LBZ786457 LLV786457 LVR786457 MFN786457 MPJ786457 MZF786457 NJB786457 NSX786457 OCT786457 OMP786457 OWL786457 PGH786457 PQD786457 PZZ786457 QJV786457 QTR786457 RDN786457 RNJ786457 RXF786457 SHB786457 SQX786457 TAT786457 TKP786457 TUL786457 UEH786457 UOD786457 UXZ786457 VHV786457 VRR786457 WBN786457 WLJ786457 WVF786457 A851993 IT851993 SP851993 ACL851993 AMH851993 AWD851993 BFZ851993 BPV851993 BZR851993 CJN851993 CTJ851993 DDF851993 DNB851993 DWX851993 EGT851993 EQP851993 FAL851993 FKH851993 FUD851993 GDZ851993 GNV851993 GXR851993 HHN851993 HRJ851993 IBF851993 ILB851993 IUX851993 JET851993 JOP851993 JYL851993 KIH851993 KSD851993 LBZ851993 LLV851993 LVR851993 MFN851993 MPJ851993 MZF851993 NJB851993 NSX851993 OCT851993 OMP851993 OWL851993 PGH851993 PQD851993 PZZ851993 QJV851993 QTR851993 RDN851993 RNJ851993 RXF851993 SHB851993 SQX851993 TAT851993 TKP851993 TUL851993 UEH851993 UOD851993 UXZ851993 VHV851993 VRR851993 WBN851993 WLJ851993 WVF851993 A917529 IT917529 SP917529 ACL917529 AMH917529 AWD917529 BFZ917529 BPV917529 BZR917529 CJN917529 CTJ917529 DDF917529 DNB917529 DWX917529 EGT917529 EQP917529 FAL917529 FKH917529 FUD917529 GDZ917529 GNV917529 GXR917529 HHN917529 HRJ917529 IBF917529 ILB917529 IUX917529 JET917529 JOP917529 JYL917529 KIH917529 KSD917529 LBZ917529 LLV917529 LVR917529 MFN917529 MPJ917529 MZF917529 NJB917529 NSX917529 OCT917529 OMP917529 OWL917529 PGH917529 PQD917529 PZZ917529 QJV917529 QTR917529 RDN917529 RNJ917529 RXF917529 SHB917529 SQX917529 TAT917529 TKP917529 TUL917529 UEH917529 UOD917529 UXZ917529 VHV917529 VRR917529 WBN917529 WLJ917529 WVF917529 A983065 IT983065 SP983065 ACL983065 AMH983065 AWD983065 BFZ983065 BPV983065 BZR983065 CJN983065 CTJ983065 DDF983065 DNB983065 DWX983065 EGT983065 EQP983065 FAL983065 FKH983065 FUD983065 GDZ983065 GNV983065 GXR983065 HHN983065 HRJ983065 IBF983065 ILB983065 IUX983065 JET983065 JOP983065 JYL983065 KIH983065 KSD983065 LBZ983065 LLV983065 LVR983065 MFN983065 MPJ983065 MZF983065 NJB983065 NSX983065 OCT983065 OMP983065 OWL983065 PGH983065 PQD983065 PZZ983065 QJV983065 QTR983065 RDN983065 RNJ983065 RXF983065 SHB983065 SQX983065 TAT983065 TKP983065 TUL983065 UEH983065 UOD983065 UXZ983065 VHV983065 VRR983065 WBN983065 WLJ983065 WVF983065" xr:uid="{EFA6DCA8-899B-47A5-AB5B-8210CA749F6F}"/>
  </dataValidations>
  <printOptions horizontalCentered="1"/>
  <pageMargins left="0.59055118110236227" right="0.59055118110236227" top="0.98425196850393704" bottom="0.59055118110236227" header="0.31496062992125984" footer="0.31496062992125984"/>
  <pageSetup paperSize="9" scale="73" fitToHeight="0" orientation="landscape" r:id="rId1"/>
  <headerFooter alignWithMargins="0"/>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9"/>
  <sheetViews>
    <sheetView view="pageBreakPreview" zoomScale="85" zoomScaleNormal="100" zoomScaleSheetLayoutView="85" workbookViewId="0">
      <selection activeCell="F5" sqref="F5:M5"/>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ht="14.25" customHeight="1" x14ac:dyDescent="0.2">
      <c r="A1" s="11"/>
      <c r="B1" s="11"/>
      <c r="C1" s="11"/>
      <c r="D1" s="2"/>
      <c r="E1" s="2"/>
      <c r="F1" s="11"/>
      <c r="G1" s="11"/>
      <c r="N1" s="2"/>
      <c r="Q1" s="2"/>
    </row>
    <row r="2" spans="1:18" ht="22.5" customHeight="1" x14ac:dyDescent="0.2">
      <c r="A2" s="139" t="s">
        <v>8</v>
      </c>
      <c r="B2" s="11"/>
      <c r="C2" s="11"/>
      <c r="D2" s="2"/>
      <c r="E2" s="2"/>
      <c r="F2" s="11"/>
      <c r="G2" s="11"/>
      <c r="N2" s="2"/>
      <c r="Q2" s="2"/>
    </row>
    <row r="3" spans="1:18" ht="15" customHeight="1" thickBot="1" x14ac:dyDescent="0.25">
      <c r="A3" s="3"/>
      <c r="B3" s="11"/>
      <c r="C3" s="11"/>
      <c r="D3" s="2"/>
      <c r="E3" s="2"/>
      <c r="F3" s="11"/>
      <c r="G3" s="11"/>
      <c r="N3" s="2"/>
      <c r="Q3" s="2"/>
    </row>
    <row r="4" spans="1:18" ht="26.1" customHeight="1" thickBot="1" x14ac:dyDescent="0.25">
      <c r="A4" s="940" t="s">
        <v>252</v>
      </c>
      <c r="B4" s="941"/>
      <c r="C4" s="941"/>
      <c r="D4" s="942"/>
      <c r="E4" s="17"/>
      <c r="F4" s="943" t="s">
        <v>253</v>
      </c>
      <c r="G4" s="944"/>
      <c r="H4" s="944"/>
      <c r="I4" s="944"/>
      <c r="J4" s="944"/>
      <c r="K4" s="944"/>
      <c r="L4" s="944"/>
      <c r="M4" s="945"/>
      <c r="N4" s="140"/>
      <c r="O4" s="141" t="s">
        <v>254</v>
      </c>
      <c r="P4" s="202" t="s">
        <v>255</v>
      </c>
      <c r="Q4" s="142"/>
    </row>
    <row r="5" spans="1:18" ht="303.60000000000002" customHeight="1" thickBot="1" x14ac:dyDescent="0.25">
      <c r="A5" s="949" t="s">
        <v>300</v>
      </c>
      <c r="B5" s="516"/>
      <c r="C5" s="516"/>
      <c r="D5" s="516"/>
      <c r="E5" s="153"/>
      <c r="F5" s="950" t="s">
        <v>308</v>
      </c>
      <c r="G5" s="951"/>
      <c r="H5" s="951"/>
      <c r="I5" s="951"/>
      <c r="J5" s="951"/>
      <c r="K5" s="951"/>
      <c r="L5" s="951"/>
      <c r="M5" s="952"/>
      <c r="N5" s="291"/>
      <c r="O5" s="292">
        <f>'６、７　R５達成状況'!L24</f>
        <v>91</v>
      </c>
      <c r="P5" s="288" t="s">
        <v>289</v>
      </c>
      <c r="Q5" s="143"/>
    </row>
    <row r="6" spans="1:18" ht="33.75" customHeight="1" x14ac:dyDescent="0.2">
      <c r="A6" s="114"/>
      <c r="B6" s="10"/>
      <c r="C6" s="10"/>
      <c r="D6" s="10"/>
      <c r="E6" s="10"/>
      <c r="F6" s="10"/>
      <c r="G6" s="10"/>
      <c r="H6" s="10"/>
      <c r="N6" s="10"/>
      <c r="Q6" s="10"/>
    </row>
    <row r="7" spans="1:18" ht="16.2" x14ac:dyDescent="0.2">
      <c r="A7" s="139" t="s">
        <v>256</v>
      </c>
      <c r="B7" s="139"/>
      <c r="C7" s="139"/>
      <c r="D7" s="139"/>
      <c r="E7" s="139"/>
      <c r="F7" s="139"/>
      <c r="G7" s="139"/>
      <c r="H7" s="139"/>
      <c r="L7" s="111"/>
      <c r="O7" s="1" t="s">
        <v>32</v>
      </c>
      <c r="P7" s="1" t="s">
        <v>32</v>
      </c>
    </row>
    <row r="8" spans="1:18" ht="13.8" thickBot="1" x14ac:dyDescent="0.25"/>
    <row r="9" spans="1:18" ht="83.25" customHeight="1" thickBot="1" x14ac:dyDescent="0.25">
      <c r="A9" s="946" t="s">
        <v>257</v>
      </c>
      <c r="B9" s="947"/>
      <c r="C9" s="947"/>
      <c r="D9" s="947"/>
      <c r="E9" s="947"/>
      <c r="F9" s="947"/>
      <c r="G9" s="947"/>
      <c r="H9" s="947"/>
      <c r="I9" s="947"/>
      <c r="J9" s="947"/>
      <c r="K9" s="947"/>
      <c r="L9" s="947"/>
      <c r="M9" s="947"/>
      <c r="N9" s="947"/>
      <c r="O9" s="947"/>
      <c r="P9" s="948"/>
      <c r="Q9" s="143"/>
      <c r="R9" s="111"/>
    </row>
  </sheetData>
  <sheetProtection formatCells="0"/>
  <protectedRanges>
    <protectedRange sqref="A9" name="範囲1_1_1_2"/>
  </protectedRanges>
  <mergeCells count="5">
    <mergeCell ref="A4:D4"/>
    <mergeCell ref="F4:M4"/>
    <mergeCell ref="A9:P9"/>
    <mergeCell ref="A5:D5"/>
    <mergeCell ref="F5:M5"/>
  </mergeCells>
  <phoneticPr fontId="2"/>
  <dataValidations count="1">
    <dataValidation allowBlank="1" showErrorMessage="1" sqref="A6" xr:uid="{00000000-0002-0000-0500-000000000000}"/>
  </dataValidations>
  <printOptions horizontalCentered="1"/>
  <pageMargins left="0.59055118110236227" right="0.59055118110236227" top="0.98425196850393704" bottom="0.59055118110236227" header="0.39370078740157483" footer="0.51181102362204722"/>
  <pageSetup paperSize="9" scale="80" orientation="landscape" cellComments="asDisplayed" useFirstPageNumber="1"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79" zoomScaleNormal="100" zoomScaleSheetLayoutView="79" workbookViewId="0">
      <selection activeCell="M49" sqref="M49"/>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6"/>
      <c r="J1" s="953"/>
      <c r="K1" s="954"/>
      <c r="L1" s="954"/>
    </row>
    <row r="4" spans="1:12" ht="6" customHeight="1" x14ac:dyDescent="0.2"/>
    <row r="5" spans="1:12" x14ac:dyDescent="0.2">
      <c r="B5" s="955" t="s">
        <v>258</v>
      </c>
      <c r="C5" s="956"/>
      <c r="D5" s="956"/>
      <c r="F5" s="957" t="s">
        <v>259</v>
      </c>
      <c r="G5" s="956"/>
      <c r="H5" s="956"/>
      <c r="J5" s="958" t="s">
        <v>260</v>
      </c>
      <c r="K5" s="958"/>
      <c r="L5" s="958"/>
    </row>
    <row r="6" spans="1:12" x14ac:dyDescent="0.2">
      <c r="B6" s="956"/>
      <c r="C6" s="956"/>
      <c r="D6" s="956"/>
      <c r="F6" s="956"/>
      <c r="G6" s="956"/>
      <c r="H6" s="956"/>
      <c r="J6" s="958"/>
      <c r="K6" s="958"/>
      <c r="L6" s="958"/>
    </row>
    <row r="7" spans="1:12" s="1" customFormat="1" x14ac:dyDescent="0.2">
      <c r="B7" s="259"/>
      <c r="C7" s="259"/>
      <c r="D7" s="259"/>
      <c r="F7" s="259"/>
      <c r="G7" s="259"/>
      <c r="H7" s="259"/>
      <c r="J7" s="45"/>
      <c r="K7" s="45"/>
      <c r="L7" s="45"/>
    </row>
    <row r="8" spans="1:12" s="1" customFormat="1" x14ac:dyDescent="0.2">
      <c r="B8" s="259"/>
      <c r="C8" s="259"/>
      <c r="D8" s="259"/>
      <c r="F8" s="259"/>
      <c r="G8" s="259"/>
      <c r="H8" s="259"/>
      <c r="J8" s="45"/>
      <c r="K8" s="45"/>
      <c r="L8" s="45"/>
    </row>
    <row r="9" spans="1:12" s="1" customFormat="1" x14ac:dyDescent="0.2">
      <c r="B9" s="259"/>
      <c r="C9" s="259"/>
      <c r="D9" s="259"/>
      <c r="F9" s="259"/>
      <c r="G9" s="259"/>
      <c r="H9" s="259"/>
      <c r="J9" s="45"/>
      <c r="K9" s="45"/>
      <c r="L9" s="45"/>
    </row>
    <row r="10" spans="1:12" s="1" customFormat="1" x14ac:dyDescent="0.2">
      <c r="B10" s="259"/>
      <c r="C10" s="259"/>
      <c r="D10" s="259"/>
      <c r="F10" s="259"/>
      <c r="G10" s="259"/>
      <c r="H10" s="259"/>
      <c r="J10" s="45"/>
      <c r="K10" s="45"/>
      <c r="L10" s="45"/>
    </row>
    <row r="11" spans="1:12" s="1" customFormat="1" x14ac:dyDescent="0.2">
      <c r="B11" s="259"/>
      <c r="C11" s="259"/>
      <c r="D11" s="259"/>
      <c r="F11" s="259"/>
      <c r="G11" s="259"/>
      <c r="H11" s="259"/>
      <c r="J11" s="45"/>
      <c r="K11" s="45"/>
      <c r="L11" s="45"/>
    </row>
    <row r="12" spans="1:12" s="1" customFormat="1" x14ac:dyDescent="0.2">
      <c r="B12" s="259"/>
      <c r="C12" s="259"/>
      <c r="D12" s="259"/>
      <c r="F12" s="259"/>
      <c r="G12" s="259"/>
      <c r="H12" s="259"/>
      <c r="J12" s="45"/>
      <c r="K12" s="45"/>
      <c r="L12" s="45"/>
    </row>
    <row r="13" spans="1:12" s="1" customFormat="1" x14ac:dyDescent="0.2">
      <c r="B13" s="259"/>
      <c r="C13" s="259"/>
      <c r="D13" s="259"/>
      <c r="F13" s="259"/>
      <c r="G13" s="259"/>
      <c r="H13" s="259"/>
      <c r="J13" s="45"/>
      <c r="K13" s="45"/>
      <c r="L13" s="45"/>
    </row>
    <row r="14" spans="1:12" s="1" customFormat="1" x14ac:dyDescent="0.2">
      <c r="B14" s="259"/>
      <c r="C14" s="259"/>
      <c r="D14" s="259"/>
      <c r="F14" s="259"/>
      <c r="G14" s="259"/>
      <c r="H14" s="259"/>
      <c r="J14" s="45"/>
      <c r="K14" s="45"/>
      <c r="L14" s="45"/>
    </row>
    <row r="15" spans="1:12" s="1" customFormat="1" x14ac:dyDescent="0.2">
      <c r="B15" s="259"/>
      <c r="C15" s="259"/>
      <c r="D15" s="259"/>
      <c r="F15" s="259"/>
      <c r="G15" s="259"/>
      <c r="H15" s="259"/>
      <c r="J15" s="45"/>
      <c r="K15" s="45"/>
      <c r="L15" s="45"/>
    </row>
    <row r="16" spans="1:12" s="1" customFormat="1" x14ac:dyDescent="0.2">
      <c r="B16" s="259"/>
      <c r="C16" s="259"/>
      <c r="D16" s="259"/>
      <c r="F16" s="259"/>
      <c r="G16" s="259"/>
      <c r="H16" s="259"/>
      <c r="J16" s="45"/>
      <c r="K16" s="45"/>
      <c r="L16" s="45"/>
    </row>
    <row r="17" spans="2:12" s="1" customFormat="1" x14ac:dyDescent="0.2">
      <c r="B17" s="259"/>
      <c r="C17" s="259"/>
      <c r="D17" s="259"/>
      <c r="F17" s="259"/>
      <c r="G17" s="259"/>
      <c r="H17" s="259"/>
      <c r="J17" s="45"/>
      <c r="K17" s="45"/>
      <c r="L17" s="45"/>
    </row>
    <row r="18" spans="2:12" s="1" customFormat="1" x14ac:dyDescent="0.2">
      <c r="B18" s="259"/>
      <c r="C18" s="259"/>
      <c r="D18" s="259"/>
      <c r="F18" s="259"/>
      <c r="G18" s="259"/>
      <c r="H18" s="259"/>
      <c r="J18" s="45"/>
      <c r="K18" s="45"/>
      <c r="L18" s="45"/>
    </row>
    <row r="19" spans="2:12" s="1" customFormat="1" x14ac:dyDescent="0.2">
      <c r="B19" s="259"/>
      <c r="C19" s="259"/>
      <c r="D19" s="259"/>
      <c r="F19" s="259"/>
      <c r="G19" s="259"/>
      <c r="H19" s="259"/>
      <c r="J19" s="45"/>
      <c r="K19" s="45"/>
      <c r="L19" s="45"/>
    </row>
    <row r="20" spans="2:12" s="1" customFormat="1" x14ac:dyDescent="0.2">
      <c r="B20" s="259"/>
      <c r="C20" s="259"/>
      <c r="D20" s="259"/>
      <c r="F20" s="259"/>
      <c r="G20" s="259"/>
      <c r="H20" s="259"/>
      <c r="J20" s="45"/>
      <c r="K20" s="45"/>
      <c r="L20" s="45"/>
    </row>
    <row r="21" spans="2:12" s="1" customFormat="1" x14ac:dyDescent="0.2">
      <c r="B21" s="259"/>
      <c r="C21" s="259"/>
      <c r="D21" s="259"/>
      <c r="F21" s="259"/>
      <c r="G21" s="259"/>
      <c r="H21" s="259"/>
      <c r="J21" s="45"/>
      <c r="K21" s="45"/>
      <c r="L21" s="45"/>
    </row>
    <row r="22" spans="2:12" s="1" customFormat="1" x14ac:dyDescent="0.2">
      <c r="B22" s="259"/>
      <c r="C22" s="259"/>
      <c r="D22" s="259"/>
      <c r="F22" s="259"/>
      <c r="G22" s="259"/>
      <c r="H22" s="259"/>
      <c r="J22" s="45"/>
      <c r="K22" s="45"/>
      <c r="L22" s="45"/>
    </row>
    <row r="23" spans="2:12" s="1" customFormat="1" x14ac:dyDescent="0.2">
      <c r="B23" s="259"/>
      <c r="C23" s="259"/>
      <c r="D23" s="259"/>
      <c r="F23" s="259"/>
      <c r="G23" s="259"/>
      <c r="H23" s="259"/>
      <c r="J23" s="45"/>
      <c r="K23" s="45"/>
      <c r="L23" s="45"/>
    </row>
    <row r="24" spans="2:12" s="1" customFormat="1" x14ac:dyDescent="0.2">
      <c r="B24" s="259"/>
      <c r="C24" s="259"/>
      <c r="D24" s="259"/>
      <c r="F24" s="259"/>
      <c r="G24" s="259"/>
      <c r="H24" s="259"/>
      <c r="J24" s="45"/>
      <c r="K24" s="45"/>
      <c r="L24" s="45"/>
    </row>
    <row r="25" spans="2:12" s="1" customFormat="1" x14ac:dyDescent="0.2">
      <c r="B25" s="259"/>
      <c r="C25" s="259"/>
      <c r="D25" s="259"/>
      <c r="F25" s="259"/>
      <c r="G25" s="259"/>
      <c r="H25" s="259"/>
      <c r="J25" s="45"/>
      <c r="K25" s="45"/>
      <c r="L25" s="45"/>
    </row>
    <row r="26" spans="2:12" s="1" customFormat="1" x14ac:dyDescent="0.2">
      <c r="B26" s="259"/>
      <c r="C26" s="259"/>
      <c r="D26" s="259"/>
      <c r="F26" s="259"/>
      <c r="G26" s="259"/>
      <c r="H26" s="259"/>
      <c r="J26" s="45"/>
      <c r="K26" s="45"/>
      <c r="L26" s="45"/>
    </row>
    <row r="27" spans="2:12" s="1" customFormat="1" x14ac:dyDescent="0.2">
      <c r="B27" s="259"/>
      <c r="C27" s="259"/>
      <c r="D27" s="259"/>
      <c r="F27" s="259"/>
      <c r="G27" s="259"/>
      <c r="H27" s="259"/>
      <c r="J27" s="45"/>
      <c r="K27" s="45"/>
      <c r="L27" s="45"/>
    </row>
    <row r="28" spans="2:12" s="1" customFormat="1" x14ac:dyDescent="0.2">
      <c r="B28" s="259"/>
      <c r="C28" s="259"/>
      <c r="D28" s="259"/>
      <c r="F28" s="259"/>
      <c r="G28" s="259"/>
      <c r="H28" s="259"/>
      <c r="J28" s="45"/>
      <c r="K28" s="45"/>
      <c r="L28" s="45"/>
    </row>
    <row r="29" spans="2:12" s="1" customFormat="1" x14ac:dyDescent="0.2">
      <c r="B29" s="259"/>
      <c r="C29" s="259"/>
      <c r="D29" s="259"/>
      <c r="F29" s="259"/>
      <c r="G29" s="259"/>
      <c r="H29" s="259"/>
      <c r="J29" s="45"/>
      <c r="K29" s="45"/>
      <c r="L29" s="45"/>
    </row>
    <row r="30" spans="2:12" s="1" customFormat="1" x14ac:dyDescent="0.2">
      <c r="B30" s="259"/>
      <c r="C30" s="259"/>
      <c r="D30" s="259"/>
      <c r="F30" s="259"/>
      <c r="G30" s="259"/>
      <c r="H30" s="259"/>
      <c r="J30" s="45"/>
      <c r="K30" s="45"/>
      <c r="L30" s="45"/>
    </row>
    <row r="31" spans="2:12" s="1" customFormat="1" x14ac:dyDescent="0.2">
      <c r="B31" s="259"/>
      <c r="C31" s="259"/>
      <c r="D31" s="259"/>
      <c r="F31" s="259"/>
      <c r="G31" s="259"/>
      <c r="H31" s="259"/>
      <c r="J31" s="45"/>
      <c r="K31" s="45"/>
      <c r="L31" s="45"/>
    </row>
    <row r="32" spans="2:12" s="1" customFormat="1" x14ac:dyDescent="0.2">
      <c r="B32" s="259"/>
      <c r="C32" s="259"/>
      <c r="D32" s="259"/>
      <c r="F32" s="259"/>
      <c r="G32" s="259"/>
      <c r="H32" s="259"/>
      <c r="J32" s="45"/>
      <c r="K32" s="45"/>
      <c r="L32" s="45"/>
    </row>
    <row r="33" spans="2:12" s="1" customFormat="1" x14ac:dyDescent="0.2">
      <c r="B33" s="259"/>
      <c r="C33" s="259"/>
      <c r="D33" s="259"/>
      <c r="F33" s="259"/>
      <c r="G33" s="259"/>
      <c r="H33" s="259"/>
      <c r="J33" s="45"/>
      <c r="K33" s="45"/>
      <c r="L33" s="45"/>
    </row>
    <row r="34" spans="2:12" s="1" customFormat="1" x14ac:dyDescent="0.2">
      <c r="B34" s="259"/>
      <c r="C34" s="259"/>
      <c r="D34" s="259"/>
      <c r="F34" s="259"/>
      <c r="G34" s="259"/>
      <c r="H34" s="259"/>
      <c r="J34" s="45"/>
      <c r="K34" s="45"/>
      <c r="L34" s="45"/>
    </row>
    <row r="35" spans="2:12" s="1" customFormat="1" x14ac:dyDescent="0.2">
      <c r="B35" s="259"/>
      <c r="C35" s="259"/>
      <c r="D35" s="259"/>
      <c r="F35" s="259"/>
      <c r="G35" s="259"/>
      <c r="H35" s="259"/>
      <c r="J35" s="45"/>
      <c r="K35" s="45"/>
      <c r="L35" s="45"/>
    </row>
    <row r="36" spans="2:12" s="1" customFormat="1" x14ac:dyDescent="0.2">
      <c r="B36" s="259"/>
      <c r="C36" s="259"/>
      <c r="D36" s="259"/>
      <c r="F36" s="259"/>
      <c r="G36" s="259"/>
      <c r="H36" s="259"/>
      <c r="J36" s="45"/>
      <c r="K36" s="45"/>
      <c r="L36" s="45"/>
    </row>
    <row r="37" spans="2:12" s="1" customFormat="1" x14ac:dyDescent="0.2">
      <c r="B37" s="259"/>
      <c r="C37" s="259"/>
      <c r="D37" s="259"/>
      <c r="F37" s="259"/>
      <c r="G37" s="259"/>
      <c r="H37" s="259"/>
      <c r="J37" s="45"/>
      <c r="K37" s="45"/>
      <c r="L37" s="45"/>
    </row>
    <row r="38" spans="2:12" s="1" customFormat="1" x14ac:dyDescent="0.2">
      <c r="B38" s="259"/>
      <c r="C38" s="259"/>
      <c r="D38" s="259"/>
      <c r="F38" s="259"/>
      <c r="G38" s="259"/>
      <c r="H38" s="259"/>
      <c r="J38" s="45"/>
      <c r="K38" s="45"/>
      <c r="L38" s="45"/>
    </row>
    <row r="39" spans="2:12" s="1" customFormat="1" x14ac:dyDescent="0.2">
      <c r="B39" s="259"/>
      <c r="C39" s="259"/>
      <c r="D39" s="259"/>
      <c r="F39" s="259"/>
      <c r="G39" s="259"/>
      <c r="H39" s="259"/>
      <c r="J39" s="45"/>
      <c r="K39" s="45"/>
      <c r="L39" s="45"/>
    </row>
    <row r="40" spans="2:12" s="1" customFormat="1" x14ac:dyDescent="0.2">
      <c r="B40" s="259"/>
      <c r="C40" s="259"/>
      <c r="D40" s="259"/>
      <c r="F40" s="259"/>
      <c r="G40" s="259"/>
      <c r="H40" s="259"/>
      <c r="J40" s="45"/>
      <c r="K40" s="45"/>
      <c r="L40" s="45"/>
    </row>
    <row r="41" spans="2:12" s="1" customFormat="1" x14ac:dyDescent="0.2">
      <c r="B41" s="259"/>
      <c r="C41" s="259"/>
      <c r="D41" s="259"/>
      <c r="F41" s="259"/>
      <c r="G41" s="259"/>
      <c r="H41" s="259"/>
      <c r="J41" s="45"/>
      <c r="K41" s="45"/>
      <c r="L41" s="45"/>
    </row>
    <row r="42" spans="2:12" s="1" customFormat="1" x14ac:dyDescent="0.2">
      <c r="B42" s="259"/>
      <c r="C42" s="259"/>
      <c r="D42" s="259"/>
      <c r="F42" s="259"/>
      <c r="G42" s="259"/>
      <c r="H42" s="259"/>
      <c r="J42" s="45"/>
      <c r="K42" s="45"/>
      <c r="L42" s="45"/>
    </row>
    <row r="43" spans="2:12" s="1" customFormat="1" x14ac:dyDescent="0.2">
      <c r="B43" s="259"/>
      <c r="C43" s="259"/>
      <c r="D43" s="259"/>
      <c r="F43" s="259"/>
      <c r="G43" s="259"/>
      <c r="H43" s="259"/>
      <c r="J43" s="45"/>
      <c r="K43" s="45"/>
      <c r="L43" s="45"/>
    </row>
    <row r="44" spans="2:12" s="1" customFormat="1" x14ac:dyDescent="0.2">
      <c r="B44" s="259"/>
      <c r="C44" s="259"/>
      <c r="D44" s="259"/>
      <c r="F44" s="259"/>
      <c r="G44" s="259"/>
      <c r="H44" s="259"/>
      <c r="J44" s="45"/>
      <c r="K44" s="45"/>
      <c r="L44" s="45"/>
    </row>
    <row r="45" spans="2:12" s="1" customFormat="1" x14ac:dyDescent="0.2">
      <c r="B45" s="259"/>
      <c r="C45" s="259"/>
      <c r="D45" s="259"/>
      <c r="F45" s="259"/>
      <c r="G45" s="259"/>
      <c r="H45" s="259"/>
      <c r="J45" s="45"/>
      <c r="K45" s="45"/>
      <c r="L45" s="45"/>
    </row>
    <row r="46" spans="2:12" s="1" customFormat="1" x14ac:dyDescent="0.2">
      <c r="B46" s="259"/>
      <c r="C46" s="259"/>
      <c r="D46" s="259"/>
      <c r="F46" s="259"/>
      <c r="G46" s="259"/>
      <c r="H46" s="259"/>
      <c r="J46" s="45"/>
      <c r="K46" s="45"/>
      <c r="L46" s="45"/>
    </row>
    <row r="47" spans="2:12" s="1" customFormat="1" x14ac:dyDescent="0.2">
      <c r="B47" s="259"/>
      <c r="C47" s="259"/>
      <c r="D47" s="259"/>
      <c r="F47" s="259"/>
      <c r="G47" s="259"/>
      <c r="H47" s="259"/>
      <c r="J47" s="45"/>
      <c r="K47" s="45"/>
      <c r="L47" s="45"/>
    </row>
    <row r="48" spans="2:12" s="1" customFormat="1" x14ac:dyDescent="0.2">
      <c r="B48" s="259"/>
      <c r="C48" s="259"/>
      <c r="D48" s="259"/>
      <c r="F48" s="259"/>
      <c r="G48" s="259"/>
      <c r="H48" s="259"/>
      <c r="J48" s="45"/>
      <c r="K48" s="45"/>
      <c r="L48" s="45"/>
    </row>
    <row r="49" spans="2:12" s="1" customFormat="1" x14ac:dyDescent="0.2">
      <c r="B49" s="259"/>
      <c r="C49" s="259"/>
      <c r="D49" s="259"/>
      <c r="F49" s="259"/>
      <c r="G49" s="259"/>
      <c r="H49" s="259"/>
      <c r="J49" s="45"/>
      <c r="K49" s="45"/>
      <c r="L49" s="45"/>
    </row>
    <row r="50" spans="2:12" s="1" customFormat="1" x14ac:dyDescent="0.2">
      <c r="B50" s="45"/>
      <c r="C50" s="45"/>
      <c r="D50" s="45"/>
      <c r="F50" s="45"/>
      <c r="G50" s="45"/>
      <c r="H50" s="45"/>
      <c r="J50" s="45"/>
      <c r="K50" s="45"/>
      <c r="L50" s="45"/>
    </row>
    <row r="51" spans="2:12" x14ac:dyDescent="0.2">
      <c r="B51" s="154"/>
      <c r="C51" s="154"/>
      <c r="D51" s="154"/>
      <c r="F51" s="154"/>
      <c r="G51" s="154"/>
      <c r="H51" s="154"/>
      <c r="J51" s="154"/>
      <c r="K51" s="154"/>
      <c r="L51" s="154"/>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9"/>
  <sheetViews>
    <sheetView view="pageBreakPreview" zoomScale="55" zoomScaleNormal="100" zoomScaleSheetLayoutView="55" workbookViewId="0">
      <selection activeCell="N19" sqref="N19"/>
    </sheetView>
  </sheetViews>
  <sheetFormatPr defaultColWidth="9" defaultRowHeight="13.2" x14ac:dyDescent="0.2"/>
  <cols>
    <col min="1" max="1" width="2.33203125" style="155" customWidth="1"/>
    <col min="2" max="2" width="3.109375" style="155" customWidth="1"/>
    <col min="3" max="3" width="40.6640625" style="155" customWidth="1"/>
    <col min="4" max="4" width="5.6640625" style="155" customWidth="1"/>
    <col min="5" max="5" width="40.6640625" style="155" customWidth="1"/>
    <col min="6" max="6" width="7.6640625" style="155" customWidth="1"/>
    <col min="7" max="10" width="15.6640625" style="155" customWidth="1"/>
    <col min="11" max="11" width="15.6640625" style="159" customWidth="1"/>
    <col min="12" max="12" width="65.6640625" style="155" customWidth="1"/>
    <col min="13" max="16384" width="9" style="155"/>
  </cols>
  <sheetData>
    <row r="1" spans="1:12" ht="50.1" customHeight="1" thickBot="1" x14ac:dyDescent="0.35">
      <c r="A1" s="1053" t="s">
        <v>261</v>
      </c>
      <c r="B1" s="1053"/>
      <c r="C1" s="1053"/>
      <c r="D1" s="1053"/>
      <c r="E1" s="1053"/>
      <c r="F1" s="1053"/>
      <c r="G1" s="1053"/>
      <c r="H1" s="117"/>
      <c r="I1" s="117"/>
      <c r="J1" s="117"/>
      <c r="K1" s="118"/>
    </row>
    <row r="2" spans="1:12" ht="39.9" customHeight="1" thickBot="1" x14ac:dyDescent="0.25">
      <c r="A2" s="1008" t="s">
        <v>216</v>
      </c>
      <c r="B2" s="1009"/>
      <c r="C2" s="1009"/>
      <c r="D2" s="1009"/>
      <c r="E2" s="1009"/>
      <c r="F2" s="1009"/>
      <c r="G2" s="1009"/>
      <c r="H2" s="1009"/>
      <c r="I2" s="1009"/>
      <c r="J2" s="1009"/>
      <c r="K2" s="1009"/>
      <c r="L2" s="1010"/>
    </row>
    <row r="3" spans="1:12" ht="39.9" customHeight="1" x14ac:dyDescent="0.2">
      <c r="A3" s="1011"/>
      <c r="B3" s="1012" t="s">
        <v>217</v>
      </c>
      <c r="C3" s="1013"/>
      <c r="D3" s="1013" t="s">
        <v>262</v>
      </c>
      <c r="E3" s="1013"/>
      <c r="F3" s="1055" t="s">
        <v>219</v>
      </c>
      <c r="G3" s="1018" t="s">
        <v>263</v>
      </c>
      <c r="H3" s="1020" t="s">
        <v>264</v>
      </c>
      <c r="I3" s="1020" t="s">
        <v>265</v>
      </c>
      <c r="J3" s="1020" t="s">
        <v>266</v>
      </c>
      <c r="K3" s="1057" t="s">
        <v>267</v>
      </c>
      <c r="L3" s="1059"/>
    </row>
    <row r="4" spans="1:12" ht="39.9" customHeight="1" x14ac:dyDescent="0.2">
      <c r="A4" s="1011"/>
      <c r="B4" s="1014"/>
      <c r="C4" s="1015"/>
      <c r="D4" s="1015"/>
      <c r="E4" s="1015"/>
      <c r="F4" s="1056"/>
      <c r="G4" s="1019"/>
      <c r="H4" s="1021"/>
      <c r="I4" s="1021"/>
      <c r="J4" s="1021"/>
      <c r="K4" s="1058"/>
      <c r="L4" s="1060"/>
    </row>
    <row r="5" spans="1:12" ht="39.9" customHeight="1" x14ac:dyDescent="0.2">
      <c r="A5" s="1011"/>
      <c r="B5" s="1061" t="s">
        <v>268</v>
      </c>
      <c r="C5" s="1062" t="s">
        <v>269</v>
      </c>
      <c r="D5" s="1063" t="s">
        <v>270</v>
      </c>
      <c r="E5" s="1063"/>
      <c r="F5" s="1065" t="s">
        <v>271</v>
      </c>
      <c r="G5" s="1066">
        <v>149</v>
      </c>
      <c r="H5" s="1067">
        <v>156.4</v>
      </c>
      <c r="I5" s="1068">
        <v>159.4</v>
      </c>
      <c r="J5" s="1069">
        <v>45</v>
      </c>
      <c r="K5" s="1070">
        <v>161.6</v>
      </c>
      <c r="L5" s="1060"/>
    </row>
    <row r="6" spans="1:12" ht="39.9" customHeight="1" thickBot="1" x14ac:dyDescent="0.25">
      <c r="A6" s="1011"/>
      <c r="B6" s="1061"/>
      <c r="C6" s="1062"/>
      <c r="D6" s="1064"/>
      <c r="E6" s="1063"/>
      <c r="F6" s="1065"/>
      <c r="G6" s="1066"/>
      <c r="H6" s="1067"/>
      <c r="I6" s="1068"/>
      <c r="J6" s="1069"/>
      <c r="K6" s="1070"/>
      <c r="L6" s="1060"/>
    </row>
    <row r="7" spans="1:12" ht="60" customHeight="1" thickBot="1" x14ac:dyDescent="0.25">
      <c r="A7" s="1011"/>
      <c r="B7" s="1030" t="s">
        <v>272</v>
      </c>
      <c r="C7" s="1031"/>
      <c r="D7" s="1031"/>
      <c r="E7" s="1031"/>
      <c r="F7" s="1031"/>
      <c r="G7" s="1031"/>
      <c r="H7" s="1031"/>
      <c r="I7" s="1031"/>
      <c r="J7" s="1032"/>
      <c r="K7" s="1030" t="s">
        <v>273</v>
      </c>
      <c r="L7" s="1032"/>
    </row>
    <row r="8" spans="1:12" ht="200.1" customHeight="1" x14ac:dyDescent="0.2">
      <c r="A8" s="1011"/>
      <c r="B8" s="1033" t="s">
        <v>274</v>
      </c>
      <c r="C8" s="1034"/>
      <c r="D8" s="1035" t="s">
        <v>305</v>
      </c>
      <c r="E8" s="1036"/>
      <c r="F8" s="1036"/>
      <c r="G8" s="1036"/>
      <c r="H8" s="1036"/>
      <c r="I8" s="1036"/>
      <c r="J8" s="1037"/>
      <c r="K8" s="1038" t="s">
        <v>306</v>
      </c>
      <c r="L8" s="1037"/>
    </row>
    <row r="9" spans="1:12" ht="200.1" customHeight="1" x14ac:dyDescent="0.2">
      <c r="A9" s="1011"/>
      <c r="B9" s="1043" t="s">
        <v>275</v>
      </c>
      <c r="C9" s="1044"/>
      <c r="D9" s="1045" t="s">
        <v>276</v>
      </c>
      <c r="E9" s="1046"/>
      <c r="F9" s="1046"/>
      <c r="G9" s="1046"/>
      <c r="H9" s="1046"/>
      <c r="I9" s="1046"/>
      <c r="J9" s="1047"/>
      <c r="K9" s="1039"/>
      <c r="L9" s="1040"/>
    </row>
    <row r="10" spans="1:12" ht="213" customHeight="1" thickBot="1" x14ac:dyDescent="0.25">
      <c r="A10" s="1054"/>
      <c r="B10" s="1048" t="s">
        <v>277</v>
      </c>
      <c r="C10" s="1049"/>
      <c r="D10" s="1050" t="s">
        <v>302</v>
      </c>
      <c r="E10" s="1051"/>
      <c r="F10" s="1051"/>
      <c r="G10" s="1051"/>
      <c r="H10" s="1051"/>
      <c r="I10" s="1051"/>
      <c r="J10" s="1052"/>
      <c r="K10" s="1041"/>
      <c r="L10" s="1042"/>
    </row>
    <row r="11" spans="1:12" ht="16.5" customHeight="1" x14ac:dyDescent="0.2">
      <c r="A11" s="156"/>
      <c r="B11" s="119"/>
      <c r="C11" s="119"/>
      <c r="D11" s="120"/>
      <c r="E11" s="120"/>
      <c r="F11" s="79"/>
      <c r="G11" s="80"/>
      <c r="H11" s="80"/>
      <c r="I11" s="121"/>
      <c r="J11" s="80"/>
      <c r="K11" s="157"/>
      <c r="L11" s="122"/>
    </row>
    <row r="12" spans="1:12" ht="28.5" customHeight="1" x14ac:dyDescent="0.2">
      <c r="A12" s="156"/>
      <c r="B12" s="119"/>
      <c r="C12" s="119"/>
      <c r="D12" s="120"/>
      <c r="E12" s="120"/>
      <c r="F12" s="79"/>
      <c r="G12" s="80"/>
      <c r="H12" s="80"/>
      <c r="I12" s="121"/>
      <c r="J12" s="80"/>
      <c r="K12" s="158"/>
      <c r="L12" s="398"/>
    </row>
    <row r="13" spans="1:12" ht="7.5" customHeight="1" thickBot="1" x14ac:dyDescent="0.25">
      <c r="A13" s="156"/>
      <c r="B13" s="119"/>
      <c r="C13" s="119"/>
      <c r="D13" s="120"/>
      <c r="E13" s="120"/>
      <c r="F13" s="79"/>
      <c r="G13" s="80"/>
      <c r="H13" s="80"/>
      <c r="I13" s="121"/>
      <c r="J13" s="80"/>
      <c r="K13" s="157"/>
    </row>
    <row r="14" spans="1:12" ht="39.9" customHeight="1" thickBot="1" x14ac:dyDescent="0.25">
      <c r="A14" s="1008" t="s">
        <v>278</v>
      </c>
      <c r="B14" s="1009"/>
      <c r="C14" s="1009"/>
      <c r="D14" s="1009"/>
      <c r="E14" s="1009"/>
      <c r="F14" s="1009"/>
      <c r="G14" s="1009"/>
      <c r="H14" s="1009"/>
      <c r="I14" s="1009"/>
      <c r="J14" s="1009"/>
      <c r="K14" s="1009"/>
      <c r="L14" s="1010"/>
    </row>
    <row r="15" spans="1:12" ht="39.9" customHeight="1" x14ac:dyDescent="0.2">
      <c r="A15" s="1011"/>
      <c r="B15" s="1012" t="s">
        <v>279</v>
      </c>
      <c r="C15" s="1013"/>
      <c r="D15" s="1013" t="s">
        <v>262</v>
      </c>
      <c r="E15" s="1013"/>
      <c r="F15" s="1016" t="s">
        <v>219</v>
      </c>
      <c r="G15" s="1018" t="s">
        <v>263</v>
      </c>
      <c r="H15" s="1020" t="s">
        <v>264</v>
      </c>
      <c r="I15" s="1020" t="s">
        <v>265</v>
      </c>
      <c r="J15" s="1020" t="s">
        <v>266</v>
      </c>
      <c r="K15" s="1022" t="s">
        <v>267</v>
      </c>
      <c r="L15" s="1024" t="s">
        <v>280</v>
      </c>
    </row>
    <row r="16" spans="1:12" ht="39.9" customHeight="1" x14ac:dyDescent="0.2">
      <c r="A16" s="1011"/>
      <c r="B16" s="1014"/>
      <c r="C16" s="1015"/>
      <c r="D16" s="1015"/>
      <c r="E16" s="1015"/>
      <c r="F16" s="1017"/>
      <c r="G16" s="1019"/>
      <c r="H16" s="1021"/>
      <c r="I16" s="1021"/>
      <c r="J16" s="1021"/>
      <c r="K16" s="1023"/>
      <c r="L16" s="1025"/>
    </row>
    <row r="17" spans="1:12" s="260" customFormat="1" ht="39.9" customHeight="1" x14ac:dyDescent="0.2">
      <c r="A17" s="1011"/>
      <c r="B17" s="1027" t="s">
        <v>93</v>
      </c>
      <c r="C17" s="1029" t="s">
        <v>281</v>
      </c>
      <c r="D17" s="973" t="s">
        <v>232</v>
      </c>
      <c r="E17" s="973"/>
      <c r="F17" s="974" t="s">
        <v>233</v>
      </c>
      <c r="G17" s="967">
        <v>0</v>
      </c>
      <c r="H17" s="961">
        <v>0</v>
      </c>
      <c r="I17" s="962">
        <v>0</v>
      </c>
      <c r="J17" s="968">
        <v>10</v>
      </c>
      <c r="K17" s="969" t="s">
        <v>282</v>
      </c>
      <c r="L17" s="970" t="s">
        <v>283</v>
      </c>
    </row>
    <row r="18" spans="1:12" s="260" customFormat="1" ht="39.9" customHeight="1" x14ac:dyDescent="0.2">
      <c r="A18" s="1011"/>
      <c r="B18" s="1028"/>
      <c r="C18" s="1029"/>
      <c r="D18" s="973"/>
      <c r="E18" s="973"/>
      <c r="F18" s="974"/>
      <c r="G18" s="967"/>
      <c r="H18" s="961"/>
      <c r="I18" s="962"/>
      <c r="J18" s="968"/>
      <c r="K18" s="969"/>
      <c r="L18" s="970"/>
    </row>
    <row r="19" spans="1:12" s="260" customFormat="1" ht="39.9" customHeight="1" x14ac:dyDescent="0.2">
      <c r="A19" s="1011"/>
      <c r="B19" s="971" t="s">
        <v>97</v>
      </c>
      <c r="C19" s="972" t="s">
        <v>234</v>
      </c>
      <c r="D19" s="973" t="s">
        <v>235</v>
      </c>
      <c r="E19" s="973"/>
      <c r="F19" s="974" t="s">
        <v>236</v>
      </c>
      <c r="G19" s="975">
        <v>17</v>
      </c>
      <c r="H19" s="976">
        <v>18.399999999999999</v>
      </c>
      <c r="I19" s="977">
        <v>25</v>
      </c>
      <c r="J19" s="968">
        <v>10</v>
      </c>
      <c r="K19" s="969" t="s">
        <v>282</v>
      </c>
      <c r="L19" s="970" t="s">
        <v>307</v>
      </c>
    </row>
    <row r="20" spans="1:12" s="260" customFormat="1" ht="39.9" customHeight="1" x14ac:dyDescent="0.2">
      <c r="A20" s="1011"/>
      <c r="B20" s="971"/>
      <c r="C20" s="972"/>
      <c r="D20" s="973"/>
      <c r="E20" s="973"/>
      <c r="F20" s="974"/>
      <c r="G20" s="975"/>
      <c r="H20" s="976"/>
      <c r="I20" s="977"/>
      <c r="J20" s="968"/>
      <c r="K20" s="969"/>
      <c r="L20" s="970"/>
    </row>
    <row r="21" spans="1:12" s="260" customFormat="1" ht="80.099999999999994" customHeight="1" x14ac:dyDescent="0.2">
      <c r="A21" s="1011"/>
      <c r="B21" s="971"/>
      <c r="C21" s="972"/>
      <c r="D21" s="973" t="s">
        <v>237</v>
      </c>
      <c r="E21" s="973"/>
      <c r="F21" s="974" t="s">
        <v>238</v>
      </c>
      <c r="G21" s="967">
        <v>7</v>
      </c>
      <c r="H21" s="961">
        <v>7</v>
      </c>
      <c r="I21" s="962">
        <v>7</v>
      </c>
      <c r="J21" s="968">
        <v>10</v>
      </c>
      <c r="K21" s="969" t="s">
        <v>282</v>
      </c>
      <c r="L21" s="1026" t="s">
        <v>284</v>
      </c>
    </row>
    <row r="22" spans="1:12" s="260" customFormat="1" ht="80.099999999999994" customHeight="1" thickBot="1" x14ac:dyDescent="0.25">
      <c r="A22" s="1011"/>
      <c r="B22" s="971"/>
      <c r="C22" s="972"/>
      <c r="D22" s="973"/>
      <c r="E22" s="973"/>
      <c r="F22" s="974"/>
      <c r="G22" s="967"/>
      <c r="H22" s="961"/>
      <c r="I22" s="962"/>
      <c r="J22" s="968"/>
      <c r="K22" s="969"/>
      <c r="L22" s="1026"/>
    </row>
    <row r="23" spans="1:12" ht="39.9" customHeight="1" thickBot="1" x14ac:dyDescent="0.25">
      <c r="A23" s="985" t="s">
        <v>285</v>
      </c>
      <c r="B23" s="986"/>
      <c r="C23" s="986"/>
      <c r="D23" s="986"/>
      <c r="E23" s="986"/>
      <c r="F23" s="986"/>
      <c r="G23" s="986"/>
      <c r="H23" s="986"/>
      <c r="I23" s="986"/>
      <c r="J23" s="986"/>
      <c r="K23" s="986"/>
      <c r="L23" s="987"/>
    </row>
    <row r="24" spans="1:12" ht="39.9" customHeight="1" x14ac:dyDescent="0.2">
      <c r="A24" s="988"/>
      <c r="B24" s="998" t="s">
        <v>240</v>
      </c>
      <c r="C24" s="1001" t="s">
        <v>286</v>
      </c>
      <c r="D24" s="1004" t="s">
        <v>242</v>
      </c>
      <c r="E24" s="1004"/>
      <c r="F24" s="1006" t="s">
        <v>243</v>
      </c>
      <c r="G24" s="959">
        <v>12</v>
      </c>
      <c r="H24" s="963">
        <v>17</v>
      </c>
      <c r="I24" s="965">
        <v>64</v>
      </c>
      <c r="J24" s="965">
        <v>10</v>
      </c>
      <c r="K24" s="980">
        <v>78</v>
      </c>
      <c r="L24" s="982" t="s">
        <v>287</v>
      </c>
    </row>
    <row r="25" spans="1:12" ht="39.9" customHeight="1" x14ac:dyDescent="0.2">
      <c r="A25" s="988"/>
      <c r="B25" s="999"/>
      <c r="C25" s="1002"/>
      <c r="D25" s="1005"/>
      <c r="E25" s="1005"/>
      <c r="F25" s="1007"/>
      <c r="G25" s="960"/>
      <c r="H25" s="964"/>
      <c r="I25" s="966"/>
      <c r="J25" s="966"/>
      <c r="K25" s="981"/>
      <c r="L25" s="983"/>
    </row>
    <row r="26" spans="1:12" ht="39.9" customHeight="1" x14ac:dyDescent="0.2">
      <c r="A26" s="988"/>
      <c r="B26" s="999"/>
      <c r="C26" s="1002"/>
      <c r="D26" s="990" t="s">
        <v>245</v>
      </c>
      <c r="E26" s="990"/>
      <c r="F26" s="992" t="s">
        <v>246</v>
      </c>
      <c r="G26" s="994">
        <v>22</v>
      </c>
      <c r="H26" s="964">
        <v>22</v>
      </c>
      <c r="I26" s="966">
        <v>21</v>
      </c>
      <c r="J26" s="966">
        <v>15</v>
      </c>
      <c r="K26" s="981">
        <v>20</v>
      </c>
      <c r="L26" s="978" t="s">
        <v>301</v>
      </c>
    </row>
    <row r="27" spans="1:12" ht="39.9" customHeight="1" thickBot="1" x14ac:dyDescent="0.25">
      <c r="A27" s="989"/>
      <c r="B27" s="1000"/>
      <c r="C27" s="1003"/>
      <c r="D27" s="991"/>
      <c r="E27" s="991"/>
      <c r="F27" s="993"/>
      <c r="G27" s="995"/>
      <c r="H27" s="996"/>
      <c r="I27" s="997"/>
      <c r="J27" s="997"/>
      <c r="K27" s="984"/>
      <c r="L27" s="979"/>
    </row>
    <row r="28" spans="1:12" ht="13.5" customHeight="1" x14ac:dyDescent="0.2"/>
    <row r="29" spans="1:12" ht="28.5" customHeight="1" x14ac:dyDescent="0.2">
      <c r="A29" s="44" t="s">
        <v>288</v>
      </c>
      <c r="B29" s="160"/>
      <c r="C29" s="160"/>
      <c r="D29" s="160"/>
      <c r="E29" s="160"/>
      <c r="F29" s="160"/>
      <c r="G29" s="160"/>
      <c r="H29" s="160"/>
      <c r="I29" s="160"/>
      <c r="J29" s="160"/>
      <c r="K29" s="160"/>
    </row>
  </sheetData>
  <sheetProtection insertHyperlinks="0" sort="0" autoFilter="0" pivotTables="0"/>
  <mergeCells count="89">
    <mergeCell ref="G5:G6"/>
    <mergeCell ref="H5:H6"/>
    <mergeCell ref="I5:I6"/>
    <mergeCell ref="J5:J6"/>
    <mergeCell ref="K5:K6"/>
    <mergeCell ref="A1:G1"/>
    <mergeCell ref="A2:L2"/>
    <mergeCell ref="A3:A10"/>
    <mergeCell ref="B3:C4"/>
    <mergeCell ref="D3:E4"/>
    <mergeCell ref="F3:F4"/>
    <mergeCell ref="G3:G4"/>
    <mergeCell ref="H3:H4"/>
    <mergeCell ref="I3:I4"/>
    <mergeCell ref="J3:J4"/>
    <mergeCell ref="K3:K4"/>
    <mergeCell ref="L3:L6"/>
    <mergeCell ref="B5:B6"/>
    <mergeCell ref="C5:C6"/>
    <mergeCell ref="D5:E6"/>
    <mergeCell ref="F5:F6"/>
    <mergeCell ref="B7:J7"/>
    <mergeCell ref="K7:L7"/>
    <mergeCell ref="B8:C8"/>
    <mergeCell ref="D8:J8"/>
    <mergeCell ref="K8:L10"/>
    <mergeCell ref="B9:C9"/>
    <mergeCell ref="D9:J9"/>
    <mergeCell ref="B10:C10"/>
    <mergeCell ref="D10:J10"/>
    <mergeCell ref="A14:L14"/>
    <mergeCell ref="A15:A22"/>
    <mergeCell ref="B15:C16"/>
    <mergeCell ref="D15:E16"/>
    <mergeCell ref="F15:F16"/>
    <mergeCell ref="G15:G16"/>
    <mergeCell ref="H15:H16"/>
    <mergeCell ref="I15:I16"/>
    <mergeCell ref="J15:J16"/>
    <mergeCell ref="K15:K16"/>
    <mergeCell ref="L15:L16"/>
    <mergeCell ref="J21:J22"/>
    <mergeCell ref="K21:K22"/>
    <mergeCell ref="L21:L22"/>
    <mergeCell ref="B17:B18"/>
    <mergeCell ref="C17:C18"/>
    <mergeCell ref="L26:L27"/>
    <mergeCell ref="K24:K25"/>
    <mergeCell ref="L24:L25"/>
    <mergeCell ref="K26:K27"/>
    <mergeCell ref="A23:L23"/>
    <mergeCell ref="A24:A27"/>
    <mergeCell ref="D26:E27"/>
    <mergeCell ref="F26:F27"/>
    <mergeCell ref="G26:G27"/>
    <mergeCell ref="H26:H27"/>
    <mergeCell ref="I26:I27"/>
    <mergeCell ref="J26:J27"/>
    <mergeCell ref="B24:B27"/>
    <mergeCell ref="C24:C27"/>
    <mergeCell ref="D24:E25"/>
    <mergeCell ref="F24:F25"/>
    <mergeCell ref="D17:E18"/>
    <mergeCell ref="F17:F18"/>
    <mergeCell ref="G17:G18"/>
    <mergeCell ref="H17:H18"/>
    <mergeCell ref="I17:I18"/>
    <mergeCell ref="J24:J25"/>
    <mergeCell ref="J17:J18"/>
    <mergeCell ref="K17:K18"/>
    <mergeCell ref="L17:L18"/>
    <mergeCell ref="B19:B22"/>
    <mergeCell ref="C19:C22"/>
    <mergeCell ref="D19:E20"/>
    <mergeCell ref="F19:F20"/>
    <mergeCell ref="G19:G20"/>
    <mergeCell ref="H19:H20"/>
    <mergeCell ref="I19:I20"/>
    <mergeCell ref="J19:J20"/>
    <mergeCell ref="K19:K20"/>
    <mergeCell ref="L19:L20"/>
    <mergeCell ref="D21:E22"/>
    <mergeCell ref="F21:F22"/>
    <mergeCell ref="G24:G25"/>
    <mergeCell ref="H21:H22"/>
    <mergeCell ref="I21:I22"/>
    <mergeCell ref="H24:H25"/>
    <mergeCell ref="I24:I25"/>
    <mergeCell ref="G21:G22"/>
  </mergeCells>
  <phoneticPr fontId="2"/>
  <printOptions horizontalCentered="1"/>
  <pageMargins left="0.59055118110236227" right="0.59055118110236227" top="0.98425196850393704" bottom="0.59055118110236227" header="0.51181102362204722" footer="0.51181102362204722"/>
  <pageSetup paperSize="9" scale="53" orientation="landscape" r:id="rId1"/>
  <headerFooter alignWithMargins="0"/>
  <rowBreaks count="1" manualBreakCount="1">
    <brk id="1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１、２法人概要</vt:lpstr>
      <vt:lpstr>３ 主要事業の概要 </vt:lpstr>
      <vt:lpstr>４ 財政的関与</vt:lpstr>
      <vt:lpstr>５財務</vt:lpstr>
      <vt:lpstr>財務諸表</vt:lpstr>
      <vt:lpstr>６、７　R５達成状況</vt:lpstr>
      <vt:lpstr>８、９　評価</vt:lpstr>
      <vt:lpstr>10　経営目標設定の考え方</vt:lpstr>
      <vt:lpstr>11　R6目標</vt:lpstr>
      <vt:lpstr>'１、２法人概要'!Print_Area</vt:lpstr>
      <vt:lpstr>'11　R6目標'!Print_Area</vt:lpstr>
      <vt:lpstr>'３ 主要事業の概要 '!Print_Area</vt:lpstr>
      <vt:lpstr>'４ 財政的関与'!Print_Area</vt:lpstr>
      <vt:lpstr>'５財務'!Print_Area</vt:lpstr>
      <vt:lpstr>'８、９　評価'!Print_Area</vt:lpstr>
      <vt:lpstr>財務諸表!Print_Area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2024-09-18T01:14:23Z</dcterms:created>
  <dcterms:modified xsi:type="dcterms:W3CDTF">2024-09-18T01:14:32Z</dcterms:modified>
  <cp:category/>
  <cp:contentStatus/>
</cp:coreProperties>
</file>