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84.21\社会教育g\R03年度\09　中央図書館（両図書館共通含む）\02_評価委員会\03_第２回\07_実施後\05_HP\"/>
    </mc:Choice>
  </mc:AlternateContent>
  <bookViews>
    <workbookView xWindow="0" yWindow="0" windowWidth="20490" windowHeight="7680"/>
  </bookViews>
  <sheets>
    <sheet name="Sheet2" sheetId="1" r:id="rId1"/>
  </sheets>
  <definedNames>
    <definedName name="_xlnm.Print_Area" localSheetId="0">Sheet2!$A$1:$N$441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F11" i="1" s="1"/>
  <c r="C5" i="1"/>
  <c r="E436" i="1" l="1"/>
  <c r="F435" i="1" s="1"/>
  <c r="E420" i="1"/>
  <c r="F419" i="1" s="1"/>
  <c r="E406" i="1"/>
  <c r="F405" i="1" s="1"/>
  <c r="E386" i="1"/>
  <c r="F383" i="1" s="1"/>
  <c r="E369" i="1"/>
  <c r="F368" i="1" s="1"/>
  <c r="E346" i="1"/>
  <c r="F343" i="1" s="1"/>
  <c r="E320" i="1"/>
  <c r="F317" i="1" s="1"/>
  <c r="E251" i="1"/>
  <c r="F250" i="1" s="1"/>
  <c r="E230" i="1"/>
  <c r="F229" i="1" s="1"/>
  <c r="E213" i="1"/>
  <c r="F211" i="1" s="1"/>
  <c r="E176" i="1"/>
  <c r="F175" i="1" s="1"/>
  <c r="E145" i="1"/>
  <c r="F144" i="1" s="1"/>
  <c r="E116" i="1"/>
  <c r="F115" i="1" s="1"/>
  <c r="E96" i="1"/>
  <c r="F94" i="1" s="1"/>
  <c r="E54" i="1"/>
  <c r="F52" i="1" s="1"/>
  <c r="F16" i="1"/>
  <c r="F15" i="1"/>
  <c r="F14" i="1"/>
  <c r="F13" i="1"/>
  <c r="F12" i="1"/>
  <c r="F141" i="1" l="1"/>
  <c r="F417" i="1"/>
  <c r="F49" i="1"/>
  <c r="F340" i="1"/>
  <c r="F398" i="1"/>
  <c r="F399" i="1"/>
  <c r="F400" i="1"/>
  <c r="F401" i="1"/>
  <c r="F402" i="1"/>
  <c r="F431" i="1"/>
  <c r="F403" i="1"/>
  <c r="F53" i="1"/>
  <c r="F19" i="1"/>
  <c r="F95" i="1"/>
  <c r="F17" i="1"/>
  <c r="F50" i="1"/>
  <c r="F142" i="1"/>
  <c r="F51" i="1"/>
  <c r="F93" i="1"/>
  <c r="F143" i="1"/>
  <c r="F314" i="1"/>
  <c r="F48" i="1"/>
  <c r="F140" i="1"/>
  <c r="F226" i="1"/>
  <c r="F416" i="1"/>
  <c r="F18" i="1"/>
  <c r="F209" i="1"/>
  <c r="F315" i="1"/>
  <c r="F341" i="1"/>
  <c r="F366" i="1"/>
  <c r="F382" i="1"/>
  <c r="F418" i="1"/>
  <c r="F432" i="1"/>
  <c r="F112" i="1"/>
  <c r="F168" i="1"/>
  <c r="F212" i="1"/>
  <c r="F247" i="1"/>
  <c r="F316" i="1"/>
  <c r="F342" i="1"/>
  <c r="F367" i="1"/>
  <c r="F415" i="1"/>
  <c r="F433" i="1"/>
  <c r="F172" i="1"/>
  <c r="F344" i="1"/>
  <c r="F113" i="1"/>
  <c r="F169" i="1"/>
  <c r="F173" i="1"/>
  <c r="F227" i="1"/>
  <c r="F244" i="1"/>
  <c r="F248" i="1"/>
  <c r="F318" i="1"/>
  <c r="F345" i="1"/>
  <c r="F384" i="1"/>
  <c r="F114" i="1"/>
  <c r="F170" i="1"/>
  <c r="F174" i="1"/>
  <c r="F210" i="1"/>
  <c r="F224" i="1"/>
  <c r="F228" i="1"/>
  <c r="F245" i="1"/>
  <c r="F249" i="1"/>
  <c r="F319" i="1"/>
  <c r="F385" i="1"/>
  <c r="F404" i="1"/>
  <c r="F434" i="1"/>
  <c r="F111" i="1"/>
  <c r="F167" i="1"/>
  <c r="F171" i="1"/>
  <c r="F225" i="1"/>
  <c r="F246" i="1"/>
</calcChain>
</file>

<file path=xl/sharedStrings.xml><?xml version="1.0" encoding="utf-8"?>
<sst xmlns="http://schemas.openxmlformats.org/spreadsheetml/2006/main" count="204" uniqueCount="142">
  <si>
    <t>大阪府立中之島図書館　来館者アンケート</t>
  </si>
  <si>
    <t>ア．図書資料の借出・返却、相談</t>
  </si>
  <si>
    <t>イ．展示室の観覧</t>
  </si>
  <si>
    <t>ウ．講演会・セミナーの聴講</t>
  </si>
  <si>
    <t>エ．催事・講座への参加</t>
  </si>
  <si>
    <t>オ．建物の見学・撮影</t>
  </si>
  <si>
    <t>カ．カフェに来店</t>
  </si>
  <si>
    <t>キ．多目的スペースの利用申込</t>
  </si>
  <si>
    <t>ク．その他</t>
  </si>
  <si>
    <t>未回答</t>
  </si>
  <si>
    <t>回収数</t>
    <rPh sb="0" eb="2">
      <t>カイシュウ</t>
    </rPh>
    <rPh sb="2" eb="3">
      <t>スウ</t>
    </rPh>
    <phoneticPr fontId="3"/>
  </si>
  <si>
    <t>（Q2）本日の来館目的の感想はいかがでしたか。</t>
  </si>
  <si>
    <t>ア．満足</t>
  </si>
  <si>
    <t>イ．ほぼ満足</t>
  </si>
  <si>
    <t>ウ．どちらとも言えない</t>
  </si>
  <si>
    <t>エ．やや不満</t>
  </si>
  <si>
    <t>オ．不満</t>
  </si>
  <si>
    <t>計</t>
  </si>
  <si>
    <t>ア．知っていた</t>
  </si>
  <si>
    <t>イ．知らなかった</t>
  </si>
  <si>
    <t>a．展覧会を観覧</t>
  </si>
  <si>
    <t>b．講演会・セミナーを聴講　</t>
  </si>
  <si>
    <t>c．講座に参加</t>
  </si>
  <si>
    <t>d．観覧・聴講をしたことはない</t>
  </si>
  <si>
    <t>対象者数</t>
    <rPh sb="0" eb="2">
      <t>タイショウ</t>
    </rPh>
    <rPh sb="2" eb="3">
      <t>シャ</t>
    </rPh>
    <rPh sb="3" eb="4">
      <t>スウ</t>
    </rPh>
    <phoneticPr fontId="3"/>
  </si>
  <si>
    <t>a.興味のある内容のものがない</t>
  </si>
  <si>
    <t>b.いつどこで何をやっているのかが分からない</t>
    <phoneticPr fontId="3"/>
  </si>
  <si>
    <t>c.平日は参加しにくい</t>
  </si>
  <si>
    <t>d.その他</t>
  </si>
  <si>
    <t>対象者数</t>
    <phoneticPr fontId="3"/>
  </si>
  <si>
    <t>エ.大阪の企業経営者の講演会　</t>
  </si>
  <si>
    <t>カ.自分も参加できる文化教室　</t>
  </si>
  <si>
    <t>キ.音楽や工芸等を生で見聞きできる会</t>
  </si>
  <si>
    <t>ク.その他</t>
  </si>
  <si>
    <t>(Q8)中之島図書館には有料で借りることができる「多目的スペース」があるのはご存じでしたか。</t>
  </si>
  <si>
    <t>ア.知っていた。借りたこともある</t>
  </si>
  <si>
    <t>イ.知っていたが、借りたことはない</t>
  </si>
  <si>
    <t>ウ.知らなかった</t>
  </si>
  <si>
    <t>計</t>
    <rPh sb="0" eb="1">
      <t>ケイ</t>
    </rPh>
    <phoneticPr fontId="3"/>
  </si>
  <si>
    <t>a.満足</t>
  </si>
  <si>
    <t>b.ほぼ満足</t>
  </si>
  <si>
    <t>c.どちらとも言えない</t>
  </si>
  <si>
    <t>d.やや不満</t>
  </si>
  <si>
    <t>e.不満</t>
  </si>
  <si>
    <t>（Q10）（Q９）で「d.やや不満」「e.不満」と答えられた方へ、よろしければその理由を教えてください。　</t>
  </si>
  <si>
    <t>a.借りる用件が無かった</t>
  </si>
  <si>
    <t>b.希望日が取れなかった</t>
  </si>
  <si>
    <t>c.部屋の大きさが合わなかった</t>
  </si>
  <si>
    <t>d.コストが合わなかった</t>
  </si>
  <si>
    <t>e.希望する設備が無かった</t>
  </si>
  <si>
    <t>f.その他</t>
  </si>
  <si>
    <t>対象者数</t>
    <rPh sb="0" eb="3">
      <t>タイショウシャ</t>
    </rPh>
    <rPh sb="3" eb="4">
      <t>スウ</t>
    </rPh>
    <phoneticPr fontId="3"/>
  </si>
  <si>
    <t>(Q13)館内の清掃はどうでしたか。</t>
  </si>
  <si>
    <t>ア.満足</t>
  </si>
  <si>
    <t>イ.ほぼ満足</t>
  </si>
  <si>
    <t>エ.やや不満</t>
  </si>
  <si>
    <t>オ.不満</t>
  </si>
  <si>
    <t>（Q14)（Q13）で「d.やや不満」「e.不満」と答えられた方へ、よろしければその理由を教えてください。</t>
  </si>
  <si>
    <t>（Q15)受付、警備、清掃のスタッフの対応はどうでしたか。</t>
  </si>
  <si>
    <t>ウ.どちらとも言えない</t>
  </si>
  <si>
    <t>オ不満</t>
  </si>
  <si>
    <t>（Q16）（Q15）で「d.やや不満」「e.不満」と答えられた方へ、よろしければその理由を教えてください。</t>
  </si>
  <si>
    <t>ア.知っていた</t>
  </si>
  <si>
    <t>イ.知らなかった.</t>
  </si>
  <si>
    <t>（Q18)「指定管理者」という言葉を知っていましたか？</t>
  </si>
  <si>
    <t>ア.内容も含めて知っていた</t>
  </si>
  <si>
    <t>イ.言葉だけは知っていた</t>
  </si>
  <si>
    <t>（Q19)【年齢】</t>
  </si>
  <si>
    <t>ア.10代以下</t>
  </si>
  <si>
    <t>イ.20代</t>
  </si>
  <si>
    <t>ウ.30代</t>
  </si>
  <si>
    <t>エ.40代</t>
  </si>
  <si>
    <t>オ.50代</t>
  </si>
  <si>
    <t>カ.60代</t>
  </si>
  <si>
    <t>キ.70代以上</t>
  </si>
  <si>
    <t>ア.大阪市内</t>
  </si>
  <si>
    <t>イ.大阪府内（大阪市を除く）</t>
  </si>
  <si>
    <t>ウ.大阪府の近隣県（兵庫県、京都府、奈良県、和歌山県、三重県、滋賀県）</t>
  </si>
  <si>
    <t>エ.その他</t>
  </si>
  <si>
    <t>ア.普段見られない貴重な書籍や資料類の展示</t>
    <phoneticPr fontId="3"/>
  </si>
  <si>
    <t>イ.大阪の歴史や文化に関する展示</t>
    <phoneticPr fontId="3"/>
  </si>
  <si>
    <t>ウ.作家、画家、音楽家等、著名な文化芸術家の講演会</t>
    <phoneticPr fontId="3"/>
  </si>
  <si>
    <t>オ.世界各国の歴史や文化に関する展示や講演</t>
    <phoneticPr fontId="3"/>
  </si>
  <si>
    <t>【その他】</t>
    <phoneticPr fontId="3"/>
  </si>
  <si>
    <t>分析結果</t>
    <rPh sb="0" eb="4">
      <t>ブンセキケッカ</t>
    </rPh>
    <phoneticPr fontId="3"/>
  </si>
  <si>
    <t>対応策</t>
    <rPh sb="0" eb="3">
      <t>タイオウサク</t>
    </rPh>
    <phoneticPr fontId="3"/>
  </si>
  <si>
    <t>図書館業務関連での来館者は、その他回答の、新聞閲覧やデータ検索・住宅地図・図書資料閲覧に自習・読書も含めると２６８人（６４．７％）となり、ほとんどの人が図書館本来の用件で来館している。また観光の２人を加えて８０人（１９．３％）の人が重要文化財の建物を見学に来ている。</t>
    <phoneticPr fontId="3"/>
  </si>
  <si>
    <t>アンケート期間に講座等が少なかったことはあるが、指定管理者管轄の展示室、講演会、催事等を目的とした来館が少ないことを受け、新しい展示・講座等に取り組み、内容及び広報を拡大する。</t>
    <phoneticPr fontId="3"/>
  </si>
  <si>
    <r>
      <t>（Q1）本日の来館目的は何ですか。</t>
    </r>
    <r>
      <rPr>
        <sz val="14"/>
        <color theme="1"/>
        <rFont val="游ゴシック"/>
        <family val="3"/>
        <charset val="128"/>
        <scheme val="minor"/>
      </rPr>
      <t>（複数回答）</t>
    </r>
  </si>
  <si>
    <t>配付数</t>
    <rPh sb="0" eb="3">
      <t>ハイフスウ</t>
    </rPh>
    <phoneticPr fontId="3"/>
  </si>
  <si>
    <t>回収数</t>
    <rPh sb="0" eb="3">
      <t>カイシュウスウ</t>
    </rPh>
    <phoneticPr fontId="3"/>
  </si>
  <si>
    <t>回収率</t>
    <rPh sb="0" eb="3">
      <t>カイシュウリツ</t>
    </rPh>
    <phoneticPr fontId="3"/>
  </si>
  <si>
    <t>令和３年１１月８日（月）～１３日（土）</t>
    <phoneticPr fontId="3"/>
  </si>
  <si>
    <t>（Q3）（Q2）で「エ．やや不満」「オ．不満」と答えられた方、よろしければその理由を教えてください。</t>
    <phoneticPr fontId="3"/>
  </si>
  <si>
    <t>約８７％の人が「満足」「ほぼ満足」との感想である。不満をお持ちの方の中には、感染症対策でご不便に感じておられる方がおられる（座席数、入口出口、休憩室、ゴミ箱、等）。</t>
    <phoneticPr fontId="3"/>
  </si>
  <si>
    <t>図書館業務への不満に関しては図書館側と共有して対応する。お一人ではあるが「施設の方の対応が悪い」感想に関しては、その内容は分からないものの更なるスタッフ教育を行っていく。</t>
    <phoneticPr fontId="3"/>
  </si>
  <si>
    <t xml:space="preserve">　●座数が少ない　
　●まだまだコロナ禍とは言え、ほかの図書館(例えば市の中央図書館）では数多くあるイス利用を半分に減らして対処しておられる。
　　こちらではそうした対応がいつまでも見られないのは残念です。足の弱い年寄りより　
　●休憩室にイスが欲しい。飲食（特に軽食）をできたら助かります。持参した物を食べるスペースが欲しい。　　
　●休憩室にイスが欲しい。飲食（特に軽食）をできたら助かります。持参した物を食べるスペースが欲しい。　　
　●自習スペースを拡大してほしい　
　●席がなかった　
　●入口と出口が別で階段ののぼりおりが大変　
　●不満はございませんが、館内に一つだけでもゴミ箱を設置していただけなせんでしょうか？（コロナ後で結構ですので）不便です。　
　●館内が寒い、寒い、温度が低い　
　●４～５０分待ったけど、寒かった。イスも足りなくて立っていて疲れた。
　●貸出・返却は府立図書館でしかできないが、中之島は不便である。梅田に貸出返却の出張所を設けると大変便利。
　　(ネットでの予約できるのだから貸出返却もわざわざここに来なくてもよい様にして欲しい。　
　●図書カードの申請方法がわかりにくい　
　●本が少ない　
　●本のネット予約が不便。とにかく不便。探している本の絞り込みできない。本の内容、シリーズ等で」検索できるようにして
　　ください。（シリーズで借りたいものがある）　
　●本が少なかった　
　●何もかも区切られてわかりずらい　
　●枚方市在住だが、貸出返却が近くでできると有難いです。　
　●書庫の資料が使えなかった　
　●施設の方の対応が悪い　
　●来館時にアンケートではなくて、帰るときにした方が良いと思う　
　●①アンケート内容、質問事項が偏っている　②図書館本来の役割についての質問がほとんどない③利用者の希望、要望についての
　　アンケートが全くない　
</t>
    <phoneticPr fontId="3"/>
  </si>
  <si>
    <t>近隣県図書館へのチラシ配布や広告なども含めて広報のあり方を検討する。</t>
    <phoneticPr fontId="3"/>
  </si>
  <si>
    <t>約６割の来館者が館内で文化事業を行われていることをご存じだが、４割もの方が知らないということは、広報強化のための施策が急務と思われる。
大阪市内・大阪府内（大阪市以外）に住む人の６５％は「知っていた」と答えているが、近隣県に住む人はほぼ半分しか知らなかった。また、年代別に知っていていた人の割合を見ると１０代～３０代では４３％、４０・５０代では５６％、６０・７０代では７０％である。</t>
    <phoneticPr fontId="3"/>
  </si>
  <si>
    <r>
      <t>（Q5）（Q4）で「ア．知っていた」と答えられた方、観覧や聴講されたことはありますか。</t>
    </r>
    <r>
      <rPr>
        <sz val="14"/>
        <color theme="1"/>
        <rFont val="游ゴシック"/>
        <family val="3"/>
        <charset val="128"/>
        <scheme val="minor"/>
      </rPr>
      <t>（複数回答）</t>
    </r>
    <phoneticPr fontId="3"/>
  </si>
  <si>
    <t>（Q４）中之島図書館では館内で様々な文化事業（展示会、講演会、セミナー、講座）を開催していますが、
　　　   ご存じでしたか。</t>
    <phoneticPr fontId="3"/>
  </si>
  <si>
    <t>「展覧会を観覧」が一番多いが、これは日時の制限なく、また無料で観覧できるからと思われる。一方、「知っていたが聴講・観覧したことはない」人がほぼ半数もいるが、理由に関しては次問に記す。</t>
    <phoneticPr fontId="3"/>
  </si>
  <si>
    <t>（Q6）（Q5）で「d．知っているが、観覧・聴講をしたことはない」と答えられた方はその理由を教えて
              ください。</t>
    <phoneticPr fontId="3"/>
  </si>
  <si>
    <t>　●スマホ持たないので　
　●予定が合わない　
　●仕事が忙しいので日程と合わない　
　●仕事で来館しているだけで居住地は別の市なので。
　●夜はいや　
　●仕事中なので　
　●図書以外できたことがない。　
　●タイミングなし　
　●開催日と来館日がマッチしていないため　
　●東京の住人　
　●コロナで中止　
　●発表会の歌を聞きに来たことがあります
　●有料だった　</t>
    <phoneticPr fontId="3"/>
  </si>
  <si>
    <t>年齢別、居住地別にみても「平日は参加しにくい」という答えが一番多く、次いで「いつどこで何をやっているかが分からない」と続く。</t>
    <phoneticPr fontId="3"/>
  </si>
  <si>
    <r>
      <t>(Q7)どんな文化事業があれば参加してみたいと思われますか。</t>
    </r>
    <r>
      <rPr>
        <sz val="14"/>
        <color theme="1"/>
        <rFont val="游ゴシック"/>
        <family val="3"/>
        <charset val="128"/>
        <scheme val="minor"/>
      </rPr>
      <t>（複数回答）</t>
    </r>
  </si>
  <si>
    <t>各項目ともに希望は多い。</t>
    <phoneticPr fontId="3"/>
  </si>
  <si>
    <t>「貴重な書籍・資料」「著名人の講演」等、普段なかなか接することが出来ないものや「自分が参加できるもの」
「生で見聞き出来るもの」は、現状では比較的少ないので拡大していく。</t>
    <phoneticPr fontId="3"/>
  </si>
  <si>
    <t>　●西洋哲学の講義　●哲学等の講演会　
　●ドストエフスキー、プルースト、ルソー等の講義　　●建築家の講演　
　●せっかくの大阪ですので、ニッチな少数の人しか興味のないものの
　　講演あれば楽しいです、和ステンドグラスのみとか、建物のハリの
　　みとか・・・。
　●大阪とゆかりのあるものがよい　
　●この類の書籍はここでしかないというリスト　
　●絵本の展示、他お願いします　　　●アート展　
　●国内、海外の先進的な図書館の施設やサービスの展示、紹介など　
　●気候危機を止めるためにやれること　
　●木津川計さんの「一人語り劇場」　　●バレエ　　●音楽　
　●フラワーアレンジ等のワークショップ　　●小説家養成コース　
　●俳句・短歌等の講習会及び短歌を詠む句会　　●英会話　
　●英語で行われる講習会、文化教室（外国人も利用でき、日本人も
　　英語の勉強になる）　
　●プログラミング教室・Web講座　
　●最近、枚方に転居しました。調法に使いますよ。　　●結婚式前撮り　
　●もう少しまともな事業をして欲しい　</t>
    <phoneticPr fontId="3"/>
  </si>
  <si>
    <t>ほとんどの人（７５．８％）が知らない。</t>
    <phoneticPr fontId="3"/>
  </si>
  <si>
    <t>広報の問題かと思われるので、館内外での告知の仕方及び近隣企業への戸別訪問も含めて検討していく。</t>
    <phoneticPr fontId="3"/>
  </si>
  <si>
    <t>(Q9)（Q8）で「ア．知っていた。借りたこともある」と答えられた方へ、利用された時の感想はいかがですか。</t>
    <phoneticPr fontId="3"/>
  </si>
  <si>
    <t>サンプル数が少なく判断が難しい</t>
    <phoneticPr fontId="3"/>
  </si>
  <si>
    <t>　●中之島、Very good！大変満足です。　
　●多目的スペースの告知をHP上でして欲しい　
　●営利目的が見え見え　
　●カフェが満席で待ち時間の案内がなく残念でした。</t>
    <phoneticPr fontId="3"/>
  </si>
  <si>
    <r>
      <t>（Q11)（Q８）で「イ．知っていたが、借りたことはない。」と答えられた方へ、なぜ、利用されなかったの
　　　　ですか。</t>
    </r>
    <r>
      <rPr>
        <sz val="14"/>
        <color theme="1"/>
        <rFont val="游ゴシック"/>
        <family val="3"/>
        <charset val="128"/>
        <scheme val="minor"/>
      </rPr>
      <t>（複数回答）</t>
    </r>
    <phoneticPr fontId="3"/>
  </si>
  <si>
    <t>「借りる用件が無かった」が６１．６％で一番多い。</t>
    <phoneticPr fontId="3"/>
  </si>
  <si>
    <t>利用の実例や利用の提案等を含めた広報・案内をＨＰやチラシ等を利用して更に拡大していく。</t>
    <phoneticPr fontId="3"/>
  </si>
  <si>
    <t>(Q12)中之島図書館に、どんな施設や設備があればいいと思われますか。</t>
    <phoneticPr fontId="3"/>
  </si>
  <si>
    <t>部屋に関すること、設備に関すること、図書館に関すること等多数の意見を頂いているので、図書館側とも共有し、指定管理者側で可能な部分には出来るだけ対応していきたい。</t>
    <phoneticPr fontId="3"/>
  </si>
  <si>
    <t>対応策</t>
    <rPh sb="0" eb="3">
      <t>タイオウサク</t>
    </rPh>
    <phoneticPr fontId="3"/>
  </si>
  <si>
    <t>　●ブラインダーが拭き切れていませんでした。いっぱいあって大変ですよね。　
　●ゴミ箱がない　
　●ゴミ箱が欲しい　
　●男性トイレが不衛生　
　●多目的スペースでヨガの講座に参加しましたが、(土足で入る場所でしたので）床があまり美しくなかった。　　
　●１１/２の時も重い本を持って１段ずつ降りていたところ階段を私の横をドタドタと音を立てて降りてきた紺色の制服を着た女性は
　　私が１Fにつくと「出口は２階です」と言った。　</t>
    <phoneticPr fontId="3"/>
  </si>
  <si>
    <t>「満足」「ほぼ満足」が８２．８％である。</t>
    <phoneticPr fontId="3"/>
  </si>
  <si>
    <t>ブラインダーの汚れは把握してはいるが、数の問題とブラインダー上部までの清掃の困難さや閉館時に行わなければならない等の課題があり未だ実行出来ていないが、少しずつでも清掃していくようにする。また、ゴミ箱に関しては感染症対策のこともあり、設置できない状況である。</t>
    <phoneticPr fontId="3"/>
  </si>
  <si>
    <t>分析結果</t>
    <rPh sb="0" eb="4">
      <t>ブンセキケッカ</t>
    </rPh>
    <phoneticPr fontId="3"/>
  </si>
  <si>
    <t>　●受付、挨拶が少ない（明るく大きな声で）　
　●警備、非マナー者を見て見ぬフリをして素通りして行く,いない時があって困った事がある　
　●警備する者の中には人を見下すような性分の者がおるのは残念だ。　
　●雨の日、１階入り口で「傘を置いて下さい」と注意された。「２階の傘置き場に置きます」と「言い訳」をしなければならなかった。　　
　　警備の方の態度も横柄。　
　●入口に警備の人がいなかった。質問ができなかった。　
　●状況判断もできず、思いやりのない女性が働いているのは他に親切な人がいるだけに残念に思う。このような女性を採用した上司
　　にも？いかがな人なのか？と疑いたくなる。　
　●以前より今が良い、
　●右と左の区別がつかない人がいる　
　●年寄りの訪問者が多いので、椅子の用意を！　
　●用のため訪問。１回目は外部保管のため取り寄せ、２回目は貸出出来ない、３回も来てやっと閲覧出来た。遠くからスケジュール
　　設定に苦労した。</t>
    <phoneticPr fontId="3"/>
  </si>
  <si>
    <t>「満足」「ほぼ満足」が７８．２％である。</t>
    <phoneticPr fontId="3"/>
  </si>
  <si>
    <t>受付・警備等スタッフへの不満事項に関しては、真摯に受け止め、接遇に関する教育を引き続き行っていく。</t>
    <phoneticPr fontId="3"/>
  </si>
  <si>
    <t xml:space="preserve">（Q17)中之島図書館では、文化事業（展示、講座、セミナー等）や設備（警備・清掃）、貸館等の業務を、
　　　 指定管理者ShoPro・長谷工・TRC共同事業体が運営していますがご存じでしたか。
</t>
    <phoneticPr fontId="3"/>
  </si>
  <si>
    <t>「知らなかった」が７５％であった。</t>
    <phoneticPr fontId="3"/>
  </si>
  <si>
    <t>図書館で行われている文化事業や建物の設備管理を行っているのは指定管理者であるということは、十分に利用者に伝ええていく必要はあると思われるのでその方策は検討する。</t>
    <phoneticPr fontId="3"/>
  </si>
  <si>
    <t>指定管理者であるというものを、十分に利用者に伝ええていく必要はあると思われるのでその方策は検討する。</t>
    <phoneticPr fontId="3"/>
  </si>
  <si>
    <t>５０代以上が５５．１％で半数以上を占めており、３０代以下は１９．８％である。</t>
    <phoneticPr fontId="3"/>
  </si>
  <si>
    <t>これからの高齢化社会を考えると、文化事業の内容も高年齢向けは更に充実していかなければならないが、一方で若年層に図書館に足を運んでもらう展示や講座なども増やしていく。</t>
    <phoneticPr fontId="3"/>
  </si>
  <si>
    <t>　【居住地】</t>
    <phoneticPr fontId="3"/>
  </si>
  <si>
    <t>　【勤務先、在学先（通勤、通学している人のみ）】</t>
    <phoneticPr fontId="3"/>
  </si>
  <si>
    <t>利用者の６５．７％は大阪府民で、その中でも４０．６％が大阪市民である。</t>
    <phoneticPr fontId="3"/>
  </si>
  <si>
    <t>府立の施設であるため当然かもしれないが、近畿圏の人は利用者カードを作り利用できること、また、大阪の中心地であるが、同時に近畿の中心地でもあり、文化ステーションとしての発信地であることを考えると、特に近隣県への広報の充実化を図る。</t>
    <phoneticPr fontId="3"/>
  </si>
  <si>
    <t xml:space="preserve">　●自習スペース　●日本の図書館は全般的に自習する人に冷たいので可能ならば館外でもよいので自習スペースを作ってほしいです。（コロナ後）以前は
　　3階に広い自習スペースがあり、待ち人が出るほど盛況でした。　●自習スペース　●中学生、高校生、大学生が勉強できるスペース。日本の生徒、
　　学生の勉強時間は世界最小レベル。公立施設も「文化」ごっこだけではダメ。冬の暖房が常に弱くて風を引きそうになる。施設管理者の健康意識を疑う
　●自習室(守口図書館みたいな）　●自習室　●自習室はなくなったのでしょうか。受験勉強がしたいです。カフェ、コンビニ、自習スペース　●自習室　
　●有料自習室（ブース）個人的にはincomeのみでなく保存できるといいですね。商業的利用はどこもすたれてる気が。それこそバーチャルツアーネット
　　で出して、興味のある方が来館されるとかいかがでしょう。　●自習室　●読書スペース　●休憩スぺース　●お茶、小腹すいたときの食べる場所　
　●飲食可能な休憩スペース　●飲食可能な部屋　●展望レストハウス（無料スペースとして）　●喫茶スペース　●図書館協力室の取り寄せ本の閲覧ス
　　ペースをもう少し快適にして頂けると嬉しいです。(国立国会図書館取り寄せ)具体的に申しますとライトを備えてもらうだけでも助かる(薄暗いので）
　●予約図書のセルフ貸出用スペース　●コワーキングスペース　●テレワークスペース　●グループ討議できる会議室（コ・ワーキングスペース）　
　●小さなホールで良いのであれば　　●小さなコンサートスペース　●コンセント付きの閲覧席　　●個別の図書閲覧スペース　●パソコン（インター
　　ネット）閲覧室　　●スペース　●くつろいで自由にすごせるきれいなスペース　●自習室　　●資料閲覧席をはやく通常に戻して欲しい。使いたい
　　時に使えないことが多い。　●スタジオ　
　●ゴミ箱　●エレベーター　●エスカレーター　●託児施設　●エスカレーター　●WIFIが全館（全室）で使用できる　　●駐輪場　●照明　
　●閲覧用のデスクが少し古いかもしれない。新調してはどうか。　●新聞室で新聞を読みたいが立って読むのがつらい。新聞室に椅子を置いてほしい。
　（足が不自由な方や高齢の利用者に配慮してほしい。）　
　●１F入口、２F出口になっているが、重い本を手すりのない階段を降りるのは老人にとって危険。重い時は１Fの入り口の受付の人に行って１Fから
　　出させてもらっている。　●ソファ　●出口が2階から石の階段を下りるのですが、手すりがほしい。
　●映像ソフトの視写室があればありがたいです。座席数を増設してほしい。３０分に１回のコロナ放送を減らしてほしい。　●エレベーター　　
　●トイレの数を増やして欲しい　●トイレを全部洋式にしてほしい●展示室なんかいらないので書棚を増やしてほしい　
　●段差（スロープ）に要注意マークがあればつまづかないと思いました　●レンタルパソコン(無料が希望）　●テレワーク設備　●バリアフリー　
　●寒かった
　●本が少ない　●大阪の歴史、地理などを知ることができる施設。インターネット閲覧端末（資料データベース、他図書館の資料検索のため）　
　●過去の講演会のビデオ、大阪府全体の設備施設の紹介コーナー　●帝国データバンクの電子版があれば利用する　
　●語学本を(ビジネス本として)増やしてほしい　●４０代、５０代の働きざかりの人が来て、自己研鑽のきっかけをつくれる情報があれば良いと思う。
　　ただし、この人々は家に書斎がある世代なので、ほんとその部屋にどのように並べるかわかればなお良いと思う。　
　●法学部生なので法律関係の蔵書を増やしてほしい（全体の蔵書も少ないと感じた）　●古い書籍をデジタルで見れる　
　●外国語の本や資料（国際化を進める大阪府なら在阪外国人（納税者）も利用できるように。）　●東大阪に本館が移って、少々遠く、市内市町村図書館
　　予約では、時間がかかる。経済書籍以外ももう少し充実していればと思う。　●人気の新刊図書の入庫を増やしてほしい　　
　●借り本の感想メモや「おすすめ」メモが、貼られた部屋　●労働分野の本(特に雑誌)を充実させてほしい　●もっと大きい図書館に　●東大阪はムダ　
　●PCやタブレットでの資料・展示品の閲覧や、QRコードを用いて詳細な説明が見れるといいと思う。　　●検索用のPCがほかの方々が読書している机の
　　すぐそばにあり、キーボードの音が邪魔になるのではと心配であまり使えずにいます。　　●【余談】利用者とレファレンスがより接点があるように
　　考えて戴きたい。理想のレファレンスはほど遠くもっと身近な方法はないですか。一日中孤独にＰＣに向かっているようです。　
　●大阪の企業の歴史に関した展示物（昔使われていた道具、機械など）　●芸術的な展示、音楽イベント　●掛け軸や扁額、油絵、オルゴール時計
　（人形仕掛）などあれば嬉しい　●設備は十分なので、もっと周知の方法を考えた方がよい。知る人ぞ知る、知らない人は何が催されているのか知る方法
　がわからない。　●子育て支援　●モダンな建物を生かした撮影会　
　●安価なカフェ　●カフェスペース、書籍関連のグッズ販売　●ドトールのようなセルフで安価なコーヒースタンド　●もう少し安価なカフェ　
　●昔のような安い喫茶室と食堂　●図書館のみで良い。カフェや売店など不要。植樹も切らないで。　●利用しやすいカフェ(今のものは待たされることも
　　多く、値段も少し高い）　
　●建物自体が遺産ですので大丈夫なのでは？　●今のままでよいから、末永く続けてほしい　●立地とスペースの広さ　●現状で良い　　　
</t>
    <phoneticPr fontId="3"/>
  </si>
  <si>
    <t>運営上の問題あり、毎週は無理だが休館日である日曜日の開催も検討していく。「いつどこで何をやっているかが分からない」という理由に関しては、広報のあり方を検討し、「興味のあるものがない」という理由に関しては、新しい企画の導入及び人気講座の充実化図る。</t>
    <rPh sb="9" eb="11">
      <t>マイシュウ</t>
    </rPh>
    <rPh sb="12" eb="14">
      <t>ムリ</t>
    </rPh>
    <rPh sb="16" eb="19">
      <t>キュウカンビ</t>
    </rPh>
    <rPh sb="22" eb="25">
      <t>ニチヨウビ</t>
    </rPh>
    <rPh sb="26" eb="28">
      <t>カイサイ</t>
    </rPh>
    <rPh sb="29" eb="31">
      <t>ケントウ</t>
    </rPh>
    <phoneticPr fontId="3"/>
  </si>
  <si>
    <t>「内容も含めて知っていた」が多かった（２０．５％）
前問（Ｑ１７）とも連動するが、利用者に対して、その内容も含めて指定管理者という制度を知ってもらうことは必要と思われる。</t>
    <phoneticPr fontId="3"/>
  </si>
  <si>
    <r>
      <t>未</t>
    </r>
    <r>
      <rPr>
        <sz val="11"/>
        <rFont val="游ゴシック"/>
        <family val="3"/>
        <charset val="128"/>
        <scheme val="minor"/>
      </rPr>
      <t>回答が37.7％と多くなっている。60代以上が34％を占めていることから無職の人も多いと思われる。また大阪市内・大阪府内勤務者の８５％は大阪市内・大阪府内居住者であった。</t>
    </r>
    <rPh sb="20" eb="23">
      <t>ダイイジョウ</t>
    </rPh>
    <rPh sb="28" eb="29">
      <t>シ</t>
    </rPh>
    <rPh sb="37" eb="39">
      <t>ムショク</t>
    </rPh>
    <rPh sb="40" eb="41">
      <t>ヒト</t>
    </rPh>
    <rPh sb="42" eb="43">
      <t>オオ</t>
    </rPh>
    <rPh sb="45" eb="46">
      <t>オモ</t>
    </rPh>
    <phoneticPr fontId="3"/>
  </si>
  <si>
    <r>
      <t>　●新聞閲覧（７人）　
　●何か図書館あるから（１</t>
    </r>
    <r>
      <rPr>
        <sz val="11"/>
        <rFont val="游ゴシック"/>
        <family val="3"/>
        <charset val="128"/>
        <scheme val="minor"/>
      </rPr>
      <t>人</t>
    </r>
    <r>
      <rPr>
        <sz val="11"/>
        <color theme="1"/>
        <rFont val="游ゴシック"/>
        <family val="3"/>
        <charset val="128"/>
        <scheme val="minor"/>
      </rPr>
      <t>）
　●データベース利用（３人）　
　●観光（２人）　
　●読書（１人）　
　●自習・勉強（５人）　
　●住宅地図（４人）　
　●図書・資料の閲覧（５人）　
　●アートな散歩（２人）</t>
    </r>
    <rPh sb="25" eb="26">
      <t>ニン</t>
    </rPh>
    <rPh sb="60" eb="61">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</si>
</sst>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2"/>
      <color theme="1"/>
      <name val="游ゴシック"/>
      <family val="3"/>
      <charset val="128"/>
      <scheme val="minor"/>
    </font>
    <font>
      <i/>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22"/>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42">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bottom/>
      <diagonal/>
    </border>
    <border>
      <left style="hair">
        <color auto="1"/>
      </left>
      <right style="hair">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3">
    <xf numFmtId="0" fontId="0" fillId="0" borderId="0" xfId="0">
      <alignment vertical="center"/>
    </xf>
    <xf numFmtId="0" fontId="2" fillId="0" borderId="0" xfId="0" applyFont="1">
      <alignment vertical="center"/>
    </xf>
    <xf numFmtId="0" fontId="1" fillId="0" borderId="0" xfId="0" applyFont="1">
      <alignment vertical="center"/>
    </xf>
    <xf numFmtId="0" fontId="0" fillId="0" borderId="6" xfId="0" applyBorder="1">
      <alignment vertical="center"/>
    </xf>
    <xf numFmtId="176" fontId="0" fillId="0" borderId="2" xfId="2" applyNumberFormat="1" applyFont="1" applyBorder="1">
      <alignment vertical="center"/>
    </xf>
    <xf numFmtId="0" fontId="0" fillId="0" borderId="7" xfId="0" applyBorder="1">
      <alignment vertical="center"/>
    </xf>
    <xf numFmtId="176" fontId="0" fillId="0" borderId="4" xfId="2" applyNumberFormat="1" applyFont="1" applyBorder="1">
      <alignment vertical="center"/>
    </xf>
    <xf numFmtId="0" fontId="0" fillId="0" borderId="9" xfId="0" applyBorder="1">
      <alignment vertical="center"/>
    </xf>
    <xf numFmtId="176" fontId="0" fillId="0" borderId="10" xfId="2" applyNumberFormat="1" applyFont="1" applyBorder="1">
      <alignment vertical="center"/>
    </xf>
    <xf numFmtId="0" fontId="0" fillId="0" borderId="15" xfId="0" applyBorder="1">
      <alignment vertical="center"/>
    </xf>
    <xf numFmtId="176" fontId="0" fillId="0" borderId="16" xfId="2" applyNumberFormat="1" applyFont="1" applyBorder="1">
      <alignment vertical="center"/>
    </xf>
    <xf numFmtId="0" fontId="0" fillId="0" borderId="0" xfId="0" applyAlignment="1">
      <alignment vertical="top" wrapText="1"/>
    </xf>
    <xf numFmtId="0" fontId="1" fillId="0" borderId="0" xfId="0" applyFont="1" applyAlignment="1">
      <alignment vertical="top" wrapText="1"/>
    </xf>
    <xf numFmtId="0" fontId="0" fillId="0" borderId="26" xfId="0" applyBorder="1">
      <alignment vertical="center"/>
    </xf>
    <xf numFmtId="176" fontId="0" fillId="0" borderId="5" xfId="2" applyNumberFormat="1" applyFont="1" applyBorder="1">
      <alignment vertical="center"/>
    </xf>
    <xf numFmtId="0" fontId="0" fillId="0" borderId="28" xfId="0" applyBorder="1">
      <alignment vertical="center"/>
    </xf>
    <xf numFmtId="0" fontId="0" fillId="0" borderId="16" xfId="0" applyBorder="1">
      <alignment vertical="center"/>
    </xf>
    <xf numFmtId="0" fontId="5" fillId="0" borderId="0" xfId="0" applyFont="1">
      <alignment vertical="center"/>
    </xf>
    <xf numFmtId="0" fontId="1" fillId="0" borderId="0" xfId="0" applyFont="1" applyAlignment="1">
      <alignment vertical="top"/>
    </xf>
    <xf numFmtId="0" fontId="1" fillId="0" borderId="0" xfId="0" applyFont="1" applyAlignment="1">
      <alignment horizontal="left" vertical="top"/>
    </xf>
    <xf numFmtId="0" fontId="0" fillId="0" borderId="0" xfId="0" applyAlignment="1">
      <alignment vertical="center" wrapText="1"/>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1" fillId="0" borderId="0" xfId="0" applyFont="1" applyBorder="1" applyAlignment="1">
      <alignment vertical="top"/>
    </xf>
    <xf numFmtId="0" fontId="0" fillId="0" borderId="7" xfId="0" applyBorder="1" applyAlignment="1">
      <alignment vertical="center"/>
    </xf>
    <xf numFmtId="176" fontId="0" fillId="0" borderId="35" xfId="2" applyNumberFormat="1" applyFont="1" applyBorder="1">
      <alignment vertical="center"/>
    </xf>
    <xf numFmtId="0" fontId="1" fillId="0" borderId="0" xfId="0" applyFont="1" applyBorder="1" applyAlignment="1">
      <alignment horizontal="right" vertical="center"/>
    </xf>
    <xf numFmtId="0" fontId="0" fillId="0" borderId="0" xfId="0" applyBorder="1" applyAlignment="1">
      <alignment horizontal="right" vertical="center"/>
    </xf>
    <xf numFmtId="0" fontId="0" fillId="0" borderId="0" xfId="0" applyBorder="1">
      <alignment vertical="center"/>
    </xf>
    <xf numFmtId="0" fontId="0" fillId="0" borderId="6" xfId="0" applyBorder="1" applyAlignment="1">
      <alignment vertical="center"/>
    </xf>
    <xf numFmtId="0" fontId="1" fillId="0" borderId="0" xfId="0" applyFont="1" applyAlignment="1">
      <alignment vertical="top" wrapText="1"/>
    </xf>
    <xf numFmtId="0" fontId="0" fillId="0" borderId="0" xfId="0" applyBorder="1" applyAlignment="1">
      <alignment horizontal="right" vertical="center"/>
    </xf>
    <xf numFmtId="0" fontId="0" fillId="0" borderId="0" xfId="0" applyAlignment="1">
      <alignment vertical="center"/>
    </xf>
    <xf numFmtId="0" fontId="0" fillId="0" borderId="0" xfId="0" applyAlignment="1">
      <alignment horizontal="left" vertical="top" wrapText="1"/>
    </xf>
    <xf numFmtId="0" fontId="6" fillId="0" borderId="0" xfId="0" applyFont="1" applyBorder="1" applyAlignment="1">
      <alignment vertical="top" wrapText="1"/>
    </xf>
    <xf numFmtId="0" fontId="0" fillId="0" borderId="0" xfId="0" applyBorder="1" applyAlignment="1">
      <alignment horizontal="left" vertical="top" wrapText="1"/>
    </xf>
    <xf numFmtId="0" fontId="6" fillId="0" borderId="0" xfId="0" applyFont="1" applyAlignment="1">
      <alignment vertical="center" wrapText="1"/>
    </xf>
    <xf numFmtId="0" fontId="6" fillId="0" borderId="0" xfId="0" applyFont="1" applyBorder="1" applyAlignment="1">
      <alignment vertical="top"/>
    </xf>
    <xf numFmtId="0" fontId="0" fillId="0" borderId="0" xfId="0" applyBorder="1" applyAlignment="1">
      <alignment horizontal="right" vertical="center"/>
    </xf>
    <xf numFmtId="0" fontId="0" fillId="0" borderId="0" xfId="0" applyFont="1" applyBorder="1" applyAlignment="1">
      <alignment vertical="center" wrapText="1"/>
    </xf>
    <xf numFmtId="0" fontId="0" fillId="0" borderId="0" xfId="0" applyBorder="1" applyAlignment="1">
      <alignment vertical="center" wrapText="1"/>
    </xf>
    <xf numFmtId="0" fontId="4" fillId="0" borderId="0" xfId="0" applyFont="1">
      <alignment vertical="center"/>
    </xf>
    <xf numFmtId="176" fontId="0" fillId="0" borderId="0" xfId="2" applyNumberFormat="1" applyFont="1" applyBorder="1">
      <alignment vertical="center"/>
    </xf>
    <xf numFmtId="0" fontId="6" fillId="0" borderId="0" xfId="0" applyFont="1" applyBorder="1" applyAlignment="1">
      <alignment horizontal="left" vertical="center"/>
    </xf>
    <xf numFmtId="0" fontId="4" fillId="0" borderId="0" xfId="0" applyFont="1" applyBorder="1">
      <alignment vertical="center"/>
    </xf>
    <xf numFmtId="176" fontId="4" fillId="0" borderId="0" xfId="2" applyNumberFormat="1" applyFont="1" applyBorder="1">
      <alignment vertical="center"/>
    </xf>
    <xf numFmtId="0" fontId="0" fillId="0" borderId="0" xfId="0" applyFont="1" applyBorder="1" applyAlignment="1">
      <alignment horizontal="left" vertical="center"/>
    </xf>
    <xf numFmtId="38" fontId="0" fillId="0" borderId="15" xfId="0" applyNumberFormat="1" applyBorder="1">
      <alignment vertical="center"/>
    </xf>
    <xf numFmtId="38" fontId="4" fillId="0" borderId="37" xfId="1" applyFont="1" applyBorder="1">
      <alignment vertical="center"/>
    </xf>
    <xf numFmtId="176" fontId="4" fillId="0" borderId="37" xfId="2" applyNumberFormat="1" applyFont="1" applyBorder="1">
      <alignment vertical="center"/>
    </xf>
    <xf numFmtId="38" fontId="4" fillId="0" borderId="20" xfId="1" applyFont="1" applyBorder="1">
      <alignment vertical="center"/>
    </xf>
    <xf numFmtId="176" fontId="4" fillId="0" borderId="20" xfId="2" applyNumberFormat="1" applyFont="1" applyBorder="1">
      <alignment vertical="center"/>
    </xf>
    <xf numFmtId="0" fontId="4" fillId="0" borderId="38"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0"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Fill="1" applyBorder="1" applyAlignment="1">
      <alignment horizontal="center" vertical="center"/>
    </xf>
    <xf numFmtId="0" fontId="1" fillId="0" borderId="0" xfId="0" applyFont="1" applyBorder="1" applyAlignment="1">
      <alignment vertical="top" wrapText="1"/>
    </xf>
    <xf numFmtId="0" fontId="6" fillId="0" borderId="0" xfId="0" applyFont="1" applyBorder="1" applyAlignment="1">
      <alignment vertical="center" wrapText="1"/>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Border="1" applyAlignment="1">
      <alignment horizontal="left" vertical="top"/>
    </xf>
    <xf numFmtId="0" fontId="7" fillId="0" borderId="0" xfId="0" applyFont="1">
      <alignment vertical="center"/>
    </xf>
    <xf numFmtId="0" fontId="7" fillId="0" borderId="0" xfId="0" applyFont="1" applyAlignment="1">
      <alignment horizontal="left" vertical="center" wrapText="1"/>
    </xf>
    <xf numFmtId="0" fontId="0" fillId="3" borderId="37" xfId="0" applyFill="1" applyBorder="1" applyAlignment="1">
      <alignment horizontal="center" vertical="center"/>
    </xf>
    <xf numFmtId="0" fontId="0" fillId="2" borderId="37" xfId="0" applyFill="1" applyBorder="1" applyAlignment="1">
      <alignment horizontal="center" vertical="center"/>
    </xf>
    <xf numFmtId="0" fontId="0" fillId="0" borderId="37" xfId="0" applyBorder="1" applyAlignment="1">
      <alignment horizontal="left" vertical="center" wrapText="1"/>
    </xf>
    <xf numFmtId="0" fontId="0" fillId="0" borderId="37" xfId="0" applyBorder="1" applyAlignment="1">
      <alignment horizontal="left" vertical="center"/>
    </xf>
    <xf numFmtId="0" fontId="0" fillId="3" borderId="39" xfId="0" applyFont="1" applyFill="1" applyBorder="1" applyAlignment="1">
      <alignment horizontal="center" vertical="center"/>
    </xf>
    <xf numFmtId="0" fontId="1" fillId="3" borderId="41" xfId="0" applyFont="1" applyFill="1" applyBorder="1" applyAlignment="1">
      <alignment horizontal="center" vertical="center"/>
    </xf>
    <xf numFmtId="0" fontId="1" fillId="0" borderId="1" xfId="0" applyFont="1" applyBorder="1" applyAlignment="1">
      <alignment horizontal="left" vertical="center"/>
    </xf>
    <xf numFmtId="0" fontId="0" fillId="0" borderId="6" xfId="0" applyBorder="1" applyAlignment="1">
      <alignment horizontal="left" vertical="center"/>
    </xf>
    <xf numFmtId="0" fontId="1" fillId="0" borderId="3" xfId="0" applyFont="1" applyBorder="1" applyAlignment="1">
      <alignment horizontal="left" vertical="center"/>
    </xf>
    <xf numFmtId="0" fontId="0" fillId="0" borderId="7" xfId="0" applyBorder="1" applyAlignment="1">
      <alignment horizontal="lef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3" borderId="37"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0" borderId="37" xfId="0" applyFont="1" applyBorder="1" applyAlignment="1">
      <alignment horizontal="left" vertical="center" wrapText="1"/>
    </xf>
    <xf numFmtId="0" fontId="6" fillId="0" borderId="37" xfId="0" applyFont="1" applyBorder="1" applyAlignment="1">
      <alignment horizontal="left" vertical="center" wrapText="1"/>
    </xf>
    <xf numFmtId="0" fontId="0" fillId="0" borderId="37" xfId="0" applyFont="1" applyBorder="1" applyAlignment="1">
      <alignment horizontal="left" vertical="top" wrapText="1"/>
    </xf>
    <xf numFmtId="0" fontId="0" fillId="3" borderId="39"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14" xfId="0" applyBorder="1" applyAlignment="1">
      <alignment horizontal="right" vertical="center"/>
    </xf>
    <xf numFmtId="0" fontId="0" fillId="0" borderId="15" xfId="0" applyBorder="1" applyAlignment="1">
      <alignment horizontal="right" vertical="center"/>
    </xf>
    <xf numFmtId="0" fontId="1" fillId="0" borderId="1" xfId="0" applyFont="1" applyBorder="1" applyAlignment="1">
      <alignment vertical="center"/>
    </xf>
    <xf numFmtId="0" fontId="0" fillId="0" borderId="6" xfId="0" applyBorder="1" applyAlignment="1">
      <alignment vertical="center"/>
    </xf>
    <xf numFmtId="0" fontId="1" fillId="0" borderId="3" xfId="0" applyFont="1"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0" fillId="0" borderId="3" xfId="0" applyBorder="1" applyAlignment="1">
      <alignmen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8"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1" fillId="0" borderId="8" xfId="0" applyFont="1" applyBorder="1" applyAlignment="1">
      <alignment horizontal="left" vertical="center"/>
    </xf>
    <xf numFmtId="0" fontId="0" fillId="0" borderId="9" xfId="0" applyBorder="1" applyAlignment="1">
      <alignment horizontal="left" vertical="center"/>
    </xf>
    <xf numFmtId="0" fontId="1" fillId="0" borderId="14" xfId="0" applyFont="1" applyBorder="1" applyAlignment="1">
      <alignment horizontal="right" vertical="center"/>
    </xf>
    <xf numFmtId="0" fontId="0" fillId="0" borderId="20" xfId="0" applyBorder="1" applyAlignment="1">
      <alignment horizontal="right" vertical="center"/>
    </xf>
    <xf numFmtId="0" fontId="0" fillId="0" borderId="0" xfId="0" applyBorder="1" applyAlignment="1">
      <alignment horizontal="right" vertical="center"/>
    </xf>
    <xf numFmtId="0" fontId="0" fillId="0" borderId="25" xfId="0" applyBorder="1" applyAlignment="1">
      <alignment horizontal="right" vertical="center"/>
    </xf>
    <xf numFmtId="0" fontId="1" fillId="0" borderId="27" xfId="0" applyFont="1" applyBorder="1" applyAlignment="1">
      <alignment horizontal="right" vertical="center"/>
    </xf>
    <xf numFmtId="0" fontId="0" fillId="0" borderId="28" xfId="0" applyBorder="1" applyAlignment="1">
      <alignment horizontal="right" vertical="center"/>
    </xf>
    <xf numFmtId="0" fontId="0" fillId="0" borderId="0" xfId="0" applyAlignment="1">
      <alignment vertical="center"/>
    </xf>
    <xf numFmtId="0" fontId="1" fillId="0" borderId="3" xfId="0" applyFont="1" applyBorder="1" applyAlignment="1">
      <alignment horizontal="left" vertical="center" wrapText="1"/>
    </xf>
    <xf numFmtId="0" fontId="0" fillId="0" borderId="7" xfId="0" applyBorder="1" applyAlignment="1">
      <alignment horizontal="left" vertical="center" wrapText="1"/>
    </xf>
    <xf numFmtId="0" fontId="10" fillId="0" borderId="37" xfId="0" applyFont="1" applyBorder="1" applyAlignment="1">
      <alignment horizontal="lef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0" fillId="0" borderId="1" xfId="0" applyFont="1" applyBorder="1" applyAlignment="1">
      <alignment horizontal="left" vertical="center" wrapText="1"/>
    </xf>
    <xf numFmtId="0" fontId="0" fillId="0" borderId="6" xfId="0" applyBorder="1" applyAlignment="1">
      <alignment horizontal="left" vertical="center" wrapText="1"/>
    </xf>
    <xf numFmtId="0" fontId="0" fillId="0" borderId="3" xfId="0" applyFont="1" applyBorder="1" applyAlignment="1">
      <alignment horizontal="left" vertical="center" wrapText="1"/>
    </xf>
    <xf numFmtId="0" fontId="1" fillId="0" borderId="33" xfId="0" applyFont="1" applyBorder="1" applyAlignment="1">
      <alignment horizontal="right" vertical="center"/>
    </xf>
    <xf numFmtId="0" fontId="0" fillId="0" borderId="34" xfId="0" applyBorder="1" applyAlignment="1">
      <alignment horizontal="right" vertical="center"/>
    </xf>
    <xf numFmtId="0" fontId="0" fillId="3" borderId="37" xfId="0" applyFont="1" applyFill="1" applyBorder="1" applyAlignment="1">
      <alignment horizontal="center" vertical="center"/>
    </xf>
    <xf numFmtId="0" fontId="1" fillId="3" borderId="37" xfId="0" applyFont="1" applyFill="1" applyBorder="1" applyAlignment="1">
      <alignment horizontal="center" vertical="center"/>
    </xf>
    <xf numFmtId="0" fontId="7" fillId="0" borderId="0" xfId="0" applyFont="1" applyBorder="1" applyAlignment="1">
      <alignment horizontal="left" vertical="center"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8" xfId="0" applyFont="1" applyBorder="1" applyAlignment="1">
      <alignment vertical="top"/>
    </xf>
    <xf numFmtId="0" fontId="6" fillId="0" borderId="19" xfId="0" applyFont="1" applyBorder="1" applyAlignment="1">
      <alignment vertical="top"/>
    </xf>
    <xf numFmtId="0" fontId="6" fillId="0" borderId="2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vertical="top"/>
    </xf>
    <xf numFmtId="0" fontId="6" fillId="0" borderId="21" xfId="0" applyFont="1" applyBorder="1" applyAlignment="1">
      <alignment vertical="top"/>
    </xf>
    <xf numFmtId="0" fontId="6" fillId="0" borderId="20" xfId="0" applyFont="1" applyBorder="1" applyAlignment="1">
      <alignment vertical="top"/>
    </xf>
    <xf numFmtId="0" fontId="6" fillId="0" borderId="22" xfId="0" applyFont="1" applyBorder="1" applyAlignment="1">
      <alignment vertical="top"/>
    </xf>
    <xf numFmtId="0" fontId="6" fillId="0" borderId="23" xfId="0" applyFont="1" applyBorder="1" applyAlignment="1">
      <alignment vertical="top"/>
    </xf>
    <xf numFmtId="0" fontId="6" fillId="0" borderId="24" xfId="0" applyFont="1" applyBorder="1" applyAlignment="1">
      <alignment vertical="top"/>
    </xf>
    <xf numFmtId="0" fontId="1" fillId="0" borderId="6" xfId="0" applyFont="1" applyBorder="1" applyAlignment="1">
      <alignment horizontal="left" vertical="center"/>
    </xf>
    <xf numFmtId="0" fontId="0" fillId="0" borderId="37" xfId="0" applyFont="1" applyBorder="1" applyAlignment="1">
      <alignment horizontal="lef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36" xfId="0" applyBorder="1" applyAlignment="1">
      <alignment horizontal="right" vertical="center"/>
    </xf>
    <xf numFmtId="0" fontId="0" fillId="2" borderId="37" xfId="0" applyFont="1" applyFill="1" applyBorder="1" applyAlignment="1">
      <alignment horizontal="center" vertical="center"/>
    </xf>
    <xf numFmtId="0" fontId="1" fillId="2" borderId="37" xfId="0" applyFont="1" applyFill="1" applyBorder="1" applyAlignment="1">
      <alignment horizontal="center" vertical="center"/>
    </xf>
    <xf numFmtId="0" fontId="0" fillId="0" borderId="0" xfId="0"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7" fillId="0" borderId="0" xfId="0"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Sheet2!$B$11:$B$19</c:f>
              <c:strCache>
                <c:ptCount val="9"/>
                <c:pt idx="0">
                  <c:v>ア．図書資料の借出・返却、相談</c:v>
                </c:pt>
                <c:pt idx="1">
                  <c:v>イ．展示室の観覧</c:v>
                </c:pt>
                <c:pt idx="2">
                  <c:v>ウ．講演会・セミナーの聴講</c:v>
                </c:pt>
                <c:pt idx="3">
                  <c:v>エ．催事・講座への参加</c:v>
                </c:pt>
                <c:pt idx="4">
                  <c:v>オ．建物の見学・撮影</c:v>
                </c:pt>
                <c:pt idx="5">
                  <c:v>カ．カフェに来店</c:v>
                </c:pt>
                <c:pt idx="6">
                  <c:v>キ．多目的スペースの利用申込</c:v>
                </c:pt>
                <c:pt idx="7">
                  <c:v>ク．その他</c:v>
                </c:pt>
                <c:pt idx="8">
                  <c:v>未回答</c:v>
                </c:pt>
              </c:strCache>
            </c:strRef>
          </c:cat>
          <c:val>
            <c:numRef>
              <c:f>Sheet2!$C$11:$C$19</c:f>
              <c:numCache>
                <c:formatCode>General</c:formatCode>
                <c:ptCount val="9"/>
              </c:numCache>
            </c:numRef>
          </c:val>
          <c:extLst>
            <c:ext xmlns:c16="http://schemas.microsoft.com/office/drawing/2014/chart" uri="{C3380CC4-5D6E-409C-BE32-E72D297353CC}">
              <c16:uniqueId val="{00000000-9F7B-456E-BF5D-5AF7DB949DAC}"/>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Sheet2!$B$11:$B$19</c:f>
              <c:strCache>
                <c:ptCount val="9"/>
                <c:pt idx="0">
                  <c:v>ア．図書資料の借出・返却、相談</c:v>
                </c:pt>
                <c:pt idx="1">
                  <c:v>イ．展示室の観覧</c:v>
                </c:pt>
                <c:pt idx="2">
                  <c:v>ウ．講演会・セミナーの聴講</c:v>
                </c:pt>
                <c:pt idx="3">
                  <c:v>エ．催事・講座への参加</c:v>
                </c:pt>
                <c:pt idx="4">
                  <c:v>オ．建物の見学・撮影</c:v>
                </c:pt>
                <c:pt idx="5">
                  <c:v>カ．カフェに来店</c:v>
                </c:pt>
                <c:pt idx="6">
                  <c:v>キ．多目的スペースの利用申込</c:v>
                </c:pt>
                <c:pt idx="7">
                  <c:v>ク．その他</c:v>
                </c:pt>
                <c:pt idx="8">
                  <c:v>未回答</c:v>
                </c:pt>
              </c:strCache>
            </c:strRef>
          </c:cat>
          <c:val>
            <c:numRef>
              <c:f>Sheet2!$D$11:$D$19</c:f>
              <c:numCache>
                <c:formatCode>General</c:formatCode>
                <c:ptCount val="9"/>
              </c:numCache>
            </c:numRef>
          </c:val>
          <c:extLst>
            <c:ext xmlns:c16="http://schemas.microsoft.com/office/drawing/2014/chart" uri="{C3380CC4-5D6E-409C-BE32-E72D297353CC}">
              <c16:uniqueId val="{00000001-9F7B-456E-BF5D-5AF7DB949DAC}"/>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Sheet2!$B$11:$B$19</c:f>
              <c:strCache>
                <c:ptCount val="9"/>
                <c:pt idx="0">
                  <c:v>ア．図書資料の借出・返却、相談</c:v>
                </c:pt>
                <c:pt idx="1">
                  <c:v>イ．展示室の観覧</c:v>
                </c:pt>
                <c:pt idx="2">
                  <c:v>ウ．講演会・セミナーの聴講</c:v>
                </c:pt>
                <c:pt idx="3">
                  <c:v>エ．催事・講座への参加</c:v>
                </c:pt>
                <c:pt idx="4">
                  <c:v>オ．建物の見学・撮影</c:v>
                </c:pt>
                <c:pt idx="5">
                  <c:v>カ．カフェに来店</c:v>
                </c:pt>
                <c:pt idx="6">
                  <c:v>キ．多目的スペースの利用申込</c:v>
                </c:pt>
                <c:pt idx="7">
                  <c:v>ク．その他</c:v>
                </c:pt>
                <c:pt idx="8">
                  <c:v>未回答</c:v>
                </c:pt>
              </c:strCache>
            </c:strRef>
          </c:cat>
          <c:val>
            <c:numRef>
              <c:f>Sheet2!$E$11:$E$19</c:f>
              <c:numCache>
                <c:formatCode>General</c:formatCode>
                <c:ptCount val="9"/>
                <c:pt idx="0">
                  <c:v>243</c:v>
                </c:pt>
                <c:pt idx="1">
                  <c:v>51</c:v>
                </c:pt>
                <c:pt idx="2">
                  <c:v>13</c:v>
                </c:pt>
                <c:pt idx="3">
                  <c:v>15</c:v>
                </c:pt>
                <c:pt idx="4">
                  <c:v>78</c:v>
                </c:pt>
                <c:pt idx="5">
                  <c:v>35</c:v>
                </c:pt>
                <c:pt idx="6">
                  <c:v>3</c:v>
                </c:pt>
                <c:pt idx="7">
                  <c:v>40</c:v>
                </c:pt>
                <c:pt idx="8">
                  <c:v>2</c:v>
                </c:pt>
              </c:numCache>
            </c:numRef>
          </c:val>
          <c:extLst>
            <c:ext xmlns:c16="http://schemas.microsoft.com/office/drawing/2014/chart" uri="{C3380CC4-5D6E-409C-BE32-E72D297353CC}">
              <c16:uniqueId val="{00000002-9F7B-456E-BF5D-5AF7DB949DAC}"/>
            </c:ext>
          </c:extLst>
        </c:ser>
        <c:dLbls>
          <c:dLblPos val="outEnd"/>
          <c:showLegendKey val="0"/>
          <c:showVal val="1"/>
          <c:showCatName val="0"/>
          <c:showSerName val="0"/>
          <c:showPercent val="0"/>
          <c:showBubbleSize val="0"/>
        </c:dLbls>
        <c:gapWidth val="219"/>
        <c:overlap val="-27"/>
        <c:axId val="346063848"/>
        <c:axId val="346067784"/>
      </c:barChart>
      <c:catAx>
        <c:axId val="346063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46067784"/>
        <c:crosses val="autoZero"/>
        <c:auto val="1"/>
        <c:lblAlgn val="ctr"/>
        <c:lblOffset val="100"/>
        <c:noMultiLvlLbl val="0"/>
      </c:catAx>
      <c:valAx>
        <c:axId val="346067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06384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D3-4603-95E2-255255DDC5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D3-4603-95E2-255255DDC50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D3-4603-95E2-255255DDC50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D3-4603-95E2-255255DDC50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7D3-4603-95E2-255255DDC50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7D3-4603-95E2-255255DDC503}"/>
              </c:ext>
            </c:extLst>
          </c:dPt>
          <c:dLbls>
            <c:dLbl>
              <c:idx val="0"/>
              <c:layout>
                <c:manualLayout>
                  <c:x val="-5.5291994750656165E-3"/>
                  <c:y val="1.704124029030783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D3-4603-95E2-255255DDC503}"/>
                </c:ext>
              </c:extLst>
            </c:dLbl>
            <c:dLbl>
              <c:idx val="1"/>
              <c:layout>
                <c:manualLayout>
                  <c:x val="7.2722659667541559E-2"/>
                  <c:y val="0.1408407451092904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D3-4603-95E2-255255DDC503}"/>
                </c:ext>
              </c:extLst>
            </c:dLbl>
            <c:dLbl>
              <c:idx val="4"/>
              <c:layout>
                <c:manualLayout>
                  <c:x val="2.636537620297463E-2"/>
                  <c:y val="-2.566599721593505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7D3-4603-95E2-255255DDC503}"/>
                </c:ext>
              </c:extLst>
            </c:dLbl>
            <c:dLbl>
              <c:idx val="5"/>
              <c:layout>
                <c:manualLayout>
                  <c:x val="0.18049376640419948"/>
                  <c:y val="-1.617679875035863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7D3-4603-95E2-255255DDC5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Sheet2!$F$314:$F$319</c:f>
              <c:numCache>
                <c:formatCode>0.0%</c:formatCode>
                <c:ptCount val="6"/>
                <c:pt idx="0">
                  <c:v>0.51449275362318836</c:v>
                </c:pt>
                <c:pt idx="1">
                  <c:v>0.3140096618357488</c:v>
                </c:pt>
                <c:pt idx="2">
                  <c:v>5.0724637681159424E-2</c:v>
                </c:pt>
                <c:pt idx="3">
                  <c:v>4.830917874396135E-3</c:v>
                </c:pt>
                <c:pt idx="4">
                  <c:v>2.4154589371980675E-3</c:v>
                </c:pt>
                <c:pt idx="5">
                  <c:v>0.11352657004830918</c:v>
                </c:pt>
              </c:numCache>
            </c:numRef>
          </c:val>
          <c:extLst>
            <c:ext xmlns:c16="http://schemas.microsoft.com/office/drawing/2014/chart" uri="{C3380CC4-5D6E-409C-BE32-E72D297353CC}">
              <c16:uniqueId val="{0000000C-D7D3-4603-95E2-255255DDC50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85-4D7D-AABA-5FE69AA835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85-4D7D-AABA-5FE69AA835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85-4D7D-AABA-5FE69AA835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685-4D7D-AABA-5FE69AA835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685-4D7D-AABA-5FE69AA835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685-4D7D-AABA-5FE69AA835BD}"/>
              </c:ext>
            </c:extLst>
          </c:dPt>
          <c:dLbls>
            <c:dLbl>
              <c:idx val="0"/>
              <c:layout>
                <c:manualLayout>
                  <c:x val="1.8146325459317586E-3"/>
                  <c:y val="1.6188635265357173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85-4D7D-AABA-5FE69AA835BD}"/>
                </c:ext>
              </c:extLst>
            </c:dLbl>
            <c:dLbl>
              <c:idx val="1"/>
              <c:layout>
                <c:manualLayout>
                  <c:x val="6.9311132983377072E-2"/>
                  <c:y val="5.81497484294607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85-4D7D-AABA-5FE69AA835BD}"/>
                </c:ext>
              </c:extLst>
            </c:dLbl>
            <c:dLbl>
              <c:idx val="2"/>
              <c:layout>
                <c:manualLayout>
                  <c:x val="-1.047911198600175E-2"/>
                  <c:y val="0.1296223125538910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85-4D7D-AABA-5FE69AA835BD}"/>
                </c:ext>
              </c:extLst>
            </c:dLbl>
            <c:dLbl>
              <c:idx val="5"/>
              <c:layout>
                <c:manualLayout>
                  <c:x val="0.16051815398075239"/>
                  <c:y val="-1.696656149028302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685-4D7D-AABA-5FE69AA835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Sheet2!$F$340:$F$345</c:f>
              <c:numCache>
                <c:formatCode>0.0%</c:formatCode>
                <c:ptCount val="6"/>
                <c:pt idx="0">
                  <c:v>0.46135265700483091</c:v>
                </c:pt>
                <c:pt idx="1">
                  <c:v>0.32125603864734298</c:v>
                </c:pt>
                <c:pt idx="2">
                  <c:v>8.6956521739130432E-2</c:v>
                </c:pt>
                <c:pt idx="3">
                  <c:v>7.246376811594203E-3</c:v>
                </c:pt>
                <c:pt idx="4">
                  <c:v>4.830917874396135E-3</c:v>
                </c:pt>
                <c:pt idx="5">
                  <c:v>0.11835748792270531</c:v>
                </c:pt>
              </c:numCache>
            </c:numRef>
          </c:val>
          <c:extLst>
            <c:ext xmlns:c16="http://schemas.microsoft.com/office/drawing/2014/chart" uri="{C3380CC4-5D6E-409C-BE32-E72D297353CC}">
              <c16:uniqueId val="{0000000C-F685-4D7D-AABA-5FE69AA835BD}"/>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55-4BBE-83A3-727E423561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55-4BBE-83A3-727E423561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55-4BBE-83A3-727E4235611F}"/>
              </c:ext>
            </c:extLst>
          </c:dPt>
          <c:dLbls>
            <c:dLbl>
              <c:idx val="0"/>
              <c:layout>
                <c:manualLayout>
                  <c:x val="7.107961504811898E-2"/>
                  <c:y val="0.1515442346815081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55-4BBE-83A3-727E4235611F}"/>
                </c:ext>
              </c:extLst>
            </c:dLbl>
            <c:dLbl>
              <c:idx val="1"/>
              <c:layout>
                <c:manualLayout>
                  <c:x val="0.15135236220472431"/>
                  <c:y val="-0.1019769366178625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55-4BBE-83A3-727E4235611F}"/>
                </c:ext>
              </c:extLst>
            </c:dLbl>
            <c:dLbl>
              <c:idx val="2"/>
              <c:layout>
                <c:manualLayout>
                  <c:x val="-3.4204177602799653E-2"/>
                  <c:y val="0.1353898533767616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55-4BBE-83A3-727E423561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Sheet2!$F$366:$F$368</c:f>
              <c:numCache>
                <c:formatCode>0.0%</c:formatCode>
                <c:ptCount val="3"/>
                <c:pt idx="0">
                  <c:v>0.12318840579710146</c:v>
                </c:pt>
                <c:pt idx="1">
                  <c:v>0.75120772946859904</c:v>
                </c:pt>
                <c:pt idx="2">
                  <c:v>0.12560386473429952</c:v>
                </c:pt>
              </c:numCache>
            </c:numRef>
          </c:val>
          <c:extLst>
            <c:ext xmlns:c16="http://schemas.microsoft.com/office/drawing/2014/chart" uri="{C3380CC4-5D6E-409C-BE32-E72D297353CC}">
              <c16:uniqueId val="{00000006-B055-4BBE-83A3-727E4235611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FA-4B87-91B2-7A67E777727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FA-4B87-91B2-7A67E777727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FFA-4B87-91B2-7A67E777727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FFA-4B87-91B2-7A67E7777278}"/>
              </c:ext>
            </c:extLst>
          </c:dPt>
          <c:dLbls>
            <c:dLbl>
              <c:idx val="0"/>
              <c:layout>
                <c:manualLayout>
                  <c:x val="4.1189304461942258E-2"/>
                  <c:y val="0.1194127441118318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FA-4B87-91B2-7A67E7777278}"/>
                </c:ext>
              </c:extLst>
            </c:dLbl>
            <c:dLbl>
              <c:idx val="1"/>
              <c:layout>
                <c:manualLayout>
                  <c:x val="-2.3857174103237093E-3"/>
                  <c:y val="-6.751303664134494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FA-4B87-91B2-7A67E7777278}"/>
                </c:ext>
              </c:extLst>
            </c:dLbl>
            <c:dLbl>
              <c:idx val="2"/>
              <c:layout>
                <c:manualLayout>
                  <c:x val="-1.351738845144357E-2"/>
                  <c:y val="-0.1142547434874605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FA-4B87-91B2-7A67E7777278}"/>
                </c:ext>
              </c:extLst>
            </c:dLbl>
            <c:dLbl>
              <c:idx val="3"/>
              <c:layout>
                <c:manualLayout>
                  <c:x val="-1.9444553805774277E-2"/>
                  <c:y val="0.1471039131472202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FA-4B87-91B2-7A67E77772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Sheet2!$F$382:$F$385</c:f>
              <c:numCache>
                <c:formatCode>0.0%</c:formatCode>
                <c:ptCount val="4"/>
                <c:pt idx="0">
                  <c:v>0.20531400966183574</c:v>
                </c:pt>
                <c:pt idx="1">
                  <c:v>0.21497584541062803</c:v>
                </c:pt>
                <c:pt idx="2">
                  <c:v>0.38647342995169082</c:v>
                </c:pt>
                <c:pt idx="3">
                  <c:v>0.19323671497584541</c:v>
                </c:pt>
              </c:numCache>
            </c:numRef>
          </c:val>
          <c:extLst>
            <c:ext xmlns:c16="http://schemas.microsoft.com/office/drawing/2014/chart" uri="{C3380CC4-5D6E-409C-BE32-E72D297353CC}">
              <c16:uniqueId val="{00000008-EFFA-4B87-91B2-7A67E777727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25-4BDE-9833-E87873BF37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25-4BDE-9833-E87873BF37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25-4BDE-9833-E87873BF37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25-4BDE-9833-E87873BF37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25-4BDE-9833-E87873BF37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25-4BDE-9833-E87873BF37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C25-4BDE-9833-E87873BF37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C25-4BDE-9833-E87873BF3747}"/>
              </c:ext>
            </c:extLst>
          </c:dPt>
          <c:dLbls>
            <c:dLbl>
              <c:idx val="1"/>
              <c:layout>
                <c:manualLayout>
                  <c:x val="4.43924978127734E-2"/>
                  <c:y val="7.253815495285310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25-4BDE-9833-E87873BF3747}"/>
                </c:ext>
              </c:extLst>
            </c:dLbl>
            <c:dLbl>
              <c:idx val="2"/>
              <c:layout>
                <c:manualLayout>
                  <c:x val="3.1779090113735781E-2"/>
                  <c:y val="3.385745763261073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25-4BDE-9833-E87873BF3747}"/>
                </c:ext>
              </c:extLst>
            </c:dLbl>
            <c:dLbl>
              <c:idx val="3"/>
              <c:layout>
                <c:manualLayout>
                  <c:x val="1.0834317585301838E-2"/>
                  <c:y val="1.48184601924759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25-4BDE-9833-E87873BF3747}"/>
                </c:ext>
              </c:extLst>
            </c:dLbl>
            <c:dLbl>
              <c:idx val="4"/>
              <c:layout>
                <c:manualLayout>
                  <c:x val="5.2090879265091865E-2"/>
                  <c:y val="-3.831899484786633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25-4BDE-9833-E87873BF3747}"/>
                </c:ext>
              </c:extLst>
            </c:dLbl>
            <c:dLbl>
              <c:idx val="5"/>
              <c:layout>
                <c:manualLayout>
                  <c:x val="2.2100940507436571E-2"/>
                  <c:y val="9.23212144778189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C25-4BDE-9833-E87873BF3747}"/>
                </c:ext>
              </c:extLst>
            </c:dLbl>
            <c:dLbl>
              <c:idx val="6"/>
              <c:layout>
                <c:manualLayout>
                  <c:x val="-6.7831364829396322E-3"/>
                  <c:y val="6.461229383364117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25-4BDE-9833-E87873BF3747}"/>
                </c:ext>
              </c:extLst>
            </c:dLbl>
            <c:dLbl>
              <c:idx val="7"/>
              <c:layout>
                <c:manualLayout>
                  <c:x val="-9.324256342957131E-3"/>
                  <c:y val="1.903656718836071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25-4BDE-9833-E87873BF37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Sheet2!$F$398:$F$405</c:f>
              <c:numCache>
                <c:formatCode>0.0%</c:formatCode>
                <c:ptCount val="8"/>
                <c:pt idx="0">
                  <c:v>1.4492753623188406E-2</c:v>
                </c:pt>
                <c:pt idx="1">
                  <c:v>9.420289855072464E-2</c:v>
                </c:pt>
                <c:pt idx="2">
                  <c:v>8.9371980676328497E-2</c:v>
                </c:pt>
                <c:pt idx="3">
                  <c:v>0.13768115942028986</c:v>
                </c:pt>
                <c:pt idx="4">
                  <c:v>0.21014492753623187</c:v>
                </c:pt>
                <c:pt idx="5">
                  <c:v>0.19323671497584541</c:v>
                </c:pt>
                <c:pt idx="6">
                  <c:v>0.14734299516908211</c:v>
                </c:pt>
                <c:pt idx="7">
                  <c:v>0.11352657004830918</c:v>
                </c:pt>
              </c:numCache>
            </c:numRef>
          </c:val>
          <c:extLst>
            <c:ext xmlns:c16="http://schemas.microsoft.com/office/drawing/2014/chart" uri="{C3380CC4-5D6E-409C-BE32-E72D297353CC}">
              <c16:uniqueId val="{00000010-2C25-4BDE-9833-E87873BF374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0F-4463-B5CD-892C17A9D1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0F-4463-B5CD-892C17A9D1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F0F-4463-B5CD-892C17A9D1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F0F-4463-B5CD-892C17A9D13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F0F-4463-B5CD-892C17A9D130}"/>
              </c:ext>
            </c:extLst>
          </c:dPt>
          <c:dLbls>
            <c:dLbl>
              <c:idx val="0"/>
              <c:layout>
                <c:manualLayout>
                  <c:x val="8.7797462817147849E-3"/>
                  <c:y val="0.1472702386811023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0F-4463-B5CD-892C17A9D130}"/>
                </c:ext>
              </c:extLst>
            </c:dLbl>
            <c:dLbl>
              <c:idx val="1"/>
              <c:layout>
                <c:manualLayout>
                  <c:x val="0.12363068678915136"/>
                  <c:y val="-7.252706692913385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0F-4463-B5CD-892C17A9D130}"/>
                </c:ext>
              </c:extLst>
            </c:dLbl>
            <c:dLbl>
              <c:idx val="2"/>
              <c:layout>
                <c:manualLayout>
                  <c:x val="1.1848972003499563E-2"/>
                  <c:y val="-2.472010334645669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0F-4463-B5CD-892C17A9D130}"/>
                </c:ext>
              </c:extLst>
            </c:dLbl>
            <c:dLbl>
              <c:idx val="4"/>
              <c:layout>
                <c:manualLayout>
                  <c:x val="3.0561898512685863E-2"/>
                  <c:y val="1.633038057742782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0F-4463-B5CD-892C17A9D1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Sheet2!$F$415:$F$419</c:f>
              <c:numCache>
                <c:formatCode>0.0%</c:formatCode>
                <c:ptCount val="5"/>
                <c:pt idx="0">
                  <c:v>0.40579710144927539</c:v>
                </c:pt>
                <c:pt idx="1">
                  <c:v>0.25120772946859904</c:v>
                </c:pt>
                <c:pt idx="2">
                  <c:v>0.17874396135265699</c:v>
                </c:pt>
                <c:pt idx="3">
                  <c:v>5.5555555555555552E-2</c:v>
                </c:pt>
                <c:pt idx="4">
                  <c:v>0.10869565217391304</c:v>
                </c:pt>
              </c:numCache>
            </c:numRef>
          </c:val>
          <c:extLst>
            <c:ext xmlns:c16="http://schemas.microsoft.com/office/drawing/2014/chart" uri="{C3380CC4-5D6E-409C-BE32-E72D297353CC}">
              <c16:uniqueId val="{0000000A-EF0F-4463-B5CD-892C17A9D13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0F-4B1C-9B8A-4ED21903F5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0F-4B1C-9B8A-4ED21903F5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0F-4B1C-9B8A-4ED21903F5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0F-4B1C-9B8A-4ED21903F5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0F-4B1C-9B8A-4ED21903F5ED}"/>
              </c:ext>
            </c:extLst>
          </c:dPt>
          <c:dLbls>
            <c:dLbl>
              <c:idx val="0"/>
              <c:layout>
                <c:manualLayout>
                  <c:x val="-1.5238407699037621E-3"/>
                  <c:y val="4.077064834980733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0F-4B1C-9B8A-4ED21903F5ED}"/>
                </c:ext>
              </c:extLst>
            </c:dLbl>
            <c:dLbl>
              <c:idx val="1"/>
              <c:layout>
                <c:manualLayout>
                  <c:x val="0.13934022309711286"/>
                  <c:y val="1.024683084827162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0F-4B1C-9B8A-4ED21903F5ED}"/>
                </c:ext>
              </c:extLst>
            </c:dLbl>
            <c:dLbl>
              <c:idx val="3"/>
              <c:layout>
                <c:manualLayout>
                  <c:x val="-1.6105971128608922E-2"/>
                  <c:y val="-6.221924387111185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0F-4B1C-9B8A-4ED21903F5ED}"/>
                </c:ext>
              </c:extLst>
            </c:dLbl>
            <c:dLbl>
              <c:idx val="4"/>
              <c:layout>
                <c:manualLayout>
                  <c:x val="9.8592519685039362E-3"/>
                  <c:y val="-1.78153794605461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0F-4B1C-9B8A-4ED21903F5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Sheet2!$F$431:$F$435</c:f>
              <c:numCache>
                <c:formatCode>0.0%</c:formatCode>
                <c:ptCount val="5"/>
                <c:pt idx="0">
                  <c:v>0.40579710144927539</c:v>
                </c:pt>
                <c:pt idx="1">
                  <c:v>9.1787439613526575E-2</c:v>
                </c:pt>
                <c:pt idx="2">
                  <c:v>7.0048309178743967E-2</c:v>
                </c:pt>
                <c:pt idx="3">
                  <c:v>5.5555555555555552E-2</c:v>
                </c:pt>
                <c:pt idx="4">
                  <c:v>0.37681159420289856</c:v>
                </c:pt>
              </c:numCache>
            </c:numRef>
          </c:val>
          <c:extLst>
            <c:ext xmlns:c16="http://schemas.microsoft.com/office/drawing/2014/chart" uri="{C3380CC4-5D6E-409C-BE32-E72D297353CC}">
              <c16:uniqueId val="{0000000A-5F0F-4B1C-9B8A-4ED21903F5ED}"/>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A3-4439-AFE2-3705FBEEFE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A3-4439-AFE2-3705FBEEFE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A3-4439-AFE2-3705FBEEFE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A3-4439-AFE2-3705FBEEFE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A3-4439-AFE2-3705FBEEFEB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A3-4439-AFE2-3705FBEEFEBB}"/>
              </c:ext>
            </c:extLst>
          </c:dPt>
          <c:dLbls>
            <c:dLbl>
              <c:idx val="0"/>
              <c:layout>
                <c:manualLayout>
                  <c:x val="-6.9765966754155731E-3"/>
                  <c:y val="4.38711705154502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A3-4439-AFE2-3705FBEEFEBB}"/>
                </c:ext>
              </c:extLst>
            </c:dLbl>
            <c:dLbl>
              <c:idx val="1"/>
              <c:layout>
                <c:manualLayout>
                  <c:x val="-2.7134733158355206E-3"/>
                  <c:y val="-0.124569355301175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A3-4439-AFE2-3705FBEEF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Sheet2!$F$48:$F$53</c:f>
              <c:numCache>
                <c:formatCode>0.0%</c:formatCode>
                <c:ptCount val="6"/>
                <c:pt idx="0">
                  <c:v>0.46618357487922707</c:v>
                </c:pt>
                <c:pt idx="1">
                  <c:v>0.40338164251207731</c:v>
                </c:pt>
                <c:pt idx="2">
                  <c:v>6.280193236714976E-2</c:v>
                </c:pt>
                <c:pt idx="3">
                  <c:v>2.8985507246376812E-2</c:v>
                </c:pt>
                <c:pt idx="4">
                  <c:v>7.246376811594203E-3</c:v>
                </c:pt>
                <c:pt idx="5">
                  <c:v>3.140096618357488E-2</c:v>
                </c:pt>
              </c:numCache>
            </c:numRef>
          </c:val>
          <c:extLst>
            <c:ext xmlns:c16="http://schemas.microsoft.com/office/drawing/2014/chart" uri="{C3380CC4-5D6E-409C-BE32-E72D297353CC}">
              <c16:uniqueId val="{0000000C-95A3-4439-AFE2-3705FBEEFEB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69-4A0D-B2E9-004D3EB33E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69-4A0D-B2E9-004D3EB33E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69-4A0D-B2E9-004D3EB33EC9}"/>
              </c:ext>
            </c:extLst>
          </c:dPt>
          <c:dLbls>
            <c:dLbl>
              <c:idx val="0"/>
              <c:layout>
                <c:manualLayout>
                  <c:x val="6.8760936132983381E-3"/>
                  <c:y val="-9.655239601600018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69-4A0D-B2E9-004D3EB33EC9}"/>
                </c:ext>
              </c:extLst>
            </c:dLbl>
            <c:dLbl>
              <c:idx val="1"/>
              <c:layout>
                <c:manualLayout>
                  <c:x val="-9.6318897637795269E-3"/>
                  <c:y val="6.562539398732364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69-4A0D-B2E9-004D3EB33E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Sheet2!$F$93:$F$95</c:f>
              <c:numCache>
                <c:formatCode>0.0%</c:formatCode>
                <c:ptCount val="3"/>
                <c:pt idx="0">
                  <c:v>0.58454106280193241</c:v>
                </c:pt>
                <c:pt idx="1">
                  <c:v>0.39130434782608697</c:v>
                </c:pt>
                <c:pt idx="2">
                  <c:v>2.4154589371980676E-2</c:v>
                </c:pt>
              </c:numCache>
            </c:numRef>
          </c:val>
          <c:extLst>
            <c:ext xmlns:c16="http://schemas.microsoft.com/office/drawing/2014/chart" uri="{C3380CC4-5D6E-409C-BE32-E72D297353CC}">
              <c16:uniqueId val="{00000006-6769-4A0D-B2E9-004D3EB33EC9}"/>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51-431B-8742-75FCBD99C0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51-431B-8742-75FCBD99C0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51-431B-8742-75FCBD99C0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51-431B-8742-75FCBD99C0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51-431B-8742-75FCBD99C0A0}"/>
              </c:ext>
            </c:extLst>
          </c:dPt>
          <c:dLbls>
            <c:dLbl>
              <c:idx val="0"/>
              <c:layout>
                <c:manualLayout>
                  <c:x val="4.9089785651793526E-2"/>
                  <c:y val="0.1189138519847181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51-431B-8742-75FCBD99C0A0}"/>
                </c:ext>
              </c:extLst>
            </c:dLbl>
            <c:dLbl>
              <c:idx val="1"/>
              <c:layout>
                <c:manualLayout>
                  <c:x val="8.9040901137357829E-3"/>
                  <c:y val="2.585909869374436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51-431B-8742-75FCBD99C0A0}"/>
                </c:ext>
              </c:extLst>
            </c:dLbl>
            <c:dLbl>
              <c:idx val="2"/>
              <c:layout>
                <c:manualLayout>
                  <c:x val="-1.1390529308836396E-2"/>
                  <c:y val="-0.1017764671307978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51-431B-8742-75FCBD99C0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Sheet2!$F$140:$F$144</c:f>
              <c:numCache>
                <c:formatCode>0.0%</c:formatCode>
                <c:ptCount val="5"/>
                <c:pt idx="0">
                  <c:v>0.17073170731707318</c:v>
                </c:pt>
                <c:pt idx="1">
                  <c:v>0.25203252032520324</c:v>
                </c:pt>
                <c:pt idx="2">
                  <c:v>0.41463414634146339</c:v>
                </c:pt>
                <c:pt idx="3">
                  <c:v>0.11382113821138211</c:v>
                </c:pt>
                <c:pt idx="4">
                  <c:v>4.878048780487805E-2</c:v>
                </c:pt>
              </c:numCache>
            </c:numRef>
          </c:val>
          <c:extLst>
            <c:ext xmlns:c16="http://schemas.microsoft.com/office/drawing/2014/chart" uri="{C3380CC4-5D6E-409C-BE32-E72D297353CC}">
              <c16:uniqueId val="{0000000A-4151-431B-8742-75FCBD99C0A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211789151356077"/>
          <c:y val="0.14907966049698332"/>
          <c:w val="0.2757642169728784"/>
          <c:h val="0.7162706934360477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31-485D-B791-4B26BD53BB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31-485D-B791-4B26BD53BB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31-485D-B791-4B26BD53BBE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31-485D-B791-4B26BD53BBEF}"/>
              </c:ext>
            </c:extLst>
          </c:dPt>
          <c:dLbls>
            <c:dLbl>
              <c:idx val="0"/>
              <c:layout>
                <c:manualLayout>
                  <c:x val="2.7657480314960629E-2"/>
                  <c:y val="3.730215541239163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31-485D-B791-4B26BD53BBEF}"/>
                </c:ext>
              </c:extLst>
            </c:dLbl>
            <c:dLbl>
              <c:idx val="1"/>
              <c:layout>
                <c:manualLayout>
                  <c:x val="7.5271216097987648E-2"/>
                  <c:y val="0.2137369192487302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31-485D-B791-4B26BD53BBEF}"/>
                </c:ext>
              </c:extLst>
            </c:dLbl>
            <c:dLbl>
              <c:idx val="2"/>
              <c:layout>
                <c:manualLayout>
                  <c:x val="-3.4027121609798774E-2"/>
                  <c:y val="-6.85101862267216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31-485D-B791-4B26BD53BBEF}"/>
                </c:ext>
              </c:extLst>
            </c:dLbl>
            <c:dLbl>
              <c:idx val="3"/>
              <c:layout>
                <c:manualLayout>
                  <c:x val="-1.4945975503062117E-2"/>
                  <c:y val="5.823703855199918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31-485D-B791-4B26BD53BB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Sheet2!$F$209:$F$212</c:f>
              <c:numCache>
                <c:formatCode>0.0%</c:formatCode>
                <c:ptCount val="4"/>
                <c:pt idx="0">
                  <c:v>3.3816425120772944E-2</c:v>
                </c:pt>
                <c:pt idx="1">
                  <c:v>0.17632850241545894</c:v>
                </c:pt>
                <c:pt idx="2">
                  <c:v>0.75845410628019327</c:v>
                </c:pt>
                <c:pt idx="3">
                  <c:v>3.140096618357488E-2</c:v>
                </c:pt>
              </c:numCache>
            </c:numRef>
          </c:val>
          <c:extLst>
            <c:ext xmlns:c16="http://schemas.microsoft.com/office/drawing/2014/chart" uri="{C3380CC4-5D6E-409C-BE32-E72D297353CC}">
              <c16:uniqueId val="{00000008-5D31-485D-B791-4B26BD53BBE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DC-4663-BD61-F7509B3659B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EDC-4663-BD61-F7509B3659B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EDC-4663-BD61-F7509B3659B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EDC-4663-BD61-F7509B3659B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EDC-4663-BD61-F7509B3659B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EDC-4663-BD61-F7509B3659B1}"/>
              </c:ext>
            </c:extLst>
          </c:dPt>
          <c:dLbls>
            <c:dLbl>
              <c:idx val="1"/>
              <c:delete val="1"/>
              <c:extLst>
                <c:ext xmlns:c15="http://schemas.microsoft.com/office/drawing/2012/chart" uri="{CE6537A1-D6FC-4f65-9D91-7224C49458BB}"/>
                <c:ext xmlns:c16="http://schemas.microsoft.com/office/drawing/2014/chart" uri="{C3380CC4-5D6E-409C-BE32-E72D297353CC}">
                  <c16:uniqueId val="{00000003-8EDC-4663-BD61-F7509B3659B1}"/>
                </c:ext>
              </c:extLst>
            </c:dLbl>
            <c:dLbl>
              <c:idx val="2"/>
              <c:delete val="1"/>
              <c:extLst>
                <c:ext xmlns:c15="http://schemas.microsoft.com/office/drawing/2012/chart" uri="{CE6537A1-D6FC-4f65-9D91-7224C49458BB}"/>
                <c:ext xmlns:c16="http://schemas.microsoft.com/office/drawing/2014/chart" uri="{C3380CC4-5D6E-409C-BE32-E72D297353CC}">
                  <c16:uniqueId val="{00000005-8EDC-4663-BD61-F7509B3659B1}"/>
                </c:ext>
              </c:extLst>
            </c:dLbl>
            <c:dLbl>
              <c:idx val="3"/>
              <c:delete val="1"/>
              <c:extLst>
                <c:ext xmlns:c15="http://schemas.microsoft.com/office/drawing/2012/chart" uri="{CE6537A1-D6FC-4f65-9D91-7224C49458BB}"/>
                <c:ext xmlns:c16="http://schemas.microsoft.com/office/drawing/2014/chart" uri="{C3380CC4-5D6E-409C-BE32-E72D297353CC}">
                  <c16:uniqueId val="{00000007-8EDC-4663-BD61-F7509B3659B1}"/>
                </c:ext>
              </c:extLst>
            </c:dLbl>
            <c:dLbl>
              <c:idx val="4"/>
              <c:delete val="1"/>
              <c:extLst>
                <c:ext xmlns:c15="http://schemas.microsoft.com/office/drawing/2012/chart" uri="{CE6537A1-D6FC-4f65-9D91-7224C49458BB}"/>
                <c:ext xmlns:c16="http://schemas.microsoft.com/office/drawing/2014/chart" uri="{C3380CC4-5D6E-409C-BE32-E72D297353CC}">
                  <c16:uniqueId val="{00000009-8EDC-4663-BD61-F7509B3659B1}"/>
                </c:ext>
              </c:extLst>
            </c:dLbl>
            <c:dLbl>
              <c:idx val="5"/>
              <c:layout>
                <c:manualLayout>
                  <c:x val="-8.2258748906386708E-2"/>
                  <c:y val="-0.1443431121742693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DC-4663-BD61-F7509B3659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Sheet2!$F$224:$F$229</c:f>
              <c:numCache>
                <c:formatCode>0.0%</c:formatCode>
                <c:ptCount val="6"/>
                <c:pt idx="0">
                  <c:v>7.1428571428571425E-2</c:v>
                </c:pt>
                <c:pt idx="1">
                  <c:v>0</c:v>
                </c:pt>
                <c:pt idx="2">
                  <c:v>0</c:v>
                </c:pt>
                <c:pt idx="3">
                  <c:v>0</c:v>
                </c:pt>
                <c:pt idx="4">
                  <c:v>0</c:v>
                </c:pt>
                <c:pt idx="5">
                  <c:v>0.9285714285714286</c:v>
                </c:pt>
              </c:numCache>
            </c:numRef>
          </c:val>
          <c:extLst>
            <c:ext xmlns:c16="http://schemas.microsoft.com/office/drawing/2014/chart" uri="{C3380CC4-5D6E-409C-BE32-E72D297353CC}">
              <c16:uniqueId val="{0000000C-8EDC-4663-BD61-F7509B3659B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Sheet2!$B$167:$B$175</c:f>
              <c:strCache>
                <c:ptCount val="9"/>
                <c:pt idx="0">
                  <c:v>ア.普段見られない貴重な書籍や資料類の展示</c:v>
                </c:pt>
                <c:pt idx="1">
                  <c:v>イ.大阪の歴史や文化に関する展示</c:v>
                </c:pt>
                <c:pt idx="2">
                  <c:v>ウ.作家、画家、音楽家等、著名な文化芸術家の講演会</c:v>
                </c:pt>
                <c:pt idx="3">
                  <c:v>エ.大阪の企業経営者の講演会　</c:v>
                </c:pt>
                <c:pt idx="4">
                  <c:v>オ.世界各国の歴史や文化に関する展示や講演</c:v>
                </c:pt>
                <c:pt idx="5">
                  <c:v>カ.自分も参加できる文化教室　</c:v>
                </c:pt>
                <c:pt idx="6">
                  <c:v>キ.音楽や工芸等を生で見聞きできる会</c:v>
                </c:pt>
                <c:pt idx="7">
                  <c:v>ク.その他</c:v>
                </c:pt>
                <c:pt idx="8">
                  <c:v>未回答</c:v>
                </c:pt>
              </c:strCache>
            </c:strRef>
          </c:cat>
          <c:val>
            <c:numRef>
              <c:f>Sheet2!$C$167:$C$175</c:f>
              <c:numCache>
                <c:formatCode>General</c:formatCode>
                <c:ptCount val="9"/>
              </c:numCache>
            </c:numRef>
          </c:val>
          <c:extLst>
            <c:ext xmlns:c16="http://schemas.microsoft.com/office/drawing/2014/chart" uri="{C3380CC4-5D6E-409C-BE32-E72D297353CC}">
              <c16:uniqueId val="{00000000-F01D-4810-BD62-A1994810F409}"/>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Sheet2!$B$167:$B$175</c:f>
              <c:strCache>
                <c:ptCount val="9"/>
                <c:pt idx="0">
                  <c:v>ア.普段見られない貴重な書籍や資料類の展示</c:v>
                </c:pt>
                <c:pt idx="1">
                  <c:v>イ.大阪の歴史や文化に関する展示</c:v>
                </c:pt>
                <c:pt idx="2">
                  <c:v>ウ.作家、画家、音楽家等、著名な文化芸術家の講演会</c:v>
                </c:pt>
                <c:pt idx="3">
                  <c:v>エ.大阪の企業経営者の講演会　</c:v>
                </c:pt>
                <c:pt idx="4">
                  <c:v>オ.世界各国の歴史や文化に関する展示や講演</c:v>
                </c:pt>
                <c:pt idx="5">
                  <c:v>カ.自分も参加できる文化教室　</c:v>
                </c:pt>
                <c:pt idx="6">
                  <c:v>キ.音楽や工芸等を生で見聞きできる会</c:v>
                </c:pt>
                <c:pt idx="7">
                  <c:v>ク.その他</c:v>
                </c:pt>
                <c:pt idx="8">
                  <c:v>未回答</c:v>
                </c:pt>
              </c:strCache>
            </c:strRef>
          </c:cat>
          <c:val>
            <c:numRef>
              <c:f>Sheet2!$D$167:$D$175</c:f>
              <c:numCache>
                <c:formatCode>General</c:formatCode>
                <c:ptCount val="9"/>
              </c:numCache>
            </c:numRef>
          </c:val>
          <c:extLst>
            <c:ext xmlns:c16="http://schemas.microsoft.com/office/drawing/2014/chart" uri="{C3380CC4-5D6E-409C-BE32-E72D297353CC}">
              <c16:uniqueId val="{00000001-F01D-4810-BD62-A1994810F409}"/>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Sheet2!$B$167:$B$175</c:f>
              <c:strCache>
                <c:ptCount val="9"/>
                <c:pt idx="0">
                  <c:v>ア.普段見られない貴重な書籍や資料類の展示</c:v>
                </c:pt>
                <c:pt idx="1">
                  <c:v>イ.大阪の歴史や文化に関する展示</c:v>
                </c:pt>
                <c:pt idx="2">
                  <c:v>ウ.作家、画家、音楽家等、著名な文化芸術家の講演会</c:v>
                </c:pt>
                <c:pt idx="3">
                  <c:v>エ.大阪の企業経営者の講演会　</c:v>
                </c:pt>
                <c:pt idx="4">
                  <c:v>オ.世界各国の歴史や文化に関する展示や講演</c:v>
                </c:pt>
                <c:pt idx="5">
                  <c:v>カ.自分も参加できる文化教室　</c:v>
                </c:pt>
                <c:pt idx="6">
                  <c:v>キ.音楽や工芸等を生で見聞きできる会</c:v>
                </c:pt>
                <c:pt idx="7">
                  <c:v>ク.その他</c:v>
                </c:pt>
                <c:pt idx="8">
                  <c:v>未回答</c:v>
                </c:pt>
              </c:strCache>
            </c:strRef>
          </c:cat>
          <c:val>
            <c:numRef>
              <c:f>Sheet2!$E$167:$E$175</c:f>
              <c:numCache>
                <c:formatCode>General</c:formatCode>
                <c:ptCount val="9"/>
                <c:pt idx="0">
                  <c:v>161</c:v>
                </c:pt>
                <c:pt idx="1">
                  <c:v>153</c:v>
                </c:pt>
                <c:pt idx="2">
                  <c:v>158</c:v>
                </c:pt>
                <c:pt idx="3">
                  <c:v>83</c:v>
                </c:pt>
                <c:pt idx="4">
                  <c:v>105</c:v>
                </c:pt>
                <c:pt idx="5">
                  <c:v>73</c:v>
                </c:pt>
                <c:pt idx="6">
                  <c:v>112</c:v>
                </c:pt>
                <c:pt idx="7">
                  <c:v>26</c:v>
                </c:pt>
                <c:pt idx="8">
                  <c:v>31</c:v>
                </c:pt>
              </c:numCache>
            </c:numRef>
          </c:val>
          <c:extLst>
            <c:ext xmlns:c16="http://schemas.microsoft.com/office/drawing/2014/chart" uri="{C3380CC4-5D6E-409C-BE32-E72D297353CC}">
              <c16:uniqueId val="{00000002-F01D-4810-BD62-A1994810F409}"/>
            </c:ext>
          </c:extLst>
        </c:ser>
        <c:dLbls>
          <c:dLblPos val="outEnd"/>
          <c:showLegendKey val="0"/>
          <c:showVal val="1"/>
          <c:showCatName val="0"/>
          <c:showSerName val="0"/>
          <c:showPercent val="0"/>
          <c:showBubbleSize val="0"/>
        </c:dLbls>
        <c:gapWidth val="219"/>
        <c:overlap val="-27"/>
        <c:axId val="352361848"/>
        <c:axId val="352362504"/>
      </c:barChart>
      <c:catAx>
        <c:axId val="352361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dk1"/>
                </a:solidFill>
                <a:latin typeface="+mn-lt"/>
                <a:ea typeface="+mn-ea"/>
                <a:cs typeface="+mn-cs"/>
              </a:defRPr>
            </a:pPr>
            <a:endParaRPr lang="ja-JP"/>
          </a:p>
        </c:txPr>
        <c:crossAx val="352362504"/>
        <c:crosses val="autoZero"/>
        <c:auto val="1"/>
        <c:lblAlgn val="ctr"/>
        <c:lblOffset val="100"/>
        <c:noMultiLvlLbl val="0"/>
      </c:catAx>
      <c:valAx>
        <c:axId val="352362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352361848"/>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Sheet2!$B$111:$B$115</c:f>
              <c:strCache>
                <c:ptCount val="5"/>
                <c:pt idx="0">
                  <c:v>a．展覧会を観覧</c:v>
                </c:pt>
                <c:pt idx="1">
                  <c:v>b．講演会・セミナーを聴講　</c:v>
                </c:pt>
                <c:pt idx="2">
                  <c:v>c．講座に参加</c:v>
                </c:pt>
                <c:pt idx="3">
                  <c:v>d．観覧・聴講をしたことはない</c:v>
                </c:pt>
                <c:pt idx="4">
                  <c:v>未回答</c:v>
                </c:pt>
              </c:strCache>
            </c:strRef>
          </c:cat>
          <c:val>
            <c:numRef>
              <c:f>Sheet2!$C$111:$C$115</c:f>
              <c:numCache>
                <c:formatCode>General</c:formatCode>
                <c:ptCount val="5"/>
              </c:numCache>
            </c:numRef>
          </c:val>
          <c:extLst>
            <c:ext xmlns:c16="http://schemas.microsoft.com/office/drawing/2014/chart" uri="{C3380CC4-5D6E-409C-BE32-E72D297353CC}">
              <c16:uniqueId val="{00000000-356A-43AF-A53B-F68403ED9EEC}"/>
            </c:ext>
          </c:extLst>
        </c:ser>
        <c:ser>
          <c:idx val="1"/>
          <c:order val="1"/>
          <c:spPr>
            <a:solidFill>
              <a:schemeClr val="accent2"/>
            </a:solidFill>
            <a:ln>
              <a:noFill/>
            </a:ln>
            <a:effectLst/>
          </c:spPr>
          <c:invertIfNegative val="0"/>
          <c:cat>
            <c:strRef>
              <c:f>Sheet2!$B$111:$B$115</c:f>
              <c:strCache>
                <c:ptCount val="5"/>
                <c:pt idx="0">
                  <c:v>a．展覧会を観覧</c:v>
                </c:pt>
                <c:pt idx="1">
                  <c:v>b．講演会・セミナーを聴講　</c:v>
                </c:pt>
                <c:pt idx="2">
                  <c:v>c．講座に参加</c:v>
                </c:pt>
                <c:pt idx="3">
                  <c:v>d．観覧・聴講をしたことはない</c:v>
                </c:pt>
                <c:pt idx="4">
                  <c:v>未回答</c:v>
                </c:pt>
              </c:strCache>
            </c:strRef>
          </c:cat>
          <c:val>
            <c:numRef>
              <c:f>Sheet2!$D$111:$D$115</c:f>
              <c:numCache>
                <c:formatCode>General</c:formatCode>
                <c:ptCount val="5"/>
              </c:numCache>
            </c:numRef>
          </c:val>
          <c:extLst>
            <c:ext xmlns:c16="http://schemas.microsoft.com/office/drawing/2014/chart" uri="{C3380CC4-5D6E-409C-BE32-E72D297353CC}">
              <c16:uniqueId val="{00000001-356A-43AF-A53B-F68403ED9EEC}"/>
            </c:ext>
          </c:extLst>
        </c:ser>
        <c:ser>
          <c:idx val="2"/>
          <c:order val="2"/>
          <c:spPr>
            <a:solidFill>
              <a:schemeClr val="accent3"/>
            </a:solidFill>
            <a:ln>
              <a:noFill/>
            </a:ln>
            <a:effectLst/>
          </c:spPr>
          <c:invertIfNegative val="0"/>
          <c:cat>
            <c:strRef>
              <c:f>Sheet2!$B$111:$B$115</c:f>
              <c:strCache>
                <c:ptCount val="5"/>
                <c:pt idx="0">
                  <c:v>a．展覧会を観覧</c:v>
                </c:pt>
                <c:pt idx="1">
                  <c:v>b．講演会・セミナーを聴講　</c:v>
                </c:pt>
                <c:pt idx="2">
                  <c:v>c．講座に参加</c:v>
                </c:pt>
                <c:pt idx="3">
                  <c:v>d．観覧・聴講をしたことはない</c:v>
                </c:pt>
                <c:pt idx="4">
                  <c:v>未回答</c:v>
                </c:pt>
              </c:strCache>
            </c:strRef>
          </c:cat>
          <c:val>
            <c:numRef>
              <c:f>Sheet2!$E$111:$E$115</c:f>
              <c:numCache>
                <c:formatCode>General</c:formatCode>
                <c:ptCount val="5"/>
                <c:pt idx="0">
                  <c:v>88</c:v>
                </c:pt>
                <c:pt idx="1">
                  <c:v>49</c:v>
                </c:pt>
                <c:pt idx="2">
                  <c:v>23</c:v>
                </c:pt>
                <c:pt idx="3">
                  <c:v>123</c:v>
                </c:pt>
                <c:pt idx="4">
                  <c:v>119</c:v>
                </c:pt>
              </c:numCache>
            </c:numRef>
          </c:val>
          <c:extLst>
            <c:ext xmlns:c16="http://schemas.microsoft.com/office/drawing/2014/chart" uri="{C3380CC4-5D6E-409C-BE32-E72D297353CC}">
              <c16:uniqueId val="{00000002-356A-43AF-A53B-F68403ED9EEC}"/>
            </c:ext>
          </c:extLst>
        </c:ser>
        <c:dLbls>
          <c:showLegendKey val="0"/>
          <c:showVal val="0"/>
          <c:showCatName val="0"/>
          <c:showSerName val="0"/>
          <c:showPercent val="0"/>
          <c:showBubbleSize val="0"/>
        </c:dLbls>
        <c:gapWidth val="219"/>
        <c:overlap val="-27"/>
        <c:axId val="589773432"/>
        <c:axId val="589773760"/>
      </c:barChart>
      <c:catAx>
        <c:axId val="58977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9773760"/>
        <c:crosses val="autoZero"/>
        <c:auto val="1"/>
        <c:lblAlgn val="ctr"/>
        <c:lblOffset val="100"/>
        <c:noMultiLvlLbl val="0"/>
      </c:catAx>
      <c:valAx>
        <c:axId val="589773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977343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Sheet2!$B$244:$B$250</c:f>
              <c:strCache>
                <c:ptCount val="7"/>
                <c:pt idx="0">
                  <c:v>a.借りる用件が無かった</c:v>
                </c:pt>
                <c:pt idx="1">
                  <c:v>b.希望日が取れなかった</c:v>
                </c:pt>
                <c:pt idx="2">
                  <c:v>c.部屋の大きさが合わなかった</c:v>
                </c:pt>
                <c:pt idx="3">
                  <c:v>d.コストが合わなかった</c:v>
                </c:pt>
                <c:pt idx="4">
                  <c:v>e.希望する設備が無かった</c:v>
                </c:pt>
                <c:pt idx="5">
                  <c:v>f.その他</c:v>
                </c:pt>
                <c:pt idx="6">
                  <c:v>未回答</c:v>
                </c:pt>
              </c:strCache>
            </c:strRef>
          </c:cat>
          <c:val>
            <c:numRef>
              <c:f>Sheet2!$C$244:$C$250</c:f>
              <c:numCache>
                <c:formatCode>General</c:formatCode>
                <c:ptCount val="7"/>
              </c:numCache>
            </c:numRef>
          </c:val>
          <c:extLst>
            <c:ext xmlns:c16="http://schemas.microsoft.com/office/drawing/2014/chart" uri="{C3380CC4-5D6E-409C-BE32-E72D297353CC}">
              <c16:uniqueId val="{00000000-63B0-408C-8C9E-D8DE6F42046C}"/>
            </c:ext>
          </c:extLst>
        </c:ser>
        <c:ser>
          <c:idx val="1"/>
          <c:order val="1"/>
          <c:spPr>
            <a:solidFill>
              <a:schemeClr val="accent2"/>
            </a:solidFill>
            <a:ln>
              <a:noFill/>
            </a:ln>
            <a:effectLst/>
          </c:spPr>
          <c:invertIfNegative val="0"/>
          <c:cat>
            <c:strRef>
              <c:f>Sheet2!$B$244:$B$250</c:f>
              <c:strCache>
                <c:ptCount val="7"/>
                <c:pt idx="0">
                  <c:v>a.借りる用件が無かった</c:v>
                </c:pt>
                <c:pt idx="1">
                  <c:v>b.希望日が取れなかった</c:v>
                </c:pt>
                <c:pt idx="2">
                  <c:v>c.部屋の大きさが合わなかった</c:v>
                </c:pt>
                <c:pt idx="3">
                  <c:v>d.コストが合わなかった</c:v>
                </c:pt>
                <c:pt idx="4">
                  <c:v>e.希望する設備が無かった</c:v>
                </c:pt>
                <c:pt idx="5">
                  <c:v>f.その他</c:v>
                </c:pt>
                <c:pt idx="6">
                  <c:v>未回答</c:v>
                </c:pt>
              </c:strCache>
            </c:strRef>
          </c:cat>
          <c:val>
            <c:numRef>
              <c:f>Sheet2!$D$244:$D$250</c:f>
              <c:numCache>
                <c:formatCode>General</c:formatCode>
                <c:ptCount val="7"/>
              </c:numCache>
            </c:numRef>
          </c:val>
          <c:extLst>
            <c:ext xmlns:c16="http://schemas.microsoft.com/office/drawing/2014/chart" uri="{C3380CC4-5D6E-409C-BE32-E72D297353CC}">
              <c16:uniqueId val="{00000001-63B0-408C-8C9E-D8DE6F42046C}"/>
            </c:ext>
          </c:extLst>
        </c:ser>
        <c:ser>
          <c:idx val="2"/>
          <c:order val="2"/>
          <c:spPr>
            <a:solidFill>
              <a:schemeClr val="accent3"/>
            </a:solidFill>
            <a:ln>
              <a:noFill/>
            </a:ln>
            <a:effectLst/>
          </c:spPr>
          <c:invertIfNegative val="0"/>
          <c:cat>
            <c:strRef>
              <c:f>Sheet2!$B$244:$B$250</c:f>
              <c:strCache>
                <c:ptCount val="7"/>
                <c:pt idx="0">
                  <c:v>a.借りる用件が無かった</c:v>
                </c:pt>
                <c:pt idx="1">
                  <c:v>b.希望日が取れなかった</c:v>
                </c:pt>
                <c:pt idx="2">
                  <c:v>c.部屋の大きさが合わなかった</c:v>
                </c:pt>
                <c:pt idx="3">
                  <c:v>d.コストが合わなかった</c:v>
                </c:pt>
                <c:pt idx="4">
                  <c:v>e.希望する設備が無かった</c:v>
                </c:pt>
                <c:pt idx="5">
                  <c:v>f.その他</c:v>
                </c:pt>
                <c:pt idx="6">
                  <c:v>未回答</c:v>
                </c:pt>
              </c:strCache>
            </c:strRef>
          </c:cat>
          <c:val>
            <c:numRef>
              <c:f>Sheet2!$E$244:$E$250</c:f>
              <c:numCache>
                <c:formatCode>General</c:formatCode>
                <c:ptCount val="7"/>
                <c:pt idx="0">
                  <c:v>45</c:v>
                </c:pt>
                <c:pt idx="1">
                  <c:v>0</c:v>
                </c:pt>
                <c:pt idx="2">
                  <c:v>1</c:v>
                </c:pt>
                <c:pt idx="3">
                  <c:v>3</c:v>
                </c:pt>
                <c:pt idx="4">
                  <c:v>1</c:v>
                </c:pt>
                <c:pt idx="5">
                  <c:v>2</c:v>
                </c:pt>
                <c:pt idx="6">
                  <c:v>22</c:v>
                </c:pt>
              </c:numCache>
            </c:numRef>
          </c:val>
          <c:extLst>
            <c:ext xmlns:c16="http://schemas.microsoft.com/office/drawing/2014/chart" uri="{C3380CC4-5D6E-409C-BE32-E72D297353CC}">
              <c16:uniqueId val="{00000002-63B0-408C-8C9E-D8DE6F42046C}"/>
            </c:ext>
          </c:extLst>
        </c:ser>
        <c:dLbls>
          <c:showLegendKey val="0"/>
          <c:showVal val="0"/>
          <c:showCatName val="0"/>
          <c:showSerName val="0"/>
          <c:showPercent val="0"/>
          <c:showBubbleSize val="0"/>
        </c:dLbls>
        <c:gapWidth val="219"/>
        <c:overlap val="-27"/>
        <c:axId val="356423560"/>
        <c:axId val="356423888"/>
      </c:barChart>
      <c:catAx>
        <c:axId val="35642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crossAx val="356423888"/>
        <c:crosses val="autoZero"/>
        <c:auto val="1"/>
        <c:lblAlgn val="ctr"/>
        <c:lblOffset val="100"/>
        <c:noMultiLvlLbl val="0"/>
      </c:catAx>
      <c:valAx>
        <c:axId val="356423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64235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400049</xdr:colOff>
      <xdr:row>20</xdr:row>
      <xdr:rowOff>234315</xdr:rowOff>
    </xdr:from>
    <xdr:to>
      <xdr:col>10</xdr:col>
      <xdr:colOff>333375</xdr:colOff>
      <xdr:row>35</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46</xdr:row>
      <xdr:rowOff>232410</xdr:rowOff>
    </xdr:from>
    <xdr:to>
      <xdr:col>13</xdr:col>
      <xdr:colOff>342900</xdr:colOff>
      <xdr:row>54</xdr:row>
      <xdr:rowOff>9525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400051</xdr:colOff>
      <xdr:row>50</xdr:row>
      <xdr:rowOff>0</xdr:rowOff>
    </xdr:from>
    <xdr:to>
      <xdr:col>11</xdr:col>
      <xdr:colOff>209550</xdr:colOff>
      <xdr:row>50</xdr:row>
      <xdr:rowOff>228600</xdr:rowOff>
    </xdr:to>
    <xdr:sp macro="" textlink="">
      <xdr:nvSpPr>
        <xdr:cNvPr id="4" name="テキスト ボックス 3"/>
        <xdr:cNvSpPr txBox="1"/>
      </xdr:nvSpPr>
      <xdr:spPr>
        <a:xfrm>
          <a:off x="7286626" y="12658725"/>
          <a:ext cx="428624"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満足</a:t>
          </a:r>
          <a:endParaRPr kumimoji="1" lang="en-US" altLang="ja-JP" sz="800"/>
        </a:p>
      </xdr:txBody>
    </xdr:sp>
    <xdr:clientData/>
  </xdr:twoCellAnchor>
  <xdr:twoCellAnchor>
    <xdr:from>
      <xdr:col>7</xdr:col>
      <xdr:colOff>285749</xdr:colOff>
      <xdr:row>91</xdr:row>
      <xdr:rowOff>457201</xdr:rowOff>
    </xdr:from>
    <xdr:to>
      <xdr:col>13</xdr:col>
      <xdr:colOff>304800</xdr:colOff>
      <xdr:row>97</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36195</xdr:colOff>
      <xdr:row>145</xdr:row>
      <xdr:rowOff>114300</xdr:rowOff>
    </xdr:from>
    <xdr:to>
      <xdr:col>5</xdr:col>
      <xdr:colOff>676274</xdr:colOff>
      <xdr:row>153</xdr:row>
      <xdr:rowOff>238125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135255</xdr:colOff>
      <xdr:row>207</xdr:row>
      <xdr:rowOff>272415</xdr:rowOff>
    </xdr:from>
    <xdr:to>
      <xdr:col>13</xdr:col>
      <xdr:colOff>491490</xdr:colOff>
      <xdr:row>215</xdr:row>
      <xdr:rowOff>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259080</xdr:colOff>
      <xdr:row>222</xdr:row>
      <xdr:rowOff>365760</xdr:rowOff>
    </xdr:from>
    <xdr:to>
      <xdr:col>13</xdr:col>
      <xdr:colOff>510540</xdr:colOff>
      <xdr:row>229</xdr:row>
      <xdr:rowOff>243840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381000</xdr:colOff>
      <xdr:row>183</xdr:row>
      <xdr:rowOff>209550</xdr:rowOff>
    </xdr:from>
    <xdr:to>
      <xdr:col>9</xdr:col>
      <xdr:colOff>514350</xdr:colOff>
      <xdr:row>198</xdr:row>
      <xdr:rowOff>17145</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116</xdr:row>
      <xdr:rowOff>110490</xdr:rowOff>
    </xdr:from>
    <xdr:to>
      <xdr:col>13</xdr:col>
      <xdr:colOff>47624</xdr:colOff>
      <xdr:row>130</xdr:row>
      <xdr:rowOff>9525</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390525</xdr:colOff>
      <xdr:row>251</xdr:row>
      <xdr:rowOff>123824</xdr:rowOff>
    </xdr:from>
    <xdr:to>
      <xdr:col>11</xdr:col>
      <xdr:colOff>457200</xdr:colOff>
      <xdr:row>264</xdr:row>
      <xdr:rowOff>219075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312</xdr:row>
      <xdr:rowOff>152400</xdr:rowOff>
    </xdr:from>
    <xdr:to>
      <xdr:col>13</xdr:col>
      <xdr:colOff>541020</xdr:colOff>
      <xdr:row>321</xdr:row>
      <xdr:rowOff>66675</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121920</xdr:colOff>
      <xdr:row>338</xdr:row>
      <xdr:rowOff>207645</xdr:rowOff>
    </xdr:from>
    <xdr:to>
      <xdr:col>13</xdr:col>
      <xdr:colOff>459105</xdr:colOff>
      <xdr:row>346</xdr:row>
      <xdr:rowOff>245745</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600075</xdr:colOff>
      <xdr:row>365</xdr:row>
      <xdr:rowOff>28575</xdr:rowOff>
    </xdr:from>
    <xdr:to>
      <xdr:col>12</xdr:col>
      <xdr:colOff>571500</xdr:colOff>
      <xdr:row>371</xdr:row>
      <xdr:rowOff>142875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123825</xdr:colOff>
      <xdr:row>380</xdr:row>
      <xdr:rowOff>57149</xdr:rowOff>
    </xdr:from>
    <xdr:to>
      <xdr:col>13</xdr:col>
      <xdr:colOff>281940</xdr:colOff>
      <xdr:row>387</xdr:row>
      <xdr:rowOff>217169</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83820</xdr:colOff>
      <xdr:row>396</xdr:row>
      <xdr:rowOff>188595</xdr:rowOff>
    </xdr:from>
    <xdr:to>
      <xdr:col>13</xdr:col>
      <xdr:colOff>487680</xdr:colOff>
      <xdr:row>405</xdr:row>
      <xdr:rowOff>247650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1905</xdr:colOff>
      <xdr:row>413</xdr:row>
      <xdr:rowOff>171450</xdr:rowOff>
    </xdr:from>
    <xdr:to>
      <xdr:col>13</xdr:col>
      <xdr:colOff>405765</xdr:colOff>
      <xdr:row>421</xdr:row>
      <xdr:rowOff>152400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429</xdr:row>
      <xdr:rowOff>165734</xdr:rowOff>
    </xdr:from>
    <xdr:to>
      <xdr:col>13</xdr:col>
      <xdr:colOff>426720</xdr:colOff>
      <xdr:row>436</xdr:row>
      <xdr:rowOff>142874</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0.53944</cdr:x>
      <cdr:y>0.11176</cdr:y>
    </cdr:from>
    <cdr:to>
      <cdr:x>0.90999</cdr:x>
      <cdr:y>0.22669</cdr:y>
    </cdr:to>
    <cdr:sp macro="" textlink="">
      <cdr:nvSpPr>
        <cdr:cNvPr id="2" name="テキスト ボックス 1"/>
        <cdr:cNvSpPr txBox="1"/>
      </cdr:nvSpPr>
      <cdr:spPr>
        <a:xfrm xmlns:a="http://schemas.openxmlformats.org/drawingml/2006/main">
          <a:off x="2089178" y="219076"/>
          <a:ext cx="1435072" cy="22529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内容も含めて知っていた</a:t>
          </a:r>
        </a:p>
      </cdr:txBody>
    </cdr:sp>
  </cdr:relSizeAnchor>
  <cdr:relSizeAnchor xmlns:cdr="http://schemas.openxmlformats.org/drawingml/2006/chartDrawing">
    <cdr:from>
      <cdr:x>0.16478</cdr:x>
      <cdr:y>0.50073</cdr:y>
    </cdr:from>
    <cdr:to>
      <cdr:x>0.39333</cdr:x>
      <cdr:y>0.61225</cdr:y>
    </cdr:to>
    <cdr:sp macro="" textlink="">
      <cdr:nvSpPr>
        <cdr:cNvPr id="3" name="テキスト ボックス 1"/>
        <cdr:cNvSpPr txBox="1"/>
      </cdr:nvSpPr>
      <cdr:spPr>
        <a:xfrm xmlns:a="http://schemas.openxmlformats.org/drawingml/2006/main">
          <a:off x="638175" y="981553"/>
          <a:ext cx="885139" cy="21859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知らなかった</a:t>
          </a:r>
        </a:p>
      </cdr:txBody>
    </cdr:sp>
  </cdr:relSizeAnchor>
  <cdr:relSizeAnchor xmlns:cdr="http://schemas.openxmlformats.org/drawingml/2006/chartDrawing">
    <cdr:from>
      <cdr:x>0.59444</cdr:x>
      <cdr:y>0.64611</cdr:y>
    </cdr:from>
    <cdr:to>
      <cdr:x>0.92833</cdr:x>
      <cdr:y>0.7726</cdr:y>
    </cdr:to>
    <cdr:sp macro="" textlink="">
      <cdr:nvSpPr>
        <cdr:cNvPr id="4" name="テキスト ボックス 1"/>
        <cdr:cNvSpPr txBox="1"/>
      </cdr:nvSpPr>
      <cdr:spPr>
        <a:xfrm xmlns:a="http://schemas.openxmlformats.org/drawingml/2006/main">
          <a:off x="2302186" y="1266534"/>
          <a:ext cx="1293111" cy="24794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言葉だけは知っていた</a:t>
          </a:r>
        </a:p>
      </cdr:txBody>
    </cdr:sp>
  </cdr:relSizeAnchor>
  <cdr:relSizeAnchor xmlns:cdr="http://schemas.openxmlformats.org/drawingml/2006/chartDrawing">
    <cdr:from>
      <cdr:x>0.30497</cdr:x>
      <cdr:y>0.09394</cdr:y>
    </cdr:from>
    <cdr:to>
      <cdr:x>0.45667</cdr:x>
      <cdr:y>0.20894</cdr:y>
    </cdr:to>
    <cdr:sp macro="" textlink="">
      <cdr:nvSpPr>
        <cdr:cNvPr id="5" name="テキスト ボックス 1"/>
        <cdr:cNvSpPr txBox="1"/>
      </cdr:nvSpPr>
      <cdr:spPr>
        <a:xfrm xmlns:a="http://schemas.openxmlformats.org/drawingml/2006/main">
          <a:off x="1181100" y="184145"/>
          <a:ext cx="587521" cy="22543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未回答</a:t>
          </a:r>
        </a:p>
      </cdr:txBody>
    </cdr:sp>
  </cdr:relSizeAnchor>
</c:userShapes>
</file>

<file path=xl/drawings/drawing11.xml><?xml version="1.0" encoding="utf-8"?>
<c:userShapes xmlns:c="http://schemas.openxmlformats.org/drawingml/2006/chart">
  <cdr:relSizeAnchor xmlns:cdr="http://schemas.openxmlformats.org/drawingml/2006/chartDrawing">
    <cdr:from>
      <cdr:x>0.46543</cdr:x>
      <cdr:y>0.09867</cdr:y>
    </cdr:from>
    <cdr:to>
      <cdr:x>0.61795</cdr:x>
      <cdr:y>0.19975</cdr:y>
    </cdr:to>
    <cdr:sp macro="" textlink="">
      <cdr:nvSpPr>
        <cdr:cNvPr id="2" name="テキスト ボックス 1"/>
        <cdr:cNvSpPr txBox="1"/>
      </cdr:nvSpPr>
      <cdr:spPr>
        <a:xfrm xmlns:a="http://schemas.openxmlformats.org/drawingml/2006/main">
          <a:off x="1916943" y="234205"/>
          <a:ext cx="628137" cy="2399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t>10</a:t>
          </a:r>
          <a:r>
            <a:rPr kumimoji="1" lang="ja-JP" altLang="en-US" sz="800"/>
            <a:t>代以下</a:t>
          </a:r>
        </a:p>
      </cdr:txBody>
    </cdr:sp>
  </cdr:relSizeAnchor>
  <cdr:relSizeAnchor xmlns:cdr="http://schemas.openxmlformats.org/drawingml/2006/chartDrawing">
    <cdr:from>
      <cdr:x>0.51325</cdr:x>
      <cdr:y>0.18108</cdr:y>
    </cdr:from>
    <cdr:to>
      <cdr:x>0.62194</cdr:x>
      <cdr:y>0.28216</cdr:y>
    </cdr:to>
    <cdr:sp macro="" textlink="">
      <cdr:nvSpPr>
        <cdr:cNvPr id="3" name="テキスト ボックス 1"/>
        <cdr:cNvSpPr txBox="1"/>
      </cdr:nvSpPr>
      <cdr:spPr>
        <a:xfrm xmlns:a="http://schemas.openxmlformats.org/drawingml/2006/main">
          <a:off x="2113882" y="429813"/>
          <a:ext cx="447653" cy="2399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t>20</a:t>
          </a:r>
          <a:r>
            <a:rPr kumimoji="1" lang="ja-JP" altLang="en-US" sz="800"/>
            <a:t>代</a:t>
          </a:r>
          <a:endParaRPr kumimoji="1" lang="ja-JP" altLang="en-US" sz="900"/>
        </a:p>
      </cdr:txBody>
    </cdr:sp>
  </cdr:relSizeAnchor>
  <cdr:relSizeAnchor xmlns:cdr="http://schemas.openxmlformats.org/drawingml/2006/chartDrawing">
    <cdr:from>
      <cdr:x>0.58778</cdr:x>
      <cdr:y>0.27984</cdr:y>
    </cdr:from>
    <cdr:to>
      <cdr:x>0.69646</cdr:x>
      <cdr:y>0.38091</cdr:y>
    </cdr:to>
    <cdr:sp macro="" textlink="">
      <cdr:nvSpPr>
        <cdr:cNvPr id="4" name="テキスト ボックス 1"/>
        <cdr:cNvSpPr txBox="1"/>
      </cdr:nvSpPr>
      <cdr:spPr>
        <a:xfrm xmlns:a="http://schemas.openxmlformats.org/drawingml/2006/main">
          <a:off x="2420837" y="664237"/>
          <a:ext cx="447604" cy="2399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t>30</a:t>
          </a:r>
          <a:r>
            <a:rPr kumimoji="1" lang="ja-JP" altLang="en-US" sz="800"/>
            <a:t>代</a:t>
          </a:r>
          <a:endParaRPr kumimoji="1" lang="ja-JP" altLang="en-US" sz="900"/>
        </a:p>
      </cdr:txBody>
    </cdr:sp>
  </cdr:relSizeAnchor>
  <cdr:relSizeAnchor xmlns:cdr="http://schemas.openxmlformats.org/drawingml/2006/chartDrawing">
    <cdr:from>
      <cdr:x>0.59444</cdr:x>
      <cdr:y>0.47428</cdr:y>
    </cdr:from>
    <cdr:to>
      <cdr:x>0.70313</cdr:x>
      <cdr:y>0.57536</cdr:y>
    </cdr:to>
    <cdr:sp macro="" textlink="">
      <cdr:nvSpPr>
        <cdr:cNvPr id="5" name="テキスト ボックス 1"/>
        <cdr:cNvSpPr txBox="1"/>
      </cdr:nvSpPr>
      <cdr:spPr>
        <a:xfrm xmlns:a="http://schemas.openxmlformats.org/drawingml/2006/main">
          <a:off x="2448267" y="1125765"/>
          <a:ext cx="447653" cy="2399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t>40</a:t>
          </a:r>
          <a:r>
            <a:rPr kumimoji="1" lang="ja-JP" altLang="en-US" sz="800"/>
            <a:t>代</a:t>
          </a:r>
          <a:endParaRPr kumimoji="1" lang="ja-JP" altLang="en-US" sz="900"/>
        </a:p>
      </cdr:txBody>
    </cdr:sp>
  </cdr:relSizeAnchor>
  <cdr:relSizeAnchor xmlns:cdr="http://schemas.openxmlformats.org/drawingml/2006/chartDrawing">
    <cdr:from>
      <cdr:x>0.49111</cdr:x>
      <cdr:y>0.6749</cdr:y>
    </cdr:from>
    <cdr:to>
      <cdr:x>0.5998</cdr:x>
      <cdr:y>0.77598</cdr:y>
    </cdr:to>
    <cdr:sp macro="" textlink="">
      <cdr:nvSpPr>
        <cdr:cNvPr id="6" name="テキスト ボックス 1"/>
        <cdr:cNvSpPr txBox="1"/>
      </cdr:nvSpPr>
      <cdr:spPr>
        <a:xfrm xmlns:a="http://schemas.openxmlformats.org/drawingml/2006/main">
          <a:off x="2022691" y="1601963"/>
          <a:ext cx="447653" cy="239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solidFill>
                <a:schemeClr val="bg1"/>
              </a:solidFill>
            </a:rPr>
            <a:t>50</a:t>
          </a:r>
          <a:r>
            <a:rPr kumimoji="1" lang="ja-JP" altLang="en-US" sz="800">
              <a:solidFill>
                <a:schemeClr val="bg1"/>
              </a:solidFill>
            </a:rPr>
            <a:t>代</a:t>
          </a:r>
          <a:endParaRPr kumimoji="1" lang="ja-JP" altLang="en-US" sz="900">
            <a:solidFill>
              <a:schemeClr val="bg1"/>
            </a:solidFill>
          </a:endParaRPr>
        </a:p>
      </cdr:txBody>
    </cdr:sp>
  </cdr:relSizeAnchor>
  <cdr:relSizeAnchor xmlns:cdr="http://schemas.openxmlformats.org/drawingml/2006/chartDrawing">
    <cdr:from>
      <cdr:x>0.32869</cdr:x>
      <cdr:y>0.58385</cdr:y>
    </cdr:from>
    <cdr:to>
      <cdr:x>0.43738</cdr:x>
      <cdr:y>0.68493</cdr:y>
    </cdr:to>
    <cdr:sp macro="" textlink="">
      <cdr:nvSpPr>
        <cdr:cNvPr id="7" name="テキスト ボックス 1"/>
        <cdr:cNvSpPr txBox="1"/>
      </cdr:nvSpPr>
      <cdr:spPr>
        <a:xfrm xmlns:a="http://schemas.openxmlformats.org/drawingml/2006/main">
          <a:off x="1353749" y="1385834"/>
          <a:ext cx="447653" cy="239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solidFill>
                <a:schemeClr val="bg1"/>
              </a:solidFill>
            </a:rPr>
            <a:t>60</a:t>
          </a:r>
          <a:r>
            <a:rPr kumimoji="1" lang="ja-JP" altLang="en-US" sz="800">
              <a:solidFill>
                <a:schemeClr val="bg1"/>
              </a:solidFill>
            </a:rPr>
            <a:t>代</a:t>
          </a:r>
          <a:endParaRPr kumimoji="1" lang="ja-JP" altLang="en-US" sz="900">
            <a:solidFill>
              <a:schemeClr val="bg1"/>
            </a:solidFill>
          </a:endParaRPr>
        </a:p>
      </cdr:txBody>
    </cdr:sp>
  </cdr:relSizeAnchor>
  <cdr:relSizeAnchor xmlns:cdr="http://schemas.openxmlformats.org/drawingml/2006/chartDrawing">
    <cdr:from>
      <cdr:x>0.31278</cdr:x>
      <cdr:y>0.3323</cdr:y>
    </cdr:from>
    <cdr:to>
      <cdr:x>0.43147</cdr:x>
      <cdr:y>0.43338</cdr:y>
    </cdr:to>
    <cdr:sp macro="" textlink="">
      <cdr:nvSpPr>
        <cdr:cNvPr id="8" name="テキスト ボックス 1"/>
        <cdr:cNvSpPr txBox="1"/>
      </cdr:nvSpPr>
      <cdr:spPr>
        <a:xfrm xmlns:a="http://schemas.openxmlformats.org/drawingml/2006/main">
          <a:off x="1288219" y="788757"/>
          <a:ext cx="488830" cy="2399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solidFill>
                <a:schemeClr val="bg1"/>
              </a:solidFill>
            </a:rPr>
            <a:t>70</a:t>
          </a:r>
          <a:r>
            <a:rPr kumimoji="1" lang="ja-JP" altLang="en-US" sz="800">
              <a:solidFill>
                <a:schemeClr val="bg1"/>
              </a:solidFill>
            </a:rPr>
            <a:t>代</a:t>
          </a:r>
          <a:endParaRPr kumimoji="1" lang="ja-JP" altLang="en-US" sz="900">
            <a:solidFill>
              <a:schemeClr val="bg1"/>
            </a:solidFill>
          </a:endParaRPr>
        </a:p>
      </cdr:txBody>
    </cdr:sp>
  </cdr:relSizeAnchor>
  <cdr:relSizeAnchor xmlns:cdr="http://schemas.openxmlformats.org/drawingml/2006/chartDrawing">
    <cdr:from>
      <cdr:x>0.39778</cdr:x>
      <cdr:y>0.17798</cdr:y>
    </cdr:from>
    <cdr:to>
      <cdr:x>0.50646</cdr:x>
      <cdr:y>0.27906</cdr:y>
    </cdr:to>
    <cdr:sp macro="" textlink="">
      <cdr:nvSpPr>
        <cdr:cNvPr id="9" name="テキスト ボックス 1"/>
        <cdr:cNvSpPr txBox="1"/>
      </cdr:nvSpPr>
      <cdr:spPr>
        <a:xfrm xmlns:a="http://schemas.openxmlformats.org/drawingml/2006/main">
          <a:off x="1638301" y="422459"/>
          <a:ext cx="447604" cy="239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a:solidFill>
                <a:schemeClr val="bg1"/>
              </a:solidFill>
            </a:rPr>
            <a:t>80</a:t>
          </a:r>
          <a:r>
            <a:rPr kumimoji="1" lang="ja-JP" altLang="en-US" sz="800">
              <a:solidFill>
                <a:schemeClr val="bg1"/>
              </a:solidFill>
            </a:rPr>
            <a:t>代</a:t>
          </a:r>
          <a:endParaRPr kumimoji="1" lang="ja-JP" altLang="en-US" sz="900">
            <a:solidFill>
              <a:schemeClr val="bg1"/>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0.59389</cdr:x>
      <cdr:y>0.34245</cdr:y>
    </cdr:from>
    <cdr:to>
      <cdr:x>0.75667</cdr:x>
      <cdr:y>0.46643</cdr:y>
    </cdr:to>
    <cdr:sp macro="" textlink="">
      <cdr:nvSpPr>
        <cdr:cNvPr id="2" name="テキスト ボックス 1"/>
        <cdr:cNvSpPr txBox="1"/>
      </cdr:nvSpPr>
      <cdr:spPr>
        <a:xfrm xmlns:a="http://schemas.openxmlformats.org/drawingml/2006/main">
          <a:off x="2446020" y="741742"/>
          <a:ext cx="670409" cy="26853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大阪市内</a:t>
          </a:r>
        </a:p>
      </cdr:txBody>
    </cdr:sp>
  </cdr:relSizeAnchor>
  <cdr:relSizeAnchor xmlns:cdr="http://schemas.openxmlformats.org/drawingml/2006/chartDrawing">
    <cdr:from>
      <cdr:x>0.34181</cdr:x>
      <cdr:y>0.73698</cdr:y>
    </cdr:from>
    <cdr:to>
      <cdr:x>0.515</cdr:x>
      <cdr:y>0.86096</cdr:y>
    </cdr:to>
    <cdr:sp macro="" textlink="">
      <cdr:nvSpPr>
        <cdr:cNvPr id="3" name="テキスト ボックス 1"/>
        <cdr:cNvSpPr txBox="1"/>
      </cdr:nvSpPr>
      <cdr:spPr>
        <a:xfrm xmlns:a="http://schemas.openxmlformats.org/drawingml/2006/main">
          <a:off x="1407795" y="1596288"/>
          <a:ext cx="713289" cy="26853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大阪府内</a:t>
          </a:r>
        </a:p>
      </cdr:txBody>
    </cdr:sp>
  </cdr:relSizeAnchor>
  <cdr:relSizeAnchor xmlns:cdr="http://schemas.openxmlformats.org/drawingml/2006/chartDrawing">
    <cdr:from>
      <cdr:x>0.22278</cdr:x>
      <cdr:y>0.54167</cdr:y>
    </cdr:from>
    <cdr:to>
      <cdr:x>0.36333</cdr:x>
      <cdr:y>0.66565</cdr:y>
    </cdr:to>
    <cdr:sp macro="" textlink="">
      <cdr:nvSpPr>
        <cdr:cNvPr id="4" name="テキスト ボックス 1"/>
        <cdr:cNvSpPr txBox="1"/>
      </cdr:nvSpPr>
      <cdr:spPr>
        <a:xfrm xmlns:a="http://schemas.openxmlformats.org/drawingml/2006/main">
          <a:off x="1018540" y="1056640"/>
          <a:ext cx="642620" cy="24184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近隣県</a:t>
          </a:r>
        </a:p>
      </cdr:txBody>
    </cdr:sp>
  </cdr:relSizeAnchor>
  <cdr:relSizeAnchor xmlns:cdr="http://schemas.openxmlformats.org/drawingml/2006/chartDrawing">
    <cdr:from>
      <cdr:x>0.12856</cdr:x>
      <cdr:y>0.17184</cdr:y>
    </cdr:from>
    <cdr:to>
      <cdr:x>0.26912</cdr:x>
      <cdr:y>0.29582</cdr:y>
    </cdr:to>
    <cdr:sp macro="" textlink="">
      <cdr:nvSpPr>
        <cdr:cNvPr id="6" name="テキスト ボックス 1"/>
        <cdr:cNvSpPr txBox="1"/>
      </cdr:nvSpPr>
      <cdr:spPr>
        <a:xfrm xmlns:a="http://schemas.openxmlformats.org/drawingml/2006/main">
          <a:off x="529493" y="378089"/>
          <a:ext cx="578912" cy="27279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その他</a:t>
          </a:r>
        </a:p>
      </cdr:txBody>
    </cdr:sp>
  </cdr:relSizeAnchor>
  <cdr:relSizeAnchor xmlns:cdr="http://schemas.openxmlformats.org/drawingml/2006/chartDrawing">
    <cdr:from>
      <cdr:x>0.22618</cdr:x>
      <cdr:y>0.01732</cdr:y>
    </cdr:from>
    <cdr:to>
      <cdr:x>0.36929</cdr:x>
      <cdr:y>0.13971</cdr:y>
    </cdr:to>
    <cdr:sp macro="" textlink="">
      <cdr:nvSpPr>
        <cdr:cNvPr id="8" name="テキスト ボックス 1"/>
        <cdr:cNvSpPr txBox="1"/>
      </cdr:nvSpPr>
      <cdr:spPr>
        <a:xfrm xmlns:a="http://schemas.openxmlformats.org/drawingml/2006/main">
          <a:off x="931545" y="38100"/>
          <a:ext cx="589427" cy="2692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未回答</a:t>
          </a:r>
        </a:p>
      </cdr:txBody>
    </cdr:sp>
  </cdr:relSizeAnchor>
</c:userShapes>
</file>

<file path=xl/drawings/drawing13.xml><?xml version="1.0" encoding="utf-8"?>
<c:userShapes xmlns:c="http://schemas.openxmlformats.org/drawingml/2006/chart">
  <cdr:relSizeAnchor xmlns:cdr="http://schemas.openxmlformats.org/drawingml/2006/chartDrawing">
    <cdr:from>
      <cdr:x>0.50828</cdr:x>
      <cdr:y>0.19307</cdr:y>
    </cdr:from>
    <cdr:to>
      <cdr:x>0.68873</cdr:x>
      <cdr:y>0.32813</cdr:y>
    </cdr:to>
    <cdr:sp macro="" textlink="">
      <cdr:nvSpPr>
        <cdr:cNvPr id="2" name="テキスト ボックス 1"/>
        <cdr:cNvSpPr txBox="1"/>
      </cdr:nvSpPr>
      <cdr:spPr>
        <a:xfrm xmlns:a="http://schemas.openxmlformats.org/drawingml/2006/main">
          <a:off x="2105026" y="376248"/>
          <a:ext cx="747330" cy="26320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大阪市内</a:t>
          </a:r>
        </a:p>
      </cdr:txBody>
    </cdr:sp>
  </cdr:relSizeAnchor>
  <cdr:relSizeAnchor xmlns:cdr="http://schemas.openxmlformats.org/drawingml/2006/chartDrawing">
    <cdr:from>
      <cdr:x>0.53128</cdr:x>
      <cdr:y>0.8156</cdr:y>
    </cdr:from>
    <cdr:to>
      <cdr:x>0.68833</cdr:x>
      <cdr:y>0.95066</cdr:y>
    </cdr:to>
    <cdr:sp macro="" textlink="">
      <cdr:nvSpPr>
        <cdr:cNvPr id="3" name="テキスト ボックス 1"/>
        <cdr:cNvSpPr txBox="1"/>
      </cdr:nvSpPr>
      <cdr:spPr>
        <a:xfrm xmlns:a="http://schemas.openxmlformats.org/drawingml/2006/main">
          <a:off x="2200275" y="1589454"/>
          <a:ext cx="650423" cy="26320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大阪府内</a:t>
          </a:r>
        </a:p>
      </cdr:txBody>
    </cdr:sp>
  </cdr:relSizeAnchor>
  <cdr:relSizeAnchor xmlns:cdr="http://schemas.openxmlformats.org/drawingml/2006/chartDrawing">
    <cdr:from>
      <cdr:x>0.30129</cdr:x>
      <cdr:y>0.86147</cdr:y>
    </cdr:from>
    <cdr:to>
      <cdr:x>0.43928</cdr:x>
      <cdr:y>0.99511</cdr:y>
    </cdr:to>
    <cdr:sp macro="" textlink="">
      <cdr:nvSpPr>
        <cdr:cNvPr id="4" name="テキスト ボックス 1"/>
        <cdr:cNvSpPr txBox="1"/>
      </cdr:nvSpPr>
      <cdr:spPr>
        <a:xfrm xmlns:a="http://schemas.openxmlformats.org/drawingml/2006/main">
          <a:off x="1247776" y="1678850"/>
          <a:ext cx="571500" cy="26044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近隣県</a:t>
          </a:r>
        </a:p>
      </cdr:txBody>
    </cdr:sp>
  </cdr:relSizeAnchor>
  <cdr:relSizeAnchor xmlns:cdr="http://schemas.openxmlformats.org/drawingml/2006/chartDrawing">
    <cdr:from>
      <cdr:x>0.18629</cdr:x>
      <cdr:y>0.68794</cdr:y>
    </cdr:from>
    <cdr:to>
      <cdr:x>0.34</cdr:x>
      <cdr:y>0.81277</cdr:y>
    </cdr:to>
    <cdr:sp macro="" textlink="">
      <cdr:nvSpPr>
        <cdr:cNvPr id="5" name="テキスト ボックス 1"/>
        <cdr:cNvSpPr txBox="1"/>
      </cdr:nvSpPr>
      <cdr:spPr>
        <a:xfrm xmlns:a="http://schemas.openxmlformats.org/drawingml/2006/main">
          <a:off x="771525" y="1340668"/>
          <a:ext cx="636575" cy="24327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その他</a:t>
          </a:r>
        </a:p>
      </cdr:txBody>
    </cdr:sp>
  </cdr:relSizeAnchor>
  <cdr:relSizeAnchor xmlns:cdr="http://schemas.openxmlformats.org/drawingml/2006/chartDrawing">
    <cdr:from>
      <cdr:x>0.30944</cdr:x>
      <cdr:y>0.13901</cdr:y>
    </cdr:from>
    <cdr:to>
      <cdr:x>0.43</cdr:x>
      <cdr:y>0.27234</cdr:y>
    </cdr:to>
    <cdr:sp macro="" textlink="">
      <cdr:nvSpPr>
        <cdr:cNvPr id="14" name="テキスト ボックス 1"/>
        <cdr:cNvSpPr txBox="1"/>
      </cdr:nvSpPr>
      <cdr:spPr>
        <a:xfrm xmlns:a="http://schemas.openxmlformats.org/drawingml/2006/main">
          <a:off x="1414780" y="248921"/>
          <a:ext cx="551180" cy="23876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未回答</a:t>
          </a:r>
        </a:p>
      </cdr:txBody>
    </cdr:sp>
  </cdr:relSizeAnchor>
</c:userShapes>
</file>

<file path=xl/drawings/drawing2.xml><?xml version="1.0" encoding="utf-8"?>
<c:userShapes xmlns:c="http://schemas.openxmlformats.org/drawingml/2006/chart">
  <cdr:relSizeAnchor xmlns:cdr="http://schemas.openxmlformats.org/drawingml/2006/chartDrawing">
    <cdr:from>
      <cdr:x>0.33504</cdr:x>
      <cdr:y>0.50429</cdr:y>
    </cdr:from>
    <cdr:to>
      <cdr:x>0.49864</cdr:x>
      <cdr:y>0.60117</cdr:y>
    </cdr:to>
    <cdr:sp macro="" textlink="">
      <cdr:nvSpPr>
        <cdr:cNvPr id="2" name="テキスト ボックス 3"/>
        <cdr:cNvSpPr txBox="1"/>
      </cdr:nvSpPr>
      <cdr:spPr>
        <a:xfrm xmlns:a="http://schemas.openxmlformats.org/drawingml/2006/main">
          <a:off x="1371598" y="987567"/>
          <a:ext cx="669757" cy="189723"/>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ほぼ満足</a:t>
          </a:r>
        </a:p>
      </cdr:txBody>
    </cdr:sp>
  </cdr:relSizeAnchor>
</c:userShapes>
</file>

<file path=xl/drawings/drawing3.xml><?xml version="1.0" encoding="utf-8"?>
<c:userShapes xmlns:c="http://schemas.openxmlformats.org/drawingml/2006/chart">
  <cdr:relSizeAnchor xmlns:cdr="http://schemas.openxmlformats.org/drawingml/2006/chartDrawing">
    <cdr:from>
      <cdr:x>0.51804</cdr:x>
      <cdr:y>0.56768</cdr:y>
    </cdr:from>
    <cdr:to>
      <cdr:x>0.70619</cdr:x>
      <cdr:y>0.73856</cdr:y>
    </cdr:to>
    <cdr:sp macro="" textlink="">
      <cdr:nvSpPr>
        <cdr:cNvPr id="2" name="テキスト ボックス 3"/>
        <cdr:cNvSpPr txBox="1"/>
      </cdr:nvSpPr>
      <cdr:spPr>
        <a:xfrm xmlns:a="http://schemas.openxmlformats.org/drawingml/2006/main">
          <a:off x="1914525" y="827299"/>
          <a:ext cx="695325" cy="2490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知っていた</a:t>
          </a:r>
        </a:p>
      </cdr:txBody>
    </cdr:sp>
  </cdr:relSizeAnchor>
  <cdr:relSizeAnchor xmlns:cdr="http://schemas.openxmlformats.org/drawingml/2006/chartDrawing">
    <cdr:from>
      <cdr:x>0.12629</cdr:x>
      <cdr:y>0.5706</cdr:y>
    </cdr:from>
    <cdr:to>
      <cdr:x>0.35646</cdr:x>
      <cdr:y>0.73856</cdr:y>
    </cdr:to>
    <cdr:sp macro="" textlink="">
      <cdr:nvSpPr>
        <cdr:cNvPr id="5" name="テキスト ボックス 3"/>
        <cdr:cNvSpPr txBox="1"/>
      </cdr:nvSpPr>
      <cdr:spPr>
        <a:xfrm xmlns:a="http://schemas.openxmlformats.org/drawingml/2006/main">
          <a:off x="466726" y="831550"/>
          <a:ext cx="850644" cy="24477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知らなかった</a:t>
          </a:r>
          <a:endParaRPr kumimoji="1" lang="ja-JP" altLang="en-US" sz="1050"/>
        </a:p>
      </cdr:txBody>
    </cdr:sp>
  </cdr:relSizeAnchor>
  <cdr:relSizeAnchor xmlns:cdr="http://schemas.openxmlformats.org/drawingml/2006/chartDrawing">
    <cdr:from>
      <cdr:x>0.30412</cdr:x>
      <cdr:y>0.01201</cdr:y>
    </cdr:from>
    <cdr:to>
      <cdr:x>0.45333</cdr:x>
      <cdr:y>0.16993</cdr:y>
    </cdr:to>
    <cdr:sp macro="" textlink="">
      <cdr:nvSpPr>
        <cdr:cNvPr id="7" name="テキスト ボックス 1"/>
        <cdr:cNvSpPr txBox="1"/>
      </cdr:nvSpPr>
      <cdr:spPr>
        <a:xfrm xmlns:a="http://schemas.openxmlformats.org/drawingml/2006/main">
          <a:off x="1123951" y="17502"/>
          <a:ext cx="551422" cy="23014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未回答</a:t>
          </a:r>
        </a:p>
      </cdr:txBody>
    </cdr:sp>
  </cdr:relSizeAnchor>
</c:userShapes>
</file>

<file path=xl/drawings/drawing4.xml><?xml version="1.0" encoding="utf-8"?>
<c:userShapes xmlns:c="http://schemas.openxmlformats.org/drawingml/2006/chart">
  <cdr:relSizeAnchor xmlns:cdr="http://schemas.openxmlformats.org/drawingml/2006/chartDrawing">
    <cdr:from>
      <cdr:x>0.57611</cdr:x>
      <cdr:y>0.06821</cdr:y>
    </cdr:from>
    <cdr:to>
      <cdr:x>0.87956</cdr:x>
      <cdr:y>0.19868</cdr:y>
    </cdr:to>
    <cdr:sp macro="" textlink="">
      <cdr:nvSpPr>
        <cdr:cNvPr id="2" name="テキスト ボックス 3"/>
        <cdr:cNvSpPr txBox="1"/>
      </cdr:nvSpPr>
      <cdr:spPr>
        <a:xfrm xmlns:a="http://schemas.openxmlformats.org/drawingml/2006/main">
          <a:off x="2378260" y="135787"/>
          <a:ext cx="1252670" cy="25973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t>興味あるものが無い</a:t>
          </a:r>
        </a:p>
      </cdr:txBody>
    </cdr:sp>
  </cdr:relSizeAnchor>
  <cdr:relSizeAnchor xmlns:cdr="http://schemas.openxmlformats.org/drawingml/2006/chartDrawing">
    <cdr:from>
      <cdr:x>0.63944</cdr:x>
      <cdr:y>0.37323</cdr:y>
    </cdr:from>
    <cdr:to>
      <cdr:x>0.98297</cdr:x>
      <cdr:y>0.60232</cdr:y>
    </cdr:to>
    <cdr:sp macro="" textlink="">
      <cdr:nvSpPr>
        <cdr:cNvPr id="4" name="テキスト ボックス 3"/>
        <cdr:cNvSpPr txBox="1"/>
      </cdr:nvSpPr>
      <cdr:spPr>
        <a:xfrm xmlns:a="http://schemas.openxmlformats.org/drawingml/2006/main">
          <a:off x="2932047" y="794191"/>
          <a:ext cx="1575183" cy="48747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t>いつどこで何をやっているのかが分からない</a:t>
          </a:r>
        </a:p>
      </cdr:txBody>
    </cdr:sp>
  </cdr:relSizeAnchor>
  <cdr:relSizeAnchor xmlns:cdr="http://schemas.openxmlformats.org/drawingml/2006/chartDrawing">
    <cdr:from>
      <cdr:x>0.03781</cdr:x>
      <cdr:y>0.47362</cdr:y>
    </cdr:from>
    <cdr:to>
      <cdr:x>0.365</cdr:x>
      <cdr:y>0.60409</cdr:y>
    </cdr:to>
    <cdr:sp macro="" textlink="">
      <cdr:nvSpPr>
        <cdr:cNvPr id="5" name="テキスト ボックス 1"/>
        <cdr:cNvSpPr txBox="1"/>
      </cdr:nvSpPr>
      <cdr:spPr>
        <a:xfrm xmlns:a="http://schemas.openxmlformats.org/drawingml/2006/main">
          <a:off x="173356" y="1007809"/>
          <a:ext cx="1500292" cy="2776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t>平日は参加しにくい</a:t>
          </a:r>
        </a:p>
      </cdr:txBody>
    </cdr:sp>
  </cdr:relSizeAnchor>
  <cdr:relSizeAnchor xmlns:cdr="http://schemas.openxmlformats.org/drawingml/2006/chartDrawing">
    <cdr:from>
      <cdr:x>0.26581</cdr:x>
      <cdr:y>0.03346</cdr:y>
    </cdr:from>
    <cdr:to>
      <cdr:x>0.43333</cdr:x>
      <cdr:y>0.15444</cdr:y>
    </cdr:to>
    <cdr:sp macro="" textlink="">
      <cdr:nvSpPr>
        <cdr:cNvPr id="6" name="テキスト ボックス 1"/>
        <cdr:cNvSpPr txBox="1"/>
      </cdr:nvSpPr>
      <cdr:spPr>
        <a:xfrm xmlns:a="http://schemas.openxmlformats.org/drawingml/2006/main">
          <a:off x="1097280" y="66610"/>
          <a:ext cx="691565" cy="24083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t>未回答</a:t>
          </a:r>
        </a:p>
      </cdr:txBody>
    </cdr:sp>
  </cdr:relSizeAnchor>
</c:userShapes>
</file>

<file path=xl/drawings/drawing5.xml><?xml version="1.0" encoding="utf-8"?>
<c:userShapes xmlns:c="http://schemas.openxmlformats.org/drawingml/2006/chart">
  <cdr:relSizeAnchor xmlns:cdr="http://schemas.openxmlformats.org/drawingml/2006/chartDrawing">
    <cdr:from>
      <cdr:x>0.58944</cdr:x>
      <cdr:y>0.02453</cdr:y>
    </cdr:from>
    <cdr:to>
      <cdr:x>0.96833</cdr:x>
      <cdr:y>0.17081</cdr:y>
    </cdr:to>
    <cdr:sp macro="" textlink="">
      <cdr:nvSpPr>
        <cdr:cNvPr id="2" name="テキスト ボックス 1"/>
        <cdr:cNvSpPr txBox="1"/>
      </cdr:nvSpPr>
      <cdr:spPr>
        <a:xfrm xmlns:a="http://schemas.openxmlformats.org/drawingml/2006/main">
          <a:off x="2694940" y="43180"/>
          <a:ext cx="1732280" cy="257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知っていた 借りたこともある</a:t>
          </a:r>
        </a:p>
      </cdr:txBody>
    </cdr:sp>
  </cdr:relSizeAnchor>
  <cdr:relSizeAnchor xmlns:cdr="http://schemas.openxmlformats.org/drawingml/2006/chartDrawing">
    <cdr:from>
      <cdr:x>0.54759</cdr:x>
      <cdr:y>0.19336</cdr:y>
    </cdr:from>
    <cdr:to>
      <cdr:x>0.98286</cdr:x>
      <cdr:y>0.33965</cdr:y>
    </cdr:to>
    <cdr:sp macro="" textlink="">
      <cdr:nvSpPr>
        <cdr:cNvPr id="3" name="テキスト ボックス 1"/>
        <cdr:cNvSpPr txBox="1"/>
      </cdr:nvSpPr>
      <cdr:spPr>
        <a:xfrm xmlns:a="http://schemas.openxmlformats.org/drawingml/2006/main">
          <a:off x="2312670" y="335936"/>
          <a:ext cx="1838325" cy="25415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t>知っていたが借りたことはない</a:t>
          </a:r>
        </a:p>
      </cdr:txBody>
    </cdr:sp>
  </cdr:relSizeAnchor>
  <cdr:relSizeAnchor xmlns:cdr="http://schemas.openxmlformats.org/drawingml/2006/chartDrawing">
    <cdr:from>
      <cdr:x>0.22</cdr:x>
      <cdr:y>0.56133</cdr:y>
    </cdr:from>
    <cdr:to>
      <cdr:x>0.44167</cdr:x>
      <cdr:y>0.70761</cdr:y>
    </cdr:to>
    <cdr:sp macro="" textlink="">
      <cdr:nvSpPr>
        <cdr:cNvPr id="4" name="テキスト ボックス 1"/>
        <cdr:cNvSpPr txBox="1"/>
      </cdr:nvSpPr>
      <cdr:spPr>
        <a:xfrm xmlns:a="http://schemas.openxmlformats.org/drawingml/2006/main">
          <a:off x="1005840" y="988060"/>
          <a:ext cx="1013460" cy="257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t>知らなかった</a:t>
          </a:r>
        </a:p>
      </cdr:txBody>
    </cdr:sp>
  </cdr:relSizeAnchor>
  <cdr:relSizeAnchor xmlns:cdr="http://schemas.openxmlformats.org/drawingml/2006/chartDrawing">
    <cdr:from>
      <cdr:x>0.26342</cdr:x>
      <cdr:y>0.04443</cdr:y>
    </cdr:from>
    <cdr:to>
      <cdr:x>0.42167</cdr:x>
      <cdr:y>0.18008</cdr:y>
    </cdr:to>
    <cdr:sp macro="" textlink="">
      <cdr:nvSpPr>
        <cdr:cNvPr id="6" name="テキスト ボックス 1"/>
        <cdr:cNvSpPr txBox="1"/>
      </cdr:nvSpPr>
      <cdr:spPr>
        <a:xfrm xmlns:a="http://schemas.openxmlformats.org/drawingml/2006/main">
          <a:off x="1112520" y="77199"/>
          <a:ext cx="668355" cy="235673"/>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t>未回答</a:t>
          </a:r>
        </a:p>
      </cdr:txBody>
    </cdr:sp>
  </cdr:relSizeAnchor>
</c:userShapes>
</file>

<file path=xl/drawings/drawing6.xml><?xml version="1.0" encoding="utf-8"?>
<c:userShapes xmlns:c="http://schemas.openxmlformats.org/drawingml/2006/chart">
  <cdr:relSizeAnchor xmlns:cdr="http://schemas.openxmlformats.org/drawingml/2006/chartDrawing">
    <cdr:from>
      <cdr:x>0.57278</cdr:x>
      <cdr:y>0.03421</cdr:y>
    </cdr:from>
    <cdr:to>
      <cdr:x>0.68667</cdr:x>
      <cdr:y>0.17679</cdr:y>
    </cdr:to>
    <cdr:sp macro="" textlink="">
      <cdr:nvSpPr>
        <cdr:cNvPr id="3" name="テキスト ボックス 1"/>
        <cdr:cNvSpPr txBox="1"/>
      </cdr:nvSpPr>
      <cdr:spPr>
        <a:xfrm xmlns:a="http://schemas.openxmlformats.org/drawingml/2006/main">
          <a:off x="2419070" y="60349"/>
          <a:ext cx="481002" cy="25151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t>満足</a:t>
          </a:r>
        </a:p>
      </cdr:txBody>
    </cdr:sp>
  </cdr:relSizeAnchor>
  <cdr:relSizeAnchor xmlns:cdr="http://schemas.openxmlformats.org/drawingml/2006/chartDrawing">
    <cdr:from>
      <cdr:x>0.40996</cdr:x>
      <cdr:y>0.54897</cdr:y>
    </cdr:from>
    <cdr:to>
      <cdr:x>0.53718</cdr:x>
      <cdr:y>0.69156</cdr:y>
    </cdr:to>
    <cdr:sp macro="" textlink="">
      <cdr:nvSpPr>
        <cdr:cNvPr id="4" name="テキスト ボックス 1"/>
        <cdr:cNvSpPr txBox="1"/>
      </cdr:nvSpPr>
      <cdr:spPr>
        <a:xfrm xmlns:a="http://schemas.openxmlformats.org/drawingml/2006/main">
          <a:off x="1731418" y="968401"/>
          <a:ext cx="537299" cy="2515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t>未回答</a:t>
          </a:r>
        </a:p>
      </cdr:txBody>
    </cdr:sp>
  </cdr:relSizeAnchor>
</c:userShapes>
</file>

<file path=xl/drawings/drawing7.xml><?xml version="1.0" encoding="utf-8"?>
<c:userShapes xmlns:c="http://schemas.openxmlformats.org/drawingml/2006/chart">
  <cdr:relSizeAnchor xmlns:cdr="http://schemas.openxmlformats.org/drawingml/2006/chartDrawing">
    <cdr:from>
      <cdr:x>0.54006</cdr:x>
      <cdr:y>0.42714</cdr:y>
    </cdr:from>
    <cdr:to>
      <cdr:x>0.65395</cdr:x>
      <cdr:y>0.56394</cdr:y>
    </cdr:to>
    <cdr:sp macro="" textlink="">
      <cdr:nvSpPr>
        <cdr:cNvPr id="3" name="テキスト ボックス 1"/>
        <cdr:cNvSpPr txBox="1"/>
      </cdr:nvSpPr>
      <cdr:spPr>
        <a:xfrm xmlns:a="http://schemas.openxmlformats.org/drawingml/2006/main">
          <a:off x="2298361" y="972379"/>
          <a:ext cx="484690" cy="311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満足</a:t>
          </a:r>
        </a:p>
      </cdr:txBody>
    </cdr:sp>
  </cdr:relSizeAnchor>
  <cdr:relSizeAnchor xmlns:cdr="http://schemas.openxmlformats.org/drawingml/2006/chartDrawing">
    <cdr:from>
      <cdr:x>0.31983</cdr:x>
      <cdr:y>0.51604</cdr:y>
    </cdr:from>
    <cdr:to>
      <cdr:x>0.47872</cdr:x>
      <cdr:y>0.65284</cdr:y>
    </cdr:to>
    <cdr:sp macro="" textlink="">
      <cdr:nvSpPr>
        <cdr:cNvPr id="4" name="テキスト ボックス 1"/>
        <cdr:cNvSpPr txBox="1"/>
      </cdr:nvSpPr>
      <cdr:spPr>
        <a:xfrm xmlns:a="http://schemas.openxmlformats.org/drawingml/2006/main">
          <a:off x="1361103" y="1174758"/>
          <a:ext cx="676199" cy="3114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ほぼ満足</a:t>
          </a:r>
        </a:p>
      </cdr:txBody>
    </cdr:sp>
  </cdr:relSizeAnchor>
  <cdr:relSizeAnchor xmlns:cdr="http://schemas.openxmlformats.org/drawingml/2006/chartDrawing">
    <cdr:from>
      <cdr:x>0.06167</cdr:x>
      <cdr:y>0.30229</cdr:y>
    </cdr:from>
    <cdr:to>
      <cdr:x>0.335</cdr:x>
      <cdr:y>0.4391</cdr:y>
    </cdr:to>
    <cdr:sp macro="" textlink="">
      <cdr:nvSpPr>
        <cdr:cNvPr id="5" name="テキスト ボックス 1"/>
        <cdr:cNvSpPr txBox="1"/>
      </cdr:nvSpPr>
      <cdr:spPr>
        <a:xfrm xmlns:a="http://schemas.openxmlformats.org/drawingml/2006/main">
          <a:off x="281940" y="568960"/>
          <a:ext cx="1249680" cy="257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どちらともいえない</a:t>
          </a:r>
        </a:p>
      </cdr:txBody>
    </cdr:sp>
  </cdr:relSizeAnchor>
  <cdr:relSizeAnchor xmlns:cdr="http://schemas.openxmlformats.org/drawingml/2006/chartDrawing">
    <cdr:from>
      <cdr:x>0.06544</cdr:x>
      <cdr:y>0.10796</cdr:y>
    </cdr:from>
    <cdr:to>
      <cdr:x>0.22433</cdr:x>
      <cdr:y>0.24477</cdr:y>
    </cdr:to>
    <cdr:sp macro="" textlink="">
      <cdr:nvSpPr>
        <cdr:cNvPr id="6" name="テキスト ボックス 1"/>
        <cdr:cNvSpPr txBox="1"/>
      </cdr:nvSpPr>
      <cdr:spPr>
        <a:xfrm xmlns:a="http://schemas.openxmlformats.org/drawingml/2006/main">
          <a:off x="278511" y="245768"/>
          <a:ext cx="676199" cy="31144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やや不満</a:t>
          </a:r>
        </a:p>
      </cdr:txBody>
    </cdr:sp>
  </cdr:relSizeAnchor>
  <cdr:relSizeAnchor xmlns:cdr="http://schemas.openxmlformats.org/drawingml/2006/chartDrawing">
    <cdr:from>
      <cdr:x>0.26714</cdr:x>
      <cdr:y>0.00675</cdr:y>
    </cdr:from>
    <cdr:to>
      <cdr:x>0.36667</cdr:x>
      <cdr:y>0.12183</cdr:y>
    </cdr:to>
    <cdr:sp macro="" textlink="">
      <cdr:nvSpPr>
        <cdr:cNvPr id="7" name="テキスト ボックス 1"/>
        <cdr:cNvSpPr txBox="1"/>
      </cdr:nvSpPr>
      <cdr:spPr>
        <a:xfrm xmlns:a="http://schemas.openxmlformats.org/drawingml/2006/main">
          <a:off x="1224915" y="12666"/>
          <a:ext cx="456390" cy="21593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不満</a:t>
          </a:r>
        </a:p>
      </cdr:txBody>
    </cdr:sp>
  </cdr:relSizeAnchor>
  <cdr:relSizeAnchor xmlns:cdr="http://schemas.openxmlformats.org/drawingml/2006/chartDrawing">
    <cdr:from>
      <cdr:x>0.39241</cdr:x>
      <cdr:y>0.01255</cdr:y>
    </cdr:from>
    <cdr:to>
      <cdr:x>0.51899</cdr:x>
      <cdr:y>0.12971</cdr:y>
    </cdr:to>
    <cdr:sp macro="" textlink="">
      <cdr:nvSpPr>
        <cdr:cNvPr id="8" name="テキスト ボックス 1"/>
        <cdr:cNvSpPr txBox="1"/>
      </cdr:nvSpPr>
      <cdr:spPr>
        <a:xfrm xmlns:a="http://schemas.openxmlformats.org/drawingml/2006/main">
          <a:off x="1653541" y="28575"/>
          <a:ext cx="533400" cy="26670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未回答</a:t>
          </a:r>
        </a:p>
      </cdr:txBody>
    </cdr:sp>
  </cdr:relSizeAnchor>
</c:userShapes>
</file>

<file path=xl/drawings/drawing8.xml><?xml version="1.0" encoding="utf-8"?>
<c:userShapes xmlns:c="http://schemas.openxmlformats.org/drawingml/2006/chart">
  <cdr:relSizeAnchor xmlns:cdr="http://schemas.openxmlformats.org/drawingml/2006/chartDrawing">
    <cdr:from>
      <cdr:x>0.53489</cdr:x>
      <cdr:y>0.39776</cdr:y>
    </cdr:from>
    <cdr:to>
      <cdr:x>0.64878</cdr:x>
      <cdr:y>0.51976</cdr:y>
    </cdr:to>
    <cdr:sp macro="" textlink="">
      <cdr:nvSpPr>
        <cdr:cNvPr id="2" name="テキスト ボックス 1"/>
        <cdr:cNvSpPr txBox="1"/>
      </cdr:nvSpPr>
      <cdr:spPr>
        <a:xfrm xmlns:a="http://schemas.openxmlformats.org/drawingml/2006/main">
          <a:off x="2248872" y="833502"/>
          <a:ext cx="478832" cy="2556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満足</a:t>
          </a:r>
        </a:p>
      </cdr:txBody>
    </cdr:sp>
  </cdr:relSizeAnchor>
  <cdr:relSizeAnchor xmlns:cdr="http://schemas.openxmlformats.org/drawingml/2006/chartDrawing">
    <cdr:from>
      <cdr:x>0.34514</cdr:x>
      <cdr:y>0.57617</cdr:y>
    </cdr:from>
    <cdr:to>
      <cdr:x>0.50403</cdr:x>
      <cdr:y>0.69816</cdr:y>
    </cdr:to>
    <cdr:sp macro="" textlink="">
      <cdr:nvSpPr>
        <cdr:cNvPr id="3" name="テキスト ボックス 1"/>
        <cdr:cNvSpPr txBox="1"/>
      </cdr:nvSpPr>
      <cdr:spPr>
        <a:xfrm xmlns:a="http://schemas.openxmlformats.org/drawingml/2006/main">
          <a:off x="1451084" y="1207362"/>
          <a:ext cx="668027" cy="25563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ほぼ満足</a:t>
          </a:r>
        </a:p>
      </cdr:txBody>
    </cdr:sp>
  </cdr:relSizeAnchor>
  <cdr:relSizeAnchor xmlns:cdr="http://schemas.openxmlformats.org/drawingml/2006/chartDrawing">
    <cdr:from>
      <cdr:x>0.05709</cdr:x>
      <cdr:y>0.28039</cdr:y>
    </cdr:from>
    <cdr:to>
      <cdr:x>0.35778</cdr:x>
      <cdr:y>0.40238</cdr:y>
    </cdr:to>
    <cdr:sp macro="" textlink="">
      <cdr:nvSpPr>
        <cdr:cNvPr id="4" name="テキスト ボックス 1"/>
        <cdr:cNvSpPr txBox="1"/>
      </cdr:nvSpPr>
      <cdr:spPr>
        <a:xfrm xmlns:a="http://schemas.openxmlformats.org/drawingml/2006/main">
          <a:off x="240030" y="587557"/>
          <a:ext cx="1264197" cy="25563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どちらともいえない</a:t>
          </a:r>
        </a:p>
      </cdr:txBody>
    </cdr:sp>
  </cdr:relSizeAnchor>
  <cdr:relSizeAnchor xmlns:cdr="http://schemas.openxmlformats.org/drawingml/2006/chartDrawing">
    <cdr:from>
      <cdr:x>0.06692</cdr:x>
      <cdr:y>0.11873</cdr:y>
    </cdr:from>
    <cdr:to>
      <cdr:x>0.22581</cdr:x>
      <cdr:y>0.24072</cdr:y>
    </cdr:to>
    <cdr:sp macro="" textlink="">
      <cdr:nvSpPr>
        <cdr:cNvPr id="5" name="テキスト ボックス 1"/>
        <cdr:cNvSpPr txBox="1"/>
      </cdr:nvSpPr>
      <cdr:spPr>
        <a:xfrm xmlns:a="http://schemas.openxmlformats.org/drawingml/2006/main">
          <a:off x="281360" y="248806"/>
          <a:ext cx="668027" cy="25563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やや不満</a:t>
          </a:r>
        </a:p>
      </cdr:txBody>
    </cdr:sp>
  </cdr:relSizeAnchor>
  <cdr:relSizeAnchor xmlns:cdr="http://schemas.openxmlformats.org/drawingml/2006/chartDrawing">
    <cdr:from>
      <cdr:x>0.23778</cdr:x>
      <cdr:y>0.01324</cdr:y>
    </cdr:from>
    <cdr:to>
      <cdr:x>0.34167</cdr:x>
      <cdr:y>0.13523</cdr:y>
    </cdr:to>
    <cdr:sp macro="" textlink="">
      <cdr:nvSpPr>
        <cdr:cNvPr id="6" name="テキスト ボックス 1"/>
        <cdr:cNvSpPr txBox="1"/>
      </cdr:nvSpPr>
      <cdr:spPr>
        <a:xfrm xmlns:a="http://schemas.openxmlformats.org/drawingml/2006/main">
          <a:off x="1087120" y="27940"/>
          <a:ext cx="474980" cy="257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不満</a:t>
          </a:r>
        </a:p>
      </cdr:txBody>
    </cdr:sp>
  </cdr:relSizeAnchor>
  <cdr:relSizeAnchor xmlns:cdr="http://schemas.openxmlformats.org/drawingml/2006/chartDrawing">
    <cdr:from>
      <cdr:x>0.39611</cdr:x>
      <cdr:y>0.02046</cdr:y>
    </cdr:from>
    <cdr:to>
      <cdr:x>0.51667</cdr:x>
      <cdr:y>0.13357</cdr:y>
    </cdr:to>
    <cdr:sp macro="" textlink="">
      <cdr:nvSpPr>
        <cdr:cNvPr id="7" name="テキスト ボックス 1"/>
        <cdr:cNvSpPr txBox="1"/>
      </cdr:nvSpPr>
      <cdr:spPr>
        <a:xfrm xmlns:a="http://schemas.openxmlformats.org/drawingml/2006/main">
          <a:off x="1811020" y="43180"/>
          <a:ext cx="551180" cy="23876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未回答</a:t>
          </a:r>
        </a:p>
      </cdr:txBody>
    </cdr:sp>
  </cdr:relSizeAnchor>
</c:userShapes>
</file>

<file path=xl/drawings/drawing9.xml><?xml version="1.0" encoding="utf-8"?>
<c:userShapes xmlns:c="http://schemas.openxmlformats.org/drawingml/2006/chart">
  <cdr:relSizeAnchor xmlns:cdr="http://schemas.openxmlformats.org/drawingml/2006/chartDrawing">
    <cdr:from>
      <cdr:x>0.52415</cdr:x>
      <cdr:y>0.09166</cdr:y>
    </cdr:from>
    <cdr:to>
      <cdr:x>0.78882</cdr:x>
      <cdr:y>0.20115</cdr:y>
    </cdr:to>
    <cdr:sp macro="" textlink="">
      <cdr:nvSpPr>
        <cdr:cNvPr id="7" name="テキスト ボックス 1"/>
        <cdr:cNvSpPr txBox="1"/>
      </cdr:nvSpPr>
      <cdr:spPr>
        <a:xfrm xmlns:a="http://schemas.openxmlformats.org/drawingml/2006/main">
          <a:off x="1607582" y="151906"/>
          <a:ext cx="811767" cy="18147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知っていた</a:t>
          </a:r>
        </a:p>
      </cdr:txBody>
    </cdr:sp>
  </cdr:relSizeAnchor>
  <cdr:relSizeAnchor xmlns:cdr="http://schemas.openxmlformats.org/drawingml/2006/chartDrawing">
    <cdr:from>
      <cdr:x>0.35939</cdr:x>
      <cdr:y>0.59069</cdr:y>
    </cdr:from>
    <cdr:to>
      <cdr:x>0.64286</cdr:x>
      <cdr:y>0.71264</cdr:y>
    </cdr:to>
    <cdr:sp macro="" textlink="">
      <cdr:nvSpPr>
        <cdr:cNvPr id="8" name="テキスト ボックス 1"/>
        <cdr:cNvSpPr txBox="1"/>
      </cdr:nvSpPr>
      <cdr:spPr>
        <a:xfrm xmlns:a="http://schemas.openxmlformats.org/drawingml/2006/main">
          <a:off x="1102282" y="978975"/>
          <a:ext cx="869393" cy="2021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知らなかった</a:t>
          </a:r>
        </a:p>
      </cdr:txBody>
    </cdr:sp>
  </cdr:relSizeAnchor>
  <cdr:relSizeAnchor xmlns:cdr="http://schemas.openxmlformats.org/drawingml/2006/chartDrawing">
    <cdr:from>
      <cdr:x>0.28571</cdr:x>
      <cdr:y>0.05489</cdr:y>
    </cdr:from>
    <cdr:to>
      <cdr:x>0.46667</cdr:x>
      <cdr:y>0.17816</cdr:y>
    </cdr:to>
    <cdr:sp macro="" textlink="">
      <cdr:nvSpPr>
        <cdr:cNvPr id="9" name="テキスト ボックス 1"/>
        <cdr:cNvSpPr txBox="1"/>
      </cdr:nvSpPr>
      <cdr:spPr>
        <a:xfrm xmlns:a="http://schemas.openxmlformats.org/drawingml/2006/main">
          <a:off x="876301" y="90972"/>
          <a:ext cx="555000" cy="204303"/>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t>未回答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7"/>
  <sheetViews>
    <sheetView tabSelected="1" view="pageBreakPreview" zoomScaleNormal="100" zoomScaleSheetLayoutView="100" workbookViewId="0">
      <selection sqref="A1:J1"/>
    </sheetView>
  </sheetViews>
  <sheetFormatPr defaultColWidth="8.125" defaultRowHeight="18.75" x14ac:dyDescent="0.4"/>
  <cols>
    <col min="1" max="1" width="5.25" customWidth="1"/>
    <col min="2" max="2" width="15.25" customWidth="1"/>
    <col min="4" max="4" width="18.25" customWidth="1"/>
    <col min="6" max="6" width="9" customWidth="1"/>
    <col min="7" max="7" width="2" customWidth="1"/>
  </cols>
  <sheetData>
    <row r="1" spans="1:14" ht="41.25" customHeight="1" x14ac:dyDescent="0.4">
      <c r="A1" s="121" t="s">
        <v>0</v>
      </c>
      <c r="B1" s="121"/>
      <c r="C1" s="121"/>
      <c r="D1" s="121"/>
      <c r="E1" s="121"/>
      <c r="F1" s="121"/>
      <c r="G1" s="121"/>
      <c r="H1" s="121"/>
      <c r="I1" s="121"/>
      <c r="J1" s="121"/>
    </row>
    <row r="2" spans="1:14" ht="19.899999999999999" customHeight="1" x14ac:dyDescent="0.4">
      <c r="A2" s="33"/>
      <c r="B2" s="33" t="s">
        <v>92</v>
      </c>
      <c r="C2" s="33"/>
    </row>
    <row r="3" spans="1:14" ht="19.899999999999999" customHeight="1" x14ac:dyDescent="0.4">
      <c r="A3" s="55"/>
      <c r="B3" s="53" t="s">
        <v>89</v>
      </c>
      <c r="C3" s="49">
        <v>1057</v>
      </c>
      <c r="D3" s="51"/>
    </row>
    <row r="4" spans="1:14" ht="19.899999999999999" customHeight="1" x14ac:dyDescent="0.4">
      <c r="A4" s="55"/>
      <c r="B4" s="53" t="s">
        <v>90</v>
      </c>
      <c r="C4" s="49">
        <v>414</v>
      </c>
      <c r="D4" s="51"/>
    </row>
    <row r="5" spans="1:14" ht="19.899999999999999" customHeight="1" x14ac:dyDescent="0.4">
      <c r="A5" s="55"/>
      <c r="B5" s="53" t="s">
        <v>91</v>
      </c>
      <c r="C5" s="50">
        <f>C4/C3</f>
        <v>0.39167455061494799</v>
      </c>
      <c r="D5" s="52"/>
    </row>
    <row r="6" spans="1:14" ht="19.899999999999999" customHeight="1" x14ac:dyDescent="0.4">
      <c r="A6" s="54"/>
      <c r="B6" s="54"/>
      <c r="C6" s="46"/>
      <c r="D6" s="46"/>
    </row>
    <row r="7" spans="1:14" ht="19.899999999999999" customHeight="1" x14ac:dyDescent="0.4">
      <c r="A7" s="54"/>
      <c r="B7" s="54"/>
      <c r="C7" s="46"/>
      <c r="D7" s="46"/>
    </row>
    <row r="8" spans="1:14" ht="19.899999999999999" customHeight="1" x14ac:dyDescent="0.4">
      <c r="B8" s="45"/>
      <c r="C8" s="46"/>
    </row>
    <row r="9" spans="1:14" ht="19.899999999999999" customHeight="1" x14ac:dyDescent="0.4"/>
    <row r="10" spans="1:14" s="42" customFormat="1" ht="19.899999999999999" customHeight="1" x14ac:dyDescent="0.4">
      <c r="A10" s="120" t="s">
        <v>88</v>
      </c>
      <c r="B10" s="120"/>
      <c r="C10" s="120"/>
      <c r="D10" s="120"/>
      <c r="E10" s="120"/>
      <c r="F10" s="120"/>
    </row>
    <row r="11" spans="1:14" ht="19.899999999999999" customHeight="1" x14ac:dyDescent="0.4">
      <c r="B11" s="105" t="s">
        <v>1</v>
      </c>
      <c r="C11" s="102"/>
      <c r="D11" s="102"/>
      <c r="E11" s="3">
        <v>243</v>
      </c>
      <c r="F11" s="4">
        <f>E11/$E$20</f>
        <v>0.58695652173913049</v>
      </c>
      <c r="H11" s="131" t="s">
        <v>83</v>
      </c>
      <c r="I11" s="132"/>
      <c r="J11" s="132"/>
      <c r="K11" s="132"/>
      <c r="L11" s="132"/>
      <c r="M11" s="132"/>
      <c r="N11" s="133"/>
    </row>
    <row r="12" spans="1:14" ht="19.899999999999999" customHeight="1" x14ac:dyDescent="0.4">
      <c r="B12" s="122" t="s">
        <v>2</v>
      </c>
      <c r="C12" s="104"/>
      <c r="D12" s="104"/>
      <c r="E12" s="5">
        <v>51</v>
      </c>
      <c r="F12" s="6">
        <f>E12/$E$20</f>
        <v>0.12318840579710146</v>
      </c>
      <c r="H12" s="90" t="s">
        <v>141</v>
      </c>
      <c r="I12" s="123"/>
      <c r="J12" s="123"/>
      <c r="K12" s="123"/>
      <c r="L12" s="123"/>
      <c r="M12" s="123"/>
      <c r="N12" s="124"/>
    </row>
    <row r="13" spans="1:14" ht="19.899999999999999" customHeight="1" x14ac:dyDescent="0.4">
      <c r="B13" s="122" t="s">
        <v>3</v>
      </c>
      <c r="C13" s="104"/>
      <c r="D13" s="104"/>
      <c r="E13" s="5">
        <v>13</v>
      </c>
      <c r="F13" s="6">
        <f t="shared" ref="F13:F19" si="0">E13/$E$20</f>
        <v>3.140096618357488E-2</v>
      </c>
      <c r="H13" s="125"/>
      <c r="I13" s="126"/>
      <c r="J13" s="126"/>
      <c r="K13" s="126"/>
      <c r="L13" s="126"/>
      <c r="M13" s="126"/>
      <c r="N13" s="127"/>
    </row>
    <row r="14" spans="1:14" ht="19.899999999999999" customHeight="1" x14ac:dyDescent="0.4">
      <c r="B14" s="122" t="s">
        <v>4</v>
      </c>
      <c r="C14" s="104"/>
      <c r="D14" s="104"/>
      <c r="E14" s="5">
        <v>15</v>
      </c>
      <c r="F14" s="6">
        <f t="shared" si="0"/>
        <v>3.6231884057971016E-2</v>
      </c>
      <c r="H14" s="125"/>
      <c r="I14" s="126"/>
      <c r="J14" s="126"/>
      <c r="K14" s="126"/>
      <c r="L14" s="126"/>
      <c r="M14" s="126"/>
      <c r="N14" s="127"/>
    </row>
    <row r="15" spans="1:14" ht="19.899999999999999" customHeight="1" x14ac:dyDescent="0.4">
      <c r="B15" s="122" t="s">
        <v>5</v>
      </c>
      <c r="C15" s="104"/>
      <c r="D15" s="104"/>
      <c r="E15" s="5">
        <v>78</v>
      </c>
      <c r="F15" s="6">
        <f t="shared" si="0"/>
        <v>0.18840579710144928</v>
      </c>
      <c r="H15" s="125"/>
      <c r="I15" s="126"/>
      <c r="J15" s="126"/>
      <c r="K15" s="126"/>
      <c r="L15" s="126"/>
      <c r="M15" s="126"/>
      <c r="N15" s="127"/>
    </row>
    <row r="16" spans="1:14" ht="19.899999999999999" customHeight="1" x14ac:dyDescent="0.4">
      <c r="B16" s="122" t="s">
        <v>6</v>
      </c>
      <c r="C16" s="104"/>
      <c r="D16" s="104"/>
      <c r="E16" s="5">
        <v>35</v>
      </c>
      <c r="F16" s="6">
        <f t="shared" si="0"/>
        <v>8.4541062801932368E-2</v>
      </c>
      <c r="H16" s="125"/>
      <c r="I16" s="126"/>
      <c r="J16" s="126"/>
      <c r="K16" s="126"/>
      <c r="L16" s="126"/>
      <c r="M16" s="126"/>
      <c r="N16" s="127"/>
    </row>
    <row r="17" spans="2:14" ht="19.899999999999999" customHeight="1" x14ac:dyDescent="0.4">
      <c r="B17" s="122" t="s">
        <v>7</v>
      </c>
      <c r="C17" s="104"/>
      <c r="D17" s="104"/>
      <c r="E17" s="5">
        <v>3</v>
      </c>
      <c r="F17" s="6">
        <f t="shared" si="0"/>
        <v>7.246376811594203E-3</v>
      </c>
      <c r="H17" s="125"/>
      <c r="I17" s="126"/>
      <c r="J17" s="126"/>
      <c r="K17" s="126"/>
      <c r="L17" s="126"/>
      <c r="M17" s="126"/>
      <c r="N17" s="127"/>
    </row>
    <row r="18" spans="2:14" ht="19.899999999999999" customHeight="1" x14ac:dyDescent="0.4">
      <c r="B18" s="106" t="s">
        <v>8</v>
      </c>
      <c r="C18" s="107"/>
      <c r="D18" s="107"/>
      <c r="E18" s="7">
        <v>40</v>
      </c>
      <c r="F18" s="8">
        <f t="shared" si="0"/>
        <v>9.6618357487922704E-2</v>
      </c>
      <c r="H18" s="125"/>
      <c r="I18" s="126"/>
      <c r="J18" s="126"/>
      <c r="K18" s="126"/>
      <c r="L18" s="126"/>
      <c r="M18" s="126"/>
      <c r="N18" s="127"/>
    </row>
    <row r="19" spans="2:14" ht="19.899999999999999" customHeight="1" x14ac:dyDescent="0.4">
      <c r="B19" s="108" t="s">
        <v>9</v>
      </c>
      <c r="C19" s="109"/>
      <c r="D19" s="110"/>
      <c r="E19" s="7">
        <v>2</v>
      </c>
      <c r="F19" s="8">
        <f t="shared" si="0"/>
        <v>4.830917874396135E-3</v>
      </c>
      <c r="H19" s="125"/>
      <c r="I19" s="126"/>
      <c r="J19" s="126"/>
      <c r="K19" s="126"/>
      <c r="L19" s="126"/>
      <c r="M19" s="126"/>
      <c r="N19" s="127"/>
    </row>
    <row r="20" spans="2:14" ht="19.899999999999999" customHeight="1" x14ac:dyDescent="0.4">
      <c r="B20" s="99" t="s">
        <v>10</v>
      </c>
      <c r="C20" s="100"/>
      <c r="D20" s="100"/>
      <c r="E20" s="48">
        <f>C4</f>
        <v>414</v>
      </c>
      <c r="F20" s="10"/>
      <c r="H20" s="128"/>
      <c r="I20" s="129"/>
      <c r="J20" s="129"/>
      <c r="K20" s="129"/>
      <c r="L20" s="129"/>
      <c r="M20" s="129"/>
      <c r="N20" s="130"/>
    </row>
    <row r="21" spans="2:14" ht="19.899999999999999" customHeight="1" x14ac:dyDescent="0.4">
      <c r="B21" s="32"/>
      <c r="C21" s="32"/>
      <c r="D21" s="32"/>
      <c r="E21" s="29"/>
      <c r="F21" s="43"/>
      <c r="H21" s="44"/>
      <c r="I21" s="44"/>
      <c r="J21" s="44"/>
      <c r="K21" s="44"/>
      <c r="L21" s="44"/>
      <c r="M21" s="44"/>
      <c r="N21" s="44"/>
    </row>
    <row r="22" spans="2:14" ht="19.899999999999999" customHeight="1" x14ac:dyDescent="0.4"/>
    <row r="23" spans="2:14" ht="19.899999999999999" customHeight="1" x14ac:dyDescent="0.4">
      <c r="B23" s="40"/>
      <c r="C23" s="41"/>
      <c r="D23" s="41"/>
      <c r="E23" s="41"/>
      <c r="F23" s="41"/>
      <c r="G23" s="11"/>
      <c r="H23" s="11"/>
      <c r="I23" s="11"/>
      <c r="J23" s="11"/>
    </row>
    <row r="24" spans="2:14" ht="19.899999999999999" customHeight="1" x14ac:dyDescent="0.4">
      <c r="B24" s="41"/>
      <c r="C24" s="41"/>
      <c r="D24" s="41"/>
      <c r="E24" s="41"/>
      <c r="F24" s="41"/>
      <c r="G24" s="11"/>
      <c r="H24" s="11"/>
      <c r="I24" s="11"/>
      <c r="J24" s="11"/>
    </row>
    <row r="25" spans="2:14" ht="19.899999999999999" customHeight="1" x14ac:dyDescent="0.4">
      <c r="B25" s="41"/>
      <c r="C25" s="41"/>
      <c r="D25" s="41"/>
      <c r="E25" s="41"/>
      <c r="F25" s="41"/>
      <c r="G25" s="11"/>
      <c r="H25" s="11"/>
      <c r="I25" s="11"/>
      <c r="J25" s="11"/>
    </row>
    <row r="26" spans="2:14" ht="19.899999999999999" customHeight="1" x14ac:dyDescent="0.4">
      <c r="B26" s="41"/>
      <c r="C26" s="41"/>
      <c r="D26" s="41"/>
      <c r="E26" s="41"/>
      <c r="F26" s="41"/>
      <c r="G26" s="11"/>
      <c r="H26" s="11"/>
      <c r="I26" s="11"/>
      <c r="J26" s="11"/>
    </row>
    <row r="27" spans="2:14" ht="19.899999999999999" customHeight="1" x14ac:dyDescent="0.4">
      <c r="B27" s="41"/>
      <c r="C27" s="41"/>
      <c r="D27" s="41"/>
      <c r="E27" s="41"/>
      <c r="F27" s="41"/>
      <c r="G27" s="11"/>
      <c r="H27" s="11"/>
      <c r="I27" s="11"/>
      <c r="J27" s="11"/>
    </row>
    <row r="28" spans="2:14" ht="19.899999999999999" customHeight="1" x14ac:dyDescent="0.4">
      <c r="B28" s="41"/>
      <c r="C28" s="41"/>
      <c r="D28" s="41"/>
      <c r="E28" s="41"/>
      <c r="F28" s="41"/>
      <c r="G28" s="11"/>
      <c r="H28" s="11"/>
      <c r="I28" s="11"/>
      <c r="J28" s="11"/>
    </row>
    <row r="29" spans="2:14" ht="19.899999999999999" customHeight="1" x14ac:dyDescent="0.4">
      <c r="B29" s="41"/>
      <c r="C29" s="41"/>
      <c r="D29" s="41"/>
      <c r="E29" s="41"/>
      <c r="F29" s="41"/>
      <c r="G29" s="11"/>
      <c r="H29" s="11"/>
      <c r="I29" s="11"/>
      <c r="J29" s="11"/>
    </row>
    <row r="30" spans="2:14" ht="19.899999999999999" customHeight="1" x14ac:dyDescent="0.4">
      <c r="B30" s="41"/>
      <c r="C30" s="41"/>
      <c r="D30" s="41"/>
      <c r="E30" s="41"/>
      <c r="F30" s="41"/>
      <c r="G30" s="11"/>
      <c r="H30" s="11"/>
      <c r="I30" s="11"/>
      <c r="J30" s="11"/>
    </row>
    <row r="31" spans="2:14" ht="19.899999999999999" customHeight="1" x14ac:dyDescent="0.4">
      <c r="B31" s="41"/>
      <c r="C31" s="41"/>
      <c r="D31" s="41"/>
      <c r="E31" s="41"/>
      <c r="F31" s="41"/>
      <c r="G31" s="11"/>
      <c r="H31" s="11"/>
      <c r="I31" s="11"/>
      <c r="J31" s="11"/>
    </row>
    <row r="32" spans="2:14" ht="19.899999999999999" customHeight="1" x14ac:dyDescent="0.4">
      <c r="B32" s="41"/>
      <c r="C32" s="41"/>
      <c r="D32" s="41"/>
      <c r="E32" s="41"/>
      <c r="F32" s="41"/>
      <c r="G32" s="11"/>
      <c r="H32" s="11"/>
      <c r="I32" s="11"/>
      <c r="J32" s="11"/>
    </row>
    <row r="33" spans="1:14" ht="19.899999999999999" customHeight="1" x14ac:dyDescent="0.4">
      <c r="B33" s="41"/>
      <c r="C33" s="41"/>
      <c r="D33" s="41"/>
      <c r="E33" s="41"/>
      <c r="F33" s="41"/>
      <c r="G33" s="11"/>
      <c r="H33" s="11"/>
      <c r="I33" s="11"/>
      <c r="J33" s="11"/>
    </row>
    <row r="34" spans="1:14" ht="19.899999999999999" customHeight="1" x14ac:dyDescent="0.4">
      <c r="B34" s="41"/>
      <c r="C34" s="41"/>
      <c r="D34" s="41"/>
      <c r="E34" s="41"/>
      <c r="F34" s="41"/>
      <c r="G34" s="11"/>
      <c r="H34" s="11"/>
      <c r="I34" s="11"/>
      <c r="J34" s="11"/>
    </row>
    <row r="35" spans="1:14" ht="19.899999999999999" customHeight="1" x14ac:dyDescent="0.4">
      <c r="B35" s="41"/>
      <c r="C35" s="41"/>
      <c r="D35" s="41"/>
      <c r="E35" s="41"/>
      <c r="F35" s="41"/>
      <c r="G35" s="11"/>
      <c r="H35" s="11"/>
      <c r="I35" s="11"/>
      <c r="J35" s="11"/>
    </row>
    <row r="36" spans="1:14" ht="19.899999999999999" customHeight="1" x14ac:dyDescent="0.4">
      <c r="B36" s="41"/>
      <c r="C36" s="41"/>
      <c r="D36" s="41"/>
      <c r="E36" s="41"/>
      <c r="F36" s="41"/>
      <c r="G36" s="11"/>
      <c r="H36" s="11"/>
      <c r="I36" s="11"/>
      <c r="J36" s="11"/>
    </row>
    <row r="37" spans="1:14" ht="19.899999999999999" customHeight="1" x14ac:dyDescent="0.4">
      <c r="B37" s="41"/>
      <c r="C37" s="41"/>
      <c r="D37" s="41"/>
      <c r="E37" s="41"/>
      <c r="F37" s="41"/>
      <c r="G37" s="11"/>
      <c r="H37" s="11"/>
      <c r="I37" s="11"/>
      <c r="J37" s="11"/>
    </row>
    <row r="38" spans="1:14" ht="19.899999999999999" customHeight="1" x14ac:dyDescent="0.4">
      <c r="B38" s="142" t="s">
        <v>84</v>
      </c>
      <c r="C38" s="111" t="s">
        <v>86</v>
      </c>
      <c r="D38" s="134"/>
      <c r="E38" s="134"/>
      <c r="F38" s="134"/>
      <c r="G38" s="134"/>
      <c r="H38" s="134"/>
      <c r="I38" s="134"/>
      <c r="J38" s="134"/>
      <c r="K38" s="134"/>
      <c r="L38" s="134"/>
      <c r="M38" s="134"/>
      <c r="N38" s="135"/>
    </row>
    <row r="39" spans="1:14" ht="19.899999999999999" customHeight="1" x14ac:dyDescent="0.4">
      <c r="B39" s="143"/>
      <c r="C39" s="136"/>
      <c r="D39" s="137"/>
      <c r="E39" s="137"/>
      <c r="F39" s="137"/>
      <c r="G39" s="137"/>
      <c r="H39" s="137"/>
      <c r="I39" s="137"/>
      <c r="J39" s="137"/>
      <c r="K39" s="137"/>
      <c r="L39" s="137"/>
      <c r="M39" s="137"/>
      <c r="N39" s="138"/>
    </row>
    <row r="40" spans="1:14" ht="19.899999999999999" customHeight="1" x14ac:dyDescent="0.4">
      <c r="B40" s="143"/>
      <c r="C40" s="136"/>
      <c r="D40" s="137"/>
      <c r="E40" s="137"/>
      <c r="F40" s="137"/>
      <c r="G40" s="137"/>
      <c r="H40" s="137"/>
      <c r="I40" s="137"/>
      <c r="J40" s="137"/>
      <c r="K40" s="137"/>
      <c r="L40" s="137"/>
      <c r="M40" s="137"/>
      <c r="N40" s="138"/>
    </row>
    <row r="41" spans="1:14" ht="19.899999999999999" customHeight="1" x14ac:dyDescent="0.4">
      <c r="B41" s="144"/>
      <c r="C41" s="139"/>
      <c r="D41" s="140"/>
      <c r="E41" s="140"/>
      <c r="F41" s="140"/>
      <c r="G41" s="140"/>
      <c r="H41" s="140"/>
      <c r="I41" s="140"/>
      <c r="J41" s="140"/>
      <c r="K41" s="140"/>
      <c r="L41" s="140"/>
      <c r="M41" s="140"/>
      <c r="N41" s="141"/>
    </row>
    <row r="42" spans="1:14" ht="19.899999999999999" customHeight="1" x14ac:dyDescent="0.4">
      <c r="B42" s="154" t="s">
        <v>85</v>
      </c>
      <c r="C42" s="145" t="s">
        <v>87</v>
      </c>
      <c r="D42" s="146"/>
      <c r="E42" s="146"/>
      <c r="F42" s="146"/>
      <c r="G42" s="146"/>
      <c r="H42" s="146"/>
      <c r="I42" s="146"/>
      <c r="J42" s="146"/>
      <c r="K42" s="146"/>
      <c r="L42" s="146"/>
      <c r="M42" s="146"/>
      <c r="N42" s="147"/>
    </row>
    <row r="43" spans="1:14" ht="19.899999999999999" customHeight="1" x14ac:dyDescent="0.4">
      <c r="B43" s="155"/>
      <c r="C43" s="148"/>
      <c r="D43" s="149"/>
      <c r="E43" s="149"/>
      <c r="F43" s="149"/>
      <c r="G43" s="149"/>
      <c r="H43" s="149"/>
      <c r="I43" s="149"/>
      <c r="J43" s="149"/>
      <c r="K43" s="149"/>
      <c r="L43" s="149"/>
      <c r="M43" s="149"/>
      <c r="N43" s="150"/>
    </row>
    <row r="44" spans="1:14" ht="19.899999999999999" customHeight="1" x14ac:dyDescent="0.4">
      <c r="B44" s="155"/>
      <c r="C44" s="148"/>
      <c r="D44" s="149"/>
      <c r="E44" s="149"/>
      <c r="F44" s="149"/>
      <c r="G44" s="149"/>
      <c r="H44" s="149"/>
      <c r="I44" s="149"/>
      <c r="J44" s="149"/>
      <c r="K44" s="149"/>
      <c r="L44" s="149"/>
      <c r="M44" s="149"/>
      <c r="N44" s="150"/>
    </row>
    <row r="45" spans="1:14" ht="19.899999999999999" customHeight="1" x14ac:dyDescent="0.4">
      <c r="B45" s="156"/>
      <c r="C45" s="151"/>
      <c r="D45" s="152"/>
      <c r="E45" s="152"/>
      <c r="F45" s="152"/>
      <c r="G45" s="152"/>
      <c r="H45" s="152"/>
      <c r="I45" s="152"/>
      <c r="J45" s="152"/>
      <c r="K45" s="152"/>
      <c r="L45" s="152"/>
      <c r="M45" s="152"/>
      <c r="N45" s="153"/>
    </row>
    <row r="46" spans="1:14" ht="19.899999999999999" customHeight="1" x14ac:dyDescent="0.4">
      <c r="B46" s="41"/>
      <c r="C46" s="41"/>
      <c r="D46" s="41"/>
      <c r="E46" s="41"/>
      <c r="F46" s="41"/>
      <c r="G46" s="11"/>
      <c r="H46" s="11"/>
      <c r="I46" s="11"/>
      <c r="J46" s="11"/>
    </row>
    <row r="47" spans="1:14" ht="19.899999999999999" customHeight="1" x14ac:dyDescent="0.4">
      <c r="A47" s="120" t="s">
        <v>11</v>
      </c>
      <c r="B47" s="120"/>
      <c r="C47" s="120"/>
      <c r="D47" s="120"/>
      <c r="E47" s="120"/>
      <c r="F47" s="120"/>
    </row>
    <row r="48" spans="1:14" ht="19.899999999999999" customHeight="1" x14ac:dyDescent="0.4">
      <c r="B48" s="105" t="s">
        <v>12</v>
      </c>
      <c r="C48" s="102"/>
      <c r="D48" s="102"/>
      <c r="E48" s="3">
        <v>193</v>
      </c>
      <c r="F48" s="4">
        <f t="shared" ref="F48:F53" si="1">E48/$E$54</f>
        <v>0.46618357487922707</v>
      </c>
    </row>
    <row r="49" spans="1:14" ht="19.899999999999999" customHeight="1" x14ac:dyDescent="0.4">
      <c r="B49" s="122" t="s">
        <v>13</v>
      </c>
      <c r="C49" s="104"/>
      <c r="D49" s="104"/>
      <c r="E49" s="5">
        <v>167</v>
      </c>
      <c r="F49" s="6">
        <f t="shared" si="1"/>
        <v>0.40338164251207731</v>
      </c>
    </row>
    <row r="50" spans="1:14" ht="19.899999999999999" customHeight="1" x14ac:dyDescent="0.4">
      <c r="B50" s="122" t="s">
        <v>14</v>
      </c>
      <c r="C50" s="104"/>
      <c r="D50" s="104"/>
      <c r="E50" s="5">
        <v>26</v>
      </c>
      <c r="F50" s="6">
        <f t="shared" si="1"/>
        <v>6.280193236714976E-2</v>
      </c>
    </row>
    <row r="51" spans="1:14" ht="19.899999999999999" customHeight="1" x14ac:dyDescent="0.4">
      <c r="B51" s="122" t="s">
        <v>15</v>
      </c>
      <c r="C51" s="104"/>
      <c r="D51" s="104"/>
      <c r="E51" s="5">
        <v>12</v>
      </c>
      <c r="F51" s="6">
        <f t="shared" si="1"/>
        <v>2.8985507246376812E-2</v>
      </c>
    </row>
    <row r="52" spans="1:14" ht="19.899999999999999" customHeight="1" x14ac:dyDescent="0.4">
      <c r="B52" s="106" t="s">
        <v>16</v>
      </c>
      <c r="C52" s="107"/>
      <c r="D52" s="107"/>
      <c r="E52" s="7">
        <v>3</v>
      </c>
      <c r="F52" s="8">
        <f t="shared" si="1"/>
        <v>7.246376811594203E-3</v>
      </c>
    </row>
    <row r="53" spans="1:14" ht="19.899999999999999" customHeight="1" x14ac:dyDescent="0.4">
      <c r="B53" s="108" t="s">
        <v>9</v>
      </c>
      <c r="C53" s="109"/>
      <c r="D53" s="110"/>
      <c r="E53" s="7">
        <v>13</v>
      </c>
      <c r="F53" s="8">
        <f t="shared" si="1"/>
        <v>3.140096618357488E-2</v>
      </c>
    </row>
    <row r="54" spans="1:14" ht="19.899999999999999" customHeight="1" x14ac:dyDescent="0.4">
      <c r="B54" s="99" t="s">
        <v>17</v>
      </c>
      <c r="C54" s="100"/>
      <c r="D54" s="100"/>
      <c r="E54" s="9">
        <f>SUM(E48:E53)</f>
        <v>414</v>
      </c>
      <c r="F54" s="10"/>
    </row>
    <row r="55" spans="1:14" ht="19.899999999999999" customHeight="1" x14ac:dyDescent="0.4">
      <c r="B55" s="32"/>
      <c r="C55" s="32"/>
      <c r="D55" s="32"/>
      <c r="E55" s="29"/>
      <c r="F55" s="43"/>
    </row>
    <row r="56" spans="1:14" ht="19.899999999999999" customHeight="1" x14ac:dyDescent="0.4"/>
    <row r="57" spans="1:14" ht="19.5" customHeight="1" x14ac:dyDescent="0.4">
      <c r="A57" s="65" t="s">
        <v>93</v>
      </c>
      <c r="B57" s="65"/>
      <c r="C57" s="65"/>
      <c r="D57" s="65"/>
      <c r="E57" s="65"/>
      <c r="F57" s="65"/>
      <c r="G57" s="65"/>
      <c r="H57" s="65"/>
      <c r="I57" s="65"/>
      <c r="J57" s="65"/>
      <c r="K57" s="65"/>
      <c r="L57" s="65"/>
      <c r="M57" s="65"/>
      <c r="N57" s="65"/>
    </row>
    <row r="58" spans="1:14" ht="19.899999999999999" customHeight="1" x14ac:dyDescent="0.4">
      <c r="B58" s="83" t="s">
        <v>96</v>
      </c>
      <c r="C58" s="83"/>
      <c r="D58" s="83"/>
      <c r="E58" s="83"/>
      <c r="F58" s="83"/>
      <c r="G58" s="83"/>
      <c r="H58" s="83"/>
      <c r="I58" s="83"/>
      <c r="J58" s="83"/>
      <c r="K58" s="83"/>
      <c r="L58" s="83"/>
      <c r="M58" s="83"/>
      <c r="N58" s="83"/>
    </row>
    <row r="59" spans="1:14" ht="19.899999999999999" customHeight="1" x14ac:dyDescent="0.4">
      <c r="B59" s="83"/>
      <c r="C59" s="83"/>
      <c r="D59" s="83"/>
      <c r="E59" s="83"/>
      <c r="F59" s="83"/>
      <c r="G59" s="83"/>
      <c r="H59" s="83"/>
      <c r="I59" s="83"/>
      <c r="J59" s="83"/>
      <c r="K59" s="83"/>
      <c r="L59" s="83"/>
      <c r="M59" s="83"/>
      <c r="N59" s="83"/>
    </row>
    <row r="60" spans="1:14" ht="19.899999999999999" customHeight="1" x14ac:dyDescent="0.4">
      <c r="B60" s="83"/>
      <c r="C60" s="83"/>
      <c r="D60" s="83"/>
      <c r="E60" s="83"/>
      <c r="F60" s="83"/>
      <c r="G60" s="83"/>
      <c r="H60" s="83"/>
      <c r="I60" s="83"/>
      <c r="J60" s="83"/>
      <c r="K60" s="83"/>
      <c r="L60" s="83"/>
      <c r="M60" s="83"/>
      <c r="N60" s="83"/>
    </row>
    <row r="61" spans="1:14" ht="19.899999999999999" customHeight="1" x14ac:dyDescent="0.4">
      <c r="B61" s="83"/>
      <c r="C61" s="83"/>
      <c r="D61" s="83"/>
      <c r="E61" s="83"/>
      <c r="F61" s="83"/>
      <c r="G61" s="83"/>
      <c r="H61" s="83"/>
      <c r="I61" s="83"/>
      <c r="J61" s="83"/>
      <c r="K61" s="83"/>
      <c r="L61" s="83"/>
      <c r="M61" s="83"/>
      <c r="N61" s="83"/>
    </row>
    <row r="62" spans="1:14" ht="19.899999999999999" customHeight="1" x14ac:dyDescent="0.4">
      <c r="B62" s="83"/>
      <c r="C62" s="83"/>
      <c r="D62" s="83"/>
      <c r="E62" s="83"/>
      <c r="F62" s="83"/>
      <c r="G62" s="83"/>
      <c r="H62" s="83"/>
      <c r="I62" s="83"/>
      <c r="J62" s="83"/>
      <c r="K62" s="83"/>
      <c r="L62" s="83"/>
      <c r="M62" s="83"/>
      <c r="N62" s="83"/>
    </row>
    <row r="63" spans="1:14" ht="19.899999999999999" customHeight="1" x14ac:dyDescent="0.4">
      <c r="B63" s="83"/>
      <c r="C63" s="83"/>
      <c r="D63" s="83"/>
      <c r="E63" s="83"/>
      <c r="F63" s="83"/>
      <c r="G63" s="83"/>
      <c r="H63" s="83"/>
      <c r="I63" s="83"/>
      <c r="J63" s="83"/>
      <c r="K63" s="83"/>
      <c r="L63" s="83"/>
      <c r="M63" s="83"/>
      <c r="N63" s="83"/>
    </row>
    <row r="64" spans="1:14" ht="19.899999999999999" customHeight="1" x14ac:dyDescent="0.4">
      <c r="B64" s="83"/>
      <c r="C64" s="83"/>
      <c r="D64" s="83"/>
      <c r="E64" s="83"/>
      <c r="F64" s="83"/>
      <c r="G64" s="83"/>
      <c r="H64" s="83"/>
      <c r="I64" s="83"/>
      <c r="J64" s="83"/>
      <c r="K64" s="83"/>
      <c r="L64" s="83"/>
      <c r="M64" s="83"/>
      <c r="N64" s="83"/>
    </row>
    <row r="65" spans="2:14" ht="19.899999999999999" customHeight="1" x14ac:dyDescent="0.4">
      <c r="B65" s="83"/>
      <c r="C65" s="83"/>
      <c r="D65" s="83"/>
      <c r="E65" s="83"/>
      <c r="F65" s="83"/>
      <c r="G65" s="83"/>
      <c r="H65" s="83"/>
      <c r="I65" s="83"/>
      <c r="J65" s="83"/>
      <c r="K65" s="83"/>
      <c r="L65" s="83"/>
      <c r="M65" s="83"/>
      <c r="N65" s="83"/>
    </row>
    <row r="66" spans="2:14" ht="19.899999999999999" customHeight="1" x14ac:dyDescent="0.4">
      <c r="B66" s="83"/>
      <c r="C66" s="83"/>
      <c r="D66" s="83"/>
      <c r="E66" s="83"/>
      <c r="F66" s="83"/>
      <c r="G66" s="83"/>
      <c r="H66" s="83"/>
      <c r="I66" s="83"/>
      <c r="J66" s="83"/>
      <c r="K66" s="83"/>
      <c r="L66" s="83"/>
      <c r="M66" s="83"/>
      <c r="N66" s="83"/>
    </row>
    <row r="67" spans="2:14" ht="19.899999999999999" customHeight="1" x14ac:dyDescent="0.4">
      <c r="B67" s="83"/>
      <c r="C67" s="83"/>
      <c r="D67" s="83"/>
      <c r="E67" s="83"/>
      <c r="F67" s="83"/>
      <c r="G67" s="83"/>
      <c r="H67" s="83"/>
      <c r="I67" s="83"/>
      <c r="J67" s="83"/>
      <c r="K67" s="83"/>
      <c r="L67" s="83"/>
      <c r="M67" s="83"/>
      <c r="N67" s="83"/>
    </row>
    <row r="68" spans="2:14" ht="19.899999999999999" customHeight="1" x14ac:dyDescent="0.4">
      <c r="B68" s="83"/>
      <c r="C68" s="83"/>
      <c r="D68" s="83"/>
      <c r="E68" s="83"/>
      <c r="F68" s="83"/>
      <c r="G68" s="83"/>
      <c r="H68" s="83"/>
      <c r="I68" s="83"/>
      <c r="J68" s="83"/>
      <c r="K68" s="83"/>
      <c r="L68" s="83"/>
      <c r="M68" s="83"/>
      <c r="N68" s="83"/>
    </row>
    <row r="69" spans="2:14" ht="19.899999999999999" customHeight="1" x14ac:dyDescent="0.4">
      <c r="B69" s="83"/>
      <c r="C69" s="83"/>
      <c r="D69" s="83"/>
      <c r="E69" s="83"/>
      <c r="F69" s="83"/>
      <c r="G69" s="83"/>
      <c r="H69" s="83"/>
      <c r="I69" s="83"/>
      <c r="J69" s="83"/>
      <c r="K69" s="83"/>
      <c r="L69" s="83"/>
      <c r="M69" s="83"/>
      <c r="N69" s="83"/>
    </row>
    <row r="70" spans="2:14" ht="19.899999999999999" customHeight="1" x14ac:dyDescent="0.4">
      <c r="B70" s="83"/>
      <c r="C70" s="83"/>
      <c r="D70" s="83"/>
      <c r="E70" s="83"/>
      <c r="F70" s="83"/>
      <c r="G70" s="83"/>
      <c r="H70" s="83"/>
      <c r="I70" s="83"/>
      <c r="J70" s="83"/>
      <c r="K70" s="83"/>
      <c r="L70" s="83"/>
      <c r="M70" s="83"/>
      <c r="N70" s="83"/>
    </row>
    <row r="71" spans="2:14" ht="19.899999999999999" customHeight="1" x14ac:dyDescent="0.4">
      <c r="B71" s="83"/>
      <c r="C71" s="83"/>
      <c r="D71" s="83"/>
      <c r="E71" s="83"/>
      <c r="F71" s="83"/>
      <c r="G71" s="83"/>
      <c r="H71" s="83"/>
      <c r="I71" s="83"/>
      <c r="J71" s="83"/>
      <c r="K71" s="83"/>
      <c r="L71" s="83"/>
      <c r="M71" s="83"/>
      <c r="N71" s="83"/>
    </row>
    <row r="72" spans="2:14" ht="19.899999999999999" customHeight="1" x14ac:dyDescent="0.4">
      <c r="B72" s="83"/>
      <c r="C72" s="83"/>
      <c r="D72" s="83"/>
      <c r="E72" s="83"/>
      <c r="F72" s="83"/>
      <c r="G72" s="83"/>
      <c r="H72" s="83"/>
      <c r="I72" s="83"/>
      <c r="J72" s="83"/>
      <c r="K72" s="83"/>
      <c r="L72" s="83"/>
      <c r="M72" s="83"/>
      <c r="N72" s="83"/>
    </row>
    <row r="73" spans="2:14" ht="19.899999999999999" customHeight="1" x14ac:dyDescent="0.4">
      <c r="B73" s="83"/>
      <c r="C73" s="83"/>
      <c r="D73" s="83"/>
      <c r="E73" s="83"/>
      <c r="F73" s="83"/>
      <c r="G73" s="83"/>
      <c r="H73" s="83"/>
      <c r="I73" s="83"/>
      <c r="J73" s="83"/>
      <c r="K73" s="83"/>
      <c r="L73" s="83"/>
      <c r="M73" s="83"/>
      <c r="N73" s="83"/>
    </row>
    <row r="74" spans="2:14" ht="19.899999999999999" customHeight="1" x14ac:dyDescent="0.4">
      <c r="B74" s="83"/>
      <c r="C74" s="83"/>
      <c r="D74" s="83"/>
      <c r="E74" s="83"/>
      <c r="F74" s="83"/>
      <c r="G74" s="83"/>
      <c r="H74" s="83"/>
      <c r="I74" s="83"/>
      <c r="J74" s="83"/>
      <c r="K74" s="83"/>
      <c r="L74" s="83"/>
      <c r="M74" s="83"/>
      <c r="N74" s="83"/>
    </row>
    <row r="75" spans="2:14" ht="19.899999999999999" customHeight="1" x14ac:dyDescent="0.4">
      <c r="B75" s="83"/>
      <c r="C75" s="83"/>
      <c r="D75" s="83"/>
      <c r="E75" s="83"/>
      <c r="F75" s="83"/>
      <c r="G75" s="83"/>
      <c r="H75" s="83"/>
      <c r="I75" s="83"/>
      <c r="J75" s="83"/>
      <c r="K75" s="83"/>
      <c r="L75" s="83"/>
      <c r="M75" s="83"/>
      <c r="N75" s="83"/>
    </row>
    <row r="76" spans="2:14" ht="19.899999999999999" customHeight="1" x14ac:dyDescent="0.4">
      <c r="B76" s="83"/>
      <c r="C76" s="83"/>
      <c r="D76" s="83"/>
      <c r="E76" s="83"/>
      <c r="F76" s="83"/>
      <c r="G76" s="83"/>
      <c r="H76" s="83"/>
      <c r="I76" s="83"/>
      <c r="J76" s="83"/>
      <c r="K76" s="83"/>
      <c r="L76" s="83"/>
      <c r="M76" s="83"/>
      <c r="N76" s="83"/>
    </row>
    <row r="77" spans="2:14" ht="19.5" customHeight="1" x14ac:dyDescent="0.4">
      <c r="B77" s="83"/>
      <c r="C77" s="83"/>
      <c r="D77" s="83"/>
      <c r="E77" s="83"/>
      <c r="F77" s="83"/>
      <c r="G77" s="83"/>
      <c r="H77" s="83"/>
      <c r="I77" s="83"/>
      <c r="J77" s="83"/>
      <c r="K77" s="83"/>
      <c r="L77" s="83"/>
      <c r="M77" s="83"/>
      <c r="N77" s="83"/>
    </row>
    <row r="78" spans="2:14" ht="19.5" customHeight="1" x14ac:dyDescent="0.4">
      <c r="B78" s="83"/>
      <c r="C78" s="83"/>
      <c r="D78" s="83"/>
      <c r="E78" s="83"/>
      <c r="F78" s="83"/>
      <c r="G78" s="83"/>
      <c r="H78" s="83"/>
      <c r="I78" s="83"/>
      <c r="J78" s="83"/>
      <c r="K78" s="83"/>
      <c r="L78" s="83"/>
      <c r="M78" s="83"/>
      <c r="N78" s="83"/>
    </row>
    <row r="79" spans="2:14" ht="19.5" customHeight="1" x14ac:dyDescent="0.4">
      <c r="B79" s="83"/>
      <c r="C79" s="83"/>
      <c r="D79" s="83"/>
      <c r="E79" s="83"/>
      <c r="F79" s="83"/>
      <c r="G79" s="83"/>
      <c r="H79" s="83"/>
      <c r="I79" s="83"/>
      <c r="J79" s="83"/>
      <c r="K79" s="83"/>
      <c r="L79" s="83"/>
      <c r="M79" s="83"/>
      <c r="N79" s="83"/>
    </row>
    <row r="80" spans="2:14" ht="19.5" customHeight="1" x14ac:dyDescent="0.4">
      <c r="B80" s="83"/>
      <c r="C80" s="83"/>
      <c r="D80" s="83"/>
      <c r="E80" s="83"/>
      <c r="F80" s="83"/>
      <c r="G80" s="83"/>
      <c r="H80" s="83"/>
      <c r="I80" s="83"/>
      <c r="J80" s="83"/>
      <c r="K80" s="83"/>
      <c r="L80" s="83"/>
      <c r="M80" s="83"/>
      <c r="N80" s="83"/>
    </row>
    <row r="81" spans="1:14" ht="19.5" customHeight="1" x14ac:dyDescent="0.4">
      <c r="B81" s="83"/>
      <c r="C81" s="83"/>
      <c r="D81" s="83"/>
      <c r="E81" s="83"/>
      <c r="F81" s="83"/>
      <c r="G81" s="83"/>
      <c r="H81" s="83"/>
      <c r="I81" s="83"/>
      <c r="J81" s="83"/>
      <c r="K81" s="83"/>
      <c r="L81" s="83"/>
      <c r="M81" s="83"/>
      <c r="N81" s="83"/>
    </row>
    <row r="82" spans="1:14" ht="19.5" customHeight="1" x14ac:dyDescent="0.4">
      <c r="B82" s="35"/>
      <c r="C82" s="35"/>
      <c r="D82" s="35"/>
      <c r="E82" s="35"/>
      <c r="F82" s="35"/>
      <c r="G82" s="12"/>
      <c r="H82" s="12"/>
      <c r="I82" s="12"/>
      <c r="J82" s="12"/>
    </row>
    <row r="83" spans="1:14" ht="19.5" customHeight="1" x14ac:dyDescent="0.4">
      <c r="B83" s="84" t="s">
        <v>84</v>
      </c>
      <c r="C83" s="90" t="s">
        <v>94</v>
      </c>
      <c r="D83" s="91"/>
      <c r="E83" s="91"/>
      <c r="F83" s="91"/>
      <c r="G83" s="91"/>
      <c r="H83" s="91"/>
      <c r="I83" s="91"/>
      <c r="J83" s="91"/>
      <c r="K83" s="91"/>
      <c r="L83" s="91"/>
      <c r="M83" s="91"/>
      <c r="N83" s="92"/>
    </row>
    <row r="84" spans="1:14" ht="19.5" customHeight="1" x14ac:dyDescent="0.4">
      <c r="B84" s="85"/>
      <c r="C84" s="93"/>
      <c r="D84" s="94"/>
      <c r="E84" s="94"/>
      <c r="F84" s="94"/>
      <c r="G84" s="94"/>
      <c r="H84" s="94"/>
      <c r="I84" s="94"/>
      <c r="J84" s="94"/>
      <c r="K84" s="94"/>
      <c r="L84" s="94"/>
      <c r="M84" s="94"/>
      <c r="N84" s="95"/>
    </row>
    <row r="85" spans="1:14" ht="19.5" customHeight="1" x14ac:dyDescent="0.4">
      <c r="B85" s="85"/>
      <c r="C85" s="93"/>
      <c r="D85" s="94"/>
      <c r="E85" s="94"/>
      <c r="F85" s="94"/>
      <c r="G85" s="94"/>
      <c r="H85" s="94"/>
      <c r="I85" s="94"/>
      <c r="J85" s="94"/>
      <c r="K85" s="94"/>
      <c r="L85" s="94"/>
      <c r="M85" s="94"/>
      <c r="N85" s="95"/>
    </row>
    <row r="86" spans="1:14" ht="19.5" customHeight="1" x14ac:dyDescent="0.4">
      <c r="B86" s="86"/>
      <c r="C86" s="96"/>
      <c r="D86" s="97"/>
      <c r="E86" s="97"/>
      <c r="F86" s="97"/>
      <c r="G86" s="97"/>
      <c r="H86" s="97"/>
      <c r="I86" s="97"/>
      <c r="J86" s="97"/>
      <c r="K86" s="97"/>
      <c r="L86" s="97"/>
      <c r="M86" s="97"/>
      <c r="N86" s="98"/>
    </row>
    <row r="87" spans="1:14" ht="19.5" customHeight="1" x14ac:dyDescent="0.4">
      <c r="B87" s="87" t="s">
        <v>85</v>
      </c>
      <c r="C87" s="81" t="s">
        <v>95</v>
      </c>
      <c r="D87" s="81"/>
      <c r="E87" s="81"/>
      <c r="F87" s="81"/>
      <c r="G87" s="81"/>
      <c r="H87" s="81"/>
      <c r="I87" s="81"/>
      <c r="J87" s="81"/>
      <c r="K87" s="81"/>
      <c r="L87" s="81"/>
      <c r="M87" s="81"/>
      <c r="N87" s="81"/>
    </row>
    <row r="88" spans="1:14" ht="19.5" customHeight="1" x14ac:dyDescent="0.4">
      <c r="B88" s="88"/>
      <c r="C88" s="81"/>
      <c r="D88" s="81"/>
      <c r="E88" s="81"/>
      <c r="F88" s="81"/>
      <c r="G88" s="81"/>
      <c r="H88" s="81"/>
      <c r="I88" s="81"/>
      <c r="J88" s="81"/>
      <c r="K88" s="81"/>
      <c r="L88" s="81"/>
      <c r="M88" s="81"/>
      <c r="N88" s="81"/>
    </row>
    <row r="89" spans="1:14" ht="19.5" customHeight="1" x14ac:dyDescent="0.4">
      <c r="B89" s="88"/>
      <c r="C89" s="81"/>
      <c r="D89" s="81"/>
      <c r="E89" s="81"/>
      <c r="F89" s="81"/>
      <c r="G89" s="81"/>
      <c r="H89" s="81"/>
      <c r="I89" s="81"/>
      <c r="J89" s="81"/>
      <c r="K89" s="81"/>
      <c r="L89" s="81"/>
      <c r="M89" s="81"/>
      <c r="N89" s="81"/>
    </row>
    <row r="90" spans="1:14" ht="19.5" customHeight="1" x14ac:dyDescent="0.4">
      <c r="B90" s="89"/>
      <c r="C90" s="81"/>
      <c r="D90" s="81"/>
      <c r="E90" s="81"/>
      <c r="F90" s="81"/>
      <c r="G90" s="81"/>
      <c r="H90" s="81"/>
      <c r="I90" s="81"/>
      <c r="J90" s="81"/>
      <c r="K90" s="81"/>
      <c r="L90" s="81"/>
      <c r="M90" s="81"/>
      <c r="N90" s="81"/>
    </row>
    <row r="91" spans="1:14" ht="19.5" customHeight="1" x14ac:dyDescent="0.4">
      <c r="B91" s="35"/>
      <c r="C91" s="35"/>
      <c r="D91" s="35"/>
      <c r="E91" s="35"/>
      <c r="F91" s="35"/>
      <c r="G91" s="31"/>
      <c r="H91" s="31"/>
      <c r="I91" s="31"/>
      <c r="J91" s="31"/>
    </row>
    <row r="92" spans="1:14" ht="48" customHeight="1" x14ac:dyDescent="0.4">
      <c r="A92" s="65" t="s">
        <v>100</v>
      </c>
      <c r="B92" s="65"/>
      <c r="C92" s="65"/>
      <c r="D92" s="65"/>
      <c r="E92" s="65"/>
      <c r="F92" s="65"/>
      <c r="G92" s="65"/>
      <c r="H92" s="65"/>
      <c r="I92" s="65"/>
      <c r="J92" s="65"/>
      <c r="K92" s="65"/>
      <c r="L92" s="65"/>
      <c r="M92" s="65"/>
      <c r="N92" s="65"/>
    </row>
    <row r="93" spans="1:14" ht="19.899999999999999" customHeight="1" x14ac:dyDescent="0.4">
      <c r="B93" s="105" t="s">
        <v>18</v>
      </c>
      <c r="C93" s="102"/>
      <c r="D93" s="102"/>
      <c r="E93" s="3">
        <v>242</v>
      </c>
      <c r="F93" s="4">
        <f t="shared" ref="F93:F95" si="2">E93/$E$96</f>
        <v>0.58454106280193241</v>
      </c>
    </row>
    <row r="94" spans="1:14" ht="19.899999999999999" customHeight="1" x14ac:dyDescent="0.4">
      <c r="B94" s="106" t="s">
        <v>19</v>
      </c>
      <c r="C94" s="107"/>
      <c r="D94" s="107"/>
      <c r="E94" s="7">
        <v>162</v>
      </c>
      <c r="F94" s="8">
        <f t="shared" si="2"/>
        <v>0.39130434782608697</v>
      </c>
    </row>
    <row r="95" spans="1:14" ht="19.899999999999999" customHeight="1" x14ac:dyDescent="0.4">
      <c r="B95" s="108" t="s">
        <v>9</v>
      </c>
      <c r="C95" s="109"/>
      <c r="D95" s="110"/>
      <c r="E95" s="7">
        <v>10</v>
      </c>
      <c r="F95" s="8">
        <f t="shared" si="2"/>
        <v>2.4154589371980676E-2</v>
      </c>
    </row>
    <row r="96" spans="1:14" ht="19.899999999999999" customHeight="1" x14ac:dyDescent="0.4">
      <c r="B96" s="99" t="s">
        <v>17</v>
      </c>
      <c r="C96" s="100"/>
      <c r="D96" s="100"/>
      <c r="E96" s="9">
        <f>SUM(E93:E95)</f>
        <v>414</v>
      </c>
      <c r="F96" s="10"/>
    </row>
    <row r="97" spans="1:14" ht="19.899999999999999" customHeight="1" x14ac:dyDescent="0.4">
      <c r="B97" s="32"/>
      <c r="C97" s="32"/>
      <c r="D97" s="32"/>
      <c r="E97" s="29"/>
      <c r="F97" s="43"/>
    </row>
    <row r="98" spans="1:14" ht="19.899999999999999" customHeight="1" x14ac:dyDescent="0.4"/>
    <row r="99" spans="1:14" ht="19.899999999999999" customHeight="1" x14ac:dyDescent="0.4">
      <c r="B99" s="66" t="s">
        <v>84</v>
      </c>
      <c r="C99" s="68" t="s">
        <v>98</v>
      </c>
      <c r="D99" s="69"/>
      <c r="E99" s="69"/>
      <c r="F99" s="69"/>
      <c r="G99" s="69"/>
      <c r="H99" s="69"/>
      <c r="I99" s="69"/>
      <c r="J99" s="69"/>
      <c r="K99" s="69"/>
      <c r="L99" s="69"/>
      <c r="M99" s="69"/>
      <c r="N99" s="69"/>
    </row>
    <row r="100" spans="1:14" ht="19.899999999999999" customHeight="1" x14ac:dyDescent="0.4">
      <c r="B100" s="66"/>
      <c r="C100" s="68"/>
      <c r="D100" s="69"/>
      <c r="E100" s="69"/>
      <c r="F100" s="69"/>
      <c r="G100" s="69"/>
      <c r="H100" s="69"/>
      <c r="I100" s="69"/>
      <c r="J100" s="69"/>
      <c r="K100" s="69"/>
      <c r="L100" s="69"/>
      <c r="M100" s="69"/>
      <c r="N100" s="69"/>
    </row>
    <row r="101" spans="1:14" ht="19.899999999999999" customHeight="1" x14ac:dyDescent="0.4">
      <c r="B101" s="66"/>
      <c r="C101" s="69"/>
      <c r="D101" s="69"/>
      <c r="E101" s="69"/>
      <c r="F101" s="69"/>
      <c r="G101" s="69"/>
      <c r="H101" s="69"/>
      <c r="I101" s="69"/>
      <c r="J101" s="69"/>
      <c r="K101" s="69"/>
      <c r="L101" s="69"/>
      <c r="M101" s="69"/>
      <c r="N101" s="69"/>
    </row>
    <row r="102" spans="1:14" ht="19.899999999999999" customHeight="1" x14ac:dyDescent="0.4">
      <c r="B102" s="66"/>
      <c r="C102" s="69"/>
      <c r="D102" s="69"/>
      <c r="E102" s="69"/>
      <c r="F102" s="69"/>
      <c r="G102" s="69"/>
      <c r="H102" s="69"/>
      <c r="I102" s="69"/>
      <c r="J102" s="69"/>
      <c r="K102" s="69"/>
      <c r="L102" s="69"/>
      <c r="M102" s="69"/>
      <c r="N102" s="69"/>
    </row>
    <row r="103" spans="1:14" ht="19.899999999999999" customHeight="1" x14ac:dyDescent="0.4">
      <c r="B103" s="66"/>
      <c r="C103" s="69"/>
      <c r="D103" s="69"/>
      <c r="E103" s="69"/>
      <c r="F103" s="69"/>
      <c r="G103" s="69"/>
      <c r="H103" s="69"/>
      <c r="I103" s="69"/>
      <c r="J103" s="69"/>
      <c r="K103" s="69"/>
      <c r="L103" s="69"/>
      <c r="M103" s="69"/>
      <c r="N103" s="69"/>
    </row>
    <row r="104" spans="1:14" ht="19.899999999999999" customHeight="1" x14ac:dyDescent="0.4">
      <c r="B104" s="67" t="s">
        <v>85</v>
      </c>
      <c r="C104" s="111" t="s">
        <v>97</v>
      </c>
      <c r="D104" s="112"/>
      <c r="E104" s="112"/>
      <c r="F104" s="112"/>
      <c r="G104" s="112"/>
      <c r="H104" s="112"/>
      <c r="I104" s="112"/>
      <c r="J104" s="112"/>
      <c r="K104" s="112"/>
      <c r="L104" s="112"/>
      <c r="M104" s="112"/>
      <c r="N104" s="113"/>
    </row>
    <row r="105" spans="1:14" ht="19.899999999999999" customHeight="1" x14ac:dyDescent="0.4">
      <c r="B105" s="67"/>
      <c r="C105" s="114"/>
      <c r="D105" s="115"/>
      <c r="E105" s="115"/>
      <c r="F105" s="115"/>
      <c r="G105" s="115"/>
      <c r="H105" s="115"/>
      <c r="I105" s="115"/>
      <c r="J105" s="115"/>
      <c r="K105" s="115"/>
      <c r="L105" s="115"/>
      <c r="M105" s="115"/>
      <c r="N105" s="116"/>
    </row>
    <row r="106" spans="1:14" ht="19.899999999999999" customHeight="1" x14ac:dyDescent="0.4">
      <c r="B106" s="67"/>
      <c r="C106" s="117"/>
      <c r="D106" s="118"/>
      <c r="E106" s="118"/>
      <c r="F106" s="118"/>
      <c r="G106" s="118"/>
      <c r="H106" s="118"/>
      <c r="I106" s="118"/>
      <c r="J106" s="118"/>
      <c r="K106" s="118"/>
      <c r="L106" s="118"/>
      <c r="M106" s="118"/>
      <c r="N106" s="119"/>
    </row>
    <row r="107" spans="1:14" ht="19.899999999999999" customHeight="1" x14ac:dyDescent="0.4"/>
    <row r="108" spans="1:14" ht="19.899999999999999" customHeight="1" x14ac:dyDescent="0.4"/>
    <row r="109" spans="1:14" ht="19.899999999999999" customHeight="1" x14ac:dyDescent="0.4"/>
    <row r="110" spans="1:14" ht="19.5" customHeight="1" x14ac:dyDescent="0.4">
      <c r="A110" s="65" t="s">
        <v>99</v>
      </c>
      <c r="B110" s="65"/>
      <c r="C110" s="65"/>
      <c r="D110" s="65"/>
      <c r="E110" s="65"/>
      <c r="F110" s="65"/>
      <c r="G110" s="65"/>
      <c r="H110" s="65"/>
      <c r="I110" s="65"/>
      <c r="J110" s="65"/>
      <c r="K110" s="65"/>
      <c r="L110" s="65"/>
      <c r="M110" s="65"/>
      <c r="N110" s="65"/>
    </row>
    <row r="111" spans="1:14" ht="19.899999999999999" customHeight="1" x14ac:dyDescent="0.4">
      <c r="B111" s="101" t="s">
        <v>20</v>
      </c>
      <c r="C111" s="102"/>
      <c r="D111" s="102"/>
      <c r="E111" s="3">
        <v>88</v>
      </c>
      <c r="F111" s="4">
        <f>E111/$E$116</f>
        <v>0.36363636363636365</v>
      </c>
    </row>
    <row r="112" spans="1:14" ht="19.899999999999999" customHeight="1" x14ac:dyDescent="0.4">
      <c r="B112" s="103" t="s">
        <v>21</v>
      </c>
      <c r="C112" s="104"/>
      <c r="D112" s="104"/>
      <c r="E112" s="5">
        <v>49</v>
      </c>
      <c r="F112" s="6">
        <f>E112/$E$116</f>
        <v>0.2024793388429752</v>
      </c>
    </row>
    <row r="113" spans="2:6" ht="19.899999999999999" customHeight="1" x14ac:dyDescent="0.4">
      <c r="B113" s="103" t="s">
        <v>22</v>
      </c>
      <c r="C113" s="104"/>
      <c r="D113" s="104"/>
      <c r="E113" s="5">
        <v>23</v>
      </c>
      <c r="F113" s="6">
        <f>E113/$E$116</f>
        <v>9.5041322314049589E-2</v>
      </c>
    </row>
    <row r="114" spans="2:6" ht="19.899999999999999" customHeight="1" x14ac:dyDescent="0.4">
      <c r="B114" s="103" t="s">
        <v>23</v>
      </c>
      <c r="C114" s="104"/>
      <c r="D114" s="104"/>
      <c r="E114" s="5">
        <v>123</v>
      </c>
      <c r="F114" s="6">
        <f>E114/$E$116</f>
        <v>0.50826446280991733</v>
      </c>
    </row>
    <row r="115" spans="2:6" ht="19.899999999999999" customHeight="1" x14ac:dyDescent="0.4">
      <c r="B115" s="160" t="s">
        <v>9</v>
      </c>
      <c r="C115" s="161"/>
      <c r="D115" s="162"/>
      <c r="E115" s="13">
        <v>119</v>
      </c>
      <c r="F115" s="14">
        <f>E115/$E$116</f>
        <v>0.49173553719008267</v>
      </c>
    </row>
    <row r="116" spans="2:6" ht="19.899999999999999" customHeight="1" x14ac:dyDescent="0.4">
      <c r="B116" s="163" t="s">
        <v>24</v>
      </c>
      <c r="C116" s="164"/>
      <c r="D116" s="164"/>
      <c r="E116" s="15">
        <f>E93</f>
        <v>242</v>
      </c>
      <c r="F116" s="16"/>
    </row>
    <row r="117" spans="2:6" ht="19.899999999999999" customHeight="1" x14ac:dyDescent="0.4">
      <c r="B117" s="165"/>
      <c r="C117" s="165"/>
      <c r="D117" s="165"/>
      <c r="E117" s="17"/>
    </row>
    <row r="118" spans="2:6" ht="19.899999999999999" customHeight="1" x14ac:dyDescent="0.4">
      <c r="B118" s="33"/>
      <c r="C118" s="33"/>
      <c r="D118" s="33"/>
      <c r="E118" s="17"/>
    </row>
    <row r="119" spans="2:6" ht="19.899999999999999" customHeight="1" x14ac:dyDescent="0.4">
      <c r="B119" s="33"/>
      <c r="C119" s="33"/>
      <c r="D119" s="33"/>
      <c r="E119" s="17"/>
    </row>
    <row r="120" spans="2:6" ht="19.899999999999999" customHeight="1" x14ac:dyDescent="0.4">
      <c r="B120" s="33"/>
      <c r="C120" s="33"/>
      <c r="D120" s="33"/>
      <c r="E120" s="17"/>
    </row>
    <row r="121" spans="2:6" ht="19.899999999999999" customHeight="1" x14ac:dyDescent="0.4">
      <c r="B121" s="33"/>
      <c r="C121" s="33"/>
      <c r="D121" s="33"/>
      <c r="E121" s="17"/>
    </row>
    <row r="122" spans="2:6" ht="19.899999999999999" customHeight="1" x14ac:dyDescent="0.4">
      <c r="B122" s="33"/>
      <c r="C122" s="33"/>
      <c r="D122" s="33"/>
      <c r="E122" s="17"/>
    </row>
    <row r="123" spans="2:6" ht="19.899999999999999" customHeight="1" x14ac:dyDescent="0.4">
      <c r="B123" s="33"/>
      <c r="C123" s="33"/>
      <c r="D123" s="33"/>
      <c r="E123" s="17"/>
    </row>
    <row r="124" spans="2:6" ht="19.899999999999999" customHeight="1" x14ac:dyDescent="0.4">
      <c r="B124" s="33"/>
      <c r="C124" s="33"/>
      <c r="D124" s="33"/>
      <c r="E124" s="17"/>
    </row>
    <row r="125" spans="2:6" ht="19.899999999999999" customHeight="1" x14ac:dyDescent="0.4">
      <c r="B125" s="33"/>
      <c r="C125" s="33"/>
      <c r="D125" s="33"/>
      <c r="E125" s="17"/>
    </row>
    <row r="126" spans="2:6" ht="19.899999999999999" customHeight="1" x14ac:dyDescent="0.4">
      <c r="B126" s="33"/>
      <c r="C126" s="33"/>
      <c r="D126" s="33"/>
      <c r="E126" s="17"/>
    </row>
    <row r="127" spans="2:6" ht="19.899999999999999" customHeight="1" x14ac:dyDescent="0.4">
      <c r="B127" s="33"/>
      <c r="C127" s="33"/>
      <c r="D127" s="33"/>
      <c r="E127" s="17"/>
    </row>
    <row r="128" spans="2:6" ht="19.899999999999999" customHeight="1" x14ac:dyDescent="0.4">
      <c r="B128" s="33"/>
      <c r="C128" s="33"/>
      <c r="D128" s="33"/>
      <c r="E128" s="17"/>
    </row>
    <row r="129" spans="1:14" ht="19.899999999999999" customHeight="1" x14ac:dyDescent="0.4">
      <c r="B129" s="33"/>
      <c r="C129" s="33"/>
      <c r="D129" s="33"/>
      <c r="E129" s="17"/>
    </row>
    <row r="130" spans="1:14" ht="19.899999999999999" customHeight="1" x14ac:dyDescent="0.4">
      <c r="B130" s="33"/>
      <c r="C130" s="33"/>
      <c r="D130" s="33"/>
      <c r="E130" s="17"/>
    </row>
    <row r="131" spans="1:14" ht="19.899999999999999" customHeight="1" x14ac:dyDescent="0.4">
      <c r="B131" s="33"/>
      <c r="C131" s="33"/>
      <c r="D131" s="33"/>
      <c r="E131" s="17"/>
    </row>
    <row r="132" spans="1:14" ht="19.899999999999999" customHeight="1" x14ac:dyDescent="0.4">
      <c r="B132" s="66" t="s">
        <v>84</v>
      </c>
      <c r="C132" s="68" t="s">
        <v>101</v>
      </c>
      <c r="D132" s="69"/>
      <c r="E132" s="69"/>
      <c r="F132" s="69"/>
      <c r="G132" s="69"/>
      <c r="H132" s="69"/>
      <c r="I132" s="69"/>
      <c r="J132" s="69"/>
      <c r="K132" s="69"/>
      <c r="L132" s="69"/>
      <c r="M132" s="69"/>
      <c r="N132" s="69"/>
    </row>
    <row r="133" spans="1:14" ht="19.899999999999999" customHeight="1" x14ac:dyDescent="0.4">
      <c r="B133" s="66"/>
      <c r="C133" s="69"/>
      <c r="D133" s="69"/>
      <c r="E133" s="69"/>
      <c r="F133" s="69"/>
      <c r="G133" s="69"/>
      <c r="H133" s="69"/>
      <c r="I133" s="69"/>
      <c r="J133" s="69"/>
      <c r="K133" s="69"/>
      <c r="L133" s="69"/>
      <c r="M133" s="69"/>
      <c r="N133" s="69"/>
    </row>
    <row r="134" spans="1:14" ht="19.899999999999999" customHeight="1" x14ac:dyDescent="0.4">
      <c r="B134" s="66"/>
      <c r="C134" s="69"/>
      <c r="D134" s="69"/>
      <c r="E134" s="69"/>
      <c r="F134" s="69"/>
      <c r="G134" s="69"/>
      <c r="H134" s="69"/>
      <c r="I134" s="69"/>
      <c r="J134" s="69"/>
      <c r="K134" s="69"/>
      <c r="L134" s="69"/>
      <c r="M134" s="69"/>
      <c r="N134" s="69"/>
    </row>
    <row r="135" spans="1:14" ht="19.899999999999999" customHeight="1" x14ac:dyDescent="0.4">
      <c r="B135" s="66"/>
      <c r="C135" s="69"/>
      <c r="D135" s="69"/>
      <c r="E135" s="69"/>
      <c r="F135" s="69"/>
      <c r="G135" s="69"/>
      <c r="H135" s="69"/>
      <c r="I135" s="69"/>
      <c r="J135" s="69"/>
      <c r="K135" s="69"/>
      <c r="L135" s="69"/>
      <c r="M135" s="69"/>
      <c r="N135" s="69"/>
    </row>
    <row r="136" spans="1:14" ht="19.899999999999999" customHeight="1" x14ac:dyDescent="0.4">
      <c r="B136" s="58"/>
      <c r="C136" s="57"/>
      <c r="D136" s="57"/>
      <c r="E136" s="57"/>
      <c r="F136" s="57"/>
      <c r="G136" s="57"/>
      <c r="H136" s="57"/>
      <c r="I136" s="57"/>
      <c r="J136" s="57"/>
      <c r="K136" s="57"/>
      <c r="L136" s="57"/>
      <c r="M136" s="57"/>
      <c r="N136" s="57"/>
    </row>
    <row r="137" spans="1:14" ht="19.899999999999999" customHeight="1" x14ac:dyDescent="0.4">
      <c r="B137" s="58"/>
      <c r="C137" s="57"/>
      <c r="D137" s="57"/>
      <c r="E137" s="57"/>
      <c r="F137" s="57"/>
      <c r="G137" s="57"/>
      <c r="H137" s="57"/>
      <c r="I137" s="57"/>
      <c r="J137" s="57"/>
      <c r="K137" s="57"/>
      <c r="L137" s="57"/>
      <c r="M137" s="57"/>
      <c r="N137" s="57"/>
    </row>
    <row r="138" spans="1:14" ht="19.899999999999999" customHeight="1" x14ac:dyDescent="0.4">
      <c r="B138" s="58"/>
      <c r="C138" s="57"/>
      <c r="D138" s="57"/>
      <c r="E138" s="57"/>
      <c r="F138" s="57"/>
      <c r="G138" s="57"/>
      <c r="H138" s="57"/>
      <c r="I138" s="57"/>
      <c r="J138" s="57"/>
      <c r="K138" s="57"/>
      <c r="L138" s="57"/>
      <c r="M138" s="57"/>
      <c r="N138" s="57"/>
    </row>
    <row r="139" spans="1:14" ht="42.6" customHeight="1" x14ac:dyDescent="0.4">
      <c r="A139" s="65" t="s">
        <v>102</v>
      </c>
      <c r="B139" s="65"/>
      <c r="C139" s="65"/>
      <c r="D139" s="65"/>
      <c r="E139" s="65"/>
      <c r="F139" s="65"/>
      <c r="G139" s="65"/>
      <c r="H139" s="65"/>
      <c r="I139" s="65"/>
      <c r="J139" s="65"/>
      <c r="K139" s="65"/>
      <c r="L139" s="65"/>
      <c r="M139" s="65"/>
      <c r="N139" s="65"/>
    </row>
    <row r="140" spans="1:14" ht="19.899999999999999" customHeight="1" x14ac:dyDescent="0.4">
      <c r="B140" s="101" t="s">
        <v>25</v>
      </c>
      <c r="C140" s="102"/>
      <c r="D140" s="102"/>
      <c r="E140" s="3">
        <v>21</v>
      </c>
      <c r="F140" s="4">
        <f>E140/$E$145</f>
        <v>0.17073170731707318</v>
      </c>
      <c r="H140" s="69" t="s">
        <v>83</v>
      </c>
      <c r="I140" s="69"/>
      <c r="J140" s="69"/>
      <c r="K140" s="69"/>
      <c r="L140" s="69"/>
      <c r="M140" s="69"/>
      <c r="N140" s="69"/>
    </row>
    <row r="141" spans="1:14" ht="19.5" customHeight="1" x14ac:dyDescent="0.4">
      <c r="B141" s="166" t="s">
        <v>26</v>
      </c>
      <c r="C141" s="167"/>
      <c r="D141" s="167"/>
      <c r="E141" s="5">
        <v>31</v>
      </c>
      <c r="F141" s="6">
        <f>E141/$E$145</f>
        <v>0.25203252032520324</v>
      </c>
      <c r="H141" s="81" t="s">
        <v>103</v>
      </c>
      <c r="I141" s="81"/>
      <c r="J141" s="81"/>
      <c r="K141" s="81"/>
      <c r="L141" s="81"/>
      <c r="M141" s="81"/>
      <c r="N141" s="81"/>
    </row>
    <row r="142" spans="1:14" ht="19.899999999999999" customHeight="1" x14ac:dyDescent="0.4">
      <c r="B142" s="74" t="s">
        <v>27</v>
      </c>
      <c r="C142" s="75"/>
      <c r="D142" s="75"/>
      <c r="E142" s="5">
        <v>51</v>
      </c>
      <c r="F142" s="6">
        <f>E142/$E$145</f>
        <v>0.41463414634146339</v>
      </c>
      <c r="H142" s="81"/>
      <c r="I142" s="81"/>
      <c r="J142" s="81"/>
      <c r="K142" s="81"/>
      <c r="L142" s="81"/>
      <c r="M142" s="81"/>
      <c r="N142" s="81"/>
    </row>
    <row r="143" spans="1:14" ht="19.899999999999999" customHeight="1" x14ac:dyDescent="0.4">
      <c r="B143" s="157" t="s">
        <v>28</v>
      </c>
      <c r="C143" s="158"/>
      <c r="D143" s="158"/>
      <c r="E143" s="7">
        <v>14</v>
      </c>
      <c r="F143" s="6">
        <f>E143/$E$145</f>
        <v>0.11382113821138211</v>
      </c>
      <c r="H143" s="81"/>
      <c r="I143" s="81"/>
      <c r="J143" s="81"/>
      <c r="K143" s="81"/>
      <c r="L143" s="81"/>
      <c r="M143" s="81"/>
      <c r="N143" s="81"/>
    </row>
    <row r="144" spans="1:14" ht="19.899999999999999" customHeight="1" x14ac:dyDescent="0.4">
      <c r="B144" s="108" t="s">
        <v>9</v>
      </c>
      <c r="C144" s="109"/>
      <c r="D144" s="110"/>
      <c r="E144" s="7">
        <v>6</v>
      </c>
      <c r="F144" s="14">
        <f>E144/$E$145</f>
        <v>4.878048780487805E-2</v>
      </c>
      <c r="H144" s="81"/>
      <c r="I144" s="81"/>
      <c r="J144" s="81"/>
      <c r="K144" s="81"/>
      <c r="L144" s="81"/>
      <c r="M144" s="81"/>
      <c r="N144" s="81"/>
    </row>
    <row r="145" spans="2:18" ht="19.899999999999999" customHeight="1" x14ac:dyDescent="0.4">
      <c r="B145" s="159" t="s">
        <v>29</v>
      </c>
      <c r="C145" s="100"/>
      <c r="D145" s="100"/>
      <c r="E145" s="9">
        <f>E114</f>
        <v>123</v>
      </c>
      <c r="F145" s="16"/>
      <c r="H145" s="81"/>
      <c r="I145" s="81"/>
      <c r="J145" s="81"/>
      <c r="K145" s="81"/>
      <c r="L145" s="81"/>
      <c r="M145" s="81"/>
      <c r="N145" s="81"/>
    </row>
    <row r="146" spans="2:18" ht="19.899999999999999" customHeight="1" x14ac:dyDescent="0.4">
      <c r="B146" s="1"/>
      <c r="H146" s="81"/>
      <c r="I146" s="81"/>
      <c r="J146" s="81"/>
      <c r="K146" s="81"/>
      <c r="L146" s="81"/>
      <c r="M146" s="81"/>
      <c r="N146" s="81"/>
    </row>
    <row r="147" spans="2:18" ht="19.899999999999999" customHeight="1" x14ac:dyDescent="0.4">
      <c r="B147" s="60"/>
      <c r="C147" s="60"/>
      <c r="D147" s="60"/>
      <c r="E147" s="60"/>
      <c r="F147" s="60"/>
      <c r="H147" s="81"/>
      <c r="I147" s="81"/>
      <c r="J147" s="81"/>
      <c r="K147" s="81"/>
      <c r="L147" s="81"/>
      <c r="M147" s="81"/>
      <c r="N147" s="81"/>
    </row>
    <row r="148" spans="2:18" ht="19.5" customHeight="1" x14ac:dyDescent="0.4">
      <c r="B148" s="60"/>
      <c r="C148" s="60"/>
      <c r="D148" s="60"/>
      <c r="E148" s="60"/>
      <c r="F148" s="60"/>
      <c r="H148" s="81"/>
      <c r="I148" s="81"/>
      <c r="J148" s="81"/>
      <c r="K148" s="81"/>
      <c r="L148" s="81"/>
      <c r="M148" s="81"/>
      <c r="N148" s="81"/>
    </row>
    <row r="149" spans="2:18" ht="19.5" customHeight="1" x14ac:dyDescent="0.4">
      <c r="B149" s="60"/>
      <c r="C149" s="60"/>
      <c r="D149" s="60"/>
      <c r="E149" s="60"/>
      <c r="F149" s="60"/>
      <c r="H149" s="81"/>
      <c r="I149" s="81"/>
      <c r="J149" s="81"/>
      <c r="K149" s="81"/>
      <c r="L149" s="81"/>
      <c r="M149" s="81"/>
      <c r="N149" s="81"/>
    </row>
    <row r="150" spans="2:18" ht="19.5" customHeight="1" x14ac:dyDescent="0.4">
      <c r="B150" s="60"/>
      <c r="C150" s="60"/>
      <c r="D150" s="60"/>
      <c r="E150" s="60"/>
      <c r="F150" s="60"/>
      <c r="H150" s="81"/>
      <c r="I150" s="81"/>
      <c r="J150" s="81"/>
      <c r="K150" s="81"/>
      <c r="L150" s="81"/>
      <c r="M150" s="81"/>
      <c r="N150" s="81"/>
    </row>
    <row r="151" spans="2:18" ht="19.5" customHeight="1" x14ac:dyDescent="0.4">
      <c r="B151" s="60"/>
      <c r="C151" s="60"/>
      <c r="D151" s="60"/>
      <c r="E151" s="60"/>
      <c r="F151" s="60"/>
      <c r="H151" s="81"/>
      <c r="I151" s="81"/>
      <c r="J151" s="81"/>
      <c r="K151" s="81"/>
      <c r="L151" s="81"/>
      <c r="M151" s="81"/>
      <c r="N151" s="81"/>
    </row>
    <row r="152" spans="2:18" ht="19.5" customHeight="1" x14ac:dyDescent="0.4">
      <c r="B152" s="60"/>
      <c r="C152" s="60"/>
      <c r="D152" s="60"/>
      <c r="E152" s="60"/>
      <c r="F152" s="60"/>
      <c r="H152" s="81"/>
      <c r="I152" s="81"/>
      <c r="J152" s="81"/>
      <c r="K152" s="81"/>
      <c r="L152" s="81"/>
      <c r="M152" s="81"/>
      <c r="N152" s="81"/>
    </row>
    <row r="153" spans="2:18" ht="19.5" customHeight="1" x14ac:dyDescent="0.4">
      <c r="B153" s="60"/>
      <c r="C153" s="60"/>
      <c r="D153" s="60"/>
      <c r="E153" s="60"/>
      <c r="F153" s="60"/>
      <c r="H153" s="81"/>
      <c r="I153" s="81"/>
      <c r="J153" s="81"/>
      <c r="K153" s="81"/>
      <c r="L153" s="81"/>
      <c r="M153" s="81"/>
      <c r="N153" s="81"/>
    </row>
    <row r="154" spans="2:18" ht="19.5" customHeight="1" x14ac:dyDescent="0.4">
      <c r="B154" s="60"/>
      <c r="C154" s="60"/>
      <c r="D154" s="60"/>
      <c r="E154" s="60"/>
      <c r="F154" s="60"/>
      <c r="G154" s="18"/>
      <c r="H154" s="81"/>
      <c r="I154" s="81"/>
      <c r="J154" s="81"/>
      <c r="K154" s="81"/>
      <c r="L154" s="81"/>
      <c r="M154" s="81"/>
      <c r="N154" s="81"/>
      <c r="O154" s="199"/>
      <c r="P154" s="199"/>
      <c r="Q154" s="199"/>
      <c r="R154" s="199"/>
    </row>
    <row r="155" spans="2:18" ht="19.5" customHeight="1" x14ac:dyDescent="0.4">
      <c r="B155" s="60"/>
      <c r="C155" s="60"/>
      <c r="D155" s="60"/>
      <c r="E155" s="60"/>
      <c r="F155" s="60"/>
      <c r="G155" s="18"/>
      <c r="H155" s="18"/>
      <c r="I155" s="18"/>
      <c r="J155" s="18"/>
      <c r="O155" s="199"/>
      <c r="P155" s="199"/>
      <c r="Q155" s="199"/>
      <c r="R155" s="199"/>
    </row>
    <row r="156" spans="2:18" ht="19.5" customHeight="1" x14ac:dyDescent="0.4">
      <c r="B156" s="79" t="s">
        <v>84</v>
      </c>
      <c r="C156" s="81" t="s">
        <v>104</v>
      </c>
      <c r="D156" s="81"/>
      <c r="E156" s="81"/>
      <c r="F156" s="81"/>
      <c r="G156" s="81"/>
      <c r="H156" s="81"/>
      <c r="I156" s="81"/>
      <c r="J156" s="81"/>
      <c r="K156" s="81"/>
      <c r="L156" s="81"/>
      <c r="M156" s="81"/>
      <c r="N156" s="81"/>
      <c r="O156" s="199"/>
      <c r="P156" s="199"/>
      <c r="Q156" s="199"/>
      <c r="R156" s="199"/>
    </row>
    <row r="157" spans="2:18" ht="19.5" customHeight="1" x14ac:dyDescent="0.4">
      <c r="B157" s="79"/>
      <c r="C157" s="81"/>
      <c r="D157" s="81"/>
      <c r="E157" s="81"/>
      <c r="F157" s="81"/>
      <c r="G157" s="81"/>
      <c r="H157" s="81"/>
      <c r="I157" s="81"/>
      <c r="J157" s="81"/>
      <c r="K157" s="81"/>
      <c r="L157" s="81"/>
      <c r="M157" s="81"/>
      <c r="N157" s="81"/>
      <c r="O157" s="199"/>
      <c r="P157" s="199"/>
      <c r="Q157" s="199"/>
      <c r="R157" s="199"/>
    </row>
    <row r="158" spans="2:18" ht="19.5" customHeight="1" x14ac:dyDescent="0.4">
      <c r="B158" s="79"/>
      <c r="C158" s="81"/>
      <c r="D158" s="81"/>
      <c r="E158" s="81"/>
      <c r="F158" s="81"/>
      <c r="G158" s="81"/>
      <c r="H158" s="81"/>
      <c r="I158" s="81"/>
      <c r="J158" s="81"/>
      <c r="K158" s="81"/>
      <c r="L158" s="81"/>
      <c r="M158" s="81"/>
      <c r="N158" s="81"/>
      <c r="O158" s="199"/>
      <c r="P158" s="199"/>
      <c r="Q158" s="199"/>
      <c r="R158" s="199"/>
    </row>
    <row r="159" spans="2:18" ht="19.5" customHeight="1" x14ac:dyDescent="0.4">
      <c r="B159" s="80" t="s">
        <v>85</v>
      </c>
      <c r="C159" s="168" t="s">
        <v>138</v>
      </c>
      <c r="D159" s="168"/>
      <c r="E159" s="168"/>
      <c r="F159" s="168"/>
      <c r="G159" s="168"/>
      <c r="H159" s="168"/>
      <c r="I159" s="168"/>
      <c r="J159" s="168"/>
      <c r="K159" s="168"/>
      <c r="L159" s="168"/>
      <c r="M159" s="168"/>
      <c r="N159" s="168"/>
      <c r="O159" s="199"/>
      <c r="P159" s="199"/>
      <c r="Q159" s="199"/>
      <c r="R159" s="199"/>
    </row>
    <row r="160" spans="2:18" ht="19.5" customHeight="1" x14ac:dyDescent="0.4">
      <c r="B160" s="80"/>
      <c r="C160" s="168"/>
      <c r="D160" s="168"/>
      <c r="E160" s="168"/>
      <c r="F160" s="168"/>
      <c r="G160" s="168"/>
      <c r="H160" s="168"/>
      <c r="I160" s="168"/>
      <c r="J160" s="168"/>
      <c r="K160" s="168"/>
      <c r="L160" s="168"/>
      <c r="M160" s="168"/>
      <c r="N160" s="168"/>
      <c r="O160" s="199"/>
      <c r="P160" s="199"/>
      <c r="Q160" s="199"/>
      <c r="R160" s="199"/>
    </row>
    <row r="161" spans="1:18" ht="19.5" customHeight="1" x14ac:dyDescent="0.4">
      <c r="B161" s="80"/>
      <c r="C161" s="168"/>
      <c r="D161" s="168"/>
      <c r="E161" s="168"/>
      <c r="F161" s="168"/>
      <c r="G161" s="168"/>
      <c r="H161" s="168"/>
      <c r="I161" s="168"/>
      <c r="J161" s="168"/>
      <c r="K161" s="168"/>
      <c r="L161" s="168"/>
      <c r="M161" s="168"/>
      <c r="N161" s="168"/>
      <c r="O161" s="199"/>
      <c r="P161" s="199"/>
      <c r="Q161" s="199"/>
      <c r="R161" s="199"/>
    </row>
    <row r="162" spans="1:18" ht="19.5" customHeight="1" x14ac:dyDescent="0.4">
      <c r="B162" s="80"/>
      <c r="C162" s="168"/>
      <c r="D162" s="168"/>
      <c r="E162" s="168"/>
      <c r="F162" s="168"/>
      <c r="G162" s="168"/>
      <c r="H162" s="168"/>
      <c r="I162" s="168"/>
      <c r="J162" s="168"/>
      <c r="K162" s="168"/>
      <c r="L162" s="168"/>
      <c r="M162" s="168"/>
      <c r="N162" s="168"/>
      <c r="O162" s="199"/>
      <c r="P162" s="199"/>
      <c r="Q162" s="199"/>
      <c r="R162" s="199"/>
    </row>
    <row r="163" spans="1:18" ht="19.5" customHeight="1" x14ac:dyDescent="0.4">
      <c r="B163" s="60"/>
      <c r="C163" s="60"/>
      <c r="D163" s="60"/>
      <c r="E163" s="60"/>
      <c r="F163" s="60"/>
      <c r="G163" s="18"/>
      <c r="H163" s="18"/>
      <c r="I163" s="18"/>
      <c r="J163" s="18"/>
      <c r="O163" s="199"/>
      <c r="P163" s="199"/>
      <c r="Q163" s="199"/>
      <c r="R163" s="199"/>
    </row>
    <row r="164" spans="1:18" ht="19.5" customHeight="1" x14ac:dyDescent="0.4">
      <c r="B164" s="60"/>
      <c r="C164" s="60"/>
      <c r="D164" s="60"/>
      <c r="E164" s="60"/>
      <c r="F164" s="60"/>
      <c r="G164" s="18"/>
      <c r="H164" s="18"/>
      <c r="I164" s="18"/>
      <c r="J164" s="18"/>
      <c r="O164" s="199"/>
      <c r="P164" s="199"/>
      <c r="Q164" s="199"/>
      <c r="R164" s="199"/>
    </row>
    <row r="165" spans="1:18" ht="19.5" customHeight="1" x14ac:dyDescent="0.4">
      <c r="B165" s="59"/>
      <c r="C165" s="59"/>
      <c r="D165" s="59"/>
      <c r="E165" s="59"/>
      <c r="F165" s="59"/>
      <c r="G165" s="18"/>
      <c r="H165" s="18"/>
      <c r="I165" s="18"/>
      <c r="J165" s="18"/>
      <c r="O165" s="199"/>
      <c r="P165" s="199"/>
      <c r="Q165" s="199"/>
      <c r="R165" s="199"/>
    </row>
    <row r="166" spans="1:18" ht="34.15" customHeight="1" x14ac:dyDescent="0.4">
      <c r="A166" s="65" t="s">
        <v>105</v>
      </c>
      <c r="B166" s="65"/>
      <c r="C166" s="65"/>
      <c r="D166" s="65"/>
      <c r="E166" s="65"/>
      <c r="F166" s="65"/>
      <c r="G166" s="65"/>
      <c r="H166" s="65"/>
      <c r="I166" s="65"/>
      <c r="J166" s="65"/>
      <c r="K166" s="65"/>
      <c r="L166" s="65"/>
      <c r="M166" s="65"/>
      <c r="N166" s="65"/>
    </row>
    <row r="167" spans="1:18" ht="19.5" customHeight="1" x14ac:dyDescent="0.4">
      <c r="B167" s="172" t="s">
        <v>79</v>
      </c>
      <c r="C167" s="173"/>
      <c r="D167" s="173"/>
      <c r="E167" s="3">
        <v>161</v>
      </c>
      <c r="F167" s="4">
        <f>E167/$E$176</f>
        <v>0.3888888888888889</v>
      </c>
      <c r="H167" s="69" t="s">
        <v>83</v>
      </c>
      <c r="I167" s="69"/>
      <c r="J167" s="69"/>
      <c r="K167" s="69"/>
      <c r="L167" s="69"/>
      <c r="M167" s="69"/>
      <c r="N167" s="69"/>
    </row>
    <row r="168" spans="1:18" ht="19.5" customHeight="1" x14ac:dyDescent="0.4">
      <c r="B168" s="174" t="s">
        <v>80</v>
      </c>
      <c r="C168" s="167"/>
      <c r="D168" s="167"/>
      <c r="E168" s="5">
        <v>153</v>
      </c>
      <c r="F168" s="6">
        <f>E168/$E$176</f>
        <v>0.36956521739130432</v>
      </c>
      <c r="H168" s="82" t="s">
        <v>108</v>
      </c>
      <c r="I168" s="82"/>
      <c r="J168" s="82"/>
      <c r="K168" s="82"/>
      <c r="L168" s="82"/>
      <c r="M168" s="82"/>
      <c r="N168" s="82"/>
    </row>
    <row r="169" spans="1:18" ht="39.75" customHeight="1" x14ac:dyDescent="0.4">
      <c r="B169" s="174" t="s">
        <v>81</v>
      </c>
      <c r="C169" s="167"/>
      <c r="D169" s="167"/>
      <c r="E169" s="5">
        <v>158</v>
      </c>
      <c r="F169" s="6">
        <f t="shared" ref="F169:F175" si="3">E169/$E$176</f>
        <v>0.38164251207729466</v>
      </c>
      <c r="H169" s="82"/>
      <c r="I169" s="82"/>
      <c r="J169" s="82"/>
      <c r="K169" s="82"/>
      <c r="L169" s="82"/>
      <c r="M169" s="82"/>
      <c r="N169" s="82"/>
    </row>
    <row r="170" spans="1:18" ht="19.5" customHeight="1" x14ac:dyDescent="0.4">
      <c r="B170" s="166" t="s">
        <v>30</v>
      </c>
      <c r="C170" s="167"/>
      <c r="D170" s="167"/>
      <c r="E170" s="5">
        <v>83</v>
      </c>
      <c r="F170" s="6">
        <f t="shared" si="3"/>
        <v>0.20048309178743962</v>
      </c>
      <c r="H170" s="82"/>
      <c r="I170" s="82"/>
      <c r="J170" s="82"/>
      <c r="K170" s="82"/>
      <c r="L170" s="82"/>
      <c r="M170" s="82"/>
      <c r="N170" s="82"/>
    </row>
    <row r="171" spans="1:18" ht="19.5" customHeight="1" x14ac:dyDescent="0.4">
      <c r="B171" s="174" t="s">
        <v>82</v>
      </c>
      <c r="C171" s="167"/>
      <c r="D171" s="167"/>
      <c r="E171" s="5">
        <v>105</v>
      </c>
      <c r="F171" s="6">
        <f t="shared" si="3"/>
        <v>0.25362318840579712</v>
      </c>
      <c r="H171" s="82"/>
      <c r="I171" s="82"/>
      <c r="J171" s="82"/>
      <c r="K171" s="82"/>
      <c r="L171" s="82"/>
      <c r="M171" s="82"/>
      <c r="N171" s="82"/>
    </row>
    <row r="172" spans="1:18" ht="19.5" customHeight="1" x14ac:dyDescent="0.4">
      <c r="B172" s="166" t="s">
        <v>31</v>
      </c>
      <c r="C172" s="167"/>
      <c r="D172" s="167"/>
      <c r="E172" s="5">
        <v>73</v>
      </c>
      <c r="F172" s="6">
        <f t="shared" si="3"/>
        <v>0.17632850241545894</v>
      </c>
      <c r="H172" s="82"/>
      <c r="I172" s="82"/>
      <c r="J172" s="82"/>
      <c r="K172" s="82"/>
      <c r="L172" s="82"/>
      <c r="M172" s="82"/>
      <c r="N172" s="82"/>
    </row>
    <row r="173" spans="1:18" ht="19.5" customHeight="1" x14ac:dyDescent="0.4">
      <c r="B173" s="166" t="s">
        <v>32</v>
      </c>
      <c r="C173" s="167"/>
      <c r="D173" s="167"/>
      <c r="E173" s="5">
        <v>112</v>
      </c>
      <c r="F173" s="6">
        <f t="shared" si="3"/>
        <v>0.27053140096618356</v>
      </c>
      <c r="H173" s="82"/>
      <c r="I173" s="82"/>
      <c r="J173" s="82"/>
      <c r="K173" s="82"/>
      <c r="L173" s="82"/>
      <c r="M173" s="82"/>
      <c r="N173" s="82"/>
    </row>
    <row r="174" spans="1:18" ht="19.5" customHeight="1" x14ac:dyDescent="0.4">
      <c r="B174" s="166" t="s">
        <v>33</v>
      </c>
      <c r="C174" s="167"/>
      <c r="D174" s="167"/>
      <c r="E174" s="5">
        <v>26</v>
      </c>
      <c r="F174" s="6">
        <f t="shared" si="3"/>
        <v>6.280193236714976E-2</v>
      </c>
      <c r="H174" s="82"/>
      <c r="I174" s="82"/>
      <c r="J174" s="82"/>
      <c r="K174" s="82"/>
      <c r="L174" s="82"/>
      <c r="M174" s="82"/>
      <c r="N174" s="82"/>
    </row>
    <row r="175" spans="1:18" ht="19.5" customHeight="1" x14ac:dyDescent="0.4">
      <c r="B175" s="169" t="s">
        <v>9</v>
      </c>
      <c r="C175" s="170"/>
      <c r="D175" s="171"/>
      <c r="E175" s="7">
        <v>31</v>
      </c>
      <c r="F175" s="8">
        <f t="shared" si="3"/>
        <v>7.4879227053140096E-2</v>
      </c>
      <c r="H175" s="82"/>
      <c r="I175" s="82"/>
      <c r="J175" s="82"/>
      <c r="K175" s="82"/>
      <c r="L175" s="82"/>
      <c r="M175" s="82"/>
      <c r="N175" s="82"/>
    </row>
    <row r="176" spans="1:18" ht="19.5" customHeight="1" x14ac:dyDescent="0.4">
      <c r="B176" s="159" t="s">
        <v>10</v>
      </c>
      <c r="C176" s="100"/>
      <c r="D176" s="100"/>
      <c r="E176" s="9">
        <f>C4</f>
        <v>414</v>
      </c>
      <c r="F176" s="16"/>
      <c r="H176" s="82"/>
      <c r="I176" s="82"/>
      <c r="J176" s="82"/>
      <c r="K176" s="82"/>
      <c r="L176" s="82"/>
      <c r="M176" s="82"/>
      <c r="N176" s="82"/>
    </row>
    <row r="177" spans="2:19" ht="19.899999999999999" customHeight="1" x14ac:dyDescent="0.4">
      <c r="B177" s="1"/>
      <c r="H177" s="82"/>
      <c r="I177" s="82"/>
      <c r="J177" s="82"/>
      <c r="K177" s="82"/>
      <c r="L177" s="82"/>
      <c r="M177" s="82"/>
      <c r="N177" s="82"/>
    </row>
    <row r="178" spans="2:19" ht="19.899999999999999" customHeight="1" x14ac:dyDescent="0.4">
      <c r="B178" s="1"/>
      <c r="H178" s="82"/>
      <c r="I178" s="82"/>
      <c r="J178" s="82"/>
      <c r="K178" s="82"/>
      <c r="L178" s="82"/>
      <c r="M178" s="82"/>
      <c r="N178" s="82"/>
    </row>
    <row r="179" spans="2:19" ht="19.899999999999999" customHeight="1" x14ac:dyDescent="0.4">
      <c r="B179" s="1"/>
      <c r="H179" s="82"/>
      <c r="I179" s="82"/>
      <c r="J179" s="82"/>
      <c r="K179" s="82"/>
      <c r="L179" s="82"/>
      <c r="M179" s="82"/>
      <c r="N179" s="82"/>
    </row>
    <row r="180" spans="2:19" ht="19.899999999999999" customHeight="1" x14ac:dyDescent="0.4">
      <c r="B180" s="1"/>
      <c r="H180" s="82"/>
      <c r="I180" s="82"/>
      <c r="J180" s="82"/>
      <c r="K180" s="82"/>
      <c r="L180" s="82"/>
      <c r="M180" s="82"/>
      <c r="N180" s="82"/>
    </row>
    <row r="181" spans="2:19" ht="19.899999999999999" customHeight="1" x14ac:dyDescent="0.4">
      <c r="B181" s="1"/>
      <c r="H181" s="82"/>
      <c r="I181" s="82"/>
      <c r="J181" s="82"/>
      <c r="K181" s="82"/>
      <c r="L181" s="82"/>
      <c r="M181" s="82"/>
      <c r="N181" s="82"/>
    </row>
    <row r="182" spans="2:19" ht="19.899999999999999" customHeight="1" x14ac:dyDescent="0.4">
      <c r="B182" s="1"/>
      <c r="H182" s="82"/>
      <c r="I182" s="82"/>
      <c r="J182" s="82"/>
      <c r="K182" s="82"/>
      <c r="L182" s="82"/>
      <c r="M182" s="82"/>
      <c r="N182" s="82"/>
    </row>
    <row r="183" spans="2:19" ht="19.899999999999999" customHeight="1" x14ac:dyDescent="0.4">
      <c r="B183" s="35"/>
      <c r="C183" s="35"/>
      <c r="D183" s="35"/>
      <c r="E183" s="35"/>
      <c r="F183" s="35"/>
      <c r="H183" s="82"/>
      <c r="I183" s="82"/>
      <c r="J183" s="82"/>
      <c r="K183" s="82"/>
      <c r="L183" s="82"/>
      <c r="M183" s="82"/>
      <c r="N183" s="82"/>
      <c r="O183" s="199"/>
      <c r="P183" s="199"/>
      <c r="Q183" s="199"/>
      <c r="R183" s="199"/>
      <c r="S183" s="199"/>
    </row>
    <row r="184" spans="2:19" ht="19.899999999999999" customHeight="1" x14ac:dyDescent="0.4">
      <c r="B184" s="35"/>
      <c r="C184" s="35"/>
      <c r="D184" s="35"/>
      <c r="E184" s="35"/>
      <c r="F184" s="35"/>
      <c r="O184" s="199"/>
      <c r="P184" s="199"/>
      <c r="Q184" s="199"/>
      <c r="R184" s="199"/>
      <c r="S184" s="199"/>
    </row>
    <row r="185" spans="2:19" ht="19.899999999999999" customHeight="1" x14ac:dyDescent="0.4">
      <c r="B185" s="35"/>
      <c r="C185" s="35"/>
      <c r="D185" s="35"/>
      <c r="E185" s="35"/>
      <c r="F185" s="35"/>
      <c r="O185" s="199"/>
      <c r="P185" s="199"/>
      <c r="Q185" s="199"/>
      <c r="R185" s="199"/>
      <c r="S185" s="199"/>
    </row>
    <row r="186" spans="2:19" ht="19.899999999999999" customHeight="1" x14ac:dyDescent="0.4">
      <c r="B186" s="35"/>
      <c r="C186" s="35"/>
      <c r="D186" s="35"/>
      <c r="E186" s="35"/>
      <c r="F186" s="35"/>
      <c r="O186" s="199"/>
      <c r="P186" s="199"/>
      <c r="Q186" s="199"/>
      <c r="R186" s="199"/>
      <c r="S186" s="199"/>
    </row>
    <row r="187" spans="2:19" ht="19.899999999999999" customHeight="1" x14ac:dyDescent="0.4">
      <c r="B187" s="35"/>
      <c r="C187" s="35"/>
      <c r="D187" s="35"/>
      <c r="E187" s="35"/>
      <c r="F187" s="35"/>
      <c r="O187" s="199"/>
      <c r="P187" s="199"/>
      <c r="Q187" s="199"/>
      <c r="R187" s="199"/>
      <c r="S187" s="199"/>
    </row>
    <row r="188" spans="2:19" ht="19.899999999999999" customHeight="1" x14ac:dyDescent="0.4">
      <c r="B188" s="35"/>
      <c r="C188" s="35"/>
      <c r="D188" s="35"/>
      <c r="E188" s="35"/>
      <c r="F188" s="35"/>
      <c r="O188" s="199"/>
      <c r="P188" s="199"/>
      <c r="Q188" s="199"/>
      <c r="R188" s="199"/>
      <c r="S188" s="199"/>
    </row>
    <row r="189" spans="2:19" ht="19.899999999999999" customHeight="1" x14ac:dyDescent="0.4">
      <c r="B189" s="35"/>
      <c r="C189" s="35"/>
      <c r="D189" s="35"/>
      <c r="E189" s="35"/>
      <c r="F189" s="35"/>
      <c r="O189" s="199"/>
      <c r="P189" s="199"/>
      <c r="Q189" s="199"/>
      <c r="R189" s="199"/>
      <c r="S189" s="199"/>
    </row>
    <row r="190" spans="2:19" ht="19.899999999999999" customHeight="1" x14ac:dyDescent="0.4">
      <c r="B190" s="35"/>
      <c r="C190" s="35"/>
      <c r="D190" s="35"/>
      <c r="E190" s="35"/>
      <c r="F190" s="35"/>
      <c r="O190" s="199"/>
      <c r="P190" s="199"/>
      <c r="Q190" s="199"/>
      <c r="R190" s="199"/>
      <c r="S190" s="199"/>
    </row>
    <row r="191" spans="2:19" ht="19.899999999999999" customHeight="1" x14ac:dyDescent="0.4">
      <c r="B191" s="35"/>
      <c r="C191" s="35"/>
      <c r="D191" s="35"/>
      <c r="E191" s="35"/>
      <c r="F191" s="35"/>
      <c r="O191" s="199"/>
      <c r="P191" s="199"/>
      <c r="Q191" s="199"/>
      <c r="R191" s="199"/>
      <c r="S191" s="199"/>
    </row>
    <row r="192" spans="2:19" ht="19.899999999999999" customHeight="1" x14ac:dyDescent="0.4">
      <c r="B192" s="35"/>
      <c r="C192" s="35"/>
      <c r="D192" s="35"/>
      <c r="E192" s="35"/>
      <c r="F192" s="35"/>
      <c r="O192" s="199"/>
      <c r="P192" s="199"/>
      <c r="Q192" s="199"/>
      <c r="R192" s="199"/>
      <c r="S192" s="199"/>
    </row>
    <row r="193" spans="1:19" ht="19.899999999999999" customHeight="1" x14ac:dyDescent="0.4">
      <c r="B193" s="35"/>
      <c r="C193" s="35"/>
      <c r="D193" s="35"/>
      <c r="E193" s="35"/>
      <c r="F193" s="35"/>
      <c r="O193" s="199"/>
      <c r="P193" s="199"/>
      <c r="Q193" s="199"/>
      <c r="R193" s="199"/>
      <c r="S193" s="199"/>
    </row>
    <row r="194" spans="1:19" ht="19.899999999999999" customHeight="1" x14ac:dyDescent="0.4">
      <c r="B194" s="35"/>
      <c r="C194" s="35"/>
      <c r="D194" s="35"/>
      <c r="E194" s="35"/>
      <c r="F194" s="35"/>
      <c r="O194" s="199"/>
      <c r="P194" s="199"/>
      <c r="Q194" s="199"/>
      <c r="R194" s="199"/>
      <c r="S194" s="199"/>
    </row>
    <row r="195" spans="1:19" ht="19.899999999999999" customHeight="1" x14ac:dyDescent="0.4">
      <c r="B195" s="35"/>
      <c r="C195" s="35"/>
      <c r="D195" s="35"/>
      <c r="E195" s="35"/>
      <c r="F195" s="35"/>
      <c r="O195" s="199"/>
      <c r="P195" s="199"/>
      <c r="Q195" s="199"/>
      <c r="R195" s="199"/>
      <c r="S195" s="199"/>
    </row>
    <row r="196" spans="1:19" ht="19.899999999999999" customHeight="1" x14ac:dyDescent="0.4">
      <c r="B196" s="35"/>
      <c r="C196" s="35"/>
      <c r="D196" s="35"/>
      <c r="E196" s="35"/>
      <c r="F196" s="35"/>
      <c r="O196" s="199"/>
      <c r="P196" s="199"/>
      <c r="Q196" s="199"/>
      <c r="R196" s="199"/>
      <c r="S196" s="199"/>
    </row>
    <row r="197" spans="1:19" ht="19.899999999999999" customHeight="1" x14ac:dyDescent="0.4">
      <c r="B197" s="35"/>
      <c r="C197" s="35"/>
      <c r="D197" s="35"/>
      <c r="E197" s="35"/>
      <c r="F197" s="35"/>
      <c r="O197" s="199"/>
      <c r="P197" s="199"/>
      <c r="Q197" s="199"/>
      <c r="R197" s="199"/>
      <c r="S197" s="199"/>
    </row>
    <row r="198" spans="1:19" ht="19.899999999999999" customHeight="1" x14ac:dyDescent="0.4">
      <c r="B198" s="35"/>
      <c r="C198" s="35"/>
      <c r="D198" s="35"/>
      <c r="E198" s="35"/>
      <c r="F198" s="35"/>
      <c r="O198" s="199"/>
      <c r="P198" s="199"/>
      <c r="Q198" s="199"/>
      <c r="R198" s="199"/>
      <c r="S198" s="199"/>
    </row>
    <row r="199" spans="1:19" ht="19.899999999999999" customHeight="1" x14ac:dyDescent="0.4">
      <c r="B199" s="35"/>
      <c r="C199" s="35"/>
      <c r="D199" s="35"/>
      <c r="E199" s="35"/>
      <c r="F199" s="35"/>
      <c r="O199" s="199"/>
      <c r="P199" s="199"/>
      <c r="Q199" s="199"/>
      <c r="R199" s="199"/>
      <c r="S199" s="199"/>
    </row>
    <row r="200" spans="1:19" ht="19.899999999999999" customHeight="1" x14ac:dyDescent="0.4">
      <c r="B200" s="79" t="s">
        <v>84</v>
      </c>
      <c r="C200" s="81" t="s">
        <v>106</v>
      </c>
      <c r="D200" s="81"/>
      <c r="E200" s="81"/>
      <c r="F200" s="81"/>
      <c r="G200" s="81"/>
      <c r="H200" s="81"/>
      <c r="I200" s="81"/>
      <c r="J200" s="81"/>
      <c r="K200" s="81"/>
      <c r="L200" s="81"/>
      <c r="M200" s="81"/>
      <c r="N200" s="81"/>
      <c r="O200" s="199"/>
      <c r="P200" s="199"/>
      <c r="Q200" s="199"/>
      <c r="R200" s="199"/>
      <c r="S200" s="199"/>
    </row>
    <row r="201" spans="1:19" ht="19.899999999999999" customHeight="1" x14ac:dyDescent="0.4">
      <c r="B201" s="79"/>
      <c r="C201" s="81"/>
      <c r="D201" s="81"/>
      <c r="E201" s="81"/>
      <c r="F201" s="81"/>
      <c r="G201" s="81"/>
      <c r="H201" s="81"/>
      <c r="I201" s="81"/>
      <c r="J201" s="81"/>
      <c r="K201" s="81"/>
      <c r="L201" s="81"/>
      <c r="M201" s="81"/>
      <c r="N201" s="81"/>
      <c r="O201" s="199"/>
      <c r="P201" s="199"/>
      <c r="Q201" s="199"/>
      <c r="R201" s="199"/>
      <c r="S201" s="199"/>
    </row>
    <row r="202" spans="1:19" ht="19.899999999999999" customHeight="1" x14ac:dyDescent="0.4">
      <c r="B202" s="80" t="s">
        <v>85</v>
      </c>
      <c r="C202" s="81" t="s">
        <v>107</v>
      </c>
      <c r="D202" s="81"/>
      <c r="E202" s="81"/>
      <c r="F202" s="81"/>
      <c r="G202" s="81"/>
      <c r="H202" s="81"/>
      <c r="I202" s="81"/>
      <c r="J202" s="81"/>
      <c r="K202" s="81"/>
      <c r="L202" s="81"/>
      <c r="M202" s="81"/>
      <c r="N202" s="81"/>
      <c r="O202" s="34"/>
      <c r="P202" s="34"/>
      <c r="Q202" s="34"/>
      <c r="R202" s="34"/>
      <c r="S202" s="34"/>
    </row>
    <row r="203" spans="1:19" ht="19.899999999999999" customHeight="1" x14ac:dyDescent="0.4">
      <c r="B203" s="80"/>
      <c r="C203" s="81"/>
      <c r="D203" s="81"/>
      <c r="E203" s="81"/>
      <c r="F203" s="81"/>
      <c r="G203" s="81"/>
      <c r="H203" s="81"/>
      <c r="I203" s="81"/>
      <c r="J203" s="81"/>
      <c r="K203" s="81"/>
      <c r="L203" s="81"/>
      <c r="M203" s="81"/>
      <c r="N203" s="81"/>
      <c r="O203" s="34"/>
      <c r="P203" s="34"/>
      <c r="Q203" s="34"/>
      <c r="R203" s="34"/>
      <c r="S203" s="34"/>
    </row>
    <row r="204" spans="1:19" ht="19.899999999999999" customHeight="1" x14ac:dyDescent="0.4">
      <c r="B204" s="80"/>
      <c r="C204" s="81"/>
      <c r="D204" s="81"/>
      <c r="E204" s="81"/>
      <c r="F204" s="81"/>
      <c r="G204" s="81"/>
      <c r="H204" s="81"/>
      <c r="I204" s="81"/>
      <c r="J204" s="81"/>
      <c r="K204" s="81"/>
      <c r="L204" s="81"/>
      <c r="M204" s="81"/>
      <c r="N204" s="81"/>
    </row>
    <row r="205" spans="1:19" ht="19.899999999999999" customHeight="1" x14ac:dyDescent="0.4">
      <c r="B205" s="35"/>
      <c r="C205" s="35"/>
      <c r="D205" s="35"/>
      <c r="E205" s="35"/>
      <c r="F205" s="35"/>
      <c r="G205" s="19"/>
      <c r="H205" s="19"/>
      <c r="I205" s="19"/>
      <c r="J205" s="19"/>
    </row>
    <row r="206" spans="1:19" ht="19.899999999999999" customHeight="1" x14ac:dyDescent="0.4">
      <c r="B206" s="35"/>
      <c r="C206" s="35"/>
      <c r="D206" s="35"/>
      <c r="E206" s="35"/>
      <c r="F206" s="35"/>
      <c r="G206" s="19"/>
      <c r="H206" s="19"/>
      <c r="I206" s="19"/>
      <c r="J206" s="19"/>
    </row>
    <row r="207" spans="1:19" ht="19.899999999999999" customHeight="1" x14ac:dyDescent="0.4">
      <c r="B207" s="20"/>
      <c r="C207" s="20"/>
      <c r="D207" s="20"/>
      <c r="E207" s="20"/>
      <c r="F207" s="20"/>
    </row>
    <row r="208" spans="1:19" ht="21.75" customHeight="1" x14ac:dyDescent="0.4">
      <c r="A208" s="65" t="s">
        <v>34</v>
      </c>
      <c r="B208" s="65"/>
      <c r="C208" s="65"/>
      <c r="D208" s="65"/>
      <c r="E208" s="65"/>
      <c r="F208" s="65"/>
      <c r="G208" s="65"/>
      <c r="H208" s="65"/>
      <c r="I208" s="65"/>
      <c r="J208" s="65"/>
      <c r="K208" s="65"/>
      <c r="L208" s="65"/>
      <c r="M208" s="65"/>
      <c r="N208" s="65"/>
    </row>
    <row r="209" spans="1:14" ht="19.899999999999999" customHeight="1" x14ac:dyDescent="0.4">
      <c r="B209" s="72" t="s">
        <v>35</v>
      </c>
      <c r="C209" s="73"/>
      <c r="D209" s="73"/>
      <c r="E209" s="3">
        <v>14</v>
      </c>
      <c r="F209" s="4">
        <f t="shared" ref="F209:F212" si="4">E209/$E$213</f>
        <v>3.3816425120772944E-2</v>
      </c>
    </row>
    <row r="210" spans="1:14" ht="19.899999999999999" customHeight="1" x14ac:dyDescent="0.4">
      <c r="B210" s="74" t="s">
        <v>36</v>
      </c>
      <c r="C210" s="75"/>
      <c r="D210" s="75"/>
      <c r="E210" s="5">
        <v>73</v>
      </c>
      <c r="F210" s="6">
        <f t="shared" si="4"/>
        <v>0.17632850241545894</v>
      </c>
    </row>
    <row r="211" spans="1:14" ht="19.899999999999999" customHeight="1" x14ac:dyDescent="0.4">
      <c r="B211" s="74" t="s">
        <v>37</v>
      </c>
      <c r="C211" s="75"/>
      <c r="D211" s="75"/>
      <c r="E211" s="5">
        <v>314</v>
      </c>
      <c r="F211" s="6">
        <f t="shared" si="4"/>
        <v>0.75845410628019327</v>
      </c>
    </row>
    <row r="212" spans="1:14" ht="19.899999999999999" customHeight="1" x14ac:dyDescent="0.4">
      <c r="B212" s="76" t="s">
        <v>9</v>
      </c>
      <c r="C212" s="77"/>
      <c r="D212" s="78"/>
      <c r="E212" s="21">
        <v>13</v>
      </c>
      <c r="F212" s="14">
        <f t="shared" si="4"/>
        <v>3.140096618357488E-2</v>
      </c>
    </row>
    <row r="213" spans="1:14" ht="19.899999999999999" customHeight="1" x14ac:dyDescent="0.4">
      <c r="B213" s="175" t="s">
        <v>38</v>
      </c>
      <c r="C213" s="176"/>
      <c r="D213" s="176"/>
      <c r="E213" s="22">
        <f>SUM(E209:E212)</f>
        <v>414</v>
      </c>
      <c r="F213" s="23"/>
    </row>
    <row r="214" spans="1:14" ht="19.899999999999999" customHeight="1" x14ac:dyDescent="0.4"/>
    <row r="215" spans="1:14" ht="19.899999999999999" customHeight="1" x14ac:dyDescent="0.4"/>
    <row r="216" spans="1:14" ht="19.899999999999999" customHeight="1" x14ac:dyDescent="0.4"/>
    <row r="217" spans="1:14" ht="19.899999999999999" customHeight="1" x14ac:dyDescent="0.4">
      <c r="B217" s="66" t="s">
        <v>84</v>
      </c>
      <c r="C217" s="68" t="s">
        <v>109</v>
      </c>
      <c r="D217" s="69"/>
      <c r="E217" s="69"/>
      <c r="F217" s="69"/>
      <c r="G217" s="69"/>
      <c r="H217" s="69"/>
      <c r="I217" s="69"/>
      <c r="J217" s="69"/>
      <c r="K217" s="69"/>
      <c r="L217" s="69"/>
      <c r="M217" s="69"/>
      <c r="N217" s="69"/>
    </row>
    <row r="218" spans="1:14" ht="19.899999999999999" customHeight="1" x14ac:dyDescent="0.4">
      <c r="B218" s="66"/>
      <c r="C218" s="69"/>
      <c r="D218" s="69"/>
      <c r="E218" s="69"/>
      <c r="F218" s="69"/>
      <c r="G218" s="69"/>
      <c r="H218" s="69"/>
      <c r="I218" s="69"/>
      <c r="J218" s="69"/>
      <c r="K218" s="69"/>
      <c r="L218" s="69"/>
      <c r="M218" s="69"/>
      <c r="N218" s="69"/>
    </row>
    <row r="219" spans="1:14" ht="19.899999999999999" customHeight="1" x14ac:dyDescent="0.4">
      <c r="B219" s="67" t="s">
        <v>85</v>
      </c>
      <c r="C219" s="68" t="s">
        <v>110</v>
      </c>
      <c r="D219" s="69"/>
      <c r="E219" s="69"/>
      <c r="F219" s="69"/>
      <c r="G219" s="69"/>
      <c r="H219" s="69"/>
      <c r="I219" s="69"/>
      <c r="J219" s="69"/>
      <c r="K219" s="69"/>
      <c r="L219" s="69"/>
      <c r="M219" s="69"/>
      <c r="N219" s="69"/>
    </row>
    <row r="220" spans="1:14" ht="19.899999999999999" customHeight="1" x14ac:dyDescent="0.4">
      <c r="B220" s="67"/>
      <c r="C220" s="69"/>
      <c r="D220" s="69"/>
      <c r="E220" s="69"/>
      <c r="F220" s="69"/>
      <c r="G220" s="69"/>
      <c r="H220" s="69"/>
      <c r="I220" s="69"/>
      <c r="J220" s="69"/>
      <c r="K220" s="69"/>
      <c r="L220" s="69"/>
      <c r="M220" s="69"/>
      <c r="N220" s="69"/>
    </row>
    <row r="221" spans="1:14" ht="19.899999999999999" customHeight="1" x14ac:dyDescent="0.4"/>
    <row r="222" spans="1:14" ht="19.899999999999999" customHeight="1" x14ac:dyDescent="0.4"/>
    <row r="223" spans="1:14" ht="21.75" customHeight="1" x14ac:dyDescent="0.4">
      <c r="A223" s="65" t="s">
        <v>111</v>
      </c>
      <c r="B223" s="65"/>
      <c r="C223" s="65"/>
      <c r="D223" s="65"/>
      <c r="E223" s="65"/>
      <c r="F223" s="65"/>
      <c r="G223" s="65"/>
      <c r="H223" s="65"/>
      <c r="I223" s="65"/>
      <c r="J223" s="65"/>
      <c r="K223" s="65"/>
      <c r="L223" s="65"/>
      <c r="M223" s="65"/>
      <c r="N223" s="65"/>
    </row>
    <row r="224" spans="1:14" ht="19.899999999999999" customHeight="1" x14ac:dyDescent="0.4">
      <c r="B224" s="72" t="s">
        <v>39</v>
      </c>
      <c r="C224" s="73"/>
      <c r="D224" s="73"/>
      <c r="E224" s="3">
        <v>1</v>
      </c>
      <c r="F224" s="4">
        <f t="shared" ref="F224:F229" si="5">E224/$E$230</f>
        <v>7.1428571428571425E-2</v>
      </c>
    </row>
    <row r="225" spans="1:14" ht="19.899999999999999" customHeight="1" x14ac:dyDescent="0.4">
      <c r="B225" s="74" t="s">
        <v>40</v>
      </c>
      <c r="C225" s="75"/>
      <c r="D225" s="75"/>
      <c r="E225" s="5"/>
      <c r="F225" s="6">
        <f t="shared" si="5"/>
        <v>0</v>
      </c>
    </row>
    <row r="226" spans="1:14" ht="19.899999999999999" customHeight="1" x14ac:dyDescent="0.4">
      <c r="B226" s="74" t="s">
        <v>41</v>
      </c>
      <c r="C226" s="75"/>
      <c r="D226" s="75"/>
      <c r="E226" s="5"/>
      <c r="F226" s="6">
        <f t="shared" si="5"/>
        <v>0</v>
      </c>
    </row>
    <row r="227" spans="1:14" ht="19.899999999999999" customHeight="1" x14ac:dyDescent="0.4">
      <c r="B227" s="74" t="s">
        <v>42</v>
      </c>
      <c r="C227" s="75"/>
      <c r="D227" s="75"/>
      <c r="E227" s="5"/>
      <c r="F227" s="6">
        <f t="shared" si="5"/>
        <v>0</v>
      </c>
    </row>
    <row r="228" spans="1:14" ht="21" customHeight="1" x14ac:dyDescent="0.4">
      <c r="B228" s="74" t="s">
        <v>43</v>
      </c>
      <c r="C228" s="75"/>
      <c r="D228" s="75"/>
      <c r="E228" s="5"/>
      <c r="F228" s="6">
        <f t="shared" si="5"/>
        <v>0</v>
      </c>
    </row>
    <row r="229" spans="1:14" ht="21" customHeight="1" x14ac:dyDescent="0.4">
      <c r="B229" s="76" t="s">
        <v>9</v>
      </c>
      <c r="C229" s="77"/>
      <c r="D229" s="78"/>
      <c r="E229" s="21">
        <v>13</v>
      </c>
      <c r="F229" s="14">
        <f t="shared" si="5"/>
        <v>0.9285714285714286</v>
      </c>
    </row>
    <row r="230" spans="1:14" ht="21" customHeight="1" x14ac:dyDescent="0.4">
      <c r="B230" s="175" t="s">
        <v>24</v>
      </c>
      <c r="C230" s="176"/>
      <c r="D230" s="176"/>
      <c r="E230" s="22">
        <f>E209</f>
        <v>14</v>
      </c>
      <c r="F230" s="23"/>
    </row>
    <row r="231" spans="1:14" ht="21" customHeight="1" x14ac:dyDescent="0.4">
      <c r="B231" s="27"/>
      <c r="C231" s="32"/>
      <c r="D231" s="32"/>
      <c r="E231" s="29"/>
      <c r="F231" s="29"/>
    </row>
    <row r="232" spans="1:14" ht="21" customHeight="1" x14ac:dyDescent="0.4">
      <c r="B232" s="70" t="s">
        <v>84</v>
      </c>
      <c r="C232" s="68" t="s">
        <v>112</v>
      </c>
      <c r="D232" s="69"/>
      <c r="E232" s="69"/>
      <c r="F232" s="69"/>
      <c r="G232" s="69"/>
      <c r="H232" s="69"/>
      <c r="I232" s="69"/>
      <c r="J232" s="69"/>
      <c r="K232" s="69"/>
      <c r="L232" s="69"/>
      <c r="M232" s="69"/>
      <c r="N232" s="69"/>
    </row>
    <row r="233" spans="1:14" ht="21" customHeight="1" x14ac:dyDescent="0.4">
      <c r="B233" s="71"/>
      <c r="C233" s="69"/>
      <c r="D233" s="69"/>
      <c r="E233" s="69"/>
      <c r="F233" s="69"/>
      <c r="G233" s="69"/>
      <c r="H233" s="69"/>
      <c r="I233" s="69"/>
      <c r="J233" s="69"/>
      <c r="K233" s="69"/>
      <c r="L233" s="69"/>
      <c r="M233" s="69"/>
      <c r="N233" s="69"/>
    </row>
    <row r="234" spans="1:14" ht="21" customHeight="1" x14ac:dyDescent="0.4">
      <c r="B234" s="61"/>
      <c r="C234" s="57"/>
      <c r="D234" s="57"/>
      <c r="E234" s="57"/>
      <c r="F234" s="57"/>
      <c r="G234" s="57"/>
      <c r="H234" s="57"/>
      <c r="I234" s="57"/>
      <c r="J234" s="57"/>
      <c r="K234" s="57"/>
      <c r="L234" s="57"/>
      <c r="M234" s="57"/>
      <c r="N234" s="57"/>
    </row>
    <row r="235" spans="1:14" ht="21" customHeight="1" x14ac:dyDescent="0.4">
      <c r="A235" s="65" t="s">
        <v>44</v>
      </c>
      <c r="B235" s="65"/>
      <c r="C235" s="65"/>
      <c r="D235" s="65"/>
      <c r="E235" s="65"/>
      <c r="F235" s="65"/>
      <c r="G235" s="65"/>
      <c r="H235" s="65"/>
      <c r="I235" s="65"/>
      <c r="J235" s="65"/>
      <c r="K235" s="65"/>
      <c r="L235" s="65"/>
      <c r="M235" s="65"/>
      <c r="N235" s="65"/>
    </row>
    <row r="236" spans="1:14" ht="21" customHeight="1" x14ac:dyDescent="0.4">
      <c r="B236" s="81" t="s">
        <v>113</v>
      </c>
      <c r="C236" s="81"/>
      <c r="D236" s="81"/>
      <c r="E236" s="81"/>
      <c r="F236" s="81"/>
      <c r="G236" s="81"/>
      <c r="H236" s="81"/>
      <c r="I236" s="81"/>
      <c r="J236" s="81"/>
      <c r="K236" s="81"/>
      <c r="L236" s="81"/>
      <c r="M236" s="81"/>
      <c r="N236" s="81"/>
    </row>
    <row r="237" spans="1:14" ht="21" customHeight="1" x14ac:dyDescent="0.4">
      <c r="B237" s="81"/>
      <c r="C237" s="81"/>
      <c r="D237" s="81"/>
      <c r="E237" s="81"/>
      <c r="F237" s="81"/>
      <c r="G237" s="81"/>
      <c r="H237" s="81"/>
      <c r="I237" s="81"/>
      <c r="J237" s="81"/>
      <c r="K237" s="81"/>
      <c r="L237" s="81"/>
      <c r="M237" s="81"/>
      <c r="N237" s="81"/>
    </row>
    <row r="238" spans="1:14" ht="19.149999999999999" customHeight="1" x14ac:dyDescent="0.4">
      <c r="B238" s="81"/>
      <c r="C238" s="81"/>
      <c r="D238" s="81"/>
      <c r="E238" s="81"/>
      <c r="F238" s="81"/>
      <c r="G238" s="81"/>
      <c r="H238" s="81"/>
      <c r="I238" s="81"/>
      <c r="J238" s="81"/>
      <c r="K238" s="81"/>
      <c r="L238" s="81"/>
      <c r="M238" s="81"/>
      <c r="N238" s="81"/>
    </row>
    <row r="239" spans="1:14" x14ac:dyDescent="0.4">
      <c r="B239" s="81"/>
      <c r="C239" s="81"/>
      <c r="D239" s="81"/>
      <c r="E239" s="81"/>
      <c r="F239" s="81"/>
      <c r="G239" s="81"/>
      <c r="H239" s="81"/>
      <c r="I239" s="81"/>
      <c r="J239" s="81"/>
      <c r="K239" s="81"/>
      <c r="L239" s="81"/>
      <c r="M239" s="81"/>
      <c r="N239" s="81"/>
    </row>
    <row r="240" spans="1:14" x14ac:dyDescent="0.4">
      <c r="B240" s="56"/>
      <c r="C240" s="56"/>
      <c r="D240" s="56"/>
      <c r="E240" s="56"/>
      <c r="F240" s="56"/>
      <c r="G240" s="56"/>
      <c r="H240" s="56"/>
      <c r="I240" s="56"/>
      <c r="J240" s="56"/>
      <c r="K240" s="56"/>
      <c r="L240" s="56"/>
      <c r="M240" s="56"/>
      <c r="N240" s="56"/>
    </row>
    <row r="241" spans="1:14" x14ac:dyDescent="0.4">
      <c r="B241" s="56"/>
      <c r="C241" s="56"/>
      <c r="D241" s="56"/>
      <c r="E241" s="56"/>
      <c r="F241" s="56"/>
      <c r="G241" s="56"/>
      <c r="H241" s="56"/>
      <c r="I241" s="56"/>
      <c r="J241" s="56"/>
      <c r="K241" s="56"/>
      <c r="L241" s="56"/>
      <c r="M241" s="56"/>
      <c r="N241" s="56"/>
    </row>
    <row r="242" spans="1:14" ht="21" customHeight="1" x14ac:dyDescent="0.4">
      <c r="B242" s="59"/>
      <c r="C242" s="59"/>
      <c r="D242" s="59"/>
      <c r="E242" s="59"/>
      <c r="F242" s="59"/>
      <c r="G242" s="24"/>
      <c r="H242" s="24"/>
      <c r="I242" s="24"/>
      <c r="J242" s="24"/>
    </row>
    <row r="243" spans="1:14" ht="56.45" customHeight="1" x14ac:dyDescent="0.4">
      <c r="A243" s="65" t="s">
        <v>114</v>
      </c>
      <c r="B243" s="65"/>
      <c r="C243" s="65"/>
      <c r="D243" s="65"/>
      <c r="E243" s="65"/>
      <c r="F243" s="65"/>
      <c r="G243" s="65"/>
      <c r="H243" s="65"/>
      <c r="I243" s="65"/>
      <c r="J243" s="65"/>
      <c r="K243" s="65"/>
      <c r="L243" s="65"/>
      <c r="M243" s="65"/>
      <c r="N243" s="65"/>
    </row>
    <row r="244" spans="1:14" ht="21" customHeight="1" x14ac:dyDescent="0.4">
      <c r="B244" s="72" t="s">
        <v>45</v>
      </c>
      <c r="C244" s="73"/>
      <c r="D244" s="73"/>
      <c r="E244" s="3">
        <v>45</v>
      </c>
      <c r="F244" s="4">
        <f t="shared" ref="F244:F250" si="6">E244/$E$251</f>
        <v>0.61643835616438358</v>
      </c>
    </row>
    <row r="245" spans="1:14" ht="21" customHeight="1" x14ac:dyDescent="0.4">
      <c r="B245" s="74" t="s">
        <v>46</v>
      </c>
      <c r="C245" s="75"/>
      <c r="D245" s="75"/>
      <c r="E245" s="5">
        <v>0</v>
      </c>
      <c r="F245" s="6">
        <f t="shared" si="6"/>
        <v>0</v>
      </c>
    </row>
    <row r="246" spans="1:14" ht="21" customHeight="1" x14ac:dyDescent="0.4">
      <c r="B246" s="74" t="s">
        <v>47</v>
      </c>
      <c r="C246" s="75"/>
      <c r="D246" s="75"/>
      <c r="E246" s="5">
        <v>1</v>
      </c>
      <c r="F246" s="6">
        <f t="shared" si="6"/>
        <v>1.3698630136986301E-2</v>
      </c>
    </row>
    <row r="247" spans="1:14" ht="21" customHeight="1" x14ac:dyDescent="0.4">
      <c r="B247" s="74" t="s">
        <v>48</v>
      </c>
      <c r="C247" s="75"/>
      <c r="D247" s="75"/>
      <c r="E247" s="5">
        <v>3</v>
      </c>
      <c r="F247" s="6">
        <f t="shared" si="6"/>
        <v>4.1095890410958902E-2</v>
      </c>
    </row>
    <row r="248" spans="1:14" ht="21" customHeight="1" x14ac:dyDescent="0.4">
      <c r="B248" s="74" t="s">
        <v>49</v>
      </c>
      <c r="C248" s="75"/>
      <c r="D248" s="75"/>
      <c r="E248" s="5">
        <v>1</v>
      </c>
      <c r="F248" s="6">
        <f t="shared" si="6"/>
        <v>1.3698630136986301E-2</v>
      </c>
    </row>
    <row r="249" spans="1:14" ht="21" customHeight="1" x14ac:dyDescent="0.4">
      <c r="B249" s="74" t="s">
        <v>50</v>
      </c>
      <c r="C249" s="75"/>
      <c r="D249" s="75"/>
      <c r="E249" s="5">
        <v>2</v>
      </c>
      <c r="F249" s="6">
        <f t="shared" si="6"/>
        <v>2.7397260273972601E-2</v>
      </c>
    </row>
    <row r="250" spans="1:14" ht="21" customHeight="1" x14ac:dyDescent="0.4">
      <c r="B250" s="76" t="s">
        <v>9</v>
      </c>
      <c r="C250" s="77"/>
      <c r="D250" s="78"/>
      <c r="E250" s="21">
        <v>22</v>
      </c>
      <c r="F250" s="14">
        <f t="shared" si="6"/>
        <v>0.30136986301369861</v>
      </c>
    </row>
    <row r="251" spans="1:14" ht="21" customHeight="1" x14ac:dyDescent="0.4">
      <c r="B251" s="175" t="s">
        <v>51</v>
      </c>
      <c r="C251" s="176"/>
      <c r="D251" s="176"/>
      <c r="E251" s="22">
        <f>E210</f>
        <v>73</v>
      </c>
      <c r="F251" s="23"/>
    </row>
    <row r="252" spans="1:14" ht="21" customHeight="1" x14ac:dyDescent="0.4">
      <c r="B252" s="27"/>
      <c r="C252" s="32"/>
      <c r="D252" s="32"/>
      <c r="E252" s="29"/>
      <c r="F252" s="29"/>
    </row>
    <row r="253" spans="1:14" ht="21" customHeight="1" x14ac:dyDescent="0.4">
      <c r="B253" s="27"/>
      <c r="C253" s="32"/>
      <c r="D253" s="32"/>
      <c r="E253" s="29"/>
      <c r="F253" s="29"/>
    </row>
    <row r="254" spans="1:14" ht="21" customHeight="1" x14ac:dyDescent="0.4">
      <c r="B254" s="27"/>
      <c r="C254" s="32"/>
      <c r="D254" s="32"/>
      <c r="E254" s="29"/>
      <c r="F254" s="29"/>
    </row>
    <row r="255" spans="1:14" ht="21" customHeight="1" x14ac:dyDescent="0.4">
      <c r="B255" s="27"/>
      <c r="C255" s="32"/>
      <c r="D255" s="32"/>
      <c r="E255" s="29"/>
      <c r="F255" s="29"/>
    </row>
    <row r="256" spans="1:14" ht="21" customHeight="1" x14ac:dyDescent="0.4">
      <c r="B256" s="27"/>
      <c r="C256" s="32"/>
      <c r="D256" s="32"/>
      <c r="E256" s="29"/>
      <c r="F256" s="29"/>
    </row>
    <row r="257" spans="1:14" ht="21" customHeight="1" x14ac:dyDescent="0.4">
      <c r="B257" s="27"/>
      <c r="C257" s="32"/>
      <c r="D257" s="32"/>
      <c r="E257" s="29"/>
      <c r="F257" s="29"/>
    </row>
    <row r="258" spans="1:14" ht="21" customHeight="1" x14ac:dyDescent="0.4">
      <c r="B258" s="27"/>
      <c r="C258" s="32"/>
      <c r="D258" s="32"/>
      <c r="E258" s="29"/>
      <c r="F258" s="29"/>
    </row>
    <row r="259" spans="1:14" ht="21" customHeight="1" x14ac:dyDescent="0.4">
      <c r="B259" s="27"/>
      <c r="C259" s="32"/>
      <c r="D259" s="32"/>
      <c r="E259" s="29"/>
      <c r="F259" s="29"/>
    </row>
    <row r="260" spans="1:14" ht="21" customHeight="1" x14ac:dyDescent="0.4">
      <c r="B260" s="27"/>
      <c r="C260" s="32"/>
      <c r="D260" s="32"/>
      <c r="E260" s="29"/>
      <c r="F260" s="29"/>
    </row>
    <row r="261" spans="1:14" ht="21" customHeight="1" x14ac:dyDescent="0.4">
      <c r="B261" s="27"/>
      <c r="C261" s="32"/>
      <c r="D261" s="32"/>
      <c r="E261" s="29"/>
      <c r="F261" s="29"/>
    </row>
    <row r="262" spans="1:14" ht="21" customHeight="1" x14ac:dyDescent="0.4">
      <c r="B262" s="27"/>
      <c r="C262" s="32"/>
      <c r="D262" s="32"/>
      <c r="E262" s="29"/>
      <c r="F262" s="29"/>
    </row>
    <row r="263" spans="1:14" ht="21" customHeight="1" x14ac:dyDescent="0.4">
      <c r="B263" s="27"/>
      <c r="C263" s="32"/>
      <c r="D263" s="32"/>
      <c r="E263" s="29"/>
      <c r="F263" s="29"/>
    </row>
    <row r="264" spans="1:14" ht="21" customHeight="1" x14ac:dyDescent="0.4">
      <c r="B264" s="27"/>
      <c r="C264" s="32"/>
      <c r="D264" s="32"/>
      <c r="E264" s="29"/>
      <c r="F264" s="29"/>
    </row>
    <row r="265" spans="1:14" ht="21" customHeight="1" x14ac:dyDescent="0.4">
      <c r="B265" s="27"/>
      <c r="C265" s="32"/>
      <c r="D265" s="32"/>
      <c r="E265" s="29"/>
      <c r="F265" s="29"/>
    </row>
    <row r="266" spans="1:14" ht="21" customHeight="1" x14ac:dyDescent="0.4">
      <c r="B266" s="27"/>
      <c r="C266" s="32"/>
      <c r="D266" s="32"/>
      <c r="E266" s="29"/>
      <c r="F266" s="29"/>
    </row>
    <row r="267" spans="1:14" ht="21" customHeight="1" x14ac:dyDescent="0.4">
      <c r="B267" s="177" t="s">
        <v>84</v>
      </c>
      <c r="C267" s="69" t="s">
        <v>115</v>
      </c>
      <c r="D267" s="69"/>
      <c r="E267" s="69"/>
      <c r="F267" s="69"/>
      <c r="G267" s="69"/>
      <c r="H267" s="69"/>
      <c r="I267" s="69"/>
      <c r="J267" s="69"/>
      <c r="K267" s="69"/>
      <c r="L267" s="69"/>
      <c r="M267" s="69"/>
      <c r="N267" s="69"/>
    </row>
    <row r="268" spans="1:14" ht="21" customHeight="1" x14ac:dyDescent="0.4">
      <c r="B268" s="178"/>
      <c r="C268" s="69"/>
      <c r="D268" s="69"/>
      <c r="E268" s="69"/>
      <c r="F268" s="69"/>
      <c r="G268" s="69"/>
      <c r="H268" s="69"/>
      <c r="I268" s="69"/>
      <c r="J268" s="69"/>
      <c r="K268" s="69"/>
      <c r="L268" s="69"/>
      <c r="M268" s="69"/>
      <c r="N268" s="69"/>
    </row>
    <row r="269" spans="1:14" ht="21" customHeight="1" x14ac:dyDescent="0.4">
      <c r="B269" s="67" t="s">
        <v>85</v>
      </c>
      <c r="C269" s="68" t="s">
        <v>116</v>
      </c>
      <c r="D269" s="69"/>
      <c r="E269" s="69"/>
      <c r="F269" s="69"/>
      <c r="G269" s="69"/>
      <c r="H269" s="69"/>
      <c r="I269" s="69"/>
      <c r="J269" s="69"/>
      <c r="K269" s="69"/>
      <c r="L269" s="69"/>
      <c r="M269" s="69"/>
      <c r="N269" s="69"/>
    </row>
    <row r="270" spans="1:14" ht="21" customHeight="1" x14ac:dyDescent="0.4">
      <c r="B270" s="67"/>
      <c r="C270" s="69"/>
      <c r="D270" s="69"/>
      <c r="E270" s="69"/>
      <c r="F270" s="69"/>
      <c r="G270" s="69"/>
      <c r="H270" s="69"/>
      <c r="I270" s="69"/>
      <c r="J270" s="69"/>
      <c r="K270" s="69"/>
      <c r="L270" s="69"/>
      <c r="M270" s="69"/>
      <c r="N270" s="69"/>
    </row>
    <row r="271" spans="1:14" ht="21" customHeight="1" x14ac:dyDescent="0.4">
      <c r="B271" s="58"/>
      <c r="C271" s="57"/>
      <c r="D271" s="57"/>
      <c r="E271" s="57"/>
      <c r="F271" s="57"/>
      <c r="G271" s="57"/>
      <c r="H271" s="57"/>
      <c r="I271" s="57"/>
      <c r="J271" s="57"/>
      <c r="K271" s="57"/>
      <c r="L271" s="57"/>
      <c r="M271" s="57"/>
      <c r="N271" s="57"/>
    </row>
    <row r="272" spans="1:14" ht="34.15" customHeight="1" x14ac:dyDescent="0.4">
      <c r="A272" s="179" t="s">
        <v>117</v>
      </c>
      <c r="B272" s="179"/>
      <c r="C272" s="179"/>
      <c r="D272" s="179"/>
      <c r="E272" s="179"/>
      <c r="F272" s="179"/>
      <c r="G272" s="179"/>
      <c r="H272" s="179"/>
      <c r="I272" s="179"/>
      <c r="J272" s="179"/>
      <c r="K272" s="179"/>
      <c r="L272" s="179"/>
      <c r="M272" s="179"/>
      <c r="N272" s="179"/>
    </row>
    <row r="273" spans="2:14" ht="21" customHeight="1" x14ac:dyDescent="0.4">
      <c r="B273" s="180" t="s">
        <v>137</v>
      </c>
      <c r="C273" s="181"/>
      <c r="D273" s="181"/>
      <c r="E273" s="181"/>
      <c r="F273" s="181"/>
      <c r="G273" s="182"/>
      <c r="H273" s="182"/>
      <c r="I273" s="182"/>
      <c r="J273" s="182"/>
      <c r="K273" s="182"/>
      <c r="L273" s="182"/>
      <c r="M273" s="182"/>
      <c r="N273" s="183"/>
    </row>
    <row r="274" spans="2:14" ht="21" customHeight="1" x14ac:dyDescent="0.4">
      <c r="B274" s="184"/>
      <c r="C274" s="185"/>
      <c r="D274" s="185"/>
      <c r="E274" s="185"/>
      <c r="F274" s="185"/>
      <c r="G274" s="186"/>
      <c r="H274" s="186"/>
      <c r="I274" s="186"/>
      <c r="J274" s="186"/>
      <c r="K274" s="186"/>
      <c r="L274" s="186"/>
      <c r="M274" s="186"/>
      <c r="N274" s="187"/>
    </row>
    <row r="275" spans="2:14" ht="21" customHeight="1" x14ac:dyDescent="0.4">
      <c r="B275" s="184"/>
      <c r="C275" s="185"/>
      <c r="D275" s="185"/>
      <c r="E275" s="185"/>
      <c r="F275" s="185"/>
      <c r="G275" s="186"/>
      <c r="H275" s="186"/>
      <c r="I275" s="186"/>
      <c r="J275" s="186"/>
      <c r="K275" s="186"/>
      <c r="L275" s="186"/>
      <c r="M275" s="186"/>
      <c r="N275" s="187"/>
    </row>
    <row r="276" spans="2:14" ht="21" customHeight="1" x14ac:dyDescent="0.4">
      <c r="B276" s="184"/>
      <c r="C276" s="185"/>
      <c r="D276" s="185"/>
      <c r="E276" s="185"/>
      <c r="F276" s="185"/>
      <c r="G276" s="186"/>
      <c r="H276" s="186"/>
      <c r="I276" s="186"/>
      <c r="J276" s="186"/>
      <c r="K276" s="186"/>
      <c r="L276" s="186"/>
      <c r="M276" s="186"/>
      <c r="N276" s="187"/>
    </row>
    <row r="277" spans="2:14" ht="21" customHeight="1" x14ac:dyDescent="0.4">
      <c r="B277" s="184"/>
      <c r="C277" s="185"/>
      <c r="D277" s="185"/>
      <c r="E277" s="185"/>
      <c r="F277" s="185"/>
      <c r="G277" s="186"/>
      <c r="H277" s="186"/>
      <c r="I277" s="186"/>
      <c r="J277" s="186"/>
      <c r="K277" s="186"/>
      <c r="L277" s="186"/>
      <c r="M277" s="186"/>
      <c r="N277" s="187"/>
    </row>
    <row r="278" spans="2:14" ht="21" customHeight="1" x14ac:dyDescent="0.4">
      <c r="B278" s="184"/>
      <c r="C278" s="185"/>
      <c r="D278" s="185"/>
      <c r="E278" s="185"/>
      <c r="F278" s="185"/>
      <c r="G278" s="186"/>
      <c r="H278" s="186"/>
      <c r="I278" s="186"/>
      <c r="J278" s="186"/>
      <c r="K278" s="186"/>
      <c r="L278" s="186"/>
      <c r="M278" s="186"/>
      <c r="N278" s="187"/>
    </row>
    <row r="279" spans="2:14" ht="21" customHeight="1" x14ac:dyDescent="0.4">
      <c r="B279" s="184"/>
      <c r="C279" s="185"/>
      <c r="D279" s="185"/>
      <c r="E279" s="185"/>
      <c r="F279" s="185"/>
      <c r="G279" s="186"/>
      <c r="H279" s="186"/>
      <c r="I279" s="186"/>
      <c r="J279" s="186"/>
      <c r="K279" s="186"/>
      <c r="L279" s="186"/>
      <c r="M279" s="186"/>
      <c r="N279" s="187"/>
    </row>
    <row r="280" spans="2:14" ht="21" customHeight="1" x14ac:dyDescent="0.4">
      <c r="B280" s="184"/>
      <c r="C280" s="185"/>
      <c r="D280" s="185"/>
      <c r="E280" s="185"/>
      <c r="F280" s="185"/>
      <c r="G280" s="186"/>
      <c r="H280" s="186"/>
      <c r="I280" s="186"/>
      <c r="J280" s="186"/>
      <c r="K280" s="186"/>
      <c r="L280" s="186"/>
      <c r="M280" s="186"/>
      <c r="N280" s="187"/>
    </row>
    <row r="281" spans="2:14" ht="21" customHeight="1" x14ac:dyDescent="0.4">
      <c r="B281" s="188"/>
      <c r="C281" s="186"/>
      <c r="D281" s="186"/>
      <c r="E281" s="186"/>
      <c r="F281" s="186"/>
      <c r="G281" s="186"/>
      <c r="H281" s="186"/>
      <c r="I281" s="186"/>
      <c r="J281" s="186"/>
      <c r="K281" s="186"/>
      <c r="L281" s="186"/>
      <c r="M281" s="186"/>
      <c r="N281" s="187"/>
    </row>
    <row r="282" spans="2:14" ht="21" customHeight="1" x14ac:dyDescent="0.4">
      <c r="B282" s="188"/>
      <c r="C282" s="186"/>
      <c r="D282" s="186"/>
      <c r="E282" s="186"/>
      <c r="F282" s="186"/>
      <c r="G282" s="186"/>
      <c r="H282" s="186"/>
      <c r="I282" s="186"/>
      <c r="J282" s="186"/>
      <c r="K282" s="186"/>
      <c r="L282" s="186"/>
      <c r="M282" s="186"/>
      <c r="N282" s="187"/>
    </row>
    <row r="283" spans="2:14" ht="21" customHeight="1" x14ac:dyDescent="0.4">
      <c r="B283" s="188"/>
      <c r="C283" s="186"/>
      <c r="D283" s="186"/>
      <c r="E283" s="186"/>
      <c r="F283" s="186"/>
      <c r="G283" s="186"/>
      <c r="H283" s="186"/>
      <c r="I283" s="186"/>
      <c r="J283" s="186"/>
      <c r="K283" s="186"/>
      <c r="L283" s="186"/>
      <c r="M283" s="186"/>
      <c r="N283" s="187"/>
    </row>
    <row r="284" spans="2:14" ht="21" customHeight="1" x14ac:dyDescent="0.4">
      <c r="B284" s="188"/>
      <c r="C284" s="186"/>
      <c r="D284" s="186"/>
      <c r="E284" s="186"/>
      <c r="F284" s="186"/>
      <c r="G284" s="186"/>
      <c r="H284" s="186"/>
      <c r="I284" s="186"/>
      <c r="J284" s="186"/>
      <c r="K284" s="186"/>
      <c r="L284" s="186"/>
      <c r="M284" s="186"/>
      <c r="N284" s="187"/>
    </row>
    <row r="285" spans="2:14" ht="21" customHeight="1" x14ac:dyDescent="0.4">
      <c r="B285" s="188"/>
      <c r="C285" s="186"/>
      <c r="D285" s="186"/>
      <c r="E285" s="186"/>
      <c r="F285" s="186"/>
      <c r="G285" s="186"/>
      <c r="H285" s="186"/>
      <c r="I285" s="186"/>
      <c r="J285" s="186"/>
      <c r="K285" s="186"/>
      <c r="L285" s="186"/>
      <c r="M285" s="186"/>
      <c r="N285" s="187"/>
    </row>
    <row r="286" spans="2:14" ht="21" customHeight="1" x14ac:dyDescent="0.4">
      <c r="B286" s="188"/>
      <c r="C286" s="186"/>
      <c r="D286" s="186"/>
      <c r="E286" s="186"/>
      <c r="F286" s="186"/>
      <c r="G286" s="186"/>
      <c r="H286" s="186"/>
      <c r="I286" s="186"/>
      <c r="J286" s="186"/>
      <c r="K286" s="186"/>
      <c r="L286" s="186"/>
      <c r="M286" s="186"/>
      <c r="N286" s="187"/>
    </row>
    <row r="287" spans="2:14" ht="21" customHeight="1" x14ac:dyDescent="0.4">
      <c r="B287" s="188"/>
      <c r="C287" s="186"/>
      <c r="D287" s="186"/>
      <c r="E287" s="186"/>
      <c r="F287" s="186"/>
      <c r="G287" s="186"/>
      <c r="H287" s="186"/>
      <c r="I287" s="186"/>
      <c r="J287" s="186"/>
      <c r="K287" s="186"/>
      <c r="L287" s="186"/>
      <c r="M287" s="186"/>
      <c r="N287" s="187"/>
    </row>
    <row r="288" spans="2:14" ht="21" customHeight="1" x14ac:dyDescent="0.4">
      <c r="B288" s="188"/>
      <c r="C288" s="186"/>
      <c r="D288" s="186"/>
      <c r="E288" s="186"/>
      <c r="F288" s="186"/>
      <c r="G288" s="186"/>
      <c r="H288" s="186"/>
      <c r="I288" s="186"/>
      <c r="J288" s="186"/>
      <c r="K288" s="186"/>
      <c r="L288" s="186"/>
      <c r="M288" s="186"/>
      <c r="N288" s="187"/>
    </row>
    <row r="289" spans="2:14" ht="21" customHeight="1" x14ac:dyDescent="0.4">
      <c r="B289" s="188"/>
      <c r="C289" s="186"/>
      <c r="D289" s="186"/>
      <c r="E289" s="186"/>
      <c r="F289" s="186"/>
      <c r="G289" s="186"/>
      <c r="H289" s="186"/>
      <c r="I289" s="186"/>
      <c r="J289" s="186"/>
      <c r="K289" s="186"/>
      <c r="L289" s="186"/>
      <c r="M289" s="186"/>
      <c r="N289" s="187"/>
    </row>
    <row r="290" spans="2:14" ht="21" customHeight="1" x14ac:dyDescent="0.4">
      <c r="B290" s="188"/>
      <c r="C290" s="186"/>
      <c r="D290" s="186"/>
      <c r="E290" s="186"/>
      <c r="F290" s="186"/>
      <c r="G290" s="186"/>
      <c r="H290" s="186"/>
      <c r="I290" s="186"/>
      <c r="J290" s="186"/>
      <c r="K290" s="186"/>
      <c r="L290" s="186"/>
      <c r="M290" s="186"/>
      <c r="N290" s="187"/>
    </row>
    <row r="291" spans="2:14" ht="21" customHeight="1" x14ac:dyDescent="0.4">
      <c r="B291" s="188"/>
      <c r="C291" s="186"/>
      <c r="D291" s="186"/>
      <c r="E291" s="186"/>
      <c r="F291" s="186"/>
      <c r="G291" s="186"/>
      <c r="H291" s="186"/>
      <c r="I291" s="186"/>
      <c r="J291" s="186"/>
      <c r="K291" s="186"/>
      <c r="L291" s="186"/>
      <c r="M291" s="186"/>
      <c r="N291" s="187"/>
    </row>
    <row r="292" spans="2:14" ht="21" customHeight="1" x14ac:dyDescent="0.4">
      <c r="B292" s="188"/>
      <c r="C292" s="186"/>
      <c r="D292" s="186"/>
      <c r="E292" s="186"/>
      <c r="F292" s="186"/>
      <c r="G292" s="186"/>
      <c r="H292" s="186"/>
      <c r="I292" s="186"/>
      <c r="J292" s="186"/>
      <c r="K292" s="186"/>
      <c r="L292" s="186"/>
      <c r="M292" s="186"/>
      <c r="N292" s="187"/>
    </row>
    <row r="293" spans="2:14" ht="21" customHeight="1" x14ac:dyDescent="0.4">
      <c r="B293" s="188"/>
      <c r="C293" s="186"/>
      <c r="D293" s="186"/>
      <c r="E293" s="186"/>
      <c r="F293" s="186"/>
      <c r="G293" s="186"/>
      <c r="H293" s="186"/>
      <c r="I293" s="186"/>
      <c r="J293" s="186"/>
      <c r="K293" s="186"/>
      <c r="L293" s="186"/>
      <c r="M293" s="186"/>
      <c r="N293" s="187"/>
    </row>
    <row r="294" spans="2:14" ht="21" customHeight="1" x14ac:dyDescent="0.4">
      <c r="B294" s="188"/>
      <c r="C294" s="186"/>
      <c r="D294" s="186"/>
      <c r="E294" s="186"/>
      <c r="F294" s="186"/>
      <c r="G294" s="186"/>
      <c r="H294" s="186"/>
      <c r="I294" s="186"/>
      <c r="J294" s="186"/>
      <c r="K294" s="186"/>
      <c r="L294" s="186"/>
      <c r="M294" s="186"/>
      <c r="N294" s="187"/>
    </row>
    <row r="295" spans="2:14" ht="21" customHeight="1" x14ac:dyDescent="0.4">
      <c r="B295" s="188"/>
      <c r="C295" s="186"/>
      <c r="D295" s="186"/>
      <c r="E295" s="186"/>
      <c r="F295" s="186"/>
      <c r="G295" s="186"/>
      <c r="H295" s="186"/>
      <c r="I295" s="186"/>
      <c r="J295" s="186"/>
      <c r="K295" s="186"/>
      <c r="L295" s="186"/>
      <c r="M295" s="186"/>
      <c r="N295" s="187"/>
    </row>
    <row r="296" spans="2:14" ht="21" customHeight="1" x14ac:dyDescent="0.4">
      <c r="B296" s="188"/>
      <c r="C296" s="186"/>
      <c r="D296" s="186"/>
      <c r="E296" s="186"/>
      <c r="F296" s="186"/>
      <c r="G296" s="186"/>
      <c r="H296" s="186"/>
      <c r="I296" s="186"/>
      <c r="J296" s="186"/>
      <c r="K296" s="186"/>
      <c r="L296" s="186"/>
      <c r="M296" s="186"/>
      <c r="N296" s="187"/>
    </row>
    <row r="297" spans="2:14" ht="21" customHeight="1" x14ac:dyDescent="0.4">
      <c r="B297" s="188"/>
      <c r="C297" s="186"/>
      <c r="D297" s="186"/>
      <c r="E297" s="186"/>
      <c r="F297" s="186"/>
      <c r="G297" s="186"/>
      <c r="H297" s="186"/>
      <c r="I297" s="186"/>
      <c r="J297" s="186"/>
      <c r="K297" s="186"/>
      <c r="L297" s="186"/>
      <c r="M297" s="186"/>
      <c r="N297" s="187"/>
    </row>
    <row r="298" spans="2:14" ht="21" customHeight="1" x14ac:dyDescent="0.4">
      <c r="B298" s="188"/>
      <c r="C298" s="186"/>
      <c r="D298" s="186"/>
      <c r="E298" s="186"/>
      <c r="F298" s="186"/>
      <c r="G298" s="186"/>
      <c r="H298" s="186"/>
      <c r="I298" s="186"/>
      <c r="J298" s="186"/>
      <c r="K298" s="186"/>
      <c r="L298" s="186"/>
      <c r="M298" s="186"/>
      <c r="N298" s="187"/>
    </row>
    <row r="299" spans="2:14" ht="21" customHeight="1" x14ac:dyDescent="0.4">
      <c r="B299" s="188"/>
      <c r="C299" s="186"/>
      <c r="D299" s="186"/>
      <c r="E299" s="186"/>
      <c r="F299" s="186"/>
      <c r="G299" s="186"/>
      <c r="H299" s="186"/>
      <c r="I299" s="186"/>
      <c r="J299" s="186"/>
      <c r="K299" s="186"/>
      <c r="L299" s="186"/>
      <c r="M299" s="186"/>
      <c r="N299" s="187"/>
    </row>
    <row r="300" spans="2:14" ht="21" customHeight="1" x14ac:dyDescent="0.4">
      <c r="B300" s="188"/>
      <c r="C300" s="186"/>
      <c r="D300" s="186"/>
      <c r="E300" s="186"/>
      <c r="F300" s="186"/>
      <c r="G300" s="186"/>
      <c r="H300" s="186"/>
      <c r="I300" s="186"/>
      <c r="J300" s="186"/>
      <c r="K300" s="186"/>
      <c r="L300" s="186"/>
      <c r="M300" s="186"/>
      <c r="N300" s="187"/>
    </row>
    <row r="301" spans="2:14" ht="21" customHeight="1" x14ac:dyDescent="0.4">
      <c r="B301" s="188"/>
      <c r="C301" s="186"/>
      <c r="D301" s="186"/>
      <c r="E301" s="186"/>
      <c r="F301" s="186"/>
      <c r="G301" s="186"/>
      <c r="H301" s="186"/>
      <c r="I301" s="186"/>
      <c r="J301" s="186"/>
      <c r="K301" s="186"/>
      <c r="L301" s="186"/>
      <c r="M301" s="186"/>
      <c r="N301" s="187"/>
    </row>
    <row r="302" spans="2:14" ht="21" customHeight="1" x14ac:dyDescent="0.4">
      <c r="B302" s="188"/>
      <c r="C302" s="186"/>
      <c r="D302" s="186"/>
      <c r="E302" s="186"/>
      <c r="F302" s="186"/>
      <c r="G302" s="186"/>
      <c r="H302" s="186"/>
      <c r="I302" s="186"/>
      <c r="J302" s="186"/>
      <c r="K302" s="186"/>
      <c r="L302" s="186"/>
      <c r="M302" s="186"/>
      <c r="N302" s="187"/>
    </row>
    <row r="303" spans="2:14" ht="21" customHeight="1" x14ac:dyDescent="0.4">
      <c r="B303" s="188"/>
      <c r="C303" s="186"/>
      <c r="D303" s="186"/>
      <c r="E303" s="186"/>
      <c r="F303" s="186"/>
      <c r="G303" s="186"/>
      <c r="H303" s="186"/>
      <c r="I303" s="186"/>
      <c r="J303" s="186"/>
      <c r="K303" s="186"/>
      <c r="L303" s="186"/>
      <c r="M303" s="186"/>
      <c r="N303" s="187"/>
    </row>
    <row r="304" spans="2:14" ht="21" customHeight="1" x14ac:dyDescent="0.4">
      <c r="B304" s="188"/>
      <c r="C304" s="186"/>
      <c r="D304" s="186"/>
      <c r="E304" s="186"/>
      <c r="F304" s="186"/>
      <c r="G304" s="186"/>
      <c r="H304" s="186"/>
      <c r="I304" s="186"/>
      <c r="J304" s="186"/>
      <c r="K304" s="186"/>
      <c r="L304" s="186"/>
      <c r="M304" s="186"/>
      <c r="N304" s="187"/>
    </row>
    <row r="305" spans="1:19" ht="21" customHeight="1" x14ac:dyDescent="0.4">
      <c r="B305" s="188"/>
      <c r="C305" s="186"/>
      <c r="D305" s="186"/>
      <c r="E305" s="186"/>
      <c r="F305" s="186"/>
      <c r="G305" s="186"/>
      <c r="H305" s="186"/>
      <c r="I305" s="186"/>
      <c r="J305" s="186"/>
      <c r="K305" s="186"/>
      <c r="L305" s="186"/>
      <c r="M305" s="186"/>
      <c r="N305" s="187"/>
    </row>
    <row r="306" spans="1:19" ht="21" customHeight="1" x14ac:dyDescent="0.4">
      <c r="B306" s="188"/>
      <c r="C306" s="186"/>
      <c r="D306" s="186"/>
      <c r="E306" s="186"/>
      <c r="F306" s="186"/>
      <c r="G306" s="186"/>
      <c r="H306" s="186"/>
      <c r="I306" s="186"/>
      <c r="J306" s="186"/>
      <c r="K306" s="186"/>
      <c r="L306" s="186"/>
      <c r="M306" s="186"/>
      <c r="N306" s="187"/>
    </row>
    <row r="307" spans="1:19" ht="19.5" customHeight="1" x14ac:dyDescent="0.4">
      <c r="B307" s="189"/>
      <c r="C307" s="190"/>
      <c r="D307" s="190"/>
      <c r="E307" s="190"/>
      <c r="F307" s="190"/>
      <c r="G307" s="190"/>
      <c r="H307" s="190"/>
      <c r="I307" s="190"/>
      <c r="J307" s="190"/>
      <c r="K307" s="190"/>
      <c r="L307" s="190"/>
      <c r="M307" s="190"/>
      <c r="N307" s="191"/>
      <c r="O307" s="200"/>
      <c r="P307" s="201"/>
      <c r="Q307" s="201"/>
      <c r="R307" s="201"/>
      <c r="S307" s="201"/>
    </row>
    <row r="308" spans="1:19" ht="19.5" customHeight="1" x14ac:dyDescent="0.4">
      <c r="B308" s="35"/>
      <c r="C308" s="38"/>
      <c r="D308" s="38"/>
      <c r="E308" s="38"/>
      <c r="F308" s="38"/>
      <c r="G308" s="38"/>
      <c r="H308" s="38"/>
      <c r="I308" s="38"/>
      <c r="J308" s="38"/>
      <c r="K308" s="38"/>
      <c r="L308" s="38"/>
      <c r="M308" s="38"/>
      <c r="N308" s="38"/>
      <c r="O308" s="36"/>
      <c r="P308" s="36"/>
      <c r="Q308" s="36"/>
      <c r="R308" s="36"/>
      <c r="S308" s="36"/>
    </row>
    <row r="309" spans="1:19" ht="19.5" customHeight="1" x14ac:dyDescent="0.4">
      <c r="B309" s="197" t="s">
        <v>119</v>
      </c>
      <c r="C309" s="81" t="s">
        <v>118</v>
      </c>
      <c r="D309" s="193"/>
      <c r="E309" s="193"/>
      <c r="F309" s="193"/>
      <c r="G309" s="193"/>
      <c r="H309" s="193"/>
      <c r="I309" s="193"/>
      <c r="J309" s="193"/>
      <c r="K309" s="193"/>
      <c r="L309" s="193"/>
      <c r="M309" s="193"/>
      <c r="N309" s="193"/>
      <c r="O309" s="36"/>
      <c r="P309" s="36"/>
      <c r="Q309" s="36"/>
      <c r="R309" s="36"/>
      <c r="S309" s="36"/>
    </row>
    <row r="310" spans="1:19" ht="19.5" customHeight="1" x14ac:dyDescent="0.4">
      <c r="B310" s="197"/>
      <c r="C310" s="193"/>
      <c r="D310" s="193"/>
      <c r="E310" s="193"/>
      <c r="F310" s="193"/>
      <c r="G310" s="193"/>
      <c r="H310" s="193"/>
      <c r="I310" s="193"/>
      <c r="J310" s="193"/>
      <c r="K310" s="193"/>
      <c r="L310" s="193"/>
      <c r="M310" s="193"/>
      <c r="N310" s="193"/>
      <c r="O310" s="36"/>
      <c r="P310" s="36"/>
      <c r="Q310" s="36"/>
      <c r="R310" s="36"/>
      <c r="S310" s="36"/>
    </row>
    <row r="311" spans="1:19" x14ac:dyDescent="0.4">
      <c r="B311" s="197"/>
      <c r="C311" s="193"/>
      <c r="D311" s="193"/>
      <c r="E311" s="193"/>
      <c r="F311" s="193"/>
      <c r="G311" s="193"/>
      <c r="H311" s="193"/>
      <c r="I311" s="193"/>
      <c r="J311" s="193"/>
      <c r="K311" s="193"/>
      <c r="L311" s="193"/>
      <c r="M311" s="193"/>
      <c r="N311" s="193"/>
      <c r="O311" s="36"/>
      <c r="P311" s="36"/>
      <c r="Q311" s="36"/>
      <c r="R311" s="36"/>
      <c r="S311" s="36"/>
    </row>
    <row r="312" spans="1:19" x14ac:dyDescent="0.4">
      <c r="B312" s="62"/>
      <c r="C312" s="47"/>
      <c r="D312" s="47"/>
      <c r="E312" s="47"/>
      <c r="F312" s="47"/>
      <c r="G312" s="47"/>
      <c r="H312" s="47"/>
      <c r="I312" s="47"/>
      <c r="J312" s="47"/>
      <c r="K312" s="47"/>
      <c r="L312" s="47"/>
      <c r="M312" s="47"/>
      <c r="N312" s="47"/>
      <c r="O312" s="36"/>
      <c r="P312" s="36"/>
      <c r="Q312" s="36"/>
      <c r="R312" s="36"/>
      <c r="S312" s="36"/>
    </row>
    <row r="313" spans="1:19" ht="21" customHeight="1" x14ac:dyDescent="0.4">
      <c r="A313" s="120" t="s">
        <v>52</v>
      </c>
      <c r="B313" s="120"/>
      <c r="C313" s="120"/>
      <c r="D313" s="120"/>
      <c r="E313" s="120"/>
      <c r="F313" s="120"/>
      <c r="G313" s="120"/>
      <c r="H313" s="120"/>
      <c r="I313" s="120"/>
      <c r="J313" s="120"/>
      <c r="K313" s="120"/>
      <c r="L313" s="120"/>
      <c r="M313" s="120"/>
      <c r="N313" s="120"/>
    </row>
    <row r="314" spans="1:19" ht="21" customHeight="1" x14ac:dyDescent="0.4">
      <c r="B314" s="72" t="s">
        <v>53</v>
      </c>
      <c r="C314" s="192"/>
      <c r="D314" s="192"/>
      <c r="E314" s="3">
        <v>213</v>
      </c>
      <c r="F314" s="4">
        <f t="shared" ref="F314:F319" si="7">E314/$E$320</f>
        <v>0.51449275362318836</v>
      </c>
    </row>
    <row r="315" spans="1:19" ht="21" customHeight="1" x14ac:dyDescent="0.4">
      <c r="B315" s="74" t="s">
        <v>54</v>
      </c>
      <c r="C315" s="75"/>
      <c r="D315" s="75"/>
      <c r="E315" s="5">
        <v>130</v>
      </c>
      <c r="F315" s="6">
        <f t="shared" si="7"/>
        <v>0.3140096618357488</v>
      </c>
    </row>
    <row r="316" spans="1:19" ht="21" customHeight="1" x14ac:dyDescent="0.4">
      <c r="B316" s="74" t="s">
        <v>14</v>
      </c>
      <c r="C316" s="75"/>
      <c r="D316" s="75"/>
      <c r="E316" s="5">
        <v>21</v>
      </c>
      <c r="F316" s="6">
        <f t="shared" si="7"/>
        <v>5.0724637681159424E-2</v>
      </c>
    </row>
    <row r="317" spans="1:19" ht="21" customHeight="1" x14ac:dyDescent="0.4">
      <c r="B317" s="74" t="s">
        <v>55</v>
      </c>
      <c r="C317" s="75"/>
      <c r="D317" s="75"/>
      <c r="E317" s="5">
        <v>2</v>
      </c>
      <c r="F317" s="6">
        <f t="shared" si="7"/>
        <v>4.830917874396135E-3</v>
      </c>
    </row>
    <row r="318" spans="1:19" ht="20.45" customHeight="1" x14ac:dyDescent="0.4">
      <c r="B318" s="74" t="s">
        <v>56</v>
      </c>
      <c r="C318" s="75"/>
      <c r="D318" s="75"/>
      <c r="E318" s="5">
        <v>1</v>
      </c>
      <c r="F318" s="6">
        <f t="shared" si="7"/>
        <v>2.4154589371980675E-3</v>
      </c>
    </row>
    <row r="319" spans="1:19" ht="20.45" customHeight="1" x14ac:dyDescent="0.4">
      <c r="B319" s="76" t="s">
        <v>9</v>
      </c>
      <c r="C319" s="77"/>
      <c r="D319" s="78"/>
      <c r="E319" s="21">
        <v>47</v>
      </c>
      <c r="F319" s="14">
        <f t="shared" si="7"/>
        <v>0.11352657004830918</v>
      </c>
    </row>
    <row r="320" spans="1:19" ht="20.45" customHeight="1" x14ac:dyDescent="0.4">
      <c r="B320" s="175" t="s">
        <v>17</v>
      </c>
      <c r="C320" s="176"/>
      <c r="D320" s="176"/>
      <c r="E320" s="22">
        <f>SUM(E314:E319)</f>
        <v>414</v>
      </c>
      <c r="F320" s="23"/>
    </row>
    <row r="321" spans="1:14" ht="20.45" customHeight="1" x14ac:dyDescent="0.4">
      <c r="B321" s="27"/>
      <c r="C321" s="39"/>
      <c r="D321" s="39"/>
      <c r="E321" s="29"/>
      <c r="F321" s="29"/>
    </row>
    <row r="322" spans="1:14" ht="20.45" customHeight="1" x14ac:dyDescent="0.4">
      <c r="B322" s="27"/>
      <c r="C322" s="39"/>
      <c r="D322" s="39"/>
      <c r="E322" s="29"/>
      <c r="F322" s="29"/>
    </row>
    <row r="323" spans="1:14" ht="24" customHeight="1" x14ac:dyDescent="0.4">
      <c r="A323" s="65" t="s">
        <v>57</v>
      </c>
      <c r="B323" s="65"/>
      <c r="C323" s="65"/>
      <c r="D323" s="65"/>
      <c r="E323" s="65"/>
      <c r="F323" s="65"/>
      <c r="G323" s="65"/>
      <c r="H323" s="65"/>
      <c r="I323" s="65"/>
      <c r="J323" s="65"/>
      <c r="K323" s="65"/>
      <c r="L323" s="65"/>
      <c r="M323" s="65"/>
      <c r="N323" s="65"/>
    </row>
    <row r="324" spans="1:14" ht="19.5" customHeight="1" x14ac:dyDescent="0.4">
      <c r="B324" s="90" t="s">
        <v>120</v>
      </c>
      <c r="C324" s="91"/>
      <c r="D324" s="91"/>
      <c r="E324" s="91"/>
      <c r="F324" s="91"/>
      <c r="G324" s="91"/>
      <c r="H324" s="91"/>
      <c r="I324" s="91"/>
      <c r="J324" s="91"/>
      <c r="K324" s="91"/>
      <c r="L324" s="91"/>
      <c r="M324" s="91"/>
      <c r="N324" s="92"/>
    </row>
    <row r="325" spans="1:14" ht="19.5" customHeight="1" x14ac:dyDescent="0.4">
      <c r="B325" s="93"/>
      <c r="C325" s="94"/>
      <c r="D325" s="94"/>
      <c r="E325" s="94"/>
      <c r="F325" s="94"/>
      <c r="G325" s="94"/>
      <c r="H325" s="94"/>
      <c r="I325" s="94"/>
      <c r="J325" s="94"/>
      <c r="K325" s="94"/>
      <c r="L325" s="94"/>
      <c r="M325" s="94"/>
      <c r="N325" s="95"/>
    </row>
    <row r="326" spans="1:14" ht="19.5" customHeight="1" x14ac:dyDescent="0.4">
      <c r="B326" s="93"/>
      <c r="C326" s="94"/>
      <c r="D326" s="94"/>
      <c r="E326" s="94"/>
      <c r="F326" s="94"/>
      <c r="G326" s="94"/>
      <c r="H326" s="94"/>
      <c r="I326" s="94"/>
      <c r="J326" s="94"/>
      <c r="K326" s="94"/>
      <c r="L326" s="94"/>
      <c r="M326" s="94"/>
      <c r="N326" s="95"/>
    </row>
    <row r="327" spans="1:14" ht="19.5" customHeight="1" x14ac:dyDescent="0.4">
      <c r="B327" s="93"/>
      <c r="C327" s="94"/>
      <c r="D327" s="94"/>
      <c r="E327" s="94"/>
      <c r="F327" s="94"/>
      <c r="G327" s="94"/>
      <c r="H327" s="94"/>
      <c r="I327" s="94"/>
      <c r="J327" s="94"/>
      <c r="K327" s="94"/>
      <c r="L327" s="94"/>
      <c r="M327" s="94"/>
      <c r="N327" s="95"/>
    </row>
    <row r="328" spans="1:14" ht="19.5" customHeight="1" x14ac:dyDescent="0.4">
      <c r="B328" s="93"/>
      <c r="C328" s="94"/>
      <c r="D328" s="94"/>
      <c r="E328" s="94"/>
      <c r="F328" s="94"/>
      <c r="G328" s="94"/>
      <c r="H328" s="94"/>
      <c r="I328" s="94"/>
      <c r="J328" s="94"/>
      <c r="K328" s="94"/>
      <c r="L328" s="94"/>
      <c r="M328" s="94"/>
      <c r="N328" s="95"/>
    </row>
    <row r="329" spans="1:14" ht="19.5" customHeight="1" x14ac:dyDescent="0.4">
      <c r="B329" s="93"/>
      <c r="C329" s="94"/>
      <c r="D329" s="94"/>
      <c r="E329" s="94"/>
      <c r="F329" s="94"/>
      <c r="G329" s="94"/>
      <c r="H329" s="94"/>
      <c r="I329" s="94"/>
      <c r="J329" s="94"/>
      <c r="K329" s="94"/>
      <c r="L329" s="94"/>
      <c r="M329" s="94"/>
      <c r="N329" s="95"/>
    </row>
    <row r="330" spans="1:14" ht="19.5" customHeight="1" x14ac:dyDescent="0.4">
      <c r="B330" s="96"/>
      <c r="C330" s="97"/>
      <c r="D330" s="97"/>
      <c r="E330" s="97"/>
      <c r="F330" s="97"/>
      <c r="G330" s="97"/>
      <c r="H330" s="97"/>
      <c r="I330" s="97"/>
      <c r="J330" s="97"/>
      <c r="K330" s="97"/>
      <c r="L330" s="97"/>
      <c r="M330" s="97"/>
      <c r="N330" s="98"/>
    </row>
    <row r="331" spans="1:14" ht="19.5" customHeight="1" x14ac:dyDescent="0.4">
      <c r="B331" s="60"/>
      <c r="C331" s="37"/>
      <c r="D331" s="37"/>
      <c r="E331" s="37"/>
      <c r="F331" s="60"/>
      <c r="G331" s="19"/>
      <c r="H331" s="19"/>
      <c r="I331" s="19"/>
      <c r="J331" s="19"/>
    </row>
    <row r="332" spans="1:14" ht="19.5" customHeight="1" x14ac:dyDescent="0.4">
      <c r="B332" s="84" t="s">
        <v>123</v>
      </c>
      <c r="C332" s="90" t="s">
        <v>121</v>
      </c>
      <c r="D332" s="91"/>
      <c r="E332" s="91"/>
      <c r="F332" s="91"/>
      <c r="G332" s="91"/>
      <c r="H332" s="91"/>
      <c r="I332" s="91"/>
      <c r="J332" s="91"/>
      <c r="K332" s="91"/>
      <c r="L332" s="91"/>
      <c r="M332" s="91"/>
      <c r="N332" s="92"/>
    </row>
    <row r="333" spans="1:14" ht="19.5" customHeight="1" x14ac:dyDescent="0.4">
      <c r="B333" s="85"/>
      <c r="C333" s="93"/>
      <c r="D333" s="94"/>
      <c r="E333" s="94"/>
      <c r="F333" s="94"/>
      <c r="G333" s="94"/>
      <c r="H333" s="94"/>
      <c r="I333" s="94"/>
      <c r="J333" s="94"/>
      <c r="K333" s="94"/>
      <c r="L333" s="94"/>
      <c r="M333" s="94"/>
      <c r="N333" s="95"/>
    </row>
    <row r="334" spans="1:14" ht="19.5" customHeight="1" x14ac:dyDescent="0.4">
      <c r="B334" s="87" t="s">
        <v>119</v>
      </c>
      <c r="C334" s="90" t="s">
        <v>122</v>
      </c>
      <c r="D334" s="91"/>
      <c r="E334" s="91"/>
      <c r="F334" s="91"/>
      <c r="G334" s="91"/>
      <c r="H334" s="91"/>
      <c r="I334" s="91"/>
      <c r="J334" s="91"/>
      <c r="K334" s="91"/>
      <c r="L334" s="91"/>
      <c r="M334" s="91"/>
      <c r="N334" s="92"/>
    </row>
    <row r="335" spans="1:14" ht="19.5" customHeight="1" x14ac:dyDescent="0.4">
      <c r="B335" s="88"/>
      <c r="C335" s="93"/>
      <c r="D335" s="94"/>
      <c r="E335" s="94"/>
      <c r="F335" s="94"/>
      <c r="G335" s="94"/>
      <c r="H335" s="94"/>
      <c r="I335" s="94"/>
      <c r="J335" s="94"/>
      <c r="K335" s="94"/>
      <c r="L335" s="94"/>
      <c r="M335" s="94"/>
      <c r="N335" s="95"/>
    </row>
    <row r="336" spans="1:14" ht="19.5" customHeight="1" x14ac:dyDescent="0.4">
      <c r="B336" s="89"/>
      <c r="C336" s="96"/>
      <c r="D336" s="97"/>
      <c r="E336" s="97"/>
      <c r="F336" s="97"/>
      <c r="G336" s="97"/>
      <c r="H336" s="97"/>
      <c r="I336" s="97"/>
      <c r="J336" s="97"/>
      <c r="K336" s="97"/>
      <c r="L336" s="97"/>
      <c r="M336" s="97"/>
      <c r="N336" s="98"/>
    </row>
    <row r="337" spans="1:14" ht="19.5" customHeight="1" x14ac:dyDescent="0.4">
      <c r="B337" s="60"/>
      <c r="C337" s="37"/>
      <c r="D337" s="37"/>
      <c r="E337" s="37"/>
      <c r="F337" s="60"/>
      <c r="G337" s="19"/>
      <c r="H337" s="19"/>
      <c r="I337" s="19"/>
      <c r="J337" s="19"/>
    </row>
    <row r="338" spans="1:14" s="29" customFormat="1" ht="19.5" customHeight="1" x14ac:dyDescent="0.4">
      <c r="B338" s="60"/>
      <c r="C338" s="60"/>
      <c r="D338" s="60"/>
      <c r="E338" s="60"/>
      <c r="F338" s="60"/>
      <c r="G338" s="63"/>
      <c r="H338" s="63"/>
      <c r="I338" s="63"/>
      <c r="J338" s="63"/>
    </row>
    <row r="339" spans="1:14" ht="20.45" customHeight="1" x14ac:dyDescent="0.4">
      <c r="A339" s="65" t="s">
        <v>58</v>
      </c>
      <c r="B339" s="65"/>
      <c r="C339" s="65"/>
      <c r="D339" s="65"/>
      <c r="E339" s="65"/>
      <c r="F339" s="65"/>
      <c r="G339" s="65"/>
      <c r="H339" s="65"/>
      <c r="I339" s="65"/>
      <c r="J339" s="65"/>
      <c r="K339" s="65"/>
      <c r="L339" s="65"/>
      <c r="M339" s="65"/>
      <c r="N339" s="65"/>
    </row>
    <row r="340" spans="1:14" ht="20.45" customHeight="1" x14ac:dyDescent="0.4">
      <c r="B340" s="72" t="s">
        <v>53</v>
      </c>
      <c r="C340" s="73"/>
      <c r="D340" s="73"/>
      <c r="E340" s="3">
        <v>191</v>
      </c>
      <c r="F340" s="4">
        <f t="shared" ref="F340:F345" si="8">E340/$E$346</f>
        <v>0.46135265700483091</v>
      </c>
    </row>
    <row r="341" spans="1:14" ht="20.45" customHeight="1" x14ac:dyDescent="0.4">
      <c r="B341" s="74" t="s">
        <v>54</v>
      </c>
      <c r="C341" s="75"/>
      <c r="D341" s="75"/>
      <c r="E341" s="5">
        <v>133</v>
      </c>
      <c r="F341" s="6">
        <f t="shared" si="8"/>
        <v>0.32125603864734298</v>
      </c>
    </row>
    <row r="342" spans="1:14" ht="20.45" customHeight="1" x14ac:dyDescent="0.4">
      <c r="B342" s="74" t="s">
        <v>59</v>
      </c>
      <c r="C342" s="75"/>
      <c r="D342" s="75"/>
      <c r="E342" s="5">
        <v>36</v>
      </c>
      <c r="F342" s="6">
        <f t="shared" si="8"/>
        <v>8.6956521739130432E-2</v>
      </c>
    </row>
    <row r="343" spans="1:14" ht="20.45" customHeight="1" x14ac:dyDescent="0.4">
      <c r="B343" s="74" t="s">
        <v>55</v>
      </c>
      <c r="C343" s="75"/>
      <c r="D343" s="75"/>
      <c r="E343" s="25">
        <v>3</v>
      </c>
      <c r="F343" s="6">
        <f t="shared" si="8"/>
        <v>7.246376811594203E-3</v>
      </c>
    </row>
    <row r="344" spans="1:14" ht="20.45" customHeight="1" x14ac:dyDescent="0.4">
      <c r="B344" s="74" t="s">
        <v>60</v>
      </c>
      <c r="C344" s="75"/>
      <c r="D344" s="75"/>
      <c r="E344" s="5">
        <v>2</v>
      </c>
      <c r="F344" s="6">
        <f t="shared" si="8"/>
        <v>4.830917874396135E-3</v>
      </c>
    </row>
    <row r="345" spans="1:14" ht="20.45" customHeight="1" x14ac:dyDescent="0.4">
      <c r="B345" s="76" t="s">
        <v>9</v>
      </c>
      <c r="C345" s="77"/>
      <c r="D345" s="78"/>
      <c r="E345" s="21">
        <v>49</v>
      </c>
      <c r="F345" s="14">
        <f t="shared" si="8"/>
        <v>0.11835748792270531</v>
      </c>
    </row>
    <row r="346" spans="1:14" ht="20.45" customHeight="1" x14ac:dyDescent="0.4">
      <c r="B346" s="175" t="s">
        <v>17</v>
      </c>
      <c r="C346" s="176"/>
      <c r="D346" s="176"/>
      <c r="E346" s="22">
        <f>SUM(E340:E345)</f>
        <v>414</v>
      </c>
      <c r="F346" s="23"/>
    </row>
    <row r="347" spans="1:14" ht="20.45" customHeight="1" x14ac:dyDescent="0.4"/>
    <row r="348" spans="1:14" ht="20.45" customHeight="1" x14ac:dyDescent="0.4"/>
    <row r="349" spans="1:14" ht="26.25" customHeight="1" x14ac:dyDescent="0.4">
      <c r="A349" s="65" t="s">
        <v>61</v>
      </c>
      <c r="B349" s="65"/>
      <c r="C349" s="65"/>
      <c r="D349" s="65"/>
      <c r="E349" s="65"/>
      <c r="F349" s="65"/>
      <c r="G349" s="65"/>
      <c r="H349" s="65"/>
      <c r="I349" s="65"/>
      <c r="J349" s="65"/>
      <c r="K349" s="65"/>
      <c r="L349" s="65"/>
      <c r="M349" s="65"/>
      <c r="N349" s="65"/>
    </row>
    <row r="350" spans="1:14" ht="20.45" customHeight="1" x14ac:dyDescent="0.4">
      <c r="B350" s="90" t="s">
        <v>124</v>
      </c>
      <c r="C350" s="91"/>
      <c r="D350" s="91"/>
      <c r="E350" s="91"/>
      <c r="F350" s="91"/>
      <c r="G350" s="91"/>
      <c r="H350" s="91"/>
      <c r="I350" s="91"/>
      <c r="J350" s="91"/>
      <c r="K350" s="91"/>
      <c r="L350" s="91"/>
      <c r="M350" s="91"/>
      <c r="N350" s="92"/>
    </row>
    <row r="351" spans="1:14" ht="20.45" customHeight="1" x14ac:dyDescent="0.4">
      <c r="B351" s="93"/>
      <c r="C351" s="94"/>
      <c r="D351" s="94"/>
      <c r="E351" s="94"/>
      <c r="F351" s="94"/>
      <c r="G351" s="94"/>
      <c r="H351" s="94"/>
      <c r="I351" s="94"/>
      <c r="J351" s="94"/>
      <c r="K351" s="94"/>
      <c r="L351" s="94"/>
      <c r="M351" s="94"/>
      <c r="N351" s="95"/>
    </row>
    <row r="352" spans="1:14" ht="20.45" customHeight="1" x14ac:dyDescent="0.4">
      <c r="B352" s="93"/>
      <c r="C352" s="94"/>
      <c r="D352" s="94"/>
      <c r="E352" s="94"/>
      <c r="F352" s="94"/>
      <c r="G352" s="94"/>
      <c r="H352" s="94"/>
      <c r="I352" s="94"/>
      <c r="J352" s="94"/>
      <c r="K352" s="94"/>
      <c r="L352" s="94"/>
      <c r="M352" s="94"/>
      <c r="N352" s="95"/>
    </row>
    <row r="353" spans="1:14" ht="20.45" customHeight="1" x14ac:dyDescent="0.4">
      <c r="B353" s="93"/>
      <c r="C353" s="94"/>
      <c r="D353" s="94"/>
      <c r="E353" s="94"/>
      <c r="F353" s="94"/>
      <c r="G353" s="94"/>
      <c r="H353" s="94"/>
      <c r="I353" s="94"/>
      <c r="J353" s="94"/>
      <c r="K353" s="94"/>
      <c r="L353" s="94"/>
      <c r="M353" s="94"/>
      <c r="N353" s="95"/>
    </row>
    <row r="354" spans="1:14" ht="39" customHeight="1" x14ac:dyDescent="0.4">
      <c r="B354" s="93"/>
      <c r="C354" s="94"/>
      <c r="D354" s="94"/>
      <c r="E354" s="94"/>
      <c r="F354" s="94"/>
      <c r="G354" s="94"/>
      <c r="H354" s="94"/>
      <c r="I354" s="94"/>
      <c r="J354" s="94"/>
      <c r="K354" s="94"/>
      <c r="L354" s="94"/>
      <c r="M354" s="94"/>
      <c r="N354" s="95"/>
    </row>
    <row r="355" spans="1:14" ht="51" customHeight="1" x14ac:dyDescent="0.4">
      <c r="B355" s="93"/>
      <c r="C355" s="94"/>
      <c r="D355" s="94"/>
      <c r="E355" s="94"/>
      <c r="F355" s="94"/>
      <c r="G355" s="94"/>
      <c r="H355" s="94"/>
      <c r="I355" s="94"/>
      <c r="J355" s="94"/>
      <c r="K355" s="94"/>
      <c r="L355" s="94"/>
      <c r="M355" s="94"/>
      <c r="N355" s="95"/>
    </row>
    <row r="356" spans="1:14" ht="54.6" customHeight="1" x14ac:dyDescent="0.4">
      <c r="B356" s="93"/>
      <c r="C356" s="94"/>
      <c r="D356" s="94"/>
      <c r="E356" s="94"/>
      <c r="F356" s="94"/>
      <c r="G356" s="94"/>
      <c r="H356" s="94"/>
      <c r="I356" s="94"/>
      <c r="J356" s="94"/>
      <c r="K356" s="94"/>
      <c r="L356" s="94"/>
      <c r="M356" s="94"/>
      <c r="N356" s="95"/>
    </row>
    <row r="357" spans="1:14" ht="21.6" customHeight="1" x14ac:dyDescent="0.4">
      <c r="B357" s="96"/>
      <c r="C357" s="97"/>
      <c r="D357" s="97"/>
      <c r="E357" s="97"/>
      <c r="F357" s="97"/>
      <c r="G357" s="97"/>
      <c r="H357" s="97"/>
      <c r="I357" s="97"/>
      <c r="J357" s="97"/>
      <c r="K357" s="97"/>
      <c r="L357" s="97"/>
      <c r="M357" s="97"/>
      <c r="N357" s="98"/>
    </row>
    <row r="358" spans="1:14" ht="21.6" customHeight="1" x14ac:dyDescent="0.4">
      <c r="B358" s="60"/>
      <c r="C358" s="60"/>
      <c r="D358" s="60"/>
      <c r="E358" s="60"/>
      <c r="F358" s="60"/>
      <c r="G358" s="19"/>
      <c r="H358" s="19"/>
      <c r="I358" s="19"/>
      <c r="J358" s="19"/>
    </row>
    <row r="359" spans="1:14" ht="21.6" customHeight="1" x14ac:dyDescent="0.4">
      <c r="B359" s="84" t="s">
        <v>123</v>
      </c>
      <c r="C359" s="81" t="s">
        <v>125</v>
      </c>
      <c r="D359" s="81"/>
      <c r="E359" s="81"/>
      <c r="F359" s="81"/>
      <c r="G359" s="81"/>
      <c r="H359" s="81"/>
      <c r="I359" s="81"/>
      <c r="J359" s="81"/>
      <c r="K359" s="81"/>
      <c r="L359" s="81"/>
      <c r="M359" s="81"/>
      <c r="N359" s="81"/>
    </row>
    <row r="360" spans="1:14" ht="21.6" customHeight="1" x14ac:dyDescent="0.4">
      <c r="B360" s="86"/>
      <c r="C360" s="81"/>
      <c r="D360" s="81"/>
      <c r="E360" s="81"/>
      <c r="F360" s="81"/>
      <c r="G360" s="81"/>
      <c r="H360" s="81"/>
      <c r="I360" s="81"/>
      <c r="J360" s="81"/>
      <c r="K360" s="81"/>
      <c r="L360" s="81"/>
      <c r="M360" s="81"/>
      <c r="N360" s="81"/>
    </row>
    <row r="361" spans="1:14" ht="21.6" customHeight="1" x14ac:dyDescent="0.4">
      <c r="B361" s="87" t="s">
        <v>119</v>
      </c>
      <c r="C361" s="81" t="s">
        <v>126</v>
      </c>
      <c r="D361" s="81"/>
      <c r="E361" s="81"/>
      <c r="F361" s="81"/>
      <c r="G361" s="81"/>
      <c r="H361" s="81"/>
      <c r="I361" s="81"/>
      <c r="J361" s="81"/>
      <c r="K361" s="81"/>
      <c r="L361" s="81"/>
      <c r="M361" s="81"/>
      <c r="N361" s="81"/>
    </row>
    <row r="362" spans="1:14" ht="21.6" customHeight="1" x14ac:dyDescent="0.4">
      <c r="B362" s="89"/>
      <c r="C362" s="81"/>
      <c r="D362" s="81"/>
      <c r="E362" s="81"/>
      <c r="F362" s="81"/>
      <c r="G362" s="81"/>
      <c r="H362" s="81"/>
      <c r="I362" s="81"/>
      <c r="J362" s="81"/>
      <c r="K362" s="81"/>
      <c r="L362" s="81"/>
      <c r="M362" s="81"/>
      <c r="N362" s="81"/>
    </row>
    <row r="363" spans="1:14" ht="21.6" customHeight="1" x14ac:dyDescent="0.4">
      <c r="B363" s="60"/>
      <c r="C363" s="60"/>
      <c r="D363" s="60"/>
      <c r="E363" s="60"/>
      <c r="F363" s="60"/>
      <c r="G363" s="19"/>
      <c r="H363" s="19"/>
      <c r="I363" s="19"/>
      <c r="J363" s="19"/>
    </row>
    <row r="364" spans="1:14" ht="20.45" customHeight="1" x14ac:dyDescent="0.4"/>
    <row r="365" spans="1:14" ht="45" customHeight="1" x14ac:dyDescent="0.4">
      <c r="A365" s="202" t="s">
        <v>127</v>
      </c>
      <c r="B365" s="202"/>
      <c r="C365" s="202"/>
      <c r="D365" s="202"/>
      <c r="E365" s="202"/>
      <c r="F365" s="202"/>
      <c r="G365" s="202"/>
      <c r="H365" s="202"/>
      <c r="I365" s="202"/>
      <c r="J365" s="202"/>
      <c r="K365" s="202"/>
      <c r="L365" s="202"/>
      <c r="M365" s="202"/>
      <c r="N365" s="202"/>
    </row>
    <row r="366" spans="1:14" ht="20.45" customHeight="1" x14ac:dyDescent="0.4">
      <c r="B366" s="72" t="s">
        <v>62</v>
      </c>
      <c r="C366" s="73"/>
      <c r="D366" s="73"/>
      <c r="E366" s="3">
        <v>51</v>
      </c>
      <c r="F366" s="4">
        <f>E366/$E$369</f>
        <v>0.12318840579710146</v>
      </c>
    </row>
    <row r="367" spans="1:14" ht="20.45" customHeight="1" x14ac:dyDescent="0.4">
      <c r="B367" s="74" t="s">
        <v>63</v>
      </c>
      <c r="C367" s="75"/>
      <c r="D367" s="75"/>
      <c r="E367" s="5">
        <v>311</v>
      </c>
      <c r="F367" s="6">
        <f>E367/$E$369</f>
        <v>0.75120772946859904</v>
      </c>
    </row>
    <row r="368" spans="1:14" ht="20.45" customHeight="1" x14ac:dyDescent="0.4">
      <c r="B368" s="76" t="s">
        <v>9</v>
      </c>
      <c r="C368" s="77"/>
      <c r="D368" s="78"/>
      <c r="E368" s="21">
        <v>52</v>
      </c>
      <c r="F368" s="14">
        <f>E368/$E$369</f>
        <v>0.12560386473429952</v>
      </c>
    </row>
    <row r="369" spans="1:14" ht="20.45" customHeight="1" x14ac:dyDescent="0.4">
      <c r="B369" s="175" t="s">
        <v>17</v>
      </c>
      <c r="C369" s="176"/>
      <c r="D369" s="176"/>
      <c r="E369" s="22">
        <f>SUM(E366:E368)</f>
        <v>414</v>
      </c>
      <c r="F369" s="23"/>
    </row>
    <row r="370" spans="1:14" ht="20.45" customHeight="1" x14ac:dyDescent="0.4">
      <c r="B370" s="27"/>
      <c r="C370" s="39"/>
      <c r="D370" s="39"/>
      <c r="E370" s="29"/>
      <c r="F370" s="29"/>
    </row>
    <row r="371" spans="1:14" ht="20.45" customHeight="1" x14ac:dyDescent="0.4">
      <c r="B371" s="27"/>
      <c r="C371" s="39"/>
      <c r="D371" s="39"/>
      <c r="E371" s="29"/>
      <c r="F371" s="29"/>
    </row>
    <row r="372" spans="1:14" ht="20.45" customHeight="1" x14ac:dyDescent="0.4">
      <c r="B372" s="27"/>
      <c r="C372" s="39"/>
      <c r="D372" s="39"/>
      <c r="E372" s="29"/>
      <c r="F372" s="29"/>
    </row>
    <row r="373" spans="1:14" ht="20.45" customHeight="1" x14ac:dyDescent="0.4">
      <c r="B373" s="66" t="s">
        <v>123</v>
      </c>
      <c r="C373" s="68" t="s">
        <v>128</v>
      </c>
      <c r="D373" s="69"/>
      <c r="E373" s="69"/>
      <c r="F373" s="69"/>
      <c r="G373" s="69"/>
      <c r="H373" s="69"/>
      <c r="I373" s="69"/>
      <c r="J373" s="69"/>
      <c r="K373" s="69"/>
      <c r="L373" s="69"/>
      <c r="M373" s="69"/>
      <c r="N373" s="69"/>
    </row>
    <row r="374" spans="1:14" ht="20.45" customHeight="1" x14ac:dyDescent="0.4">
      <c r="B374" s="66"/>
      <c r="C374" s="69"/>
      <c r="D374" s="69"/>
      <c r="E374" s="69"/>
      <c r="F374" s="69"/>
      <c r="G374" s="69"/>
      <c r="H374" s="69"/>
      <c r="I374" s="69"/>
      <c r="J374" s="69"/>
      <c r="K374" s="69"/>
      <c r="L374" s="69"/>
      <c r="M374" s="69"/>
      <c r="N374" s="69"/>
    </row>
    <row r="375" spans="1:14" ht="20.45" customHeight="1" x14ac:dyDescent="0.4">
      <c r="B375" s="67" t="s">
        <v>119</v>
      </c>
      <c r="C375" s="68" t="s">
        <v>129</v>
      </c>
      <c r="D375" s="69"/>
      <c r="E375" s="69"/>
      <c r="F375" s="69"/>
      <c r="G375" s="69"/>
      <c r="H375" s="69"/>
      <c r="I375" s="69"/>
      <c r="J375" s="69"/>
      <c r="K375" s="69"/>
      <c r="L375" s="69"/>
      <c r="M375" s="69"/>
      <c r="N375" s="69"/>
    </row>
    <row r="376" spans="1:14" ht="20.45" customHeight="1" x14ac:dyDescent="0.4">
      <c r="B376" s="67"/>
      <c r="C376" s="69"/>
      <c r="D376" s="69"/>
      <c r="E376" s="69"/>
      <c r="F376" s="69"/>
      <c r="G376" s="69"/>
      <c r="H376" s="69"/>
      <c r="I376" s="69"/>
      <c r="J376" s="69"/>
      <c r="K376" s="69"/>
      <c r="L376" s="69"/>
      <c r="M376" s="69"/>
      <c r="N376" s="69"/>
    </row>
    <row r="377" spans="1:14" ht="20.45" customHeight="1" x14ac:dyDescent="0.4">
      <c r="B377" s="67"/>
      <c r="C377" s="69"/>
      <c r="D377" s="69"/>
      <c r="E377" s="69"/>
      <c r="F377" s="69"/>
      <c r="G377" s="69"/>
      <c r="H377" s="69"/>
      <c r="I377" s="69"/>
      <c r="J377" s="69"/>
      <c r="K377" s="69"/>
      <c r="L377" s="69"/>
      <c r="M377" s="69"/>
      <c r="N377" s="69"/>
    </row>
    <row r="378" spans="1:14" ht="20.45" customHeight="1" x14ac:dyDescent="0.4"/>
    <row r="379" spans="1:14" ht="20.45" customHeight="1" x14ac:dyDescent="0.4"/>
    <row r="380" spans="1:14" ht="20.45" customHeight="1" x14ac:dyDescent="0.4"/>
    <row r="381" spans="1:14" ht="20.45" customHeight="1" x14ac:dyDescent="0.4">
      <c r="A381" s="120" t="s">
        <v>64</v>
      </c>
      <c r="B381" s="120"/>
      <c r="C381" s="120"/>
      <c r="D381" s="120"/>
      <c r="E381" s="120"/>
      <c r="F381" s="120"/>
      <c r="G381" s="120"/>
      <c r="H381" s="120"/>
      <c r="I381" s="120"/>
      <c r="J381" s="120"/>
      <c r="K381" s="120"/>
      <c r="L381" s="120"/>
      <c r="M381" s="120"/>
      <c r="N381" s="120"/>
    </row>
    <row r="382" spans="1:14" ht="20.45" customHeight="1" x14ac:dyDescent="0.4">
      <c r="B382" s="72" t="s">
        <v>65</v>
      </c>
      <c r="C382" s="73"/>
      <c r="D382" s="73"/>
      <c r="E382" s="3">
        <v>85</v>
      </c>
      <c r="F382" s="4">
        <f>E382/$E$386</f>
        <v>0.20531400966183574</v>
      </c>
    </row>
    <row r="383" spans="1:14" ht="20.45" customHeight="1" x14ac:dyDescent="0.4">
      <c r="B383" s="74" t="s">
        <v>66</v>
      </c>
      <c r="C383" s="75"/>
      <c r="D383" s="75"/>
      <c r="E383" s="5">
        <v>89</v>
      </c>
      <c r="F383" s="6">
        <f>E383/$E$386</f>
        <v>0.21497584541062803</v>
      </c>
    </row>
    <row r="384" spans="1:14" ht="20.45" customHeight="1" x14ac:dyDescent="0.4">
      <c r="B384" s="74" t="s">
        <v>37</v>
      </c>
      <c r="C384" s="75"/>
      <c r="D384" s="75"/>
      <c r="E384" s="5">
        <v>160</v>
      </c>
      <c r="F384" s="6">
        <f>E384/$E$386</f>
        <v>0.38647342995169082</v>
      </c>
    </row>
    <row r="385" spans="1:14" ht="20.45" customHeight="1" x14ac:dyDescent="0.4">
      <c r="B385" s="194" t="s">
        <v>9</v>
      </c>
      <c r="C385" s="195"/>
      <c r="D385" s="196"/>
      <c r="E385" s="22">
        <v>80</v>
      </c>
      <c r="F385" s="26">
        <f>E385/$E$386</f>
        <v>0.19323671497584541</v>
      </c>
    </row>
    <row r="386" spans="1:14" ht="20.45" customHeight="1" x14ac:dyDescent="0.4">
      <c r="B386" s="175" t="s">
        <v>17</v>
      </c>
      <c r="C386" s="176"/>
      <c r="D386" s="176"/>
      <c r="E386" s="22">
        <f>SUM(E382:E385)</f>
        <v>414</v>
      </c>
      <c r="F386" s="23"/>
    </row>
    <row r="387" spans="1:14" ht="20.45" customHeight="1" x14ac:dyDescent="0.4">
      <c r="B387" s="27"/>
      <c r="C387" s="39"/>
      <c r="D387" s="39"/>
      <c r="E387" s="29"/>
      <c r="F387" s="29"/>
    </row>
    <row r="388" spans="1:14" ht="20.45" customHeight="1" x14ac:dyDescent="0.4">
      <c r="B388" s="27"/>
      <c r="C388" s="39"/>
      <c r="D388" s="39"/>
      <c r="E388" s="29"/>
      <c r="F388" s="29"/>
    </row>
    <row r="389" spans="1:14" ht="20.45" customHeight="1" x14ac:dyDescent="0.4">
      <c r="B389" s="27"/>
      <c r="C389" s="28"/>
      <c r="D389" s="28"/>
      <c r="E389" s="29"/>
      <c r="F389" s="29"/>
    </row>
    <row r="390" spans="1:14" ht="20.45" customHeight="1" x14ac:dyDescent="0.4">
      <c r="B390" s="177" t="s">
        <v>123</v>
      </c>
      <c r="C390" s="68" t="s">
        <v>139</v>
      </c>
      <c r="D390" s="69"/>
      <c r="E390" s="69"/>
      <c r="F390" s="69"/>
      <c r="G390" s="69"/>
      <c r="H390" s="69"/>
      <c r="I390" s="69"/>
      <c r="J390" s="69"/>
      <c r="K390" s="69"/>
      <c r="L390" s="69"/>
      <c r="M390" s="69"/>
      <c r="N390" s="69"/>
    </row>
    <row r="391" spans="1:14" ht="20.45" customHeight="1" x14ac:dyDescent="0.4">
      <c r="B391" s="178"/>
      <c r="C391" s="69"/>
      <c r="D391" s="69"/>
      <c r="E391" s="69"/>
      <c r="F391" s="69"/>
      <c r="G391" s="69"/>
      <c r="H391" s="69"/>
      <c r="I391" s="69"/>
      <c r="J391" s="69"/>
      <c r="K391" s="69"/>
      <c r="L391" s="69"/>
      <c r="M391" s="69"/>
      <c r="N391" s="69"/>
    </row>
    <row r="392" spans="1:14" ht="20.45" customHeight="1" x14ac:dyDescent="0.4">
      <c r="B392" s="178"/>
      <c r="C392" s="69"/>
      <c r="D392" s="69"/>
      <c r="E392" s="69"/>
      <c r="F392" s="69"/>
      <c r="G392" s="69"/>
      <c r="H392" s="69"/>
      <c r="I392" s="69"/>
      <c r="J392" s="69"/>
      <c r="K392" s="69"/>
      <c r="L392" s="69"/>
      <c r="M392" s="69"/>
      <c r="N392" s="69"/>
    </row>
    <row r="393" spans="1:14" ht="20.45" customHeight="1" x14ac:dyDescent="0.4">
      <c r="B393" s="197" t="s">
        <v>119</v>
      </c>
      <c r="C393" s="68" t="s">
        <v>130</v>
      </c>
      <c r="D393" s="69"/>
      <c r="E393" s="69"/>
      <c r="F393" s="69"/>
      <c r="G393" s="69"/>
      <c r="H393" s="69"/>
      <c r="I393" s="69"/>
      <c r="J393" s="69"/>
      <c r="K393" s="69"/>
      <c r="L393" s="69"/>
      <c r="M393" s="69"/>
      <c r="N393" s="69"/>
    </row>
    <row r="394" spans="1:14" ht="20.45" customHeight="1" x14ac:dyDescent="0.4">
      <c r="B394" s="198"/>
      <c r="C394" s="69"/>
      <c r="D394" s="69"/>
      <c r="E394" s="69"/>
      <c r="F394" s="69"/>
      <c r="G394" s="69"/>
      <c r="H394" s="69"/>
      <c r="I394" s="69"/>
      <c r="J394" s="69"/>
      <c r="K394" s="69"/>
      <c r="L394" s="69"/>
      <c r="M394" s="69"/>
      <c r="N394" s="69"/>
    </row>
    <row r="395" spans="1:14" ht="20.45" customHeight="1" x14ac:dyDescent="0.4">
      <c r="B395" s="198"/>
      <c r="C395" s="69"/>
      <c r="D395" s="69"/>
      <c r="E395" s="69"/>
      <c r="F395" s="69"/>
      <c r="G395" s="69"/>
      <c r="H395" s="69"/>
      <c r="I395" s="69"/>
      <c r="J395" s="69"/>
      <c r="K395" s="69"/>
      <c r="L395" s="69"/>
      <c r="M395" s="69"/>
      <c r="N395" s="69"/>
    </row>
    <row r="396" spans="1:14" ht="20.45" customHeight="1" x14ac:dyDescent="0.4">
      <c r="B396" s="61"/>
      <c r="C396" s="57"/>
      <c r="D396" s="57"/>
      <c r="E396" s="57"/>
      <c r="F396" s="57"/>
      <c r="G396" s="57"/>
      <c r="H396" s="57"/>
      <c r="I396" s="57"/>
      <c r="J396" s="57"/>
      <c r="K396" s="57"/>
      <c r="L396" s="57"/>
      <c r="M396" s="57"/>
      <c r="N396" s="57"/>
    </row>
    <row r="397" spans="1:14" ht="20.45" customHeight="1" x14ac:dyDescent="0.4">
      <c r="A397" s="120" t="s">
        <v>67</v>
      </c>
      <c r="B397" s="120"/>
      <c r="C397" s="120"/>
      <c r="D397" s="120"/>
      <c r="E397" s="120"/>
      <c r="F397" s="120"/>
      <c r="G397" s="120"/>
      <c r="H397" s="120"/>
      <c r="I397" s="120"/>
      <c r="J397" s="120"/>
      <c r="K397" s="120"/>
      <c r="L397" s="120"/>
      <c r="M397" s="120"/>
      <c r="N397" s="120"/>
    </row>
    <row r="398" spans="1:14" ht="20.45" customHeight="1" x14ac:dyDescent="0.4">
      <c r="B398" s="72" t="s">
        <v>68</v>
      </c>
      <c r="C398" s="73"/>
      <c r="D398" s="73"/>
      <c r="E398" s="3">
        <v>6</v>
      </c>
      <c r="F398" s="4">
        <f t="shared" ref="F398:F405" si="9">E398/$E$406</f>
        <v>1.4492753623188406E-2</v>
      </c>
    </row>
    <row r="399" spans="1:14" ht="20.45" customHeight="1" x14ac:dyDescent="0.4">
      <c r="B399" s="74" t="s">
        <v>69</v>
      </c>
      <c r="C399" s="75"/>
      <c r="D399" s="75"/>
      <c r="E399" s="5">
        <v>39</v>
      </c>
      <c r="F399" s="6">
        <f t="shared" si="9"/>
        <v>9.420289855072464E-2</v>
      </c>
    </row>
    <row r="400" spans="1:14" ht="20.45" customHeight="1" x14ac:dyDescent="0.4">
      <c r="B400" s="74" t="s">
        <v>70</v>
      </c>
      <c r="C400" s="75"/>
      <c r="D400" s="75"/>
      <c r="E400" s="5">
        <v>37</v>
      </c>
      <c r="F400" s="6">
        <f t="shared" si="9"/>
        <v>8.9371980676328497E-2</v>
      </c>
    </row>
    <row r="401" spans="2:14" ht="20.45" customHeight="1" x14ac:dyDescent="0.4">
      <c r="B401" s="74" t="s">
        <v>71</v>
      </c>
      <c r="C401" s="75"/>
      <c r="D401" s="75"/>
      <c r="E401" s="5">
        <v>57</v>
      </c>
      <c r="F401" s="6">
        <f t="shared" si="9"/>
        <v>0.13768115942028986</v>
      </c>
    </row>
    <row r="402" spans="2:14" ht="20.45" customHeight="1" x14ac:dyDescent="0.4">
      <c r="B402" s="74" t="s">
        <v>72</v>
      </c>
      <c r="C402" s="75"/>
      <c r="D402" s="75"/>
      <c r="E402" s="5">
        <v>87</v>
      </c>
      <c r="F402" s="6">
        <f t="shared" si="9"/>
        <v>0.21014492753623187</v>
      </c>
    </row>
    <row r="403" spans="2:14" ht="20.45" customHeight="1" x14ac:dyDescent="0.4">
      <c r="B403" s="74" t="s">
        <v>73</v>
      </c>
      <c r="C403" s="75"/>
      <c r="D403" s="75"/>
      <c r="E403" s="5">
        <v>80</v>
      </c>
      <c r="F403" s="6">
        <f t="shared" si="9"/>
        <v>0.19323671497584541</v>
      </c>
    </row>
    <row r="404" spans="2:14" ht="20.45" customHeight="1" x14ac:dyDescent="0.4">
      <c r="B404" s="74" t="s">
        <v>74</v>
      </c>
      <c r="C404" s="75"/>
      <c r="D404" s="75"/>
      <c r="E404" s="5">
        <v>61</v>
      </c>
      <c r="F404" s="6">
        <f t="shared" si="9"/>
        <v>0.14734299516908211</v>
      </c>
    </row>
    <row r="405" spans="2:14" ht="20.45" customHeight="1" x14ac:dyDescent="0.4">
      <c r="B405" s="194" t="s">
        <v>9</v>
      </c>
      <c r="C405" s="195"/>
      <c r="D405" s="196"/>
      <c r="E405" s="22">
        <v>47</v>
      </c>
      <c r="F405" s="26">
        <f t="shared" si="9"/>
        <v>0.11352657004830918</v>
      </c>
    </row>
    <row r="406" spans="2:14" ht="20.45" customHeight="1" x14ac:dyDescent="0.4">
      <c r="B406" s="175" t="s">
        <v>17</v>
      </c>
      <c r="C406" s="176"/>
      <c r="D406" s="176"/>
      <c r="E406" s="22">
        <f>SUM(E398:E405)</f>
        <v>414</v>
      </c>
      <c r="F406" s="23"/>
    </row>
    <row r="407" spans="2:14" ht="20.45" customHeight="1" x14ac:dyDescent="0.4"/>
    <row r="408" spans="2:14" ht="20.45" customHeight="1" x14ac:dyDescent="0.4">
      <c r="B408" s="66" t="s">
        <v>123</v>
      </c>
      <c r="C408" s="68" t="s">
        <v>131</v>
      </c>
      <c r="D408" s="69"/>
      <c r="E408" s="69"/>
      <c r="F408" s="69"/>
      <c r="G408" s="69"/>
      <c r="H408" s="69"/>
      <c r="I408" s="69"/>
      <c r="J408" s="69"/>
      <c r="K408" s="69"/>
      <c r="L408" s="69"/>
      <c r="M408" s="69"/>
      <c r="N408" s="69"/>
    </row>
    <row r="409" spans="2:14" ht="20.45" customHeight="1" x14ac:dyDescent="0.4">
      <c r="B409" s="66"/>
      <c r="C409" s="69"/>
      <c r="D409" s="69"/>
      <c r="E409" s="69"/>
      <c r="F409" s="69"/>
      <c r="G409" s="69"/>
      <c r="H409" s="69"/>
      <c r="I409" s="69"/>
      <c r="J409" s="69"/>
      <c r="K409" s="69"/>
      <c r="L409" s="69"/>
      <c r="M409" s="69"/>
      <c r="N409" s="69"/>
    </row>
    <row r="410" spans="2:14" ht="20.45" customHeight="1" x14ac:dyDescent="0.4">
      <c r="B410" s="67" t="s">
        <v>119</v>
      </c>
      <c r="C410" s="68" t="s">
        <v>132</v>
      </c>
      <c r="D410" s="68"/>
      <c r="E410" s="68"/>
      <c r="F410" s="68"/>
      <c r="G410" s="68"/>
      <c r="H410" s="68"/>
      <c r="I410" s="68"/>
      <c r="J410" s="68"/>
      <c r="K410" s="68"/>
      <c r="L410" s="68"/>
      <c r="M410" s="68"/>
      <c r="N410" s="68"/>
    </row>
    <row r="411" spans="2:14" ht="20.45" customHeight="1" x14ac:dyDescent="0.4">
      <c r="B411" s="67"/>
      <c r="C411" s="68"/>
      <c r="D411" s="68"/>
      <c r="E411" s="68"/>
      <c r="F411" s="68"/>
      <c r="G411" s="68"/>
      <c r="H411" s="68"/>
      <c r="I411" s="68"/>
      <c r="J411" s="68"/>
      <c r="K411" s="68"/>
      <c r="L411" s="68"/>
      <c r="M411" s="68"/>
      <c r="N411" s="68"/>
    </row>
    <row r="412" spans="2:14" ht="20.45" customHeight="1" x14ac:dyDescent="0.4">
      <c r="B412" s="67"/>
      <c r="C412" s="68"/>
      <c r="D412" s="68"/>
      <c r="E412" s="68"/>
      <c r="F412" s="68"/>
      <c r="G412" s="68"/>
      <c r="H412" s="68"/>
      <c r="I412" s="68"/>
      <c r="J412" s="68"/>
      <c r="K412" s="68"/>
      <c r="L412" s="68"/>
      <c r="M412" s="68"/>
      <c r="N412" s="68"/>
    </row>
    <row r="413" spans="2:14" ht="20.45" customHeight="1" x14ac:dyDescent="0.4"/>
    <row r="414" spans="2:14" ht="20.45" customHeight="1" x14ac:dyDescent="0.4">
      <c r="B414" s="64" t="s">
        <v>133</v>
      </c>
      <c r="C414" s="2"/>
    </row>
    <row r="415" spans="2:14" ht="20.45" customHeight="1" x14ac:dyDescent="0.4">
      <c r="B415" s="72" t="s">
        <v>75</v>
      </c>
      <c r="C415" s="73"/>
      <c r="D415" s="73"/>
      <c r="E415" s="3">
        <v>168</v>
      </c>
      <c r="F415" s="4">
        <f>E415/$E$420</f>
        <v>0.40579710144927539</v>
      </c>
    </row>
    <row r="416" spans="2:14" ht="20.45" customHeight="1" x14ac:dyDescent="0.4">
      <c r="B416" s="74" t="s">
        <v>76</v>
      </c>
      <c r="C416" s="75"/>
      <c r="D416" s="75"/>
      <c r="E416" s="5">
        <v>104</v>
      </c>
      <c r="F416" s="6">
        <f>E416/$E$420</f>
        <v>0.25120772946859904</v>
      </c>
    </row>
    <row r="417" spans="2:14" ht="33" customHeight="1" x14ac:dyDescent="0.4">
      <c r="B417" s="166" t="s">
        <v>77</v>
      </c>
      <c r="C417" s="167"/>
      <c r="D417" s="167"/>
      <c r="E417" s="5">
        <v>74</v>
      </c>
      <c r="F417" s="6">
        <f>E417/$E$420</f>
        <v>0.17874396135265699</v>
      </c>
    </row>
    <row r="418" spans="2:14" ht="20.45" customHeight="1" x14ac:dyDescent="0.4">
      <c r="B418" s="74" t="s">
        <v>78</v>
      </c>
      <c r="C418" s="75"/>
      <c r="D418" s="75"/>
      <c r="E418" s="5">
        <v>23</v>
      </c>
      <c r="F418" s="6">
        <f>E418/$E$420</f>
        <v>5.5555555555555552E-2</v>
      </c>
    </row>
    <row r="419" spans="2:14" ht="20.45" customHeight="1" x14ac:dyDescent="0.4">
      <c r="B419" s="194" t="s">
        <v>9</v>
      </c>
      <c r="C419" s="195"/>
      <c r="D419" s="196"/>
      <c r="E419" s="22">
        <v>45</v>
      </c>
      <c r="F419" s="26">
        <f>E419/$E$420</f>
        <v>0.10869565217391304</v>
      </c>
    </row>
    <row r="420" spans="2:14" ht="20.45" customHeight="1" x14ac:dyDescent="0.4">
      <c r="B420" s="175" t="s">
        <v>17</v>
      </c>
      <c r="C420" s="176"/>
      <c r="D420" s="176"/>
      <c r="E420" s="22">
        <f>SUM(E415:E419)</f>
        <v>414</v>
      </c>
      <c r="F420" s="23"/>
    </row>
    <row r="421" spans="2:14" ht="20.45" customHeight="1" x14ac:dyDescent="0.4">
      <c r="B421" s="27"/>
      <c r="C421" s="28"/>
      <c r="D421" s="28"/>
      <c r="E421" s="29"/>
      <c r="F421" s="29"/>
    </row>
    <row r="422" spans="2:14" ht="20.45" customHeight="1" x14ac:dyDescent="0.4">
      <c r="B422" s="27"/>
      <c r="C422" s="28"/>
      <c r="D422" s="28"/>
      <c r="E422" s="29"/>
      <c r="F422" s="29"/>
    </row>
    <row r="423" spans="2:14" ht="20.45" customHeight="1" x14ac:dyDescent="0.4">
      <c r="B423" s="27"/>
      <c r="C423" s="39"/>
      <c r="D423" s="39"/>
      <c r="E423" s="29"/>
      <c r="F423" s="29"/>
    </row>
    <row r="424" spans="2:14" ht="20.45" customHeight="1" x14ac:dyDescent="0.4">
      <c r="B424" s="177" t="s">
        <v>123</v>
      </c>
      <c r="C424" s="68" t="s">
        <v>135</v>
      </c>
      <c r="D424" s="69"/>
      <c r="E424" s="69"/>
      <c r="F424" s="69"/>
      <c r="G424" s="69"/>
      <c r="H424" s="69"/>
      <c r="I424" s="69"/>
      <c r="J424" s="69"/>
      <c r="K424" s="69"/>
      <c r="L424" s="69"/>
      <c r="M424" s="69"/>
      <c r="N424" s="69"/>
    </row>
    <row r="425" spans="2:14" ht="20.45" customHeight="1" x14ac:dyDescent="0.4">
      <c r="B425" s="178"/>
      <c r="C425" s="69"/>
      <c r="D425" s="69"/>
      <c r="E425" s="69"/>
      <c r="F425" s="69"/>
      <c r="G425" s="69"/>
      <c r="H425" s="69"/>
      <c r="I425" s="69"/>
      <c r="J425" s="69"/>
      <c r="K425" s="69"/>
      <c r="L425" s="69"/>
      <c r="M425" s="69"/>
      <c r="N425" s="69"/>
    </row>
    <row r="426" spans="2:14" ht="20.45" customHeight="1" x14ac:dyDescent="0.4">
      <c r="B426" s="197" t="s">
        <v>119</v>
      </c>
      <c r="C426" s="68" t="s">
        <v>136</v>
      </c>
      <c r="D426" s="69"/>
      <c r="E426" s="69"/>
      <c r="F426" s="69"/>
      <c r="G426" s="69"/>
      <c r="H426" s="69"/>
      <c r="I426" s="69"/>
      <c r="J426" s="69"/>
      <c r="K426" s="69"/>
      <c r="L426" s="69"/>
      <c r="M426" s="69"/>
      <c r="N426" s="69"/>
    </row>
    <row r="427" spans="2:14" ht="20.45" customHeight="1" x14ac:dyDescent="0.4">
      <c r="B427" s="198"/>
      <c r="C427" s="69"/>
      <c r="D427" s="69"/>
      <c r="E427" s="69"/>
      <c r="F427" s="69"/>
      <c r="G427" s="69"/>
      <c r="H427" s="69"/>
      <c r="I427" s="69"/>
      <c r="J427" s="69"/>
      <c r="K427" s="69"/>
      <c r="L427" s="69"/>
      <c r="M427" s="69"/>
      <c r="N427" s="69"/>
    </row>
    <row r="428" spans="2:14" ht="20.45" customHeight="1" x14ac:dyDescent="0.4">
      <c r="B428" s="198"/>
      <c r="C428" s="69"/>
      <c r="D428" s="69"/>
      <c r="E428" s="69"/>
      <c r="F428" s="69"/>
      <c r="G428" s="69"/>
      <c r="H428" s="69"/>
      <c r="I428" s="69"/>
      <c r="J428" s="69"/>
      <c r="K428" s="69"/>
      <c r="L428" s="69"/>
      <c r="M428" s="69"/>
      <c r="N428" s="69"/>
    </row>
    <row r="429" spans="2:14" ht="20.45" customHeight="1" x14ac:dyDescent="0.4">
      <c r="B429" s="27"/>
      <c r="C429" s="28"/>
      <c r="D429" s="28"/>
      <c r="E429" s="29"/>
      <c r="F429" s="29"/>
    </row>
    <row r="430" spans="2:14" ht="20.45" customHeight="1" x14ac:dyDescent="0.4">
      <c r="B430" s="64" t="s">
        <v>134</v>
      </c>
    </row>
    <row r="431" spans="2:14" ht="20.45" customHeight="1" x14ac:dyDescent="0.4">
      <c r="B431" s="72" t="s">
        <v>75</v>
      </c>
      <c r="C431" s="73"/>
      <c r="D431" s="73"/>
      <c r="E431" s="30">
        <v>168</v>
      </c>
      <c r="F431" s="4">
        <f>E431/$E$436</f>
        <v>0.40579710144927539</v>
      </c>
    </row>
    <row r="432" spans="2:14" ht="20.45" customHeight="1" x14ac:dyDescent="0.4">
      <c r="B432" s="74" t="s">
        <v>76</v>
      </c>
      <c r="C432" s="75"/>
      <c r="D432" s="75"/>
      <c r="E432" s="5">
        <v>38</v>
      </c>
      <c r="F432" s="6">
        <f>E432/$E$436</f>
        <v>9.1787439613526575E-2</v>
      </c>
    </row>
    <row r="433" spans="2:14" ht="34.15" customHeight="1" x14ac:dyDescent="0.4">
      <c r="B433" s="166" t="s">
        <v>77</v>
      </c>
      <c r="C433" s="167"/>
      <c r="D433" s="167"/>
      <c r="E433" s="5">
        <v>29</v>
      </c>
      <c r="F433" s="6">
        <f>E433/$E$436</f>
        <v>7.0048309178743967E-2</v>
      </c>
    </row>
    <row r="434" spans="2:14" ht="20.45" customHeight="1" x14ac:dyDescent="0.4">
      <c r="B434" s="74" t="s">
        <v>78</v>
      </c>
      <c r="C434" s="75"/>
      <c r="D434" s="75"/>
      <c r="E434" s="25">
        <v>23</v>
      </c>
      <c r="F434" s="6">
        <f>E434/$E$436</f>
        <v>5.5555555555555552E-2</v>
      </c>
    </row>
    <row r="435" spans="2:14" ht="20.45" customHeight="1" x14ac:dyDescent="0.4">
      <c r="B435" s="194" t="s">
        <v>9</v>
      </c>
      <c r="C435" s="195"/>
      <c r="D435" s="196"/>
      <c r="E435" s="22">
        <v>156</v>
      </c>
      <c r="F435" s="26">
        <f>E435/$E$436</f>
        <v>0.37681159420289856</v>
      </c>
    </row>
    <row r="436" spans="2:14" ht="20.45" customHeight="1" x14ac:dyDescent="0.4">
      <c r="B436" s="175" t="s">
        <v>17</v>
      </c>
      <c r="C436" s="176"/>
      <c r="D436" s="176"/>
      <c r="E436" s="22">
        <f>SUM(E431:E435)</f>
        <v>414</v>
      </c>
      <c r="F436" s="23"/>
    </row>
    <row r="437" spans="2:14" ht="20.45" customHeight="1" x14ac:dyDescent="0.4"/>
    <row r="438" spans="2:14" ht="20.45" customHeight="1" x14ac:dyDescent="0.4">
      <c r="B438" s="66" t="s">
        <v>123</v>
      </c>
      <c r="C438" s="68" t="s">
        <v>140</v>
      </c>
      <c r="D438" s="69"/>
      <c r="E438" s="69"/>
      <c r="F438" s="69"/>
      <c r="G438" s="69"/>
      <c r="H438" s="69"/>
      <c r="I438" s="69"/>
      <c r="J438" s="69"/>
      <c r="K438" s="69"/>
      <c r="L438" s="69"/>
      <c r="M438" s="69"/>
      <c r="N438" s="69"/>
    </row>
    <row r="439" spans="2:14" ht="20.45" customHeight="1" x14ac:dyDescent="0.4">
      <c r="B439" s="66"/>
      <c r="C439" s="69"/>
      <c r="D439" s="69"/>
      <c r="E439" s="69"/>
      <c r="F439" s="69"/>
      <c r="G439" s="69"/>
      <c r="H439" s="69"/>
      <c r="I439" s="69"/>
      <c r="J439" s="69"/>
      <c r="K439" s="69"/>
      <c r="L439" s="69"/>
      <c r="M439" s="69"/>
      <c r="N439" s="69"/>
    </row>
    <row r="440" spans="2:14" ht="20.45" customHeight="1" x14ac:dyDescent="0.4"/>
    <row r="441" spans="2:14" ht="20.45" customHeight="1" x14ac:dyDescent="0.4"/>
    <row r="442" spans="2:14" ht="20.45" customHeight="1" x14ac:dyDescent="0.4"/>
    <row r="443" spans="2:14" ht="20.45" customHeight="1" x14ac:dyDescent="0.4"/>
    <row r="444" spans="2:14" ht="20.45" customHeight="1" x14ac:dyDescent="0.4"/>
    <row r="445" spans="2:14" ht="20.45" customHeight="1" x14ac:dyDescent="0.4"/>
    <row r="446" spans="2:14" ht="20.45" customHeight="1" x14ac:dyDescent="0.4"/>
    <row r="447" spans="2:14" ht="20.45" customHeight="1" x14ac:dyDescent="0.4"/>
  </sheetData>
  <mergeCells count="202">
    <mergeCell ref="B408:B409"/>
    <mergeCell ref="B410:B412"/>
    <mergeCell ref="C408:N409"/>
    <mergeCell ref="C410:N412"/>
    <mergeCell ref="B424:B425"/>
    <mergeCell ref="C424:N425"/>
    <mergeCell ref="B426:B428"/>
    <mergeCell ref="C426:N428"/>
    <mergeCell ref="B438:B439"/>
    <mergeCell ref="C438:N439"/>
    <mergeCell ref="A339:N339"/>
    <mergeCell ref="A349:N349"/>
    <mergeCell ref="B350:N357"/>
    <mergeCell ref="B359:B360"/>
    <mergeCell ref="B361:B362"/>
    <mergeCell ref="C359:N360"/>
    <mergeCell ref="C361:N362"/>
    <mergeCell ref="A365:N365"/>
    <mergeCell ref="B373:B374"/>
    <mergeCell ref="C373:N374"/>
    <mergeCell ref="B346:D346"/>
    <mergeCell ref="B366:D366"/>
    <mergeCell ref="B367:D367"/>
    <mergeCell ref="B340:D340"/>
    <mergeCell ref="B341:D341"/>
    <mergeCell ref="B342:D342"/>
    <mergeCell ref="B343:D343"/>
    <mergeCell ref="B344:D344"/>
    <mergeCell ref="B345:D345"/>
    <mergeCell ref="O154:R165"/>
    <mergeCell ref="O183:S201"/>
    <mergeCell ref="O307:S307"/>
    <mergeCell ref="B433:D433"/>
    <mergeCell ref="B434:D434"/>
    <mergeCell ref="B435:D435"/>
    <mergeCell ref="B436:D436"/>
    <mergeCell ref="B417:D417"/>
    <mergeCell ref="B418:D418"/>
    <mergeCell ref="B419:D419"/>
    <mergeCell ref="B420:D420"/>
    <mergeCell ref="B431:D431"/>
    <mergeCell ref="B432:D432"/>
    <mergeCell ref="B403:D403"/>
    <mergeCell ref="B404:D404"/>
    <mergeCell ref="B405:D405"/>
    <mergeCell ref="B406:D406"/>
    <mergeCell ref="B415:D415"/>
    <mergeCell ref="B416:D416"/>
    <mergeCell ref="B386:D386"/>
    <mergeCell ref="B398:D398"/>
    <mergeCell ref="B399:D399"/>
    <mergeCell ref="B309:B311"/>
    <mergeCell ref="B400:D400"/>
    <mergeCell ref="B401:D401"/>
    <mergeCell ref="B402:D402"/>
    <mergeCell ref="B368:D368"/>
    <mergeCell ref="B369:D369"/>
    <mergeCell ref="B382:D382"/>
    <mergeCell ref="B383:D383"/>
    <mergeCell ref="B384:D384"/>
    <mergeCell ref="B385:D385"/>
    <mergeCell ref="B375:B377"/>
    <mergeCell ref="C375:N377"/>
    <mergeCell ref="B390:B392"/>
    <mergeCell ref="B393:B395"/>
    <mergeCell ref="C390:N392"/>
    <mergeCell ref="C393:N395"/>
    <mergeCell ref="A381:N381"/>
    <mergeCell ref="A397:N397"/>
    <mergeCell ref="B319:D319"/>
    <mergeCell ref="B320:D320"/>
    <mergeCell ref="B273:N307"/>
    <mergeCell ref="B314:D314"/>
    <mergeCell ref="B315:D315"/>
    <mergeCell ref="B316:D316"/>
    <mergeCell ref="B317:D317"/>
    <mergeCell ref="C309:N311"/>
    <mergeCell ref="A313:N313"/>
    <mergeCell ref="B324:N330"/>
    <mergeCell ref="A323:N323"/>
    <mergeCell ref="B332:B333"/>
    <mergeCell ref="B334:B336"/>
    <mergeCell ref="C332:N333"/>
    <mergeCell ref="C334:N336"/>
    <mergeCell ref="B213:D213"/>
    <mergeCell ref="B246:D246"/>
    <mergeCell ref="B247:D247"/>
    <mergeCell ref="B248:D248"/>
    <mergeCell ref="B249:D249"/>
    <mergeCell ref="B250:D250"/>
    <mergeCell ref="B251:D251"/>
    <mergeCell ref="B230:D230"/>
    <mergeCell ref="B244:D244"/>
    <mergeCell ref="B245:D245"/>
    <mergeCell ref="B236:N239"/>
    <mergeCell ref="A243:N243"/>
    <mergeCell ref="B267:B268"/>
    <mergeCell ref="B269:B270"/>
    <mergeCell ref="C267:N268"/>
    <mergeCell ref="C269:N270"/>
    <mergeCell ref="A272:N272"/>
    <mergeCell ref="B318:D318"/>
    <mergeCell ref="B156:B158"/>
    <mergeCell ref="B159:B162"/>
    <mergeCell ref="H141:N154"/>
    <mergeCell ref="C156:N158"/>
    <mergeCell ref="C159:N162"/>
    <mergeCell ref="B173:D173"/>
    <mergeCell ref="B174:D174"/>
    <mergeCell ref="B175:D175"/>
    <mergeCell ref="B176:D176"/>
    <mergeCell ref="B167:D167"/>
    <mergeCell ref="B168:D168"/>
    <mergeCell ref="B169:D169"/>
    <mergeCell ref="B170:D170"/>
    <mergeCell ref="B171:D171"/>
    <mergeCell ref="B172:D172"/>
    <mergeCell ref="A166:N166"/>
    <mergeCell ref="H167:N167"/>
    <mergeCell ref="A110:N110"/>
    <mergeCell ref="B142:D142"/>
    <mergeCell ref="B143:D143"/>
    <mergeCell ref="B144:D144"/>
    <mergeCell ref="B145:D145"/>
    <mergeCell ref="B115:D115"/>
    <mergeCell ref="B116:D116"/>
    <mergeCell ref="B117:D117"/>
    <mergeCell ref="B140:D140"/>
    <mergeCell ref="B141:D141"/>
    <mergeCell ref="B132:B135"/>
    <mergeCell ref="C132:N135"/>
    <mergeCell ref="A139:N139"/>
    <mergeCell ref="H140:N140"/>
    <mergeCell ref="B49:D49"/>
    <mergeCell ref="B50:D50"/>
    <mergeCell ref="B51:D51"/>
    <mergeCell ref="B52:D52"/>
    <mergeCell ref="B53:D53"/>
    <mergeCell ref="B54:D54"/>
    <mergeCell ref="B17:D17"/>
    <mergeCell ref="B18:D18"/>
    <mergeCell ref="B19:D19"/>
    <mergeCell ref="B20:D20"/>
    <mergeCell ref="B48:D48"/>
    <mergeCell ref="C42:N45"/>
    <mergeCell ref="B42:B45"/>
    <mergeCell ref="A10:F10"/>
    <mergeCell ref="A1:J1"/>
    <mergeCell ref="A47:F47"/>
    <mergeCell ref="B11:D11"/>
    <mergeCell ref="B12:D12"/>
    <mergeCell ref="B13:D13"/>
    <mergeCell ref="B14:D14"/>
    <mergeCell ref="B15:D15"/>
    <mergeCell ref="B16:D16"/>
    <mergeCell ref="H12:N20"/>
    <mergeCell ref="H11:N11"/>
    <mergeCell ref="C38:N41"/>
    <mergeCell ref="B38:B41"/>
    <mergeCell ref="B200:B201"/>
    <mergeCell ref="B202:B204"/>
    <mergeCell ref="C200:N201"/>
    <mergeCell ref="C202:N204"/>
    <mergeCell ref="H168:N183"/>
    <mergeCell ref="A57:N57"/>
    <mergeCell ref="B58:N81"/>
    <mergeCell ref="B83:B86"/>
    <mergeCell ref="B87:B90"/>
    <mergeCell ref="C87:N90"/>
    <mergeCell ref="C83:N86"/>
    <mergeCell ref="A92:N92"/>
    <mergeCell ref="B99:B103"/>
    <mergeCell ref="C99:N103"/>
    <mergeCell ref="B96:D96"/>
    <mergeCell ref="B111:D111"/>
    <mergeCell ref="B112:D112"/>
    <mergeCell ref="B113:D113"/>
    <mergeCell ref="B114:D114"/>
    <mergeCell ref="B93:D93"/>
    <mergeCell ref="B94:D94"/>
    <mergeCell ref="B95:D95"/>
    <mergeCell ref="B104:B106"/>
    <mergeCell ref="C104:N106"/>
    <mergeCell ref="A208:N208"/>
    <mergeCell ref="B217:B218"/>
    <mergeCell ref="B219:B220"/>
    <mergeCell ref="C217:N218"/>
    <mergeCell ref="C219:N220"/>
    <mergeCell ref="A223:N223"/>
    <mergeCell ref="B232:B233"/>
    <mergeCell ref="C232:N233"/>
    <mergeCell ref="A235:N235"/>
    <mergeCell ref="B224:D224"/>
    <mergeCell ref="B225:D225"/>
    <mergeCell ref="B226:D226"/>
    <mergeCell ref="B227:D227"/>
    <mergeCell ref="B228:D228"/>
    <mergeCell ref="B229:D229"/>
    <mergeCell ref="B209:D209"/>
    <mergeCell ref="B210:D210"/>
    <mergeCell ref="B211:D211"/>
    <mergeCell ref="B212:D212"/>
  </mergeCells>
  <phoneticPr fontId="3"/>
  <pageMargins left="0.25" right="0.25" top="0.75" bottom="0.75" header="0.3" footer="0.3"/>
  <pageSetup paperSize="9" scale="73" fitToHeight="0" orientation="portrait" r:id="rId1"/>
  <rowBreaks count="9" manualBreakCount="9">
    <brk id="45" max="13" man="1"/>
    <brk id="90" max="13" man="1"/>
    <brk id="137" max="13" man="1"/>
    <brk id="183" max="13" man="1"/>
    <brk id="233" max="13" man="1"/>
    <brk id="270" max="13" man="1"/>
    <brk id="311" max="13" man="1"/>
    <brk id="357" max="13" man="1"/>
    <brk id="39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尚</dc:creator>
  <cp:lastModifiedBy>大阪府</cp:lastModifiedBy>
  <cp:lastPrinted>2022-01-25T06:15:00Z</cp:lastPrinted>
  <dcterms:created xsi:type="dcterms:W3CDTF">2021-11-28T04:18:39Z</dcterms:created>
  <dcterms:modified xsi:type="dcterms:W3CDTF">2022-03-10T05:43:37Z</dcterms:modified>
</cp:coreProperties>
</file>