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ASRV-N001\NakaLibData\12.アンケート関連\2019年度\"/>
    </mc:Choice>
  </mc:AlternateContent>
  <xr:revisionPtr revIDLastSave="0" documentId="13_ncr:1_{C2A88431-AB4F-4756-84E3-D086DEF0F873}" xr6:coauthVersionLast="41" xr6:coauthVersionMax="41" xr10:uidLastSave="{00000000-0000-0000-0000-000000000000}"/>
  <bookViews>
    <workbookView xWindow="-120" yWindow="-120" windowWidth="20730" windowHeight="11760" xr2:uid="{00000000-000D-0000-FFFF-FFFF00000000}"/>
  </bookViews>
  <sheets>
    <sheet name="sheet1" sheetId="6" r:id="rId1"/>
  </sheets>
  <definedNames>
    <definedName name="_xlnm.Print_Area" localSheetId="0">sheet1!$A$1:$K$430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0" i="6" l="1"/>
  <c r="C76" i="6" s="1"/>
  <c r="B50" i="6"/>
  <c r="C50" i="6" s="1"/>
  <c r="C47" i="6" l="1"/>
  <c r="C77" i="6"/>
  <c r="C78" i="6"/>
  <c r="C75" i="6"/>
  <c r="C79" i="6"/>
  <c r="C43" i="6"/>
  <c r="C44" i="6"/>
  <c r="C48" i="6"/>
  <c r="C42" i="6"/>
  <c r="C45" i="6"/>
  <c r="C49" i="6"/>
  <c r="C46" i="6"/>
  <c r="B375" i="6" l="1"/>
  <c r="B357" i="6"/>
  <c r="B330" i="6"/>
  <c r="B311" i="6"/>
  <c r="B282" i="6"/>
  <c r="B266" i="6"/>
  <c r="B228" i="6"/>
  <c r="B181" i="6"/>
  <c r="B140" i="6"/>
  <c r="B94" i="6"/>
  <c r="B65" i="6"/>
  <c r="C308" i="6" l="1"/>
  <c r="C310" i="6"/>
  <c r="C309" i="6"/>
  <c r="C328" i="6"/>
  <c r="C329" i="6"/>
  <c r="C326" i="6"/>
  <c r="C327" i="6"/>
  <c r="C325" i="6"/>
  <c r="C354" i="6"/>
  <c r="C356" i="6"/>
  <c r="C355" i="6"/>
  <c r="C178" i="6"/>
  <c r="C177" i="6"/>
  <c r="C180" i="6"/>
  <c r="C176" i="6"/>
  <c r="C179" i="6"/>
  <c r="C226" i="6"/>
  <c r="C227" i="6"/>
  <c r="C224" i="6"/>
  <c r="C225" i="6"/>
  <c r="C223" i="6"/>
  <c r="C93" i="6"/>
  <c r="C89" i="6"/>
  <c r="C92" i="6"/>
  <c r="C94" i="6" s="1"/>
  <c r="C91" i="6"/>
  <c r="C90" i="6"/>
  <c r="C263" i="6"/>
  <c r="C265" i="6"/>
  <c r="C266" i="6" s="1"/>
  <c r="C264" i="6"/>
  <c r="C138" i="6"/>
  <c r="C135" i="6"/>
  <c r="C137" i="6"/>
  <c r="C140" i="6" s="1"/>
  <c r="C136" i="6"/>
  <c r="C139" i="6"/>
  <c r="C278" i="6"/>
  <c r="C279" i="6"/>
  <c r="C281" i="6"/>
  <c r="C277" i="6"/>
  <c r="C280" i="6"/>
  <c r="C370" i="6"/>
  <c r="C372" i="6"/>
  <c r="C374" i="6"/>
  <c r="C371" i="6"/>
  <c r="C373" i="6"/>
  <c r="C64" i="6"/>
  <c r="C60" i="6"/>
  <c r="C63" i="6"/>
  <c r="C59" i="6"/>
  <c r="C61" i="6"/>
  <c r="C57" i="6"/>
  <c r="C62" i="6"/>
  <c r="C58" i="6"/>
  <c r="C80" i="6"/>
  <c r="C330" i="6" l="1"/>
  <c r="C357" i="6"/>
  <c r="C375" i="6"/>
  <c r="C181" i="6"/>
  <c r="B16" i="6" l="1"/>
  <c r="C14" i="6" l="1"/>
  <c r="C13" i="6"/>
  <c r="C15" i="6"/>
  <c r="C16" i="6" l="1"/>
</calcChain>
</file>

<file path=xl/sharedStrings.xml><?xml version="1.0" encoding="utf-8"?>
<sst xmlns="http://schemas.openxmlformats.org/spreadsheetml/2006/main" count="309" uniqueCount="207">
  <si>
    <t>①　館内清掃はいきとどいていましたか？</t>
    <rPh sb="2" eb="4">
      <t>カンナイ</t>
    </rPh>
    <rPh sb="4" eb="6">
      <t>セイソウ</t>
    </rPh>
    <phoneticPr fontId="1"/>
  </si>
  <si>
    <t>②館内の案内表示は分かりやすいものでしたか？</t>
    <rPh sb="1" eb="3">
      <t>カンナイ</t>
    </rPh>
    <rPh sb="4" eb="6">
      <t>アンナイ</t>
    </rPh>
    <rPh sb="6" eb="8">
      <t>ヒョウジ</t>
    </rPh>
    <rPh sb="9" eb="10">
      <t>ワ</t>
    </rPh>
    <phoneticPr fontId="1"/>
  </si>
  <si>
    <t>8．有料の貸室・貸会議室(レンタルスペース）をご利用になったことがありますか？</t>
    <rPh sb="2" eb="4">
      <t>ユウリョウ</t>
    </rPh>
    <rPh sb="5" eb="7">
      <t>カシシツ</t>
    </rPh>
    <rPh sb="8" eb="9">
      <t>カシ</t>
    </rPh>
    <rPh sb="9" eb="12">
      <t>カイギシツ</t>
    </rPh>
    <rPh sb="24" eb="26">
      <t>リヨウ</t>
    </rPh>
    <phoneticPr fontId="1"/>
  </si>
  <si>
    <t>③図書館周りの樹木や芝生などの手入れは適切でしたか？</t>
  </si>
  <si>
    <t>7．売店（ライブラリーショップ）をご利用になったことがありますか？</t>
  </si>
  <si>
    <t>構成比（％）</t>
    <rPh sb="0" eb="3">
      <t>コウセイヒ</t>
    </rPh>
    <phoneticPr fontId="1"/>
  </si>
  <si>
    <t>項　目</t>
    <rPh sb="0" eb="1">
      <t>コウ</t>
    </rPh>
    <rPh sb="2" eb="3">
      <t>メ</t>
    </rPh>
    <phoneticPr fontId="1"/>
  </si>
  <si>
    <t>項目</t>
    <rPh sb="0" eb="2">
      <t>コウモク</t>
    </rPh>
    <phoneticPr fontId="1"/>
  </si>
  <si>
    <t>知らない</t>
    <rPh sb="0" eb="1">
      <t>シ</t>
    </rPh>
    <phoneticPr fontId="1"/>
  </si>
  <si>
    <t>閲覧室等</t>
    <rPh sb="0" eb="3">
      <t>エツランシツ</t>
    </rPh>
    <rPh sb="3" eb="4">
      <t>ナド</t>
    </rPh>
    <phoneticPr fontId="1"/>
  </si>
  <si>
    <t>展示室</t>
    <rPh sb="0" eb="3">
      <t>テンジシツ</t>
    </rPh>
    <phoneticPr fontId="1"/>
  </si>
  <si>
    <t>建物見学</t>
    <rPh sb="0" eb="2">
      <t>タテモノ</t>
    </rPh>
    <rPh sb="2" eb="4">
      <t>ケンガク</t>
    </rPh>
    <phoneticPr fontId="1"/>
  </si>
  <si>
    <t>その他</t>
    <rPh sb="2" eb="3">
      <t>ホカ</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</si>
  <si>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</si>
  <si>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</si>
  <si>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</si>
  <si>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</si>
  <si>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</si>
  <si>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</si>
  <si>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70代以上</t>
    <rPh sb="2" eb="3">
      <t>ダイ</t>
    </rPh>
    <rPh sb="3" eb="5">
      <t>イジョウ</t>
    </rPh>
    <phoneticPr fontId="1"/>
  </si>
  <si>
    <t>大阪市内</t>
    <rPh sb="0" eb="2">
      <t>オオサカ</t>
    </rPh>
    <rPh sb="2" eb="4">
      <t>シナイ</t>
    </rPh>
    <phoneticPr fontId="1"/>
  </si>
  <si>
    <t>大阪府内</t>
    <rPh sb="0" eb="2">
      <t>オオサカ</t>
    </rPh>
    <rPh sb="2" eb="4">
      <t>フナイ</t>
    </rPh>
    <phoneticPr fontId="1"/>
  </si>
  <si>
    <t>とても良い</t>
    <rPh sb="3" eb="4">
      <t>ヨ</t>
    </rPh>
    <phoneticPr fontId="1"/>
  </si>
  <si>
    <t>良い</t>
    <rPh sb="0" eb="1">
      <t>ヨ</t>
    </rPh>
    <phoneticPr fontId="1"/>
  </si>
  <si>
    <t>良くない</t>
    <rPh sb="0" eb="1">
      <t>ヨ</t>
    </rPh>
    <phoneticPr fontId="1"/>
  </si>
  <si>
    <t>わからない</t>
    <phoneticPr fontId="1"/>
  </si>
  <si>
    <t>５．　1階・2階受付及び巡回の警備員の対応は適切でしたか？</t>
    <rPh sb="4" eb="5">
      <t>カイ</t>
    </rPh>
    <rPh sb="7" eb="8">
      <t>カイ</t>
    </rPh>
    <rPh sb="8" eb="10">
      <t>ウケツケ</t>
    </rPh>
    <rPh sb="10" eb="11">
      <t>オヨ</t>
    </rPh>
    <rPh sb="12" eb="14">
      <t>ジュンカイ</t>
    </rPh>
    <rPh sb="15" eb="17">
      <t>ケイビ</t>
    </rPh>
    <rPh sb="17" eb="18">
      <t>イン</t>
    </rPh>
    <rPh sb="19" eb="21">
      <t>タイオウ</t>
    </rPh>
    <rPh sb="22" eb="24">
      <t>テキセツ</t>
    </rPh>
    <phoneticPr fontId="1"/>
  </si>
  <si>
    <t>６．図書館の館内及び館内及び館外の環境維持についてお尋ねします。</t>
    <rPh sb="2" eb="5">
      <t>トショカン</t>
    </rPh>
    <rPh sb="6" eb="8">
      <t>カンナイ</t>
    </rPh>
    <rPh sb="8" eb="9">
      <t>オヨ</t>
    </rPh>
    <rPh sb="10" eb="12">
      <t>カンナイ</t>
    </rPh>
    <rPh sb="12" eb="13">
      <t>オヨ</t>
    </rPh>
    <rPh sb="14" eb="16">
      <t>カンガイ</t>
    </rPh>
    <rPh sb="17" eb="19">
      <t>カンキョウ</t>
    </rPh>
    <rPh sb="19" eb="21">
      <t>イジ</t>
    </rPh>
    <rPh sb="26" eb="27">
      <t>タズ</t>
    </rPh>
    <phoneticPr fontId="1"/>
  </si>
  <si>
    <t>わからない</t>
    <phoneticPr fontId="1"/>
  </si>
  <si>
    <t>⇒　「利用したことがある」とお答えになった方へ。利用されてみていかがでしたか？</t>
    <phoneticPr fontId="1"/>
  </si>
  <si>
    <t>⇒　「利用したことがある」とお答えになった方へ。利用されてみていかがでしたか？</t>
    <rPh sb="15" eb="16">
      <t>コタ</t>
    </rPh>
    <rPh sb="21" eb="22">
      <t>カタ</t>
    </rPh>
    <rPh sb="24" eb="26">
      <t>リヨウ</t>
    </rPh>
    <phoneticPr fontId="1"/>
  </si>
  <si>
    <t>見た</t>
    <rPh sb="0" eb="1">
      <t>ミ</t>
    </rPh>
    <phoneticPr fontId="1"/>
  </si>
  <si>
    <t>見ていない</t>
    <rPh sb="0" eb="1">
      <t>ミ</t>
    </rPh>
    <phoneticPr fontId="1"/>
  </si>
  <si>
    <t>⇒　「見た」とお答えになった方へ。ご覧になっていかがでしたか？</t>
    <rPh sb="8" eb="9">
      <t>コタ</t>
    </rPh>
    <rPh sb="14" eb="15">
      <t>カタ</t>
    </rPh>
    <rPh sb="18" eb="19">
      <t>ラン</t>
    </rPh>
    <phoneticPr fontId="1"/>
  </si>
  <si>
    <t>知っている</t>
    <rPh sb="0" eb="1">
      <t>シ</t>
    </rPh>
    <phoneticPr fontId="1"/>
  </si>
  <si>
    <t>　</t>
    <phoneticPr fontId="1"/>
  </si>
  <si>
    <t>無回答</t>
    <rPh sb="0" eb="3">
      <t>ムカイトウ</t>
    </rPh>
    <phoneticPr fontId="1"/>
  </si>
  <si>
    <t>　あ　る</t>
    <phoneticPr fontId="1"/>
  </si>
  <si>
    <t>　な　い</t>
    <phoneticPr fontId="1"/>
  </si>
  <si>
    <t>　無回答</t>
    <rPh sb="1" eb="4">
      <t>ムカイトウ</t>
    </rPh>
    <phoneticPr fontId="1"/>
  </si>
  <si>
    <t>3.あなたの年齢をお聞かせください。</t>
    <rPh sb="6" eb="8">
      <t>ネンレイ</t>
    </rPh>
    <rPh sb="10" eb="11">
      <t>キ</t>
    </rPh>
    <phoneticPr fontId="1"/>
  </si>
  <si>
    <t>４．どちらにお住まいですか？</t>
    <rPh sb="7" eb="8">
      <t>ス</t>
    </rPh>
    <phoneticPr fontId="1"/>
  </si>
  <si>
    <t>　　　　　　　　　　　　　　</t>
    <phoneticPr fontId="1"/>
  </si>
  <si>
    <t>計</t>
    <rPh sb="0" eb="1">
      <t>ケイ</t>
    </rPh>
    <phoneticPr fontId="1"/>
  </si>
  <si>
    <t>⇒　「良くない」とお答えになった方へ。その理由を具体的にお聞かせください。（記入者４名）</t>
    <rPh sb="3" eb="4">
      <t>ヨ</t>
    </rPh>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</si>
  <si>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「良くない」とお答えになった方へ。その理由を具体的にお聞かせください。（記入者８名）</t>
    <rPh sb="3" eb="4">
      <t>ヨ</t>
    </rPh>
    <rPh sb="10" eb="11">
      <t>コタ</t>
    </rPh>
    <rPh sb="16" eb="17">
      <t>カタ</t>
    </rPh>
    <rPh sb="21" eb="23">
      <t>リユウ</t>
    </rPh>
    <rPh sb="24" eb="27">
      <t>グタイテキ</t>
    </rPh>
    <rPh sb="29" eb="30">
      <t>キ</t>
    </rPh>
    <rPh sb="38" eb="41">
      <t>キニュウシャ</t>
    </rPh>
    <rPh sb="42" eb="43">
      <t>メイ</t>
    </rPh>
    <phoneticPr fontId="1"/>
  </si>
  <si>
    <t>分析結果</t>
    <rPh sb="0" eb="2">
      <t>ブンセキ</t>
    </rPh>
    <rPh sb="2" eb="4">
      <t>ケッカ</t>
    </rPh>
    <phoneticPr fontId="1"/>
  </si>
  <si>
    <t>⇒　「知っている」とお答えになった方へ。何でお知りになりましたか。（記入１３２人：記入内容ベスト５）</t>
    <rPh sb="3" eb="4">
      <t>シ</t>
    </rPh>
    <rPh sb="11" eb="12">
      <t>コタ</t>
    </rPh>
    <rPh sb="17" eb="18">
      <t>カタ</t>
    </rPh>
    <rPh sb="20" eb="21">
      <t>ナニ</t>
    </rPh>
    <rPh sb="23" eb="24">
      <t>シ</t>
    </rPh>
    <rPh sb="34" eb="36">
      <t>キニュウ</t>
    </rPh>
    <rPh sb="39" eb="40">
      <t>ニン</t>
    </rPh>
    <phoneticPr fontId="1"/>
  </si>
  <si>
    <t xml:space="preserve">実際に来て  </t>
    <phoneticPr fontId="1"/>
  </si>
  <si>
    <t xml:space="preserve">イベント、レンタルスペースのチラシ </t>
    <phoneticPr fontId="1"/>
  </si>
  <si>
    <t xml:space="preserve">HP、ウェブサイト   </t>
    <phoneticPr fontId="1"/>
  </si>
  <si>
    <t xml:space="preserve">制服、名札を見て </t>
    <phoneticPr fontId="1"/>
  </si>
  <si>
    <t>新聞 、館内掲示</t>
    <phoneticPr fontId="1"/>
  </si>
  <si>
    <t>いつも利用、報道、等     5%　　館内放送、府の広報誌、等　4％　づつ　と続く</t>
    <rPh sb="6" eb="8">
      <t>ホウドウ</t>
    </rPh>
    <rPh sb="9" eb="10">
      <t>トウ</t>
    </rPh>
    <rPh sb="19" eb="21">
      <t>カンナイ</t>
    </rPh>
    <rPh sb="21" eb="23">
      <t>ホウソウ</t>
    </rPh>
    <rPh sb="24" eb="25">
      <t>フ</t>
    </rPh>
    <rPh sb="26" eb="29">
      <t>コウホウシ</t>
    </rPh>
    <rPh sb="30" eb="31">
      <t>トウ</t>
    </rPh>
    <rPh sb="39" eb="40">
      <t>ツヅ</t>
    </rPh>
    <phoneticPr fontId="1"/>
  </si>
  <si>
    <t>カフェ（喫茶店）</t>
    <rPh sb="4" eb="7">
      <t>キッサテン</t>
    </rPh>
    <phoneticPr fontId="1"/>
  </si>
  <si>
    <t>その他</t>
    <rPh sb="2" eb="3">
      <t>タ</t>
    </rPh>
    <phoneticPr fontId="1"/>
  </si>
  <si>
    <t>人数</t>
    <rPh sb="0" eb="1">
      <t>ヒト</t>
    </rPh>
    <rPh sb="1" eb="2">
      <t>カズ</t>
    </rPh>
    <phoneticPr fontId="1"/>
  </si>
  <si>
    <t>人数</t>
    <rPh sb="0" eb="2">
      <t>ニンズウ</t>
    </rPh>
    <phoneticPr fontId="1"/>
  </si>
  <si>
    <r>
      <t>２．本日の来館目的は何ですか。</t>
    </r>
    <r>
      <rPr>
        <sz val="12"/>
        <color theme="1"/>
        <rFont val="ＭＳ Ｐゴシック"/>
        <family val="3"/>
        <charset val="128"/>
        <scheme val="minor"/>
      </rPr>
      <t>　（複数回答可：回答数６１１人）</t>
    </r>
    <rPh sb="2" eb="4">
      <t>ホンジツ</t>
    </rPh>
    <rPh sb="5" eb="7">
      <t>ライカン</t>
    </rPh>
    <rPh sb="7" eb="9">
      <t>モクテキ</t>
    </rPh>
    <rPh sb="10" eb="11">
      <t>ナン</t>
    </rPh>
    <rPh sb="17" eb="19">
      <t>フクスウ</t>
    </rPh>
    <rPh sb="19" eb="21">
      <t>カイトウ</t>
    </rPh>
    <rPh sb="21" eb="22">
      <t>カ</t>
    </rPh>
    <rPh sb="23" eb="26">
      <t>カイトウスウ</t>
    </rPh>
    <rPh sb="29" eb="30">
      <t>ニン</t>
    </rPh>
    <phoneticPr fontId="1"/>
  </si>
  <si>
    <t>兵庫・京都・奈良</t>
    <rPh sb="0" eb="2">
      <t>ヒョウゴ</t>
    </rPh>
    <rPh sb="3" eb="5">
      <t>キョウト</t>
    </rPh>
    <rPh sb="6" eb="8">
      <t>ナラ</t>
    </rPh>
    <phoneticPr fontId="1"/>
  </si>
  <si>
    <t>貸室・貸会議室
（レンタルスペース）</t>
    <rPh sb="0" eb="2">
      <t>カシシツ</t>
    </rPh>
    <rPh sb="3" eb="4">
      <t>カシ</t>
    </rPh>
    <rPh sb="4" eb="7">
      <t>カイギシツ</t>
    </rPh>
    <phoneticPr fontId="1"/>
  </si>
  <si>
    <t>１．　中之島図書館では施設管理業務（館内の警備や清掃、有料の貸室・貸会議室〈ﾚﾝﾀﾙｽﾍﾟｰｽ〉業務、
       売店〈ライブラリーショップ〉の運営など）や文化事業の一部を民間企業（指定管理者）が行っていることを知っていますか？</t>
    <rPh sb="3" eb="6">
      <t>ナカノシマ</t>
    </rPh>
    <rPh sb="6" eb="9">
      <t>トショカン</t>
    </rPh>
    <rPh sb="11" eb="13">
      <t>シセツ</t>
    </rPh>
    <rPh sb="13" eb="15">
      <t>カンリ</t>
    </rPh>
    <rPh sb="15" eb="17">
      <t>ギョウム</t>
    </rPh>
    <rPh sb="18" eb="20">
      <t>カンナイ</t>
    </rPh>
    <rPh sb="21" eb="23">
      <t>ケイビ</t>
    </rPh>
    <rPh sb="24" eb="26">
      <t>セイソウ</t>
    </rPh>
    <rPh sb="27" eb="29">
      <t>ユウリョウ</t>
    </rPh>
    <rPh sb="30" eb="32">
      <t>カシシツ</t>
    </rPh>
    <rPh sb="33" eb="34">
      <t>カシ</t>
    </rPh>
    <rPh sb="34" eb="37">
      <t>カイギシツ</t>
    </rPh>
    <rPh sb="48" eb="50">
      <t>ギョウム</t>
    </rPh>
    <rPh sb="59" eb="61">
      <t>バイテン</t>
    </rPh>
    <rPh sb="74" eb="76">
      <t>ウンエイ</t>
    </rPh>
    <rPh sb="80" eb="82">
      <t>ブンカ</t>
    </rPh>
    <rPh sb="82" eb="84">
      <t>ジギョウ</t>
    </rPh>
    <rPh sb="85" eb="87">
      <t>イチブ</t>
    </rPh>
    <rPh sb="88" eb="90">
      <t>ミンカン</t>
    </rPh>
    <rPh sb="90" eb="92">
      <t>キギョウ</t>
    </rPh>
    <rPh sb="93" eb="95">
      <t>シテイ</t>
    </rPh>
    <rPh sb="95" eb="97">
      <t>カンリ</t>
    </rPh>
    <rPh sb="97" eb="98">
      <t>シャ</t>
    </rPh>
    <rPh sb="100" eb="101">
      <t>オコナ</t>
    </rPh>
    <rPh sb="108" eb="109">
      <t>シ</t>
    </rPh>
    <phoneticPr fontId="1"/>
  </si>
  <si>
    <t>・なぜ警備員が必要なのかわからない。この経費を他に回すべき。(25％)</t>
    <phoneticPr fontId="1"/>
  </si>
  <si>
    <t>・上から目線でおこる　8月2日　ロッカーの使用は1台限りと書いておいてください。(25％)</t>
    <phoneticPr fontId="1"/>
  </si>
  <si>
    <t>・話にならない。巡回とはチェックする項目とその時間を決めてすること。　入って来て1秒で出て何が分かるか？　(25％)</t>
    <phoneticPr fontId="1"/>
  </si>
  <si>
    <t>・どの方もいい笑顔だなと思います(12.5%)</t>
    <phoneticPr fontId="1"/>
  </si>
  <si>
    <t>・気さくで感じが良かった (12.5%)</t>
    <phoneticPr fontId="1"/>
  </si>
  <si>
    <t>・礼儀正しい (12.5%)</t>
    <phoneticPr fontId="1"/>
  </si>
  <si>
    <t>・アンケートを配ってくるのはうっとうしい。 (12.5%)</t>
    <phoneticPr fontId="1"/>
  </si>
  <si>
    <t>・女性の方がおひとりおられますが、この方の対応が実に素晴らしい。 (12.5%)</t>
    <phoneticPr fontId="1"/>
  </si>
  <si>
    <t>⇒　「良くない」とお答えになった方へ。その理由を具体的にお聞かせください。（記入者５名）</t>
    <rPh sb="3" eb="4">
      <t>ヨ</t>
    </rPh>
    <rPh sb="10" eb="11">
      <t>コタ</t>
    </rPh>
    <rPh sb="16" eb="17">
      <t>カタ</t>
    </rPh>
    <rPh sb="21" eb="23">
      <t>リユウ</t>
    </rPh>
    <rPh sb="24" eb="27">
      <t>グタイテキ</t>
    </rPh>
    <rPh sb="29" eb="30">
      <t>キ</t>
    </rPh>
    <rPh sb="38" eb="41">
      <t>キニュウシャ</t>
    </rPh>
    <rPh sb="42" eb="43">
      <t>メイ</t>
    </rPh>
    <phoneticPr fontId="1"/>
  </si>
  <si>
    <t>・床面の汚れ　(20％)</t>
    <phoneticPr fontId="1"/>
  </si>
  <si>
    <t>・清掃じたいは良いがこの建物の文化財的価値を高める様な環境維持や工夫をしてほしい。　(20％)</t>
    <phoneticPr fontId="1"/>
  </si>
  <si>
    <t>・トイレが古くさい。万博までにどうにかするのか。　(20％)</t>
    <phoneticPr fontId="1"/>
  </si>
  <si>
    <t>・休憩室の椅子は、布ではない方がいい。トイレの入口は開放したままで、目隠しのつい立等を。</t>
    <phoneticPr fontId="1"/>
  </si>
  <si>
    <t>　　ドアノブが感染源。トイレにアルコールを。　(20％)</t>
    <phoneticPr fontId="1"/>
  </si>
  <si>
    <t>⇒「良くない」とお答えになった方　以外でご記入いただいたご意見　(記入者　８名）</t>
    <rPh sb="17" eb="19">
      <t>イガイ</t>
    </rPh>
    <rPh sb="21" eb="23">
      <t>キニュウ</t>
    </rPh>
    <rPh sb="29" eb="31">
      <t>イケン</t>
    </rPh>
    <rPh sb="33" eb="35">
      <t>キニュウ</t>
    </rPh>
    <rPh sb="35" eb="36">
      <t>シャ</t>
    </rPh>
    <rPh sb="38" eb="39">
      <t>メイ</t>
    </rPh>
    <phoneticPr fontId="1"/>
  </si>
  <si>
    <t>・自転車の置き場所がほしい。　(16.6%)</t>
    <phoneticPr fontId="1"/>
  </si>
  <si>
    <t>・チリ、ゴミがほとんど見えない　(16.6%)</t>
    <phoneticPr fontId="1"/>
  </si>
  <si>
    <t>・ふつう　(16.6%)</t>
    <phoneticPr fontId="1"/>
  </si>
  <si>
    <t>・いつも清潔だと感じています。ただ、机の上（本を読む）が前の人が使った後が汚いので</t>
    <phoneticPr fontId="1"/>
  </si>
  <si>
    <t>　（髪の毛等落ちている、べたべたする）時間を見てふいてもらえたら嬉しいです。　(16.6%)</t>
    <phoneticPr fontId="1"/>
  </si>
  <si>
    <t>「ウ．良くない」とお答えになった方　以外でご記入いただいたご意見</t>
  </si>
  <si>
    <t>「ウ．良くない」とお答えになった方　以外でご記入いただいたご意見　(記入者６名）</t>
    <rPh sb="34" eb="37">
      <t>キニュウシャ</t>
    </rPh>
    <rPh sb="38" eb="39">
      <t>メイ</t>
    </rPh>
    <phoneticPr fontId="1"/>
  </si>
  <si>
    <t>⇒　「良くない」とお答えになった方へ。その理由を具体的にお聞かせください。（記入者１４人）</t>
    <rPh sb="3" eb="4">
      <t>ヨ</t>
    </rPh>
    <rPh sb="10" eb="11">
      <t>コタ</t>
    </rPh>
    <rPh sb="16" eb="17">
      <t>カタ</t>
    </rPh>
    <rPh sb="21" eb="23">
      <t>リユウ</t>
    </rPh>
    <rPh sb="24" eb="27">
      <t>グタイテキ</t>
    </rPh>
    <rPh sb="29" eb="30">
      <t>キ</t>
    </rPh>
    <phoneticPr fontId="1"/>
  </si>
  <si>
    <t>・四季の花が欲しい　(12.5%)</t>
    <phoneticPr fontId="1"/>
  </si>
  <si>
    <t>・明るさが無い　(12.5%)</t>
    <phoneticPr fontId="1"/>
  </si>
  <si>
    <t>・植物がもともと少なすぎる。　(12.5%)</t>
    <phoneticPr fontId="1"/>
  </si>
  <si>
    <t>・枝が刺さる(1階)　(12.5%)</t>
    <phoneticPr fontId="1"/>
  </si>
  <si>
    <t>・花等で彩りよく。　(12.5%)</t>
    <phoneticPr fontId="1"/>
  </si>
  <si>
    <t>「ウ．良くない」とお答えになった方　以外でご記入いただいたご意見　（記入者　３人）</t>
    <rPh sb="34" eb="36">
      <t>キニュウ</t>
    </rPh>
    <rPh sb="36" eb="37">
      <t>シャ</t>
    </rPh>
    <rPh sb="39" eb="40">
      <t>ニン</t>
    </rPh>
    <phoneticPr fontId="1"/>
  </si>
  <si>
    <t>・裸眼ですと、文字が読みにくく、すぐ案内でおたずねする様にしております。案内の係の方は、</t>
    <phoneticPr fontId="1"/>
  </si>
  <si>
    <t>　　皆さん適切な処置をしてくださり、ありがたく思っております。　(33.3%)</t>
    <phoneticPr fontId="1"/>
  </si>
  <si>
    <t>・見てない　(33.3%)</t>
    <phoneticPr fontId="1"/>
  </si>
  <si>
    <t>・建物の構造の問題と思いますがエントランスの入り方、カフェ、トイレ、2・3Fへの移動、</t>
    <phoneticPr fontId="1"/>
  </si>
  <si>
    <t>・各階の内容表示があれば良い。　(7.1%)</t>
    <phoneticPr fontId="1"/>
  </si>
  <si>
    <t>・看板の字が小さくて見難い。　(7.1%)</t>
    <phoneticPr fontId="1"/>
  </si>
  <si>
    <t xml:space="preserve">    新聞室はあることすらわからないなど、表示はないに等しいです。　(7.1%)</t>
    <phoneticPr fontId="1"/>
  </si>
  <si>
    <t>・初めて来た時はとまどい、警備の方にたずねたため。　(7.1%)</t>
    <phoneticPr fontId="1"/>
  </si>
  <si>
    <t>・これだけ旧式だとわかりにくくて当然では　(7.1%)</t>
    <phoneticPr fontId="1"/>
  </si>
  <si>
    <t>・わかりにくい　(7.1%)</t>
    <phoneticPr fontId="1"/>
  </si>
  <si>
    <t>・室、などの在場所　矢印などで示してほしい。階段上がったところが2階と分らない。　(7.1%)</t>
    <phoneticPr fontId="1"/>
  </si>
  <si>
    <t>・とまどってしまうことがある　(7.1%)</t>
    <phoneticPr fontId="1"/>
  </si>
  <si>
    <t>・案内自体をもう少し見やすく目立つようにして欲しい。　(7.1%)</t>
    <phoneticPr fontId="1"/>
  </si>
  <si>
    <t>・ちょっと見にくい所がある。　(7.1%)</t>
    <phoneticPr fontId="1"/>
  </si>
  <si>
    <t>・もっと具体的に書いてあるとありがたい。　(7.1%)</t>
    <phoneticPr fontId="1"/>
  </si>
  <si>
    <t>・トイレはどこだ？全館の見取り図を階段に大きく出しておくと便利。　(7.1%)</t>
    <phoneticPr fontId="1"/>
  </si>
  <si>
    <t>・階段の右・左どちらに行くのが近いのかよくわからない。　(7.1%)</t>
    <phoneticPr fontId="1"/>
  </si>
  <si>
    <t>・中之島と中央の区別がわからず中央の展示はどこにあるのか探したことがある。</t>
    <phoneticPr fontId="1"/>
  </si>
  <si>
    <t xml:space="preserve">     中の字がかぶっているのでぱっと見見間違えます。　(7.1%)</t>
    <phoneticPr fontId="1"/>
  </si>
  <si>
    <t>「ウ．良くない」とお答えになった方　以外でご記入いただいたご意見　　(記入者　４名）</t>
    <rPh sb="35" eb="38">
      <t>キニュウシャ</t>
    </rPh>
    <rPh sb="40" eb="41">
      <t>メイ</t>
    </rPh>
    <phoneticPr fontId="1"/>
  </si>
  <si>
    <t>・芝生の手入れは、大変や。　(25%)</t>
    <phoneticPr fontId="1"/>
  </si>
  <si>
    <t>・入口階段にある赤いポールが設置されているのが、雰囲気を少しくずしてもったいないと思いました。　(25%)</t>
    <phoneticPr fontId="1"/>
  </si>
  <si>
    <t>・桜の木は伐採してほしくなかった。　(25%)</t>
    <phoneticPr fontId="1"/>
  </si>
  <si>
    <t>・立派な桜の木を切り倒したことを今も疑問に思っています。　(25%)</t>
    <phoneticPr fontId="1"/>
  </si>
  <si>
    <t>「ウ．良くない」とお答えになった方　以外でご記入いただいたご意見　（記入者３名）</t>
    <phoneticPr fontId="1"/>
  </si>
  <si>
    <t>・極普通の応対でした。　(33.3%)</t>
    <phoneticPr fontId="1"/>
  </si>
  <si>
    <t>・店員の雰囲気　(33.3%)</t>
    <phoneticPr fontId="1"/>
  </si>
  <si>
    <t>　　美術館のショップのようなウィットにとんだものや町中のショップでは目にしにくい「特別」といった</t>
    <phoneticPr fontId="1"/>
  </si>
  <si>
    <t>　　オリジナルなものも揃えてはどうでしょうか。　(33.3%)</t>
    <phoneticPr fontId="1"/>
  </si>
  <si>
    <t>９．現在展示室にて、『加藤拓川の足跡』を行っています。ご覧になりましたか？</t>
    <rPh sb="11" eb="15">
      <t>カトウタクカワ</t>
    </rPh>
    <rPh sb="16" eb="18">
      <t>アシアト</t>
    </rPh>
    <phoneticPr fontId="1"/>
  </si>
  <si>
    <t>→「ウ.良くなかった」とお答えになった方へ。その理由を具体的にお聞かせください。</t>
  </si>
  <si>
    <t>→「ウ.良くない」とお答えになった方へ。その理由を具体的にお聞かせください。</t>
  </si>
  <si>
    <t>記入　なし</t>
  </si>
  <si>
    <t>欄外にご記入いただいたご意見</t>
  </si>
  <si>
    <t>⇒　「良くない」とお答えになった方へ。その理由を具体的にお聞かせください。(記入者　１名）</t>
    <rPh sb="10" eb="11">
      <t>コタ</t>
    </rPh>
    <rPh sb="16" eb="17">
      <t>カタ</t>
    </rPh>
    <rPh sb="21" eb="23">
      <t>リユウ</t>
    </rPh>
    <rPh sb="24" eb="27">
      <t>グタイテキ</t>
    </rPh>
    <rPh sb="29" eb="30">
      <t>キ</t>
    </rPh>
    <rPh sb="38" eb="41">
      <t>キニュウシャ</t>
    </rPh>
    <rPh sb="43" eb="44">
      <t>メイ</t>
    </rPh>
    <phoneticPr fontId="1"/>
  </si>
  <si>
    <t>・周囲に気兼ねなく電話をかけられるスペースがあると良いと思います。</t>
    <phoneticPr fontId="1"/>
  </si>
  <si>
    <t>・空調が各個別で出来ない様なのでその辺りに不便さを感じる　(50%)</t>
    <phoneticPr fontId="1"/>
  </si>
  <si>
    <t>　　ビジネス図書館なのでSKYPE等が使えるスペース(小部屋)などがあると便利かもです。　(50%)</t>
    <phoneticPr fontId="1"/>
  </si>
  <si>
    <t>・そんな人がいるのは知らなかった。知れたので。</t>
    <phoneticPr fontId="1"/>
  </si>
  <si>
    <t>・加藤恒忠のことを少し勉強せんと　と思います。</t>
    <phoneticPr fontId="1"/>
  </si>
  <si>
    <t>・絵はがきのデザインにとてもきょうみひかれました。文章を読むと少しせつなくなりました。</t>
    <phoneticPr fontId="1"/>
  </si>
  <si>
    <t>・翻訳があれば嬉しかった。図録がほしいと思った(充実した展示だったので)</t>
    <phoneticPr fontId="1"/>
  </si>
  <si>
    <t>・つまらない</t>
    <phoneticPr fontId="1"/>
  </si>
  <si>
    <t>・今日はレストランに来たのでまた今度きて展示室など見たいとい思います。</t>
    <phoneticPr fontId="1"/>
  </si>
  <si>
    <t>・知らなかったのでこれから見ます。</t>
    <phoneticPr fontId="1"/>
  </si>
  <si>
    <t>・レストランが高いばかりで美味しくない。もっと会社のお昼休みに気軽に立ち寄れるお店を希望します。</t>
    <phoneticPr fontId="1"/>
  </si>
  <si>
    <t>・データベースサービスを利用したが対応者のたいどが悪かった！！</t>
    <phoneticPr fontId="1"/>
  </si>
  <si>
    <t>・「良くない」だけで記述すると良くないにチェックする人が減りバイアスがかかります。</t>
    <phoneticPr fontId="1"/>
  </si>
  <si>
    <t xml:space="preserve">・以前は公務員(大阪府)の方が対応していたはず。大きく変わった(良くなった)と思います。
</t>
    <phoneticPr fontId="1"/>
  </si>
  <si>
    <t>　民間でやれることは民間でやったほうが良くなる(サービスが)競争もあるのでもってもっとよくなることもある。</t>
    <phoneticPr fontId="1"/>
  </si>
  <si>
    <t>　　これも橋本市長の改革の1つなのでしょうかね。大阪城も民間運営と伺っています。いいことです。</t>
    <phoneticPr fontId="1"/>
  </si>
  <si>
    <t>・居留地のジオラマは素晴らしい資料、史料です。光線が邪魔をして写真撮影が難しいので</t>
    <phoneticPr fontId="1"/>
  </si>
  <si>
    <t>　　写真販売、パネル設置などの工夫ができないでしょうか？</t>
    <phoneticPr fontId="1"/>
  </si>
  <si>
    <t>・毎回楽しみにしています。</t>
    <phoneticPr fontId="1"/>
  </si>
  <si>
    <t>・①拓川さんの交流の広さ、影響の大きさがよくわかった。</t>
    <phoneticPr fontId="1"/>
  </si>
  <si>
    <t>　　②写真や絵葉書が豊富で楽しく見ることができた。</t>
    <phoneticPr fontId="1"/>
  </si>
  <si>
    <t>　　③正岡家系図は拓川と子規の関係を知る上でとても参考になった。</t>
    <phoneticPr fontId="1"/>
  </si>
  <si>
    <t>　　④ただ、拓川さんが具体的に子規をどう支援したのかが、それが今展示のテーマであったにも関わらず</t>
    <phoneticPr fontId="1"/>
  </si>
  <si>
    <t>　　　　今一つわからなかったのが残念だった。</t>
    <phoneticPr fontId="1"/>
  </si>
  <si>
    <t>・しっかりあいさつがされる。これは当たり前であるがなかなかできていなかった。</t>
    <phoneticPr fontId="1"/>
  </si>
  <si>
    <t>・台風で倒れた街路樹が撤去されたままになっていて残念に思う。</t>
    <phoneticPr fontId="1"/>
  </si>
  <si>
    <t xml:space="preserve">    予算の問題もあると思うが、若木でいいので植樹してほしい。　(12.5%)</t>
    <phoneticPr fontId="1"/>
  </si>
  <si>
    <t>・中之島バラ園の近くにこの図書館はあるので、どうしても、比較してみれば「良い」というよりも</t>
    <phoneticPr fontId="1"/>
  </si>
  <si>
    <t xml:space="preserve"> 　　　「もう少し…」と思ってしまいます。　(12.5%)</t>
    <phoneticPr fontId="1"/>
  </si>
  <si>
    <t>・設置目的がわからない。</t>
    <phoneticPr fontId="1"/>
  </si>
  <si>
    <t>　　文具を求めたが図書館利用者が必要とする筆記具などの品ぞろえがなっていない。余計なものがありすぎる。</t>
    <phoneticPr fontId="1"/>
  </si>
  <si>
    <t>・18：15に来たため閉まっていた。20時まで開けていてほしい。とても楽しみにしているので残念。</t>
    <phoneticPr fontId="1"/>
  </si>
  <si>
    <t>　　読売新聞にものっていたのに…。</t>
    <phoneticPr fontId="1"/>
  </si>
  <si>
    <t xml:space="preserve">・エレベータ設置の計画は？足腰弱くして３Fまで上がるのに苦労する。
</t>
    <phoneticPr fontId="1"/>
  </si>
  <si>
    <t>・正午にチャイムを鳴らしてほしい(土曜日４：５０の様に)</t>
    <phoneticPr fontId="1"/>
  </si>
  <si>
    <t>・来館者の声をきくためにアンケートを実施されていることに感銘をうけた。</t>
    <phoneticPr fontId="1"/>
  </si>
  <si>
    <t xml:space="preserve">     サービス改善、向上に向けた意思が感じられる。</t>
    <phoneticPr fontId="1"/>
  </si>
  <si>
    <t>・とても貴重で当時に思いを馳せることができる資料がたくさんあり、興味深かったです。</t>
    <phoneticPr fontId="1"/>
  </si>
  <si>
    <t>　　とびこみでここに来たので拓川がどうゆう人でなにのつながりで展示されているのかが</t>
    <phoneticPr fontId="1"/>
  </si>
  <si>
    <t>　　始めよくわかりませんでした。今回の企画展ということがとびこみの者にはわかりにくかったです。</t>
    <phoneticPr fontId="1"/>
  </si>
  <si>
    <t>・とてもかわいいものがたくさんあって楽しみました。</t>
    <phoneticPr fontId="1"/>
  </si>
  <si>
    <t>　　同じもののバリエーションが多く商品としての種類が多くないと思いました。</t>
    <phoneticPr fontId="1"/>
  </si>
  <si>
    <t>・清掃は行き届いているが、男子トイレに便を流さない者がいる。</t>
    <phoneticPr fontId="1"/>
  </si>
  <si>
    <t>　　　又トイレットペーパーを大量に投げ込むなど迷惑行為がある。</t>
    <phoneticPr fontId="1"/>
  </si>
  <si>
    <t>　　　防犯カメラその設置、警察への通報等措置して欲しい。　(16.6%)</t>
    <phoneticPr fontId="1"/>
  </si>
  <si>
    <t>・清掃は問題ないが、休けい室のイスと机が傷んでる。</t>
    <phoneticPr fontId="1"/>
  </si>
  <si>
    <t>　　こういう管理も、清掃業務の一つではないのか。　(20％)</t>
    <phoneticPr fontId="1"/>
  </si>
  <si>
    <t>　　　「ありがとうございます」ではなく「ありがとう」でした。驚きました。 (12.5%)</t>
    <phoneticPr fontId="1"/>
  </si>
  <si>
    <t>　　コーンを置きっぱなしでせっかくの名建築がもったいないです。　(12.5%)</t>
    <phoneticPr fontId="1"/>
  </si>
  <si>
    <t>・川口居留地の展示が奥の方から見るみたいになっていて</t>
    <phoneticPr fontId="1"/>
  </si>
  <si>
    <t>　　　入口から順路とか書いてないとわかりにくい。　(33.3%)</t>
    <phoneticPr fontId="1"/>
  </si>
  <si>
    <t>・子連れで来館したときに、とても親切に対応してくださり</t>
    <phoneticPr fontId="1"/>
  </si>
  <si>
    <t>　　　ベビーカーの預りなどがあっても、また来館しやすいと感じた。(12.5%)</t>
    <phoneticPr fontId="1"/>
  </si>
  <si>
    <t>・ルールにとても厳格でフェア、安心して利用できる。</t>
    <phoneticPr fontId="1"/>
  </si>
  <si>
    <t>　 入口の所で必ずあいさつされるのは気持ちがいい。14年前に大阪へ戻り近くに住んでいるから当館を利用しています。</t>
    <phoneticPr fontId="1"/>
  </si>
  <si>
    <t>・玄関の階段の修理を早くしてください</t>
    <phoneticPr fontId="1"/>
  </si>
  <si>
    <t>配布枚数　900枚　　　回収枚数　536枚　　　回収率６０ ％</t>
    <phoneticPr fontId="1"/>
  </si>
  <si>
    <t xml:space="preserve">　　　　　令和元年度　　　　　　　　　利用者アンケート　分析表（指定管理者）　　　　　　　　　　　 </t>
    <rPh sb="5" eb="7">
      <t>レイワ</t>
    </rPh>
    <rPh sb="7" eb="9">
      <t>ガンネン</t>
    </rPh>
    <rPh sb="9" eb="10">
      <t>ド</t>
    </rPh>
    <rPh sb="19" eb="22">
      <t>リヨウシャ</t>
    </rPh>
    <rPh sb="28" eb="30">
      <t>ブンセキ</t>
    </rPh>
    <rPh sb="30" eb="31">
      <t>ヒョウ</t>
    </rPh>
    <rPh sb="32" eb="34">
      <t>シテイ</t>
    </rPh>
    <rPh sb="34" eb="37">
      <t>カンリシャ</t>
    </rPh>
    <phoneticPr fontId="1"/>
  </si>
  <si>
    <t>・2Fのトイレの扉を工夫すると衛生的にも良くなると思います。</t>
    <phoneticPr fontId="1"/>
  </si>
  <si>
    <t>　　ぬれた手で扉のノブを触らなくても良いようにするとか　(16.6%)</t>
    <phoneticPr fontId="1"/>
  </si>
  <si>
    <t>　　また、あいさつがさわやかで清々しい気分にさせてくれる。 (12.5%)</t>
    <phoneticPr fontId="1"/>
  </si>
  <si>
    <t>　その当時はひどかった。あいさつがため口のようだった。直すよう、おかしいと何度か伝えたが変わらなかった。</t>
    <phoneticPr fontId="1"/>
  </si>
  <si>
    <t>・女性警備員は良くない。私が館内に入ろうと、日傘をたたんでいると女性警備員が必ず</t>
    <rPh sb="38" eb="39">
      <t>カナラ</t>
    </rPh>
    <phoneticPr fontId="1"/>
  </si>
  <si>
    <t>　　　「傘をたたんで下さい」と言います。　たたんで直しかけているのに、なぜそんな事を言うのでしょうか？</t>
    <phoneticPr fontId="1"/>
  </si>
  <si>
    <t>　　　男性警備員はけっしてそんな事はいいません。(25％)</t>
    <phoneticPr fontId="1"/>
  </si>
  <si>
    <t>売店(ライブラリーショップ)</t>
    <rPh sb="0" eb="2">
      <t>バイテン</t>
    </rPh>
    <phoneticPr fontId="1"/>
  </si>
  <si>
    <r>
      <t xml:space="preserve">
昨年度同様</t>
    </r>
    <r>
      <rPr>
        <sz val="11"/>
        <rFont val="ＭＳ Ｐゴシック"/>
        <family val="3"/>
        <charset val="128"/>
        <scheme val="minor"/>
      </rPr>
      <t>「とても良い」・「良い」と回答した方の割合を合わせると90％以上の高評価を得ている。
今後も利用者目線に立った対応と、ご指摘のあった床面汚れへの対応も地道に取り組んでゆく。</t>
    </r>
    <rPh sb="1" eb="3">
      <t>サクネン</t>
    </rPh>
    <rPh sb="3" eb="4">
      <t>ド</t>
    </rPh>
    <rPh sb="4" eb="6">
      <t>ドウヨウ</t>
    </rPh>
    <rPh sb="19" eb="21">
      <t>カイトウ</t>
    </rPh>
    <rPh sb="23" eb="24">
      <t>カタ</t>
    </rPh>
    <rPh sb="25" eb="27">
      <t>ワリアイ</t>
    </rPh>
    <rPh sb="36" eb="38">
      <t>イジョウ</t>
    </rPh>
    <rPh sb="39" eb="40">
      <t>タカ</t>
    </rPh>
    <rPh sb="40" eb="42">
      <t>ヒョウカ</t>
    </rPh>
    <rPh sb="43" eb="44">
      <t>エ</t>
    </rPh>
    <rPh sb="49" eb="51">
      <t>コンゴ</t>
    </rPh>
    <rPh sb="52" eb="55">
      <t>リヨウシャ</t>
    </rPh>
    <rPh sb="55" eb="57">
      <t>メセン</t>
    </rPh>
    <rPh sb="58" eb="59">
      <t>タ</t>
    </rPh>
    <rPh sb="61" eb="63">
      <t>タイオウ</t>
    </rPh>
    <rPh sb="66" eb="68">
      <t>シテキ</t>
    </rPh>
    <rPh sb="72" eb="74">
      <t>ユカメン</t>
    </rPh>
    <rPh sb="74" eb="75">
      <t>ヨゴ</t>
    </rPh>
    <rPh sb="78" eb="80">
      <t>タイオウ</t>
    </rPh>
    <rPh sb="81" eb="83">
      <t>ジミチ</t>
    </rPh>
    <rPh sb="84" eb="85">
      <t>ト</t>
    </rPh>
    <rPh sb="86" eb="87">
      <t>ク</t>
    </rPh>
    <phoneticPr fontId="1"/>
  </si>
  <si>
    <r>
      <t xml:space="preserve">
</t>
    </r>
    <r>
      <rPr>
        <sz val="11"/>
        <rFont val="ＭＳ Ｐゴシック"/>
        <family val="3"/>
        <charset val="128"/>
        <scheme val="minor"/>
      </rPr>
      <t>80％弱の利用者に満足いただいている状況である。高い評価の背景には、清掃担当者を中心に行った除草や植栽の手入れをはじめ、警備員による巡回時のゴミ拾いなどの地道な取り組みが実を結んだものと考える。ご指摘の倒木撤去は当館管轄外のため手出し出来ないが、当館管轄の樹木の剪定には今後も継続的に取り組んでいく。</t>
    </r>
    <rPh sb="4" eb="5">
      <t>ジャク</t>
    </rPh>
    <rPh sb="6" eb="9">
      <t>リヨウシャ</t>
    </rPh>
    <rPh sb="10" eb="12">
      <t>マンゾク</t>
    </rPh>
    <rPh sb="19" eb="21">
      <t>ジョウキョウ</t>
    </rPh>
    <rPh sb="25" eb="26">
      <t>タカ</t>
    </rPh>
    <rPh sb="27" eb="29">
      <t>ヒョウカ</t>
    </rPh>
    <rPh sb="30" eb="32">
      <t>ハイケイ</t>
    </rPh>
    <rPh sb="35" eb="37">
      <t>セイソウ</t>
    </rPh>
    <rPh sb="37" eb="40">
      <t>タントウシャ</t>
    </rPh>
    <rPh sb="41" eb="43">
      <t>チュウシン</t>
    </rPh>
    <rPh sb="44" eb="45">
      <t>オコナ</t>
    </rPh>
    <rPh sb="47" eb="49">
      <t>ジョソウ</t>
    </rPh>
    <rPh sb="50" eb="52">
      <t>ショクサイ</t>
    </rPh>
    <rPh sb="53" eb="55">
      <t>テイ</t>
    </rPh>
    <rPh sb="61" eb="64">
      <t>ケイビイン</t>
    </rPh>
    <rPh sb="67" eb="69">
      <t>ジュンカイ</t>
    </rPh>
    <rPh sb="69" eb="70">
      <t>ジ</t>
    </rPh>
    <rPh sb="73" eb="74">
      <t>ヒロ</t>
    </rPh>
    <rPh sb="78" eb="80">
      <t>ジミチ</t>
    </rPh>
    <rPh sb="81" eb="82">
      <t>ト</t>
    </rPh>
    <rPh sb="83" eb="84">
      <t>ク</t>
    </rPh>
    <rPh sb="86" eb="87">
      <t>ミ</t>
    </rPh>
    <rPh sb="88" eb="89">
      <t>ムス</t>
    </rPh>
    <rPh sb="94" eb="95">
      <t>カンガ</t>
    </rPh>
    <rPh sb="124" eb="126">
      <t>トウカン</t>
    </rPh>
    <rPh sb="126" eb="128">
      <t>カンカツ</t>
    </rPh>
    <rPh sb="129" eb="131">
      <t>ジュモク</t>
    </rPh>
    <rPh sb="132" eb="134">
      <t>センテイ</t>
    </rPh>
    <rPh sb="136" eb="138">
      <t>コンゴ</t>
    </rPh>
    <rPh sb="139" eb="142">
      <t>ケイゾクテキ</t>
    </rPh>
    <rPh sb="143" eb="144">
      <t>ト</t>
    </rPh>
    <rPh sb="145" eb="146">
      <t>ク</t>
    </rPh>
    <phoneticPr fontId="1"/>
  </si>
  <si>
    <r>
      <t xml:space="preserve">
構成比は４０代以上が77％超、３０代以下が23％弱と、</t>
    </r>
    <r>
      <rPr>
        <sz val="11"/>
        <rFont val="ＭＳ Ｐゴシック"/>
        <family val="3"/>
        <charset val="128"/>
        <scheme val="minor"/>
      </rPr>
      <t>昨年度と比べ大差は無い。
当館の蔵書、レファレンス内容の性格上、主要年代層である40代以上の世代の安定的取り込みの継続は重要である。
並行して休み期間などに子供向けイベントを実施し、若年層の取り込みも図ってゆく。</t>
    </r>
    <rPh sb="1" eb="4">
      <t>コウセイヒ</t>
    </rPh>
    <rPh sb="28" eb="31">
      <t>サクネンド</t>
    </rPh>
    <rPh sb="32" eb="33">
      <t>クラ</t>
    </rPh>
    <rPh sb="34" eb="36">
      <t>タイサ</t>
    </rPh>
    <rPh sb="37" eb="38">
      <t>ナ</t>
    </rPh>
    <rPh sb="41" eb="43">
      <t>トウカン</t>
    </rPh>
    <rPh sb="44" eb="46">
      <t>ゾウショ</t>
    </rPh>
    <rPh sb="53" eb="55">
      <t>ナイヨウ</t>
    </rPh>
    <rPh sb="56" eb="59">
      <t>セイカクジョウ</t>
    </rPh>
    <rPh sb="60" eb="62">
      <t>シュヨウ</t>
    </rPh>
    <rPh sb="62" eb="64">
      <t>ネンダイ</t>
    </rPh>
    <rPh sb="64" eb="65">
      <t>ソウ</t>
    </rPh>
    <rPh sb="70" eb="71">
      <t>ダイ</t>
    </rPh>
    <rPh sb="71" eb="73">
      <t>イジョウ</t>
    </rPh>
    <rPh sb="74" eb="76">
      <t>セダイ</t>
    </rPh>
    <rPh sb="77" eb="80">
      <t>アンテイテキ</t>
    </rPh>
    <rPh sb="80" eb="81">
      <t>ト</t>
    </rPh>
    <rPh sb="82" eb="83">
      <t>コ</t>
    </rPh>
    <rPh sb="85" eb="87">
      <t>ケイゾク</t>
    </rPh>
    <rPh sb="88" eb="90">
      <t>ジュウヨウ</t>
    </rPh>
    <rPh sb="95" eb="97">
      <t>ヘイコウ</t>
    </rPh>
    <rPh sb="101" eb="103">
      <t>キカン</t>
    </rPh>
    <rPh sb="106" eb="109">
      <t>コドモム</t>
    </rPh>
    <rPh sb="115" eb="117">
      <t>ジッシ</t>
    </rPh>
    <rPh sb="119" eb="121">
      <t>ジャクネン</t>
    </rPh>
    <rPh sb="121" eb="122">
      <t>ソウ</t>
    </rPh>
    <rPh sb="123" eb="124">
      <t>ト</t>
    </rPh>
    <rPh sb="125" eb="126">
      <t>コ</t>
    </rPh>
    <rPh sb="128" eb="129">
      <t>ハカ</t>
    </rPh>
    <phoneticPr fontId="1"/>
  </si>
  <si>
    <r>
      <t xml:space="preserve">
</t>
    </r>
    <r>
      <rPr>
        <sz val="11"/>
        <rFont val="ＭＳ Ｐゴシック"/>
        <family val="3"/>
        <charset val="128"/>
        <scheme val="minor"/>
      </rPr>
      <t>「とても良い」・「良い」と回答した方の割合は　昨年度同様　90％を超え、満足度は高止まりしている。しかしながら、声掛けのタイミング、受け手側の感受度、等にもよるところはあるものの、わずかではあるが「良くない」との指摘もあることから、警備員間の連絡体制の確立や接遇研修などの機会を増やすなど、より一層の満足度の向上を目指していきたい。</t>
    </r>
    <rPh sb="5" eb="6">
      <t>ヨ</t>
    </rPh>
    <rPh sb="10" eb="11">
      <t>ヨ</t>
    </rPh>
    <rPh sb="14" eb="16">
      <t>カイトウ</t>
    </rPh>
    <rPh sb="18" eb="19">
      <t>カタ</t>
    </rPh>
    <rPh sb="20" eb="22">
      <t>ワリアイ</t>
    </rPh>
    <rPh sb="34" eb="35">
      <t>コ</t>
    </rPh>
    <rPh sb="37" eb="40">
      <t>マンゾクド</t>
    </rPh>
    <rPh sb="41" eb="43">
      <t>タカド</t>
    </rPh>
    <rPh sb="57" eb="59">
      <t>コエカ</t>
    </rPh>
    <rPh sb="67" eb="68">
      <t>ウ</t>
    </rPh>
    <rPh sb="69" eb="70">
      <t>テ</t>
    </rPh>
    <rPh sb="70" eb="71">
      <t>ガワ</t>
    </rPh>
    <rPh sb="72" eb="74">
      <t>カンジュ</t>
    </rPh>
    <rPh sb="76" eb="77">
      <t>トウ</t>
    </rPh>
    <rPh sb="100" eb="101">
      <t>ヨ</t>
    </rPh>
    <rPh sb="107" eb="109">
      <t>シテキ</t>
    </rPh>
    <rPh sb="117" eb="120">
      <t>ケイビイン</t>
    </rPh>
    <rPh sb="120" eb="121">
      <t>カン</t>
    </rPh>
    <rPh sb="122" eb="124">
      <t>レンラク</t>
    </rPh>
    <rPh sb="124" eb="126">
      <t>タイセイ</t>
    </rPh>
    <rPh sb="127" eb="129">
      <t>カクリツ</t>
    </rPh>
    <rPh sb="130" eb="132">
      <t>セツグウ</t>
    </rPh>
    <rPh sb="132" eb="134">
      <t>ケンシュウ</t>
    </rPh>
    <rPh sb="137" eb="139">
      <t>キカイ</t>
    </rPh>
    <rPh sb="140" eb="141">
      <t>フ</t>
    </rPh>
    <rPh sb="148" eb="150">
      <t>イッソウ</t>
    </rPh>
    <rPh sb="151" eb="154">
      <t>マンゾクド</t>
    </rPh>
    <rPh sb="155" eb="157">
      <t>コウジョウ</t>
    </rPh>
    <rPh sb="158" eb="160">
      <t>メザ</t>
    </rPh>
    <phoneticPr fontId="1"/>
  </si>
  <si>
    <r>
      <t xml:space="preserve">
昨年度同様に</t>
    </r>
    <r>
      <rPr>
        <sz val="11"/>
        <rFont val="ＭＳ Ｐゴシック"/>
        <family val="3"/>
        <charset val="128"/>
        <scheme val="minor"/>
      </rPr>
      <t xml:space="preserve">利用者の評価は、「とても良い」・「良い」を合わせると90％超えの高い評価を得ている。
評価が高止まりした要因は、利用したことがあると答えた利用者の嗜好が販売品のコンセプトに共感出来たからと考える。
</t>
    </r>
    <r>
      <rPr>
        <sz val="11"/>
        <color theme="1"/>
        <rFont val="ＭＳ Ｐゴシック"/>
        <family val="2"/>
        <charset val="128"/>
        <scheme val="minor"/>
      </rPr>
      <t>今後もご利用者の嗜好を読みながら品揃えを行ってゆく。</t>
    </r>
    <rPh sb="1" eb="4">
      <t>サクネンド</t>
    </rPh>
    <rPh sb="4" eb="6">
      <t>ドウヨウ</t>
    </rPh>
    <rPh sb="7" eb="9">
      <t>リヨウ</t>
    </rPh>
    <rPh sb="9" eb="10">
      <t>モノ</t>
    </rPh>
    <rPh sb="11" eb="13">
      <t>ヒョウカ</t>
    </rPh>
    <rPh sb="36" eb="37">
      <t>コ</t>
    </rPh>
    <rPh sb="39" eb="40">
      <t>タカ</t>
    </rPh>
    <rPh sb="41" eb="43">
      <t>ヒョウカ</t>
    </rPh>
    <rPh sb="44" eb="45">
      <t>エ</t>
    </rPh>
    <rPh sb="50" eb="52">
      <t>ヒョウカ</t>
    </rPh>
    <rPh sb="53" eb="55">
      <t>タカド</t>
    </rPh>
    <rPh sb="59" eb="61">
      <t>ヨウイン</t>
    </rPh>
    <rPh sb="63" eb="65">
      <t>リヨウ</t>
    </rPh>
    <rPh sb="73" eb="74">
      <t>コタ</t>
    </rPh>
    <rPh sb="76" eb="79">
      <t>リヨウシャ</t>
    </rPh>
    <rPh sb="80" eb="82">
      <t>シコウ</t>
    </rPh>
    <rPh sb="83" eb="85">
      <t>ハンバイ</t>
    </rPh>
    <rPh sb="85" eb="86">
      <t>ヒン</t>
    </rPh>
    <rPh sb="93" eb="95">
      <t>キョウカン</t>
    </rPh>
    <rPh sb="95" eb="97">
      <t>デキ</t>
    </rPh>
    <rPh sb="101" eb="102">
      <t>カンガ</t>
    </rPh>
    <rPh sb="106" eb="108">
      <t>コンゴ</t>
    </rPh>
    <rPh sb="110" eb="112">
      <t>リヨウ</t>
    </rPh>
    <rPh sb="112" eb="113">
      <t>シャ</t>
    </rPh>
    <rPh sb="114" eb="116">
      <t>シコウ</t>
    </rPh>
    <rPh sb="117" eb="118">
      <t>ヨ</t>
    </rPh>
    <rPh sb="122" eb="123">
      <t>シナ</t>
    </rPh>
    <rPh sb="123" eb="124">
      <t>ソロ</t>
    </rPh>
    <rPh sb="126" eb="127">
      <t>オコナ</t>
    </rPh>
    <phoneticPr fontId="1"/>
  </si>
  <si>
    <t xml:space="preserve">
「利用したことがある」の割合が昨年度の6.1％から0.9%と激減、アンケート収集期間が短期間であり、この期間中の任意抽出サンプルに利用経験者が殆どいなかったことが要因と捉えている。　
貸室の利用実態は昨年度お借り頂けた企業様によるご利用が定着化しつつあること、HP閲覧者からの問合せ、仮予約、見学の機会が増えており、貸室の本予約のペースは昨年度以上の速さで上がっている。</t>
    <rPh sb="2" eb="4">
      <t>リヨウ</t>
    </rPh>
    <rPh sb="13" eb="15">
      <t>ワリアイ</t>
    </rPh>
    <rPh sb="16" eb="19">
      <t>サクネンド</t>
    </rPh>
    <rPh sb="31" eb="33">
      <t>ゲキゲン</t>
    </rPh>
    <rPh sb="39" eb="41">
      <t>シュウシュウ</t>
    </rPh>
    <rPh sb="41" eb="43">
      <t>キカン</t>
    </rPh>
    <rPh sb="44" eb="47">
      <t>タンキカン</t>
    </rPh>
    <rPh sb="53" eb="55">
      <t>キカン</t>
    </rPh>
    <rPh sb="55" eb="56">
      <t>ナカ</t>
    </rPh>
    <rPh sb="57" eb="59">
      <t>ニンイ</t>
    </rPh>
    <rPh sb="59" eb="61">
      <t>チュウシュツ</t>
    </rPh>
    <rPh sb="66" eb="68">
      <t>リヨウ</t>
    </rPh>
    <rPh sb="68" eb="71">
      <t>ケイケンシャ</t>
    </rPh>
    <rPh sb="72" eb="73">
      <t>ホトン</t>
    </rPh>
    <rPh sb="82" eb="84">
      <t>ヨウイン</t>
    </rPh>
    <rPh sb="85" eb="86">
      <t>トラ</t>
    </rPh>
    <rPh sb="93" eb="95">
      <t>カシシツ</t>
    </rPh>
    <rPh sb="96" eb="98">
      <t>リヨウ</t>
    </rPh>
    <rPh sb="98" eb="100">
      <t>ジッタイ</t>
    </rPh>
    <rPh sb="101" eb="103">
      <t>サクネン</t>
    </rPh>
    <rPh sb="103" eb="104">
      <t>ド</t>
    </rPh>
    <rPh sb="105" eb="106">
      <t>カ</t>
    </rPh>
    <rPh sb="107" eb="108">
      <t>イタダ</t>
    </rPh>
    <rPh sb="110" eb="112">
      <t>キギョウ</t>
    </rPh>
    <rPh sb="112" eb="113">
      <t>サマ</t>
    </rPh>
    <rPh sb="117" eb="119">
      <t>リヨウ</t>
    </rPh>
    <rPh sb="120" eb="122">
      <t>テイチャク</t>
    </rPh>
    <rPh sb="122" eb="123">
      <t>カ</t>
    </rPh>
    <rPh sb="133" eb="135">
      <t>エツラン</t>
    </rPh>
    <rPh sb="135" eb="136">
      <t>シャ</t>
    </rPh>
    <rPh sb="139" eb="141">
      <t>トイアワ</t>
    </rPh>
    <rPh sb="143" eb="146">
      <t>カリヨヤク</t>
    </rPh>
    <rPh sb="147" eb="149">
      <t>ケンガク</t>
    </rPh>
    <rPh sb="150" eb="152">
      <t>キカイ</t>
    </rPh>
    <rPh sb="153" eb="154">
      <t>フ</t>
    </rPh>
    <rPh sb="159" eb="161">
      <t>カシシツ</t>
    </rPh>
    <rPh sb="162" eb="163">
      <t>ホン</t>
    </rPh>
    <rPh sb="163" eb="165">
      <t>ヨヤク</t>
    </rPh>
    <rPh sb="170" eb="172">
      <t>サクネン</t>
    </rPh>
    <rPh sb="172" eb="173">
      <t>ド</t>
    </rPh>
    <rPh sb="173" eb="175">
      <t>イジョウ</t>
    </rPh>
    <rPh sb="176" eb="177">
      <t>ハヤ</t>
    </rPh>
    <rPh sb="179" eb="180">
      <t>ア</t>
    </rPh>
    <phoneticPr fontId="1"/>
  </si>
  <si>
    <t xml:space="preserve"> 
「見た」の構成比割合は17%強であり。これは昨年度と比べ14％程度減少している。
前年度の展示は　レトロ建築模型展で、一般ご来館者には一目見て理解しやすいもので足を運びやすかったことも要因として考えられる。今回の見ていないと答えた回答者も　後で足を運んで頂いて居り、実績は昨年度に近い30%台になっていると考えられる。併せて広報活動が奏功していると考える。</t>
    <rPh sb="3" eb="4">
      <t>ミ</t>
    </rPh>
    <rPh sb="7" eb="10">
      <t>コウセイヒ</t>
    </rPh>
    <rPh sb="10" eb="12">
      <t>ワリアイ</t>
    </rPh>
    <rPh sb="16" eb="17">
      <t>キョウ</t>
    </rPh>
    <rPh sb="24" eb="26">
      <t>サクネン</t>
    </rPh>
    <rPh sb="26" eb="27">
      <t>ド</t>
    </rPh>
    <rPh sb="28" eb="29">
      <t>クラ</t>
    </rPh>
    <rPh sb="33" eb="35">
      <t>テイド</t>
    </rPh>
    <rPh sb="35" eb="37">
      <t>ゲンショウ</t>
    </rPh>
    <rPh sb="45" eb="46">
      <t>ド</t>
    </rPh>
    <rPh sb="47" eb="49">
      <t>テンジ</t>
    </rPh>
    <rPh sb="61" eb="63">
      <t>イッパン</t>
    </rPh>
    <rPh sb="64" eb="67">
      <t>ライカンシャ</t>
    </rPh>
    <rPh sb="69" eb="71">
      <t>ヒトメ</t>
    </rPh>
    <rPh sb="71" eb="72">
      <t>ミ</t>
    </rPh>
    <rPh sb="73" eb="75">
      <t>リカイ</t>
    </rPh>
    <rPh sb="82" eb="83">
      <t>アシ</t>
    </rPh>
    <rPh sb="84" eb="85">
      <t>ハコ</t>
    </rPh>
    <rPh sb="94" eb="96">
      <t>ヨウイン</t>
    </rPh>
    <rPh sb="99" eb="100">
      <t>カンガ</t>
    </rPh>
    <rPh sb="105" eb="107">
      <t>コンカイ</t>
    </rPh>
    <rPh sb="108" eb="109">
      <t>ミ</t>
    </rPh>
    <rPh sb="114" eb="115">
      <t>コタ</t>
    </rPh>
    <rPh sb="117" eb="119">
      <t>カイトウ</t>
    </rPh>
    <rPh sb="119" eb="120">
      <t>シャ</t>
    </rPh>
    <rPh sb="122" eb="123">
      <t>アト</t>
    </rPh>
    <rPh sb="124" eb="125">
      <t>アシ</t>
    </rPh>
    <rPh sb="126" eb="127">
      <t>ハコ</t>
    </rPh>
    <rPh sb="129" eb="130">
      <t>イタダ</t>
    </rPh>
    <rPh sb="132" eb="133">
      <t>オ</t>
    </rPh>
    <rPh sb="135" eb="137">
      <t>ジッセキ</t>
    </rPh>
    <rPh sb="147" eb="148">
      <t>ダイ</t>
    </rPh>
    <rPh sb="161" eb="162">
      <t>アワ</t>
    </rPh>
    <rPh sb="164" eb="166">
      <t>コウホウ</t>
    </rPh>
    <rPh sb="166" eb="168">
      <t>カツドウ</t>
    </rPh>
    <rPh sb="169" eb="171">
      <t>ソウコウ</t>
    </rPh>
    <rPh sb="176" eb="177">
      <t>カンガ</t>
    </rPh>
    <phoneticPr fontId="1"/>
  </si>
  <si>
    <r>
      <t xml:space="preserve">
 </t>
    </r>
    <r>
      <rPr>
        <sz val="11"/>
        <rFont val="ＭＳ Ｐゴシック"/>
        <family val="3"/>
        <charset val="128"/>
        <scheme val="minor"/>
      </rPr>
      <t>「知っている」と回答された方の割合は、昨年度(29.8%)と同等である</t>
    </r>
    <r>
      <rPr>
        <sz val="11"/>
        <rFont val="ＭＳ Ｐゴシック"/>
        <family val="2"/>
        <charset val="128"/>
        <scheme val="minor"/>
      </rPr>
      <t>。
観光などで当館を初めて訪問されるご来館者が多いこともあり、実際に入館されて指定管理者であることを認知される傾向は今後も続くと思われる。玄関ホール内などに看板を立てるなどして認知度向上に努める。</t>
    </r>
    <rPh sb="3" eb="4">
      <t>シ</t>
    </rPh>
    <rPh sb="10" eb="12">
      <t>カイトウ</t>
    </rPh>
    <rPh sb="15" eb="16">
      <t>カタ</t>
    </rPh>
    <rPh sb="17" eb="19">
      <t>ワリアイ</t>
    </rPh>
    <rPh sb="21" eb="24">
      <t>サクネンド</t>
    </rPh>
    <rPh sb="32" eb="34">
      <t>ドウトウ</t>
    </rPh>
    <rPh sb="68" eb="70">
      <t>ジッサイ</t>
    </rPh>
    <rPh sb="71" eb="73">
      <t>ニュウカン</t>
    </rPh>
    <rPh sb="76" eb="78">
      <t>シテイ</t>
    </rPh>
    <rPh sb="78" eb="81">
      <t>カンリシャ</t>
    </rPh>
    <rPh sb="87" eb="89">
      <t>ニンチ</t>
    </rPh>
    <rPh sb="92" eb="94">
      <t>ケイコウ</t>
    </rPh>
    <rPh sb="95" eb="97">
      <t>コンゴ</t>
    </rPh>
    <rPh sb="98" eb="99">
      <t>ツヅ</t>
    </rPh>
    <rPh sb="101" eb="102">
      <t>オモ</t>
    </rPh>
    <rPh sb="106" eb="108">
      <t>ゲンカン</t>
    </rPh>
    <rPh sb="111" eb="112">
      <t>ナイ</t>
    </rPh>
    <rPh sb="115" eb="117">
      <t>カンバン</t>
    </rPh>
    <rPh sb="118" eb="119">
      <t>タ</t>
    </rPh>
    <rPh sb="125" eb="128">
      <t>ニンチド</t>
    </rPh>
    <rPh sb="128" eb="130">
      <t>コウジョウ</t>
    </rPh>
    <rPh sb="131" eb="132">
      <t>ツト</t>
    </rPh>
    <phoneticPr fontId="1"/>
  </si>
  <si>
    <t>期　　間　：　令和元年９月９日(月）～９月14日（土）</t>
    <rPh sb="0" eb="1">
      <t>キ</t>
    </rPh>
    <rPh sb="3" eb="4">
      <t>アイダ</t>
    </rPh>
    <rPh sb="7" eb="9">
      <t>レイワ</t>
    </rPh>
    <rPh sb="9" eb="11">
      <t>ガンネン</t>
    </rPh>
    <rPh sb="12" eb="13">
      <t>ガツ</t>
    </rPh>
    <rPh sb="14" eb="15">
      <t>ニチ</t>
    </rPh>
    <rPh sb="16" eb="17">
      <t>ゲツ</t>
    </rPh>
    <rPh sb="20" eb="21">
      <t>ガツ</t>
    </rPh>
    <rPh sb="23" eb="24">
      <t>ニチ</t>
    </rPh>
    <rPh sb="25" eb="26">
      <t>ド</t>
    </rPh>
    <phoneticPr fontId="1"/>
  </si>
  <si>
    <t xml:space="preserve">
利用して頂いた方からは高い評価を得ている。
「交通の便の良さ」や「利用料金」などの面で満足頂けた結果と考えている。
設備改善、新規導入は出来ないが設営協力などで利用者への利便性を引き続き高めてゆく</t>
    <rPh sb="1" eb="3">
      <t>リヨウ</t>
    </rPh>
    <rPh sb="5" eb="6">
      <t>イタダ</t>
    </rPh>
    <rPh sb="8" eb="9">
      <t>カタ</t>
    </rPh>
    <rPh sb="12" eb="13">
      <t>タカ</t>
    </rPh>
    <rPh sb="14" eb="16">
      <t>ヒョウカ</t>
    </rPh>
    <rPh sb="17" eb="18">
      <t>エ</t>
    </rPh>
    <rPh sb="24" eb="26">
      <t>コウツウ</t>
    </rPh>
    <rPh sb="27" eb="28">
      <t>ベン</t>
    </rPh>
    <rPh sb="29" eb="30">
      <t>ヨ</t>
    </rPh>
    <rPh sb="34" eb="36">
      <t>リヨウ</t>
    </rPh>
    <rPh sb="36" eb="38">
      <t>リョウキン</t>
    </rPh>
    <rPh sb="42" eb="43">
      <t>メン</t>
    </rPh>
    <rPh sb="44" eb="46">
      <t>マンゾク</t>
    </rPh>
    <rPh sb="46" eb="47">
      <t>イタダ</t>
    </rPh>
    <rPh sb="49" eb="51">
      <t>ケッカ</t>
    </rPh>
    <rPh sb="52" eb="53">
      <t>カンガ</t>
    </rPh>
    <rPh sb="59" eb="61">
      <t>セツビ</t>
    </rPh>
    <rPh sb="61" eb="63">
      <t>カイゼン</t>
    </rPh>
    <rPh sb="64" eb="66">
      <t>シンキ</t>
    </rPh>
    <rPh sb="66" eb="68">
      <t>ドウニュウ</t>
    </rPh>
    <rPh sb="69" eb="71">
      <t>デキ</t>
    </rPh>
    <rPh sb="74" eb="76">
      <t>セツエイ</t>
    </rPh>
    <rPh sb="76" eb="78">
      <t>キョウリョク</t>
    </rPh>
    <rPh sb="81" eb="84">
      <t>リヨウシャ</t>
    </rPh>
    <rPh sb="86" eb="88">
      <t>リベン</t>
    </rPh>
    <rPh sb="88" eb="89">
      <t>セイ</t>
    </rPh>
    <rPh sb="90" eb="91">
      <t>ヒ</t>
    </rPh>
    <rPh sb="92" eb="93">
      <t>ツヅ</t>
    </rPh>
    <rPh sb="94" eb="95">
      <t>タカ</t>
    </rPh>
    <phoneticPr fontId="1"/>
  </si>
  <si>
    <r>
      <t xml:space="preserve">
80％弱の利用者から</t>
    </r>
    <r>
      <rPr>
        <sz val="11"/>
        <rFont val="ＭＳ Ｐゴシック"/>
        <family val="3"/>
        <charset val="128"/>
        <scheme val="minor"/>
      </rPr>
      <t>「とても良い」、「良い」と回答を得ている。
必要情報は館内設置の案内板に記載はされているが、建物内部の構造上、案内板が見落とされたり、気がつかれなかったりして、結果的に情報がない、分かり辛いと評価を下されている面がある。導線案内には矢印表示も入れて少しでもご理解頂きやすい表示で対応する。</t>
    </r>
    <rPh sb="4" eb="5">
      <t>ジャク</t>
    </rPh>
    <rPh sb="6" eb="8">
      <t>リヨウ</t>
    </rPh>
    <rPh sb="24" eb="26">
      <t>カイトウ</t>
    </rPh>
    <rPh sb="27" eb="28">
      <t>エ</t>
    </rPh>
    <rPh sb="33" eb="35">
      <t>ヒツヨウ</t>
    </rPh>
    <rPh sb="35" eb="37">
      <t>ジョウホウ</t>
    </rPh>
    <rPh sb="38" eb="40">
      <t>カンナイ</t>
    </rPh>
    <rPh sb="40" eb="42">
      <t>セッチ</t>
    </rPh>
    <rPh sb="43" eb="45">
      <t>アンナイ</t>
    </rPh>
    <rPh sb="45" eb="46">
      <t>バン</t>
    </rPh>
    <rPh sb="47" eb="49">
      <t>キサイ</t>
    </rPh>
    <rPh sb="57" eb="59">
      <t>タテモノ</t>
    </rPh>
    <rPh sb="59" eb="61">
      <t>ナイブ</t>
    </rPh>
    <rPh sb="62" eb="64">
      <t>コウゾウ</t>
    </rPh>
    <rPh sb="64" eb="65">
      <t>ジョウ</t>
    </rPh>
    <rPh sb="66" eb="68">
      <t>アンナイ</t>
    </rPh>
    <rPh sb="68" eb="69">
      <t>バン</t>
    </rPh>
    <rPh sb="70" eb="72">
      <t>ミオ</t>
    </rPh>
    <rPh sb="78" eb="79">
      <t>キ</t>
    </rPh>
    <rPh sb="91" eb="94">
      <t>ケッカテキ</t>
    </rPh>
    <rPh sb="95" eb="97">
      <t>ジョウホウ</t>
    </rPh>
    <rPh sb="101" eb="102">
      <t>ワ</t>
    </rPh>
    <rPh sb="104" eb="105">
      <t>ツラ</t>
    </rPh>
    <rPh sb="107" eb="109">
      <t>ヒョウカ</t>
    </rPh>
    <rPh sb="110" eb="111">
      <t>クダ</t>
    </rPh>
    <rPh sb="116" eb="117">
      <t>メン</t>
    </rPh>
    <rPh sb="121" eb="123">
      <t>ドウセン</t>
    </rPh>
    <rPh sb="123" eb="125">
      <t>アンナイ</t>
    </rPh>
    <rPh sb="127" eb="129">
      <t>ヤジルシ</t>
    </rPh>
    <rPh sb="129" eb="131">
      <t>ヒョウジ</t>
    </rPh>
    <rPh sb="132" eb="133">
      <t>イ</t>
    </rPh>
    <rPh sb="135" eb="136">
      <t>スコ</t>
    </rPh>
    <rPh sb="140" eb="142">
      <t>リカイ</t>
    </rPh>
    <rPh sb="142" eb="143">
      <t>イタダ</t>
    </rPh>
    <rPh sb="147" eb="149">
      <t>ヒョウジ</t>
    </rPh>
    <rPh sb="150" eb="152">
      <t>タイオウ</t>
    </rPh>
    <phoneticPr fontId="1"/>
  </si>
  <si>
    <t xml:space="preserve">
閲覧室利用者の構成比は　昨年度と同等の　60％である。
項目別構成比では、カフェ(昨年度6.5%-&gt;本年度8.5% )、建物見学 (昨年度13.3% -&gt; 本年度12.1%)、無回答(昨年度2.1% -&gt; 本年度1.0%)以外は昨年度とほとんど変わらない。
カフェ目的の2%増加はTV撮影、取材の効果・影響が出ていると考えられる。</t>
    <rPh sb="1" eb="3">
      <t>エツラン</t>
    </rPh>
    <rPh sb="3" eb="4">
      <t>シツ</t>
    </rPh>
    <rPh sb="4" eb="7">
      <t>リヨウシャ</t>
    </rPh>
    <rPh sb="8" eb="11">
      <t>コウセイヒ</t>
    </rPh>
    <rPh sb="13" eb="15">
      <t>サクネン</t>
    </rPh>
    <rPh sb="15" eb="16">
      <t>ド</t>
    </rPh>
    <rPh sb="17" eb="19">
      <t>ドウトウ</t>
    </rPh>
    <rPh sb="29" eb="31">
      <t>コウモク</t>
    </rPh>
    <rPh sb="31" eb="32">
      <t>ベツ</t>
    </rPh>
    <rPh sb="32" eb="35">
      <t>コウセイヒ</t>
    </rPh>
    <rPh sb="42" eb="44">
      <t>サクネン</t>
    </rPh>
    <rPh sb="44" eb="45">
      <t>ド</t>
    </rPh>
    <rPh sb="51" eb="53">
      <t>ホンネン</t>
    </rPh>
    <rPh sb="53" eb="54">
      <t>ド</t>
    </rPh>
    <rPh sb="61" eb="63">
      <t>タテモノ</t>
    </rPh>
    <rPh sb="63" eb="65">
      <t>ケンガク</t>
    </rPh>
    <rPh sb="67" eb="69">
      <t>サクネン</t>
    </rPh>
    <rPh sb="69" eb="70">
      <t>ド</t>
    </rPh>
    <rPh sb="79" eb="81">
      <t>ホンネン</t>
    </rPh>
    <rPh sb="81" eb="82">
      <t>ド</t>
    </rPh>
    <rPh sb="89" eb="92">
      <t>ムカイトウ</t>
    </rPh>
    <rPh sb="93" eb="95">
      <t>サクネン</t>
    </rPh>
    <rPh sb="95" eb="96">
      <t>ド</t>
    </rPh>
    <rPh sb="104" eb="106">
      <t>ホンネン</t>
    </rPh>
    <rPh sb="106" eb="107">
      <t>ド</t>
    </rPh>
    <rPh sb="112" eb="114">
      <t>イガイ</t>
    </rPh>
    <rPh sb="115" eb="117">
      <t>サクネン</t>
    </rPh>
    <rPh sb="117" eb="118">
      <t>ド</t>
    </rPh>
    <rPh sb="123" eb="124">
      <t>カ</t>
    </rPh>
    <rPh sb="133" eb="135">
      <t>モクテキ</t>
    </rPh>
    <rPh sb="138" eb="140">
      <t>ゾウカ</t>
    </rPh>
    <rPh sb="143" eb="145">
      <t>サツエイ</t>
    </rPh>
    <rPh sb="146" eb="148">
      <t>シュザイ</t>
    </rPh>
    <rPh sb="149" eb="151">
      <t>コウカ</t>
    </rPh>
    <rPh sb="152" eb="154">
      <t>エイキョウ</t>
    </rPh>
    <rPh sb="155" eb="156">
      <t>デ</t>
    </rPh>
    <rPh sb="160" eb="161">
      <t>カンガ</t>
    </rPh>
    <phoneticPr fontId="1"/>
  </si>
  <si>
    <r>
      <t xml:space="preserve">
構成比は昨年度と大差の無い状況である。
</t>
    </r>
    <r>
      <rPr>
        <sz val="11"/>
        <rFont val="ＭＳ Ｐゴシック"/>
        <family val="3"/>
        <charset val="128"/>
        <scheme val="minor"/>
      </rPr>
      <t>大阪府域在住の方が70％強、近隣府県在住の方で21％強という結果となった。
今年度は各種メディアを通じた雑誌、web等での掲載機会が増えており今後は他府県からの訪問者が増加に振れることを期待している。</t>
    </r>
    <rPh sb="1" eb="4">
      <t>コウセイヒ</t>
    </rPh>
    <rPh sb="5" eb="8">
      <t>サクネンド</t>
    </rPh>
    <rPh sb="9" eb="11">
      <t>タイサ</t>
    </rPh>
    <rPh sb="12" eb="13">
      <t>ナ</t>
    </rPh>
    <rPh sb="14" eb="16">
      <t>ジョウキョウ</t>
    </rPh>
    <rPh sb="21" eb="23">
      <t>オオサカ</t>
    </rPh>
    <rPh sb="23" eb="24">
      <t>フ</t>
    </rPh>
    <rPh sb="24" eb="25">
      <t>イキ</t>
    </rPh>
    <rPh sb="25" eb="27">
      <t>ザイジュウ</t>
    </rPh>
    <rPh sb="28" eb="29">
      <t>カタ</t>
    </rPh>
    <rPh sb="33" eb="34">
      <t>キョウ</t>
    </rPh>
    <rPh sb="35" eb="37">
      <t>キンリン</t>
    </rPh>
    <rPh sb="37" eb="39">
      <t>フケン</t>
    </rPh>
    <rPh sb="39" eb="41">
      <t>ザイジュウ</t>
    </rPh>
    <rPh sb="42" eb="43">
      <t>カタ</t>
    </rPh>
    <rPh sb="47" eb="48">
      <t>キョウ</t>
    </rPh>
    <rPh sb="51" eb="53">
      <t>ケッカ</t>
    </rPh>
    <rPh sb="59" eb="62">
      <t>コンネンド</t>
    </rPh>
    <rPh sb="73" eb="75">
      <t>ザッシ</t>
    </rPh>
    <rPh sb="79" eb="80">
      <t>トウ</t>
    </rPh>
    <rPh sb="82" eb="84">
      <t>ケイサイ</t>
    </rPh>
    <rPh sb="84" eb="86">
      <t>キカイ</t>
    </rPh>
    <rPh sb="87" eb="88">
      <t>フ</t>
    </rPh>
    <rPh sb="92" eb="94">
      <t>コンゴ</t>
    </rPh>
    <rPh sb="95" eb="96">
      <t>タ</t>
    </rPh>
    <rPh sb="96" eb="98">
      <t>フケン</t>
    </rPh>
    <rPh sb="101" eb="104">
      <t>ホウモンシャ</t>
    </rPh>
    <rPh sb="105" eb="107">
      <t>ゾウカ</t>
    </rPh>
    <rPh sb="108" eb="109">
      <t>フ</t>
    </rPh>
    <rPh sb="114" eb="116">
      <t>キタイ</t>
    </rPh>
    <phoneticPr fontId="1"/>
  </si>
  <si>
    <t xml:space="preserve">
利用したことが「ある」と答えた割合は昨年度に比べ３％減少している。
在庫管理を強化し図書館利用者が必要とする品の品薄解消に努める。
また今後も店頭展示の地道な工夫によりご利用者の目に留まるよう改善を図っていきたい。</t>
    <rPh sb="1" eb="3">
      <t>リヨウ</t>
    </rPh>
    <rPh sb="13" eb="14">
      <t>コタ</t>
    </rPh>
    <rPh sb="16" eb="18">
      <t>ワリアイ</t>
    </rPh>
    <rPh sb="19" eb="22">
      <t>サクネンド</t>
    </rPh>
    <rPh sb="23" eb="24">
      <t>クラ</t>
    </rPh>
    <rPh sb="27" eb="29">
      <t>ゲンショウ</t>
    </rPh>
    <rPh sb="35" eb="37">
      <t>ザイコ</t>
    </rPh>
    <rPh sb="37" eb="39">
      <t>カンリ</t>
    </rPh>
    <rPh sb="40" eb="42">
      <t>キョウカ</t>
    </rPh>
    <rPh sb="43" eb="46">
      <t>トショカン</t>
    </rPh>
    <rPh sb="46" eb="49">
      <t>リヨウシャ</t>
    </rPh>
    <rPh sb="50" eb="52">
      <t>ヒツヨウ</t>
    </rPh>
    <rPh sb="69" eb="71">
      <t>コンゴ</t>
    </rPh>
    <rPh sb="72" eb="74">
      <t>テントウ</t>
    </rPh>
    <rPh sb="74" eb="76">
      <t>テンジ</t>
    </rPh>
    <rPh sb="77" eb="79">
      <t>ジミチ</t>
    </rPh>
    <rPh sb="80" eb="82">
      <t>クフウ</t>
    </rPh>
    <rPh sb="86" eb="88">
      <t>リヨウ</t>
    </rPh>
    <rPh sb="88" eb="89">
      <t>シャ</t>
    </rPh>
    <rPh sb="90" eb="91">
      <t>メ</t>
    </rPh>
    <rPh sb="92" eb="93">
      <t>ト</t>
    </rPh>
    <rPh sb="97" eb="99">
      <t>カイゼン</t>
    </rPh>
    <rPh sb="100" eb="101">
      <t>ハカ</t>
    </rPh>
    <phoneticPr fontId="1"/>
  </si>
  <si>
    <t xml:space="preserve">
見て頂いた90％近くの方から高評価を頂いた。「充分な準備時間を割き、今回の展示に賭ける出展者の思いを尊重した展示内容、運営方法の綿密な打合せを大切にしたこと」で展示内容のグレードアップとなり高評価につながったひとつの要因と考える。今後も厳しい評価結果があっても充分に検証を行い、より良い展示になるよう心掛けたい。</t>
    <rPh sb="1" eb="2">
      <t>ミ</t>
    </rPh>
    <rPh sb="3" eb="4">
      <t>イタダ</t>
    </rPh>
    <rPh sb="9" eb="10">
      <t>チカ</t>
    </rPh>
    <rPh sb="12" eb="13">
      <t>カタ</t>
    </rPh>
    <rPh sb="15" eb="18">
      <t>コウヒョウカ</t>
    </rPh>
    <rPh sb="19" eb="20">
      <t>イタダ</t>
    </rPh>
    <rPh sb="24" eb="26">
      <t>ジュウブン</t>
    </rPh>
    <rPh sb="27" eb="29">
      <t>ジュンビ</t>
    </rPh>
    <rPh sb="29" eb="31">
      <t>ジカン</t>
    </rPh>
    <rPh sb="32" eb="33">
      <t>サ</t>
    </rPh>
    <rPh sb="35" eb="37">
      <t>コンカイ</t>
    </rPh>
    <rPh sb="38" eb="40">
      <t>テンジ</t>
    </rPh>
    <rPh sb="41" eb="42">
      <t>カ</t>
    </rPh>
    <rPh sb="44" eb="46">
      <t>シュッテン</t>
    </rPh>
    <rPh sb="46" eb="47">
      <t>シャ</t>
    </rPh>
    <rPh sb="48" eb="49">
      <t>オモ</t>
    </rPh>
    <rPh sb="51" eb="53">
      <t>ソンチョウ</t>
    </rPh>
    <rPh sb="55" eb="57">
      <t>テンジ</t>
    </rPh>
    <rPh sb="57" eb="59">
      <t>ナイヨウ</t>
    </rPh>
    <rPh sb="60" eb="62">
      <t>ウンエイ</t>
    </rPh>
    <rPh sb="62" eb="64">
      <t>ホウホウ</t>
    </rPh>
    <rPh sb="65" eb="67">
      <t>メンミツ</t>
    </rPh>
    <rPh sb="68" eb="69">
      <t>ウ</t>
    </rPh>
    <rPh sb="69" eb="70">
      <t>ア</t>
    </rPh>
    <rPh sb="72" eb="74">
      <t>タイセツ</t>
    </rPh>
    <rPh sb="81" eb="83">
      <t>テンジ</t>
    </rPh>
    <rPh sb="83" eb="85">
      <t>ナイヨウ</t>
    </rPh>
    <rPh sb="112" eb="113">
      <t>カンガ</t>
    </rPh>
    <rPh sb="116" eb="118">
      <t>コンゴ</t>
    </rPh>
    <rPh sb="119" eb="120">
      <t>キビ</t>
    </rPh>
    <rPh sb="122" eb="124">
      <t>ヒョウカ</t>
    </rPh>
    <rPh sb="124" eb="126">
      <t>ケッカ</t>
    </rPh>
    <rPh sb="131" eb="133">
      <t>ジュウブン</t>
    </rPh>
    <rPh sb="134" eb="136">
      <t>ケンショウ</t>
    </rPh>
    <rPh sb="137" eb="138">
      <t>オコナ</t>
    </rPh>
    <rPh sb="142" eb="143">
      <t>ヨ</t>
    </rPh>
    <rPh sb="144" eb="146">
      <t>テンジ</t>
    </rPh>
    <rPh sb="151" eb="153">
      <t>ココロガ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</si>
</sst>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3"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93">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0" xfId="0" applyAlignment="1">
      <alignment vertical="center"/>
    </xf>
    <xf numFmtId="0" fontId="0" fillId="0" borderId="3" xfId="0" applyBorder="1">
      <alignment vertical="center"/>
    </xf>
    <xf numFmtId="0" fontId="5" fillId="0" borderId="1" xfId="0" applyFont="1" applyBorder="1">
      <alignment vertical="center"/>
    </xf>
    <xf numFmtId="0" fontId="0" fillId="0" borderId="3" xfId="0" applyBorder="1" applyAlignment="1">
      <alignment horizontal="left" vertical="center"/>
    </xf>
    <xf numFmtId="0" fontId="0" fillId="0" borderId="0" xfId="0" applyAlignment="1">
      <alignment horizontal="center" vertical="center"/>
    </xf>
    <xf numFmtId="176" fontId="0" fillId="0" borderId="0" xfId="0" applyNumberFormat="1">
      <alignment vertical="center"/>
    </xf>
    <xf numFmtId="176" fontId="0" fillId="0" borderId="1" xfId="0" applyNumberFormat="1" applyBorder="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6" fillId="0" borderId="1" xfId="0" applyFont="1" applyBorder="1">
      <alignment vertical="center"/>
    </xf>
    <xf numFmtId="0" fontId="2" fillId="0" borderId="0" xfId="0" applyFont="1">
      <alignment vertical="center"/>
    </xf>
    <xf numFmtId="0" fontId="0" fillId="0" borderId="1" xfId="0" applyBorder="1" applyAlignment="1">
      <alignment vertical="center"/>
    </xf>
    <xf numFmtId="176" fontId="0" fillId="0" borderId="0" xfId="0" applyNumberFormat="1" applyBorder="1">
      <alignment vertical="center"/>
    </xf>
    <xf numFmtId="0" fontId="0" fillId="0" borderId="3" xfId="0" applyBorder="1" applyAlignment="1">
      <alignment vertical="center"/>
    </xf>
    <xf numFmtId="0" fontId="0" fillId="0" borderId="8"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center" shrinkToFit="1"/>
    </xf>
    <xf numFmtId="0" fontId="6" fillId="0" borderId="1" xfId="0" applyFont="1" applyBorder="1" applyAlignment="1">
      <alignment vertical="center" shrinkToFit="1"/>
    </xf>
    <xf numFmtId="0" fontId="8" fillId="0" borderId="1" xfId="0" applyFont="1" applyBorder="1" applyAlignment="1">
      <alignment vertical="center" shrinkToFit="1"/>
    </xf>
    <xf numFmtId="0" fontId="6"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6" fillId="0" borderId="2"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lignment vertical="center"/>
    </xf>
    <xf numFmtId="0" fontId="6" fillId="0" borderId="2" xfId="0" applyFont="1" applyBorder="1">
      <alignment vertical="center"/>
    </xf>
    <xf numFmtId="0" fontId="8" fillId="0" borderId="2" xfId="0" applyFont="1" applyBorder="1">
      <alignment vertical="center"/>
    </xf>
    <xf numFmtId="0" fontId="0" fillId="0" borderId="5" xfId="0" applyBorder="1">
      <alignment vertical="center"/>
    </xf>
    <xf numFmtId="0" fontId="0" fillId="0" borderId="2" xfId="0" applyBorder="1" applyAlignment="1">
      <alignment horizontal="left" vertical="center"/>
    </xf>
    <xf numFmtId="0" fontId="9" fillId="0" borderId="7" xfId="0" applyFont="1" applyBorder="1" applyAlignment="1">
      <alignment horizontal="center" vertical="center"/>
    </xf>
    <xf numFmtId="0" fontId="0" fillId="0" borderId="12" xfId="0" applyBorder="1">
      <alignment vertical="center"/>
    </xf>
    <xf numFmtId="0" fontId="8" fillId="0" borderId="1" xfId="0" applyFont="1" applyFill="1" applyBorder="1" applyAlignment="1">
      <alignment horizontal="center" vertical="center"/>
    </xf>
    <xf numFmtId="176" fontId="0" fillId="0" borderId="12" xfId="0" applyNumberFormat="1" applyBorder="1">
      <alignment vertical="center"/>
    </xf>
    <xf numFmtId="0" fontId="0" fillId="0" borderId="1" xfId="0" applyBorder="1" applyAlignment="1">
      <alignment horizontal="right" vertical="center"/>
    </xf>
    <xf numFmtId="0" fontId="0" fillId="0" borderId="0" xfId="0"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0" fillId="0" borderId="0" xfId="0" applyBorder="1" applyAlignment="1">
      <alignment vertical="top" wrapText="1"/>
    </xf>
    <xf numFmtId="0" fontId="3" fillId="0" borderId="0" xfId="0" applyFont="1" applyBorder="1" applyAlignment="1">
      <alignment horizontal="left" vertical="center"/>
    </xf>
    <xf numFmtId="0" fontId="4" fillId="0" borderId="0" xfId="0" applyFont="1" applyBorder="1" applyAlignment="1">
      <alignment horizontal="left" vertical="center"/>
    </xf>
    <xf numFmtId="9" fontId="0" fillId="0" borderId="0" xfId="0" applyNumberFormat="1">
      <alignment vertical="center"/>
    </xf>
    <xf numFmtId="9" fontId="0" fillId="0" borderId="0" xfId="0" applyNumberFormat="1" applyBorder="1" applyAlignment="1">
      <alignment vertical="center"/>
    </xf>
    <xf numFmtId="9" fontId="0" fillId="0" borderId="1" xfId="1" applyFont="1" applyBorder="1">
      <alignment vertical="center"/>
    </xf>
    <xf numFmtId="0" fontId="8" fillId="0" borderId="4" xfId="0" applyFont="1" applyBorder="1" applyAlignment="1">
      <alignment vertical="center" wrapText="1"/>
    </xf>
    <xf numFmtId="0" fontId="0" fillId="0" borderId="1" xfId="0" applyBorder="1" applyAlignment="1">
      <alignment vertical="center" wrapText="1"/>
    </xf>
    <xf numFmtId="0" fontId="0" fillId="0" borderId="0" xfId="0" applyBorder="1" applyAlignment="1">
      <alignment vertical="top"/>
    </xf>
    <xf numFmtId="0" fontId="0" fillId="0" borderId="0" xfId="0"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177" fontId="0" fillId="0" borderId="1" xfId="1" applyNumberFormat="1" applyFont="1" applyBorder="1">
      <alignment vertical="center"/>
    </xf>
    <xf numFmtId="0" fontId="0" fillId="0" borderId="0" xfId="0" applyBorder="1" applyAlignment="1">
      <alignment horizontal="left" vertical="center"/>
    </xf>
    <xf numFmtId="0" fontId="3" fillId="0" borderId="0" xfId="0" applyFont="1" applyBorder="1" applyAlignment="1">
      <alignment horizontal="left" vertical="center" shrinkToFit="1"/>
    </xf>
    <xf numFmtId="0" fontId="12" fillId="0" borderId="0" xfId="0" applyFont="1">
      <alignment vertical="center"/>
    </xf>
    <xf numFmtId="0" fontId="3" fillId="0" borderId="0" xfId="0" applyFont="1" applyBorder="1" applyAlignment="1">
      <alignment vertical="center" shrinkToFi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3" xfId="0" applyFont="1" applyBorder="1" applyAlignment="1">
      <alignment vertical="top" wrapText="1"/>
    </xf>
    <xf numFmtId="0" fontId="4" fillId="0" borderId="10" xfId="0" applyFont="1"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22030721499114"/>
          <c:y val="7.7727988761220182E-2"/>
          <c:w val="0.82372726145929054"/>
          <c:h val="0.79125115226682308"/>
        </c:manualLayout>
      </c:layout>
      <c:barChart>
        <c:barDir val="col"/>
        <c:grouping val="clustered"/>
        <c:varyColors val="0"/>
        <c:ser>
          <c:idx val="0"/>
          <c:order val="0"/>
          <c:spPr>
            <a:solidFill>
              <a:schemeClr val="accent1"/>
            </a:solidFill>
            <a:ln>
              <a:noFill/>
            </a:ln>
            <a:effectLst/>
          </c:spPr>
          <c:invertIfNegative val="0"/>
          <c:cat>
            <c:strRef>
              <c:f>sheet1!$A$13:$A$15</c:f>
              <c:strCache>
                <c:ptCount val="3"/>
                <c:pt idx="0">
                  <c:v>知っている</c:v>
                </c:pt>
                <c:pt idx="1">
                  <c:v>知らない</c:v>
                </c:pt>
                <c:pt idx="2">
                  <c:v>無回答</c:v>
                </c:pt>
              </c:strCache>
            </c:strRef>
          </c:cat>
          <c:val>
            <c:numRef>
              <c:f>sheet1!$B$13:$B$15</c:f>
              <c:numCache>
                <c:formatCode>General</c:formatCode>
                <c:ptCount val="3"/>
                <c:pt idx="0">
                  <c:v>159</c:v>
                </c:pt>
                <c:pt idx="1">
                  <c:v>373</c:v>
                </c:pt>
                <c:pt idx="2">
                  <c:v>4</c:v>
                </c:pt>
              </c:numCache>
            </c:numRef>
          </c:val>
          <c:extLst>
            <c:ext xmlns:c16="http://schemas.microsoft.com/office/drawing/2014/chart" uri="{C3380CC4-5D6E-409C-BE32-E72D297353CC}">
              <c16:uniqueId val="{00000000-3B20-4BB4-99B9-A8371A50F41F}"/>
            </c:ext>
          </c:extLst>
        </c:ser>
        <c:dLbls>
          <c:showLegendKey val="0"/>
          <c:showVal val="0"/>
          <c:showCatName val="0"/>
          <c:showSerName val="0"/>
          <c:showPercent val="0"/>
          <c:showBubbleSize val="0"/>
        </c:dLbls>
        <c:gapWidth val="52"/>
        <c:overlap val="-27"/>
        <c:axId val="135820408"/>
        <c:axId val="135821584"/>
      </c:barChart>
      <c:catAx>
        <c:axId val="13582040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821584"/>
        <c:crosses val="autoZero"/>
        <c:auto val="1"/>
        <c:lblAlgn val="ctr"/>
        <c:lblOffset val="100"/>
        <c:noMultiLvlLbl val="0"/>
      </c:catAx>
      <c:valAx>
        <c:axId val="13582158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820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2350991925533"/>
          <c:y val="2.5428331875182269E-2"/>
          <c:w val="0.88287661309457288"/>
          <c:h val="0.8870104257801108"/>
        </c:manualLayout>
      </c:layout>
      <c:barChart>
        <c:barDir val="col"/>
        <c:grouping val="clustered"/>
        <c:varyColors val="0"/>
        <c:ser>
          <c:idx val="0"/>
          <c:order val="0"/>
          <c:tx>
            <c:strRef>
              <c:f>sheet1!$B$262</c:f>
              <c:strCache>
                <c:ptCount val="1"/>
                <c:pt idx="0">
                  <c:v>人数</c:v>
                </c:pt>
              </c:strCache>
            </c:strRef>
          </c:tx>
          <c:spPr>
            <a:solidFill>
              <a:schemeClr val="accent1"/>
            </a:solidFill>
            <a:ln>
              <a:noFill/>
            </a:ln>
            <a:effectLst/>
          </c:spPr>
          <c:invertIfNegative val="0"/>
          <c:cat>
            <c:strRef>
              <c:f>sheet1!$A$263:$A$265</c:f>
              <c:strCache>
                <c:ptCount val="3"/>
                <c:pt idx="0">
                  <c:v>　あ　る</c:v>
                </c:pt>
                <c:pt idx="1">
                  <c:v>　な　い</c:v>
                </c:pt>
                <c:pt idx="2">
                  <c:v>　無回答</c:v>
                </c:pt>
              </c:strCache>
            </c:strRef>
          </c:cat>
          <c:val>
            <c:numRef>
              <c:f>sheet1!$B$263:$B$265</c:f>
              <c:numCache>
                <c:formatCode>General</c:formatCode>
                <c:ptCount val="3"/>
                <c:pt idx="0">
                  <c:v>100</c:v>
                </c:pt>
                <c:pt idx="1">
                  <c:v>395</c:v>
                </c:pt>
                <c:pt idx="2">
                  <c:v>41</c:v>
                </c:pt>
              </c:numCache>
            </c:numRef>
          </c:val>
          <c:extLst>
            <c:ext xmlns:c16="http://schemas.microsoft.com/office/drawing/2014/chart" uri="{C3380CC4-5D6E-409C-BE32-E72D297353CC}">
              <c16:uniqueId val="{00000000-0A15-4B8C-946B-53C154D06D1D}"/>
            </c:ext>
          </c:extLst>
        </c:ser>
        <c:dLbls>
          <c:showLegendKey val="0"/>
          <c:showVal val="0"/>
          <c:showCatName val="0"/>
          <c:showSerName val="0"/>
          <c:showPercent val="0"/>
          <c:showBubbleSize val="0"/>
        </c:dLbls>
        <c:gapWidth val="63"/>
        <c:overlap val="-27"/>
        <c:axId val="136835720"/>
        <c:axId val="136836504"/>
      </c:barChart>
      <c:catAx>
        <c:axId val="13683572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6504"/>
        <c:crosses val="autoZero"/>
        <c:auto val="1"/>
        <c:lblAlgn val="ctr"/>
        <c:lblOffset val="100"/>
        <c:noMultiLvlLbl val="0"/>
      </c:catAx>
      <c:valAx>
        <c:axId val="13683650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5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6613915277112"/>
          <c:y val="5.6410256410256411E-2"/>
          <c:w val="0.87175731379695298"/>
          <c:h val="0.68670300827781139"/>
        </c:manualLayout>
      </c:layout>
      <c:barChart>
        <c:barDir val="col"/>
        <c:grouping val="clustered"/>
        <c:varyColors val="0"/>
        <c:ser>
          <c:idx val="0"/>
          <c:order val="0"/>
          <c:tx>
            <c:strRef>
              <c:f>sheet1!$B$276</c:f>
              <c:strCache>
                <c:ptCount val="1"/>
                <c:pt idx="0">
                  <c:v>人数</c:v>
                </c:pt>
              </c:strCache>
            </c:strRef>
          </c:tx>
          <c:spPr>
            <a:solidFill>
              <a:schemeClr val="accent1"/>
            </a:solidFill>
            <a:ln>
              <a:noFill/>
            </a:ln>
            <a:effectLst/>
          </c:spPr>
          <c:invertIfNegative val="0"/>
          <c:cat>
            <c:strRef>
              <c:f>sheet1!$A$277:$A$281</c:f>
              <c:strCache>
                <c:ptCount val="5"/>
                <c:pt idx="0">
                  <c:v>とても良い</c:v>
                </c:pt>
                <c:pt idx="1">
                  <c:v>良い</c:v>
                </c:pt>
                <c:pt idx="2">
                  <c:v>良くない</c:v>
                </c:pt>
                <c:pt idx="3">
                  <c:v>わからない</c:v>
                </c:pt>
                <c:pt idx="4">
                  <c:v>無回答</c:v>
                </c:pt>
              </c:strCache>
            </c:strRef>
          </c:cat>
          <c:val>
            <c:numRef>
              <c:f>sheet1!$B$277:$B$281</c:f>
              <c:numCache>
                <c:formatCode>General</c:formatCode>
                <c:ptCount val="5"/>
                <c:pt idx="0">
                  <c:v>27</c:v>
                </c:pt>
                <c:pt idx="1">
                  <c:v>66</c:v>
                </c:pt>
                <c:pt idx="2">
                  <c:v>3</c:v>
                </c:pt>
                <c:pt idx="3">
                  <c:v>2</c:v>
                </c:pt>
                <c:pt idx="4">
                  <c:v>2</c:v>
                </c:pt>
              </c:numCache>
            </c:numRef>
          </c:val>
          <c:extLst>
            <c:ext xmlns:c16="http://schemas.microsoft.com/office/drawing/2014/chart" uri="{C3380CC4-5D6E-409C-BE32-E72D297353CC}">
              <c16:uniqueId val="{00000000-3726-45CC-BA14-EE1E8584C09B}"/>
            </c:ext>
          </c:extLst>
        </c:ser>
        <c:dLbls>
          <c:showLegendKey val="0"/>
          <c:showVal val="0"/>
          <c:showCatName val="0"/>
          <c:showSerName val="0"/>
          <c:showPercent val="0"/>
          <c:showBubbleSize val="0"/>
        </c:dLbls>
        <c:gapWidth val="54"/>
        <c:overlap val="-87"/>
        <c:axId val="137503704"/>
        <c:axId val="137497432"/>
      </c:barChart>
      <c:catAx>
        <c:axId val="1375037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497432"/>
        <c:crosses val="autoZero"/>
        <c:auto val="1"/>
        <c:lblAlgn val="ctr"/>
        <c:lblOffset val="100"/>
        <c:noMultiLvlLbl val="0"/>
      </c:catAx>
      <c:valAx>
        <c:axId val="13749743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3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58705161854769E-2"/>
          <c:y val="2.5428331875182269E-2"/>
          <c:w val="0.89019685039370078"/>
          <c:h val="0.71243875765529308"/>
        </c:manualLayout>
      </c:layout>
      <c:barChart>
        <c:barDir val="col"/>
        <c:grouping val="clustered"/>
        <c:varyColors val="0"/>
        <c:ser>
          <c:idx val="0"/>
          <c:order val="0"/>
          <c:tx>
            <c:strRef>
              <c:f>sheet1!$B$307</c:f>
              <c:strCache>
                <c:ptCount val="1"/>
                <c:pt idx="0">
                  <c:v>人数</c:v>
                </c:pt>
              </c:strCache>
            </c:strRef>
          </c:tx>
          <c:spPr>
            <a:solidFill>
              <a:schemeClr val="accent1"/>
            </a:solidFill>
            <a:ln>
              <a:noFill/>
            </a:ln>
            <a:effectLst/>
          </c:spPr>
          <c:invertIfNegative val="0"/>
          <c:cat>
            <c:strRef>
              <c:f>sheet1!$A$308:$A$310</c:f>
              <c:strCache>
                <c:ptCount val="3"/>
                <c:pt idx="0">
                  <c:v>　あ　る</c:v>
                </c:pt>
                <c:pt idx="1">
                  <c:v>　な　い</c:v>
                </c:pt>
                <c:pt idx="2">
                  <c:v>　無回答</c:v>
                </c:pt>
              </c:strCache>
            </c:strRef>
          </c:cat>
          <c:val>
            <c:numRef>
              <c:f>sheet1!$B$308:$B$310</c:f>
              <c:numCache>
                <c:formatCode>General</c:formatCode>
                <c:ptCount val="3"/>
                <c:pt idx="0">
                  <c:v>5</c:v>
                </c:pt>
                <c:pt idx="1">
                  <c:v>488</c:v>
                </c:pt>
                <c:pt idx="2">
                  <c:v>43</c:v>
                </c:pt>
              </c:numCache>
            </c:numRef>
          </c:val>
          <c:extLst>
            <c:ext xmlns:c16="http://schemas.microsoft.com/office/drawing/2014/chart" uri="{C3380CC4-5D6E-409C-BE32-E72D297353CC}">
              <c16:uniqueId val="{00000000-E549-4EF8-AC7A-48FEA07AC75F}"/>
            </c:ext>
          </c:extLst>
        </c:ser>
        <c:dLbls>
          <c:showLegendKey val="0"/>
          <c:showVal val="0"/>
          <c:showCatName val="0"/>
          <c:showSerName val="0"/>
          <c:showPercent val="0"/>
          <c:showBubbleSize val="0"/>
        </c:dLbls>
        <c:gapWidth val="77"/>
        <c:overlap val="-27"/>
        <c:axId val="137500176"/>
        <c:axId val="137500568"/>
      </c:barChart>
      <c:catAx>
        <c:axId val="13750017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0568"/>
        <c:crosses val="autoZero"/>
        <c:auto val="1"/>
        <c:lblAlgn val="ctr"/>
        <c:lblOffset val="100"/>
        <c:noMultiLvlLbl val="0"/>
      </c:catAx>
      <c:valAx>
        <c:axId val="13750056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0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60265247217936E-2"/>
          <c:y val="3.9716329800113831E-2"/>
          <c:w val="0.85474918438933456"/>
          <c:h val="0.61197011759428943"/>
        </c:manualLayout>
      </c:layout>
      <c:barChart>
        <c:barDir val="col"/>
        <c:grouping val="clustered"/>
        <c:varyColors val="0"/>
        <c:ser>
          <c:idx val="0"/>
          <c:order val="0"/>
          <c:tx>
            <c:strRef>
              <c:f>sheet1!$B$324</c:f>
              <c:strCache>
                <c:ptCount val="1"/>
                <c:pt idx="0">
                  <c:v>人数</c:v>
                </c:pt>
              </c:strCache>
            </c:strRef>
          </c:tx>
          <c:spPr>
            <a:solidFill>
              <a:schemeClr val="accent1"/>
            </a:solidFill>
            <a:ln>
              <a:noFill/>
            </a:ln>
            <a:effectLst/>
          </c:spPr>
          <c:invertIfNegative val="0"/>
          <c:cat>
            <c:strRef>
              <c:f>sheet1!$A$325:$A$329</c:f>
              <c:strCache>
                <c:ptCount val="5"/>
                <c:pt idx="0">
                  <c:v>とても良い</c:v>
                </c:pt>
                <c:pt idx="1">
                  <c:v>良い</c:v>
                </c:pt>
                <c:pt idx="2">
                  <c:v>良くない</c:v>
                </c:pt>
                <c:pt idx="3">
                  <c:v>わからない</c:v>
                </c:pt>
                <c:pt idx="4">
                  <c:v>無回答</c:v>
                </c:pt>
              </c:strCache>
            </c:strRef>
          </c:cat>
          <c:val>
            <c:numRef>
              <c:f>sheet1!$B$325:$B$329</c:f>
              <c:numCache>
                <c:formatCode>General</c:formatCode>
                <c:ptCount val="5"/>
                <c:pt idx="0">
                  <c:v>1</c:v>
                </c:pt>
                <c:pt idx="1">
                  <c:v>4</c:v>
                </c:pt>
                <c:pt idx="2">
                  <c:v>0</c:v>
                </c:pt>
                <c:pt idx="3">
                  <c:v>0</c:v>
                </c:pt>
                <c:pt idx="4">
                  <c:v>0</c:v>
                </c:pt>
              </c:numCache>
            </c:numRef>
          </c:val>
          <c:extLst>
            <c:ext xmlns:c16="http://schemas.microsoft.com/office/drawing/2014/chart" uri="{C3380CC4-5D6E-409C-BE32-E72D297353CC}">
              <c16:uniqueId val="{00000000-4848-43B7-9346-2C26E912692A}"/>
            </c:ext>
          </c:extLst>
        </c:ser>
        <c:dLbls>
          <c:showLegendKey val="0"/>
          <c:showVal val="0"/>
          <c:showCatName val="0"/>
          <c:showSerName val="0"/>
          <c:showPercent val="0"/>
          <c:showBubbleSize val="0"/>
        </c:dLbls>
        <c:gapWidth val="49"/>
        <c:overlap val="42"/>
        <c:axId val="137499784"/>
        <c:axId val="137503312"/>
      </c:barChart>
      <c:catAx>
        <c:axId val="13749978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3312"/>
        <c:crosses val="autoZero"/>
        <c:auto val="1"/>
        <c:lblAlgn val="ctr"/>
        <c:lblOffset val="100"/>
        <c:noMultiLvlLbl val="0"/>
      </c:catAx>
      <c:valAx>
        <c:axId val="13750331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499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77828829302792E-2"/>
          <c:y val="8.0620155038759689E-2"/>
          <c:w val="0.8961569892850253"/>
          <c:h val="0.78348385521577246"/>
        </c:manualLayout>
      </c:layout>
      <c:barChart>
        <c:barDir val="col"/>
        <c:grouping val="clustered"/>
        <c:varyColors val="0"/>
        <c:ser>
          <c:idx val="0"/>
          <c:order val="0"/>
          <c:tx>
            <c:strRef>
              <c:f>sheet1!$B$369</c:f>
              <c:strCache>
                <c:ptCount val="1"/>
                <c:pt idx="0">
                  <c:v>人数</c:v>
                </c:pt>
              </c:strCache>
            </c:strRef>
          </c:tx>
          <c:spPr>
            <a:solidFill>
              <a:schemeClr val="accent1"/>
            </a:solidFill>
            <a:ln>
              <a:noFill/>
            </a:ln>
            <a:effectLst/>
          </c:spPr>
          <c:invertIfNegative val="0"/>
          <c:cat>
            <c:strRef>
              <c:f>sheet1!$A$370:$A$374</c:f>
              <c:strCache>
                <c:ptCount val="5"/>
                <c:pt idx="0">
                  <c:v>とても良い</c:v>
                </c:pt>
                <c:pt idx="1">
                  <c:v>良い</c:v>
                </c:pt>
                <c:pt idx="2">
                  <c:v>良くない</c:v>
                </c:pt>
                <c:pt idx="3">
                  <c:v>わからない</c:v>
                </c:pt>
                <c:pt idx="4">
                  <c:v>無回答</c:v>
                </c:pt>
              </c:strCache>
            </c:strRef>
          </c:cat>
          <c:val>
            <c:numRef>
              <c:f>sheet1!$B$370:$B$374</c:f>
              <c:numCache>
                <c:formatCode>General</c:formatCode>
                <c:ptCount val="5"/>
                <c:pt idx="0">
                  <c:v>35</c:v>
                </c:pt>
                <c:pt idx="1">
                  <c:v>47</c:v>
                </c:pt>
                <c:pt idx="2">
                  <c:v>1</c:v>
                </c:pt>
                <c:pt idx="3">
                  <c:v>6</c:v>
                </c:pt>
                <c:pt idx="4">
                  <c:v>4</c:v>
                </c:pt>
              </c:numCache>
            </c:numRef>
          </c:val>
          <c:extLst>
            <c:ext xmlns:c16="http://schemas.microsoft.com/office/drawing/2014/chart" uri="{C3380CC4-5D6E-409C-BE32-E72D297353CC}">
              <c16:uniqueId val="{00000000-BB48-4E85-AD9A-FB275FAEC05D}"/>
            </c:ext>
          </c:extLst>
        </c:ser>
        <c:dLbls>
          <c:showLegendKey val="0"/>
          <c:showVal val="0"/>
          <c:showCatName val="0"/>
          <c:showSerName val="0"/>
          <c:showPercent val="0"/>
          <c:showBubbleSize val="0"/>
        </c:dLbls>
        <c:gapWidth val="30"/>
        <c:overlap val="-27"/>
        <c:axId val="137501352"/>
        <c:axId val="137500960"/>
      </c:barChart>
      <c:catAx>
        <c:axId val="13750135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0960"/>
        <c:crosses val="autoZero"/>
        <c:auto val="1"/>
        <c:lblAlgn val="ctr"/>
        <c:lblOffset val="100"/>
        <c:noMultiLvlLbl val="0"/>
      </c:catAx>
      <c:valAx>
        <c:axId val="13750096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1352"/>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40384303813875"/>
          <c:y val="6.7588325652841785E-2"/>
          <c:w val="0.83732866724992705"/>
          <c:h val="0.73632424979135669"/>
        </c:manualLayout>
      </c:layout>
      <c:barChart>
        <c:barDir val="col"/>
        <c:grouping val="clustered"/>
        <c:varyColors val="0"/>
        <c:ser>
          <c:idx val="0"/>
          <c:order val="0"/>
          <c:tx>
            <c:strRef>
              <c:f>sheet1!$B$353</c:f>
              <c:strCache>
                <c:ptCount val="1"/>
                <c:pt idx="0">
                  <c:v>人数</c:v>
                </c:pt>
              </c:strCache>
            </c:strRef>
          </c:tx>
          <c:spPr>
            <a:solidFill>
              <a:schemeClr val="accent1"/>
            </a:solidFill>
            <a:ln>
              <a:noFill/>
            </a:ln>
            <a:effectLst/>
          </c:spPr>
          <c:invertIfNegative val="0"/>
          <c:cat>
            <c:strRef>
              <c:f>sheet1!$A$354:$A$356</c:f>
              <c:strCache>
                <c:ptCount val="3"/>
                <c:pt idx="0">
                  <c:v>見た</c:v>
                </c:pt>
                <c:pt idx="1">
                  <c:v>見ていない</c:v>
                </c:pt>
                <c:pt idx="2">
                  <c:v>無回答</c:v>
                </c:pt>
              </c:strCache>
            </c:strRef>
          </c:cat>
          <c:val>
            <c:numRef>
              <c:f>sheet1!$B$354:$B$356</c:f>
              <c:numCache>
                <c:formatCode>General</c:formatCode>
                <c:ptCount val="3"/>
                <c:pt idx="0">
                  <c:v>93</c:v>
                </c:pt>
                <c:pt idx="1">
                  <c:v>399</c:v>
                </c:pt>
                <c:pt idx="2">
                  <c:v>44</c:v>
                </c:pt>
              </c:numCache>
            </c:numRef>
          </c:val>
          <c:extLst>
            <c:ext xmlns:c16="http://schemas.microsoft.com/office/drawing/2014/chart" uri="{C3380CC4-5D6E-409C-BE32-E72D297353CC}">
              <c16:uniqueId val="{00000000-F54B-4753-8469-9FE9757D96E8}"/>
            </c:ext>
          </c:extLst>
        </c:ser>
        <c:dLbls>
          <c:showLegendKey val="0"/>
          <c:showVal val="0"/>
          <c:showCatName val="0"/>
          <c:showSerName val="0"/>
          <c:showPercent val="0"/>
          <c:showBubbleSize val="0"/>
        </c:dLbls>
        <c:gapWidth val="95"/>
        <c:overlap val="-27"/>
        <c:axId val="137496648"/>
        <c:axId val="137501744"/>
      </c:barChart>
      <c:catAx>
        <c:axId val="13749664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501744"/>
        <c:crosses val="autoZero"/>
        <c:auto val="1"/>
        <c:lblAlgn val="ctr"/>
        <c:lblOffset val="100"/>
        <c:noMultiLvlLbl val="0"/>
      </c:catAx>
      <c:valAx>
        <c:axId val="137501744"/>
        <c:scaling>
          <c:orientation val="minMax"/>
          <c:max val="400"/>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7496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8708945165639"/>
          <c:y val="8.3381493201200307E-2"/>
          <c:w val="0.89019685039370078"/>
          <c:h val="0.62623012446024895"/>
        </c:manualLayout>
      </c:layout>
      <c:barChart>
        <c:barDir val="col"/>
        <c:grouping val="clustered"/>
        <c:varyColors val="0"/>
        <c:ser>
          <c:idx val="0"/>
          <c:order val="0"/>
          <c:spPr>
            <a:solidFill>
              <a:schemeClr val="accent6"/>
            </a:solidFill>
            <a:ln>
              <a:noFill/>
            </a:ln>
            <a:effectLst/>
          </c:spPr>
          <c:invertIfNegative val="0"/>
          <c:cat>
            <c:strRef>
              <c:f>sheet1!$A$42:$A$49</c:f>
              <c:strCache>
                <c:ptCount val="8"/>
                <c:pt idx="0">
                  <c:v>閲覧室等</c:v>
                </c:pt>
                <c:pt idx="1">
                  <c:v>貸室・貸会議室
（レンタルスペース）</c:v>
                </c:pt>
                <c:pt idx="2">
                  <c:v>展示室</c:v>
                </c:pt>
                <c:pt idx="3">
                  <c:v>建物見学</c:v>
                </c:pt>
                <c:pt idx="4">
                  <c:v>売店(ライブラリーショップ)</c:v>
                </c:pt>
                <c:pt idx="5">
                  <c:v>カフェ（喫茶店）</c:v>
                </c:pt>
                <c:pt idx="6">
                  <c:v>その他</c:v>
                </c:pt>
                <c:pt idx="7">
                  <c:v>無回答</c:v>
                </c:pt>
              </c:strCache>
            </c:strRef>
          </c:cat>
          <c:val>
            <c:numRef>
              <c:f>sheet1!#REF!</c:f>
              <c:numCache>
                <c:formatCode>General</c:formatCode>
                <c:ptCount val="1"/>
                <c:pt idx="0">
                  <c:v>1</c:v>
                </c:pt>
              </c:numCache>
            </c:numRef>
          </c:val>
          <c:extLst>
            <c:ext xmlns:c16="http://schemas.microsoft.com/office/drawing/2014/chart" uri="{C3380CC4-5D6E-409C-BE32-E72D297353CC}">
              <c16:uniqueId val="{00000000-1BE8-4446-A285-EFB0DF7C534E}"/>
            </c:ext>
          </c:extLst>
        </c:ser>
        <c:ser>
          <c:idx val="1"/>
          <c:order val="1"/>
          <c:spPr>
            <a:solidFill>
              <a:schemeClr val="accent1"/>
            </a:solidFill>
            <a:ln>
              <a:noFill/>
            </a:ln>
            <a:effectLst/>
          </c:spPr>
          <c:invertIfNegative val="0"/>
          <c:cat>
            <c:strRef>
              <c:f>sheet1!$A$42:$A$49</c:f>
              <c:strCache>
                <c:ptCount val="8"/>
                <c:pt idx="0">
                  <c:v>閲覧室等</c:v>
                </c:pt>
                <c:pt idx="1">
                  <c:v>貸室・貸会議室
（レンタルスペース）</c:v>
                </c:pt>
                <c:pt idx="2">
                  <c:v>展示室</c:v>
                </c:pt>
                <c:pt idx="3">
                  <c:v>建物見学</c:v>
                </c:pt>
                <c:pt idx="4">
                  <c:v>売店(ライブラリーショップ)</c:v>
                </c:pt>
                <c:pt idx="5">
                  <c:v>カフェ（喫茶店）</c:v>
                </c:pt>
                <c:pt idx="6">
                  <c:v>その他</c:v>
                </c:pt>
                <c:pt idx="7">
                  <c:v>無回答</c:v>
                </c:pt>
              </c:strCache>
            </c:strRef>
          </c:cat>
          <c:val>
            <c:numRef>
              <c:f>sheet1!$B$42:$B$49</c:f>
              <c:numCache>
                <c:formatCode>General</c:formatCode>
                <c:ptCount val="8"/>
                <c:pt idx="0">
                  <c:v>369</c:v>
                </c:pt>
                <c:pt idx="1">
                  <c:v>16</c:v>
                </c:pt>
                <c:pt idx="2">
                  <c:v>38</c:v>
                </c:pt>
                <c:pt idx="3">
                  <c:v>74</c:v>
                </c:pt>
                <c:pt idx="4">
                  <c:v>13</c:v>
                </c:pt>
                <c:pt idx="5">
                  <c:v>52</c:v>
                </c:pt>
                <c:pt idx="6">
                  <c:v>43</c:v>
                </c:pt>
                <c:pt idx="7">
                  <c:v>6</c:v>
                </c:pt>
              </c:numCache>
            </c:numRef>
          </c:val>
          <c:extLst>
            <c:ext xmlns:c16="http://schemas.microsoft.com/office/drawing/2014/chart" uri="{C3380CC4-5D6E-409C-BE32-E72D297353CC}">
              <c16:uniqueId val="{00000001-1BE8-4446-A285-EFB0DF7C534E}"/>
            </c:ext>
          </c:extLst>
        </c:ser>
        <c:dLbls>
          <c:showLegendKey val="0"/>
          <c:showVal val="0"/>
          <c:showCatName val="0"/>
          <c:showSerName val="0"/>
          <c:showPercent val="0"/>
          <c:showBubbleSize val="0"/>
        </c:dLbls>
        <c:gapWidth val="10"/>
        <c:overlap val="81"/>
        <c:axId val="135820016"/>
        <c:axId val="135822760"/>
      </c:barChart>
      <c:catAx>
        <c:axId val="1358200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822760"/>
        <c:crosses val="autoZero"/>
        <c:auto val="1"/>
        <c:lblAlgn val="ctr"/>
        <c:lblOffset val="100"/>
        <c:noMultiLvlLbl val="0"/>
      </c:catAx>
      <c:valAx>
        <c:axId val="13582276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820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95139042923187E-2"/>
          <c:y val="3.1768277458659976E-2"/>
          <c:w val="0.877004247062664"/>
          <c:h val="0.61981994750656166"/>
        </c:manualLayout>
      </c:layout>
      <c:barChart>
        <c:barDir val="col"/>
        <c:grouping val="clustered"/>
        <c:varyColors val="0"/>
        <c:ser>
          <c:idx val="0"/>
          <c:order val="0"/>
          <c:tx>
            <c:strRef>
              <c:f>sheet1!$B$56</c:f>
              <c:strCache>
                <c:ptCount val="1"/>
                <c:pt idx="0">
                  <c:v>人数</c:v>
                </c:pt>
              </c:strCache>
            </c:strRef>
          </c:tx>
          <c:spPr>
            <a:solidFill>
              <a:schemeClr val="accent1"/>
            </a:solidFill>
            <a:ln>
              <a:noFill/>
            </a:ln>
            <a:effectLst/>
          </c:spPr>
          <c:invertIfNegative val="0"/>
          <c:cat>
            <c:strRef>
              <c:f>sheet1!$A$57:$A$64</c:f>
              <c:strCache>
                <c:ptCount val="8"/>
                <c:pt idx="0">
                  <c:v>10代</c:v>
                </c:pt>
                <c:pt idx="1">
                  <c:v>20代</c:v>
                </c:pt>
                <c:pt idx="2">
                  <c:v>30代</c:v>
                </c:pt>
                <c:pt idx="3">
                  <c:v>40代</c:v>
                </c:pt>
                <c:pt idx="4">
                  <c:v>50代</c:v>
                </c:pt>
                <c:pt idx="5">
                  <c:v>60代</c:v>
                </c:pt>
                <c:pt idx="6">
                  <c:v>70代以上</c:v>
                </c:pt>
                <c:pt idx="7">
                  <c:v>無回答</c:v>
                </c:pt>
              </c:strCache>
            </c:strRef>
          </c:cat>
          <c:val>
            <c:numRef>
              <c:f>sheet1!$B$57:$B$64</c:f>
              <c:numCache>
                <c:formatCode>General</c:formatCode>
                <c:ptCount val="8"/>
                <c:pt idx="0">
                  <c:v>19</c:v>
                </c:pt>
                <c:pt idx="1">
                  <c:v>49</c:v>
                </c:pt>
                <c:pt idx="2">
                  <c:v>49</c:v>
                </c:pt>
                <c:pt idx="3">
                  <c:v>86</c:v>
                </c:pt>
                <c:pt idx="4">
                  <c:v>140</c:v>
                </c:pt>
                <c:pt idx="5">
                  <c:v>131</c:v>
                </c:pt>
                <c:pt idx="6">
                  <c:v>57</c:v>
                </c:pt>
                <c:pt idx="7">
                  <c:v>5</c:v>
                </c:pt>
              </c:numCache>
            </c:numRef>
          </c:val>
          <c:extLst>
            <c:ext xmlns:c16="http://schemas.microsoft.com/office/drawing/2014/chart" uri="{C3380CC4-5D6E-409C-BE32-E72D297353CC}">
              <c16:uniqueId val="{00000000-96AD-4385-85DC-3D4351622F4D}"/>
            </c:ext>
          </c:extLst>
        </c:ser>
        <c:dLbls>
          <c:showLegendKey val="0"/>
          <c:showVal val="0"/>
          <c:showCatName val="0"/>
          <c:showSerName val="0"/>
          <c:showPercent val="0"/>
          <c:showBubbleSize val="0"/>
        </c:dLbls>
        <c:gapWidth val="64"/>
        <c:overlap val="-27"/>
        <c:axId val="135823152"/>
        <c:axId val="135822368"/>
      </c:barChart>
      <c:catAx>
        <c:axId val="13582315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822368"/>
        <c:crosses val="autoZero"/>
        <c:auto val="1"/>
        <c:lblAlgn val="ctr"/>
        <c:lblOffset val="100"/>
        <c:noMultiLvlLbl val="0"/>
      </c:catAx>
      <c:valAx>
        <c:axId val="135822368"/>
        <c:scaling>
          <c:orientation val="minMax"/>
          <c:max val="160"/>
          <c:min val="0"/>
        </c:scaling>
        <c:delete val="0"/>
        <c:axPos val="l"/>
        <c:majorGridlines>
          <c:spPr>
            <a:ln w="9525" cap="flat" cmpd="sng" algn="ctr">
              <a:solidFill>
                <a:sysClr val="windowText" lastClr="000000"/>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823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1494901632871"/>
          <c:y val="9.1772940147187482E-2"/>
          <c:w val="0.88786063821731431"/>
          <c:h val="0.55217152072858366"/>
        </c:manualLayout>
      </c:layout>
      <c:barChart>
        <c:barDir val="col"/>
        <c:grouping val="clustered"/>
        <c:varyColors val="0"/>
        <c:ser>
          <c:idx val="0"/>
          <c:order val="0"/>
          <c:spPr>
            <a:solidFill>
              <a:schemeClr val="accent1"/>
            </a:solidFill>
            <a:ln>
              <a:noFill/>
            </a:ln>
            <a:effectLst/>
          </c:spPr>
          <c:invertIfNegative val="0"/>
          <c:cat>
            <c:strRef>
              <c:f>sheet1!$A$75:$A$79</c:f>
              <c:strCache>
                <c:ptCount val="5"/>
                <c:pt idx="0">
                  <c:v>大阪市内</c:v>
                </c:pt>
                <c:pt idx="1">
                  <c:v>大阪府内</c:v>
                </c:pt>
                <c:pt idx="2">
                  <c:v>兵庫・京都・奈良</c:v>
                </c:pt>
                <c:pt idx="3">
                  <c:v>その他</c:v>
                </c:pt>
                <c:pt idx="4">
                  <c:v>無回答</c:v>
                </c:pt>
              </c:strCache>
            </c:strRef>
          </c:cat>
          <c:val>
            <c:numRef>
              <c:f>sheet1!$B$75:$B$79</c:f>
              <c:numCache>
                <c:formatCode>General</c:formatCode>
                <c:ptCount val="5"/>
                <c:pt idx="0">
                  <c:v>206</c:v>
                </c:pt>
                <c:pt idx="1">
                  <c:v>174</c:v>
                </c:pt>
                <c:pt idx="2">
                  <c:v>116</c:v>
                </c:pt>
                <c:pt idx="3">
                  <c:v>34</c:v>
                </c:pt>
                <c:pt idx="4">
                  <c:v>6</c:v>
                </c:pt>
              </c:numCache>
            </c:numRef>
          </c:val>
          <c:extLst>
            <c:ext xmlns:c16="http://schemas.microsoft.com/office/drawing/2014/chart" uri="{C3380CC4-5D6E-409C-BE32-E72D297353CC}">
              <c16:uniqueId val="{00000000-DDB5-4887-9165-D1F4ECF1795B}"/>
            </c:ext>
          </c:extLst>
        </c:ser>
        <c:dLbls>
          <c:showLegendKey val="0"/>
          <c:showVal val="0"/>
          <c:showCatName val="0"/>
          <c:showSerName val="0"/>
          <c:showPercent val="0"/>
          <c:showBubbleSize val="0"/>
        </c:dLbls>
        <c:gapWidth val="70"/>
        <c:overlap val="-27"/>
        <c:axId val="136837288"/>
        <c:axId val="136836112"/>
      </c:barChart>
      <c:catAx>
        <c:axId val="1368372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6112"/>
        <c:crosses val="autoZero"/>
        <c:auto val="1"/>
        <c:lblAlgn val="ctr"/>
        <c:lblOffset val="100"/>
        <c:noMultiLvlLbl val="0"/>
      </c:catAx>
      <c:valAx>
        <c:axId val="13683611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7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12453615711832E-2"/>
          <c:y val="4.0270139309509394E-2"/>
          <c:w val="0.8864105348900353"/>
          <c:h val="0.6693848503141645"/>
        </c:manualLayout>
      </c:layout>
      <c:barChart>
        <c:barDir val="col"/>
        <c:grouping val="clustered"/>
        <c:varyColors val="0"/>
        <c:ser>
          <c:idx val="0"/>
          <c:order val="0"/>
          <c:spPr>
            <a:solidFill>
              <a:schemeClr val="accent1"/>
            </a:solidFill>
            <a:ln>
              <a:noFill/>
            </a:ln>
            <a:effectLst/>
          </c:spPr>
          <c:invertIfNegative val="0"/>
          <c:cat>
            <c:strRef>
              <c:f>sheet1!$A$89:$A$93</c:f>
              <c:strCache>
                <c:ptCount val="5"/>
                <c:pt idx="0">
                  <c:v>とても良い</c:v>
                </c:pt>
                <c:pt idx="1">
                  <c:v>良い</c:v>
                </c:pt>
                <c:pt idx="2">
                  <c:v>良くない</c:v>
                </c:pt>
                <c:pt idx="3">
                  <c:v>わからない</c:v>
                </c:pt>
                <c:pt idx="4">
                  <c:v>無回答</c:v>
                </c:pt>
              </c:strCache>
            </c:strRef>
          </c:cat>
          <c:val>
            <c:numRef>
              <c:f>sheet1!$B$89:$B$93</c:f>
              <c:numCache>
                <c:formatCode>General</c:formatCode>
                <c:ptCount val="5"/>
                <c:pt idx="0">
                  <c:v>176</c:v>
                </c:pt>
                <c:pt idx="1">
                  <c:v>308</c:v>
                </c:pt>
                <c:pt idx="2">
                  <c:v>5</c:v>
                </c:pt>
                <c:pt idx="3">
                  <c:v>39</c:v>
                </c:pt>
                <c:pt idx="4">
                  <c:v>8</c:v>
                </c:pt>
              </c:numCache>
            </c:numRef>
          </c:val>
          <c:extLst>
            <c:ext xmlns:c16="http://schemas.microsoft.com/office/drawing/2014/chart" uri="{C3380CC4-5D6E-409C-BE32-E72D297353CC}">
              <c16:uniqueId val="{00000000-4337-443F-BEFD-47B3C490FDF7}"/>
            </c:ext>
          </c:extLst>
        </c:ser>
        <c:dLbls>
          <c:showLegendKey val="0"/>
          <c:showVal val="0"/>
          <c:showCatName val="0"/>
          <c:showSerName val="0"/>
          <c:showPercent val="0"/>
          <c:showBubbleSize val="0"/>
        </c:dLbls>
        <c:gapWidth val="21"/>
        <c:overlap val="-27"/>
        <c:axId val="136838072"/>
        <c:axId val="136833760"/>
      </c:barChart>
      <c:catAx>
        <c:axId val="1368380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3760"/>
        <c:crosses val="autoZero"/>
        <c:auto val="1"/>
        <c:lblAlgn val="ctr"/>
        <c:lblOffset val="100"/>
        <c:noMultiLvlLbl val="0"/>
      </c:catAx>
      <c:valAx>
        <c:axId val="13683376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8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36832976"/>
        <c:axId val="136833368"/>
      </c:barChart>
      <c:catAx>
        <c:axId val="1368329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3368"/>
        <c:crosses val="autoZero"/>
        <c:auto val="1"/>
        <c:lblAlgn val="ctr"/>
        <c:lblOffset val="100"/>
        <c:noMultiLvlLbl val="0"/>
      </c:catAx>
      <c:valAx>
        <c:axId val="13683336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2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0809006017105"/>
          <c:y val="3.8228566820058783E-2"/>
          <c:w val="0.92422179111669012"/>
          <c:h val="0.82095787564794043"/>
        </c:manualLayout>
      </c:layout>
      <c:barChart>
        <c:barDir val="col"/>
        <c:grouping val="clustered"/>
        <c:varyColors val="0"/>
        <c:ser>
          <c:idx val="0"/>
          <c:order val="0"/>
          <c:tx>
            <c:strRef>
              <c:f>sheet1!$B$222</c:f>
              <c:strCache>
                <c:ptCount val="1"/>
                <c:pt idx="0">
                  <c:v>人数</c:v>
                </c:pt>
              </c:strCache>
            </c:strRef>
          </c:tx>
          <c:spPr>
            <a:solidFill>
              <a:schemeClr val="accent1"/>
            </a:solidFill>
            <a:ln>
              <a:noFill/>
            </a:ln>
            <a:effectLst/>
          </c:spPr>
          <c:invertIfNegative val="0"/>
          <c:cat>
            <c:strRef>
              <c:f>sheet1!$A$223:$A$227</c:f>
              <c:strCache>
                <c:ptCount val="5"/>
                <c:pt idx="0">
                  <c:v>とても良い</c:v>
                </c:pt>
                <c:pt idx="1">
                  <c:v>良い</c:v>
                </c:pt>
                <c:pt idx="2">
                  <c:v>良くない</c:v>
                </c:pt>
                <c:pt idx="3">
                  <c:v>わからない</c:v>
                </c:pt>
                <c:pt idx="4">
                  <c:v>無回答</c:v>
                </c:pt>
              </c:strCache>
            </c:strRef>
          </c:cat>
          <c:val>
            <c:numRef>
              <c:f>sheet1!$B$223:$B$227</c:f>
              <c:numCache>
                <c:formatCode>General</c:formatCode>
                <c:ptCount val="5"/>
                <c:pt idx="0">
                  <c:v>114</c:v>
                </c:pt>
                <c:pt idx="1">
                  <c:v>304</c:v>
                </c:pt>
                <c:pt idx="2">
                  <c:v>12</c:v>
                </c:pt>
                <c:pt idx="3">
                  <c:v>66</c:v>
                </c:pt>
                <c:pt idx="4">
                  <c:v>40</c:v>
                </c:pt>
              </c:numCache>
            </c:numRef>
          </c:val>
          <c:extLst>
            <c:ext xmlns:c16="http://schemas.microsoft.com/office/drawing/2014/chart" uri="{C3380CC4-5D6E-409C-BE32-E72D297353CC}">
              <c16:uniqueId val="{00000000-D108-4DBF-860D-A1D5362CE601}"/>
            </c:ext>
          </c:extLst>
        </c:ser>
        <c:dLbls>
          <c:showLegendKey val="0"/>
          <c:showVal val="0"/>
          <c:showCatName val="0"/>
          <c:showSerName val="0"/>
          <c:showPercent val="0"/>
          <c:showBubbleSize val="0"/>
        </c:dLbls>
        <c:gapWidth val="33"/>
        <c:overlap val="-27"/>
        <c:axId val="136831016"/>
        <c:axId val="136836896"/>
      </c:barChart>
      <c:catAx>
        <c:axId val="1368310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6896"/>
        <c:crosses val="autoZero"/>
        <c:auto val="1"/>
        <c:lblAlgn val="ctr"/>
        <c:lblOffset val="100"/>
        <c:noMultiLvlLbl val="0"/>
      </c:catAx>
      <c:valAx>
        <c:axId val="13683689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1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37122222024726E-2"/>
          <c:y val="2.9293438320209975E-2"/>
          <c:w val="0.92316287385005025"/>
          <c:h val="0.85268241469816275"/>
        </c:manualLayout>
      </c:layout>
      <c:barChart>
        <c:barDir val="col"/>
        <c:grouping val="clustered"/>
        <c:varyColors val="0"/>
        <c:ser>
          <c:idx val="0"/>
          <c:order val="0"/>
          <c:spPr>
            <a:solidFill>
              <a:schemeClr val="accent1"/>
            </a:solidFill>
            <a:ln>
              <a:noFill/>
            </a:ln>
            <a:effectLst/>
          </c:spPr>
          <c:invertIfNegative val="0"/>
          <c:cat>
            <c:strRef>
              <c:f>sheet1!$A$135:$A$139</c:f>
              <c:strCache>
                <c:ptCount val="5"/>
                <c:pt idx="0">
                  <c:v>とても良い</c:v>
                </c:pt>
                <c:pt idx="1">
                  <c:v>良い</c:v>
                </c:pt>
                <c:pt idx="2">
                  <c:v>良くない</c:v>
                </c:pt>
                <c:pt idx="3">
                  <c:v>わからない</c:v>
                </c:pt>
                <c:pt idx="4">
                  <c:v>無回答</c:v>
                </c:pt>
              </c:strCache>
            </c:strRef>
          </c:cat>
          <c:val>
            <c:numRef>
              <c:f>sheet1!$B$135:$B$139</c:f>
              <c:numCache>
                <c:formatCode>General</c:formatCode>
                <c:ptCount val="5"/>
                <c:pt idx="0">
                  <c:v>153</c:v>
                </c:pt>
                <c:pt idx="1">
                  <c:v>334</c:v>
                </c:pt>
                <c:pt idx="2">
                  <c:v>6</c:v>
                </c:pt>
                <c:pt idx="3">
                  <c:v>30</c:v>
                </c:pt>
                <c:pt idx="4">
                  <c:v>13</c:v>
                </c:pt>
              </c:numCache>
            </c:numRef>
          </c:val>
          <c:extLst>
            <c:ext xmlns:c16="http://schemas.microsoft.com/office/drawing/2014/chart" uri="{C3380CC4-5D6E-409C-BE32-E72D297353CC}">
              <c16:uniqueId val="{00000000-290F-4238-A94E-B395A4BCCA4B}"/>
            </c:ext>
          </c:extLst>
        </c:ser>
        <c:dLbls>
          <c:showLegendKey val="0"/>
          <c:showVal val="0"/>
          <c:showCatName val="0"/>
          <c:showSerName val="0"/>
          <c:showPercent val="0"/>
          <c:showBubbleSize val="0"/>
        </c:dLbls>
        <c:gapWidth val="33"/>
        <c:overlap val="-27"/>
        <c:axId val="136834152"/>
        <c:axId val="136832584"/>
      </c:barChart>
      <c:catAx>
        <c:axId val="13683415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2584"/>
        <c:crosses val="autoZero"/>
        <c:auto val="1"/>
        <c:lblAlgn val="ctr"/>
        <c:lblOffset val="100"/>
        <c:noMultiLvlLbl val="0"/>
      </c:catAx>
      <c:valAx>
        <c:axId val="13683258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4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65631761279433E-2"/>
          <c:y val="7.1598019071749369E-2"/>
          <c:w val="0.90899797812354799"/>
          <c:h val="0.82065803572306284"/>
        </c:manualLayout>
      </c:layout>
      <c:barChart>
        <c:barDir val="col"/>
        <c:grouping val="clustered"/>
        <c:varyColors val="0"/>
        <c:ser>
          <c:idx val="0"/>
          <c:order val="0"/>
          <c:tx>
            <c:strRef>
              <c:f>sheet1!$B$175</c:f>
              <c:strCache>
                <c:ptCount val="1"/>
                <c:pt idx="0">
                  <c:v>人数</c:v>
                </c:pt>
              </c:strCache>
            </c:strRef>
          </c:tx>
          <c:spPr>
            <a:solidFill>
              <a:schemeClr val="accent1"/>
            </a:solidFill>
            <a:ln>
              <a:noFill/>
            </a:ln>
            <a:effectLst/>
          </c:spPr>
          <c:invertIfNegative val="0"/>
          <c:cat>
            <c:strRef>
              <c:f>sheet1!$A$176:$A$180</c:f>
              <c:strCache>
                <c:ptCount val="5"/>
                <c:pt idx="0">
                  <c:v>とても良い</c:v>
                </c:pt>
                <c:pt idx="1">
                  <c:v>良い</c:v>
                </c:pt>
                <c:pt idx="2">
                  <c:v>良くない</c:v>
                </c:pt>
                <c:pt idx="3">
                  <c:v>わからない</c:v>
                </c:pt>
                <c:pt idx="4">
                  <c:v>無回答</c:v>
                </c:pt>
              </c:strCache>
            </c:strRef>
          </c:cat>
          <c:val>
            <c:numRef>
              <c:f>sheet1!$B$176:$B$180</c:f>
              <c:numCache>
                <c:formatCode>General</c:formatCode>
                <c:ptCount val="5"/>
                <c:pt idx="0">
                  <c:v>74</c:v>
                </c:pt>
                <c:pt idx="1">
                  <c:v>344</c:v>
                </c:pt>
                <c:pt idx="2">
                  <c:v>20</c:v>
                </c:pt>
                <c:pt idx="3">
                  <c:v>54</c:v>
                </c:pt>
                <c:pt idx="4">
                  <c:v>44</c:v>
                </c:pt>
              </c:numCache>
            </c:numRef>
          </c:val>
          <c:extLst>
            <c:ext xmlns:c16="http://schemas.microsoft.com/office/drawing/2014/chart" uri="{C3380CC4-5D6E-409C-BE32-E72D297353CC}">
              <c16:uniqueId val="{00000000-B843-47B0-8425-75B53850A760}"/>
            </c:ext>
          </c:extLst>
        </c:ser>
        <c:dLbls>
          <c:showLegendKey val="0"/>
          <c:showVal val="0"/>
          <c:showCatName val="0"/>
          <c:showSerName val="0"/>
          <c:showPercent val="0"/>
          <c:showBubbleSize val="0"/>
        </c:dLbls>
        <c:gapWidth val="48"/>
        <c:overlap val="-27"/>
        <c:axId val="136834936"/>
        <c:axId val="136832192"/>
      </c:barChart>
      <c:catAx>
        <c:axId val="13683493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2192"/>
        <c:crosses val="autoZero"/>
        <c:auto val="1"/>
        <c:lblAlgn val="ctr"/>
        <c:lblOffset val="100"/>
        <c:noMultiLvlLbl val="0"/>
      </c:catAx>
      <c:valAx>
        <c:axId val="13683219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834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120514</xdr:colOff>
      <xdr:row>10</xdr:row>
      <xdr:rowOff>137492</xdr:rowOff>
    </xdr:from>
    <xdr:to>
      <xdr:col>7</xdr:col>
      <xdr:colOff>82412</xdr:colOff>
      <xdr:row>23</xdr:row>
      <xdr:rowOff>30231</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142875</xdr:colOff>
      <xdr:row>40</xdr:row>
      <xdr:rowOff>8282</xdr:rowOff>
    </xdr:from>
    <xdr:to>
      <xdr:col>6</xdr:col>
      <xdr:colOff>637761</xdr:colOff>
      <xdr:row>50</xdr:row>
      <xdr:rowOff>91109</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82412</xdr:colOff>
      <xdr:row>55</xdr:row>
      <xdr:rowOff>34378</xdr:rowOff>
    </xdr:from>
    <xdr:to>
      <xdr:col>6</xdr:col>
      <xdr:colOff>521805</xdr:colOff>
      <xdr:row>67</xdr:row>
      <xdr:rowOff>99392</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91521</xdr:colOff>
      <xdr:row>71</xdr:row>
      <xdr:rowOff>125069</xdr:rowOff>
    </xdr:from>
    <xdr:to>
      <xdr:col>6</xdr:col>
      <xdr:colOff>538369</xdr:colOff>
      <xdr:row>82</xdr:row>
      <xdr:rowOff>99392</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135421</xdr:colOff>
      <xdr:row>86</xdr:row>
      <xdr:rowOff>94423</xdr:rowOff>
    </xdr:from>
    <xdr:to>
      <xdr:col>6</xdr:col>
      <xdr:colOff>579783</xdr:colOff>
      <xdr:row>97</xdr:row>
      <xdr:rowOff>33130</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228599</xdr:colOff>
      <xdr:row>282</xdr:row>
      <xdr:rowOff>61910</xdr:rowOff>
    </xdr:from>
    <xdr:to>
      <xdr:col>9</xdr:col>
      <xdr:colOff>285750</xdr:colOff>
      <xdr:row>282</xdr:row>
      <xdr:rowOff>107629</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178490</xdr:colOff>
      <xdr:row>220</xdr:row>
      <xdr:rowOff>71644</xdr:rowOff>
    </xdr:from>
    <xdr:to>
      <xdr:col>6</xdr:col>
      <xdr:colOff>637348</xdr:colOff>
      <xdr:row>231</xdr:row>
      <xdr:rowOff>16566</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209551</xdr:colOff>
      <xdr:row>132</xdr:row>
      <xdr:rowOff>66675</xdr:rowOff>
    </xdr:from>
    <xdr:to>
      <xdr:col>6</xdr:col>
      <xdr:colOff>612914</xdr:colOff>
      <xdr:row>144</xdr:row>
      <xdr:rowOff>16565</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190499</xdr:colOff>
      <xdr:row>173</xdr:row>
      <xdr:rowOff>47626</xdr:rowOff>
    </xdr:from>
    <xdr:to>
      <xdr:col>6</xdr:col>
      <xdr:colOff>554935</xdr:colOff>
      <xdr:row>184</xdr:row>
      <xdr:rowOff>16566</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118028</xdr:colOff>
      <xdr:row>260</xdr:row>
      <xdr:rowOff>106019</xdr:rowOff>
    </xdr:from>
    <xdr:to>
      <xdr:col>6</xdr:col>
      <xdr:colOff>513522</xdr:colOff>
      <xdr:row>270</xdr:row>
      <xdr:rowOff>91109</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139562</xdr:colOff>
      <xdr:row>274</xdr:row>
      <xdr:rowOff>47626</xdr:rowOff>
    </xdr:from>
    <xdr:to>
      <xdr:col>6</xdr:col>
      <xdr:colOff>546652</xdr:colOff>
      <xdr:row>285</xdr:row>
      <xdr:rowOff>33131</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228602</xdr:colOff>
      <xdr:row>305</xdr:row>
      <xdr:rowOff>95252</xdr:rowOff>
    </xdr:from>
    <xdr:to>
      <xdr:col>6</xdr:col>
      <xdr:colOff>430697</xdr:colOff>
      <xdr:row>316</xdr:row>
      <xdr:rowOff>107674</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190501</xdr:colOff>
      <xdr:row>322</xdr:row>
      <xdr:rowOff>104776</xdr:rowOff>
    </xdr:from>
    <xdr:to>
      <xdr:col>6</xdr:col>
      <xdr:colOff>447261</xdr:colOff>
      <xdr:row>334</xdr:row>
      <xdr:rowOff>24848</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249721</xdr:colOff>
      <xdr:row>368</xdr:row>
      <xdr:rowOff>33130</xdr:rowOff>
    </xdr:from>
    <xdr:to>
      <xdr:col>6</xdr:col>
      <xdr:colOff>538370</xdr:colOff>
      <xdr:row>379</xdr:row>
      <xdr:rowOff>74544</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146189</xdr:colOff>
      <xdr:row>351</xdr:row>
      <xdr:rowOff>130458</xdr:rowOff>
    </xdr:from>
    <xdr:to>
      <xdr:col>6</xdr:col>
      <xdr:colOff>496959</xdr:colOff>
      <xdr:row>362</xdr:row>
      <xdr:rowOff>130458</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2"/>
  <sheetViews>
    <sheetView tabSelected="1" zoomScale="115" zoomScaleNormal="115" workbookViewId="0">
      <selection activeCell="A2" sqref="A2"/>
    </sheetView>
  </sheetViews>
  <sheetFormatPr defaultRowHeight="13.5" x14ac:dyDescent="0.15"/>
  <cols>
    <col min="1" max="1" width="13.875" customWidth="1"/>
    <col min="2" max="2" width="7.375" customWidth="1"/>
    <col min="3" max="3" width="6.75" customWidth="1"/>
    <col min="4" max="4" width="8.25" customWidth="1"/>
    <col min="8" max="8" width="1.625" customWidth="1"/>
    <col min="9" max="9" width="11" customWidth="1"/>
    <col min="10" max="10" width="12.625" customWidth="1"/>
    <col min="11" max="11" width="8.5" customWidth="1"/>
  </cols>
  <sheetData>
    <row r="1" spans="1:13" ht="17.25" x14ac:dyDescent="0.15">
      <c r="A1" s="62" t="s">
        <v>183</v>
      </c>
    </row>
    <row r="3" spans="1:13" x14ac:dyDescent="0.15">
      <c r="A3" t="s">
        <v>200</v>
      </c>
    </row>
    <row r="5" spans="1:13" x14ac:dyDescent="0.15">
      <c r="A5" t="s">
        <v>182</v>
      </c>
    </row>
    <row r="8" spans="1:13" ht="13.5" customHeight="1" x14ac:dyDescent="0.15">
      <c r="A8" s="74" t="s">
        <v>61</v>
      </c>
      <c r="B8" s="74"/>
      <c r="C8" s="74"/>
      <c r="D8" s="74"/>
      <c r="E8" s="74"/>
      <c r="F8" s="74"/>
      <c r="G8" s="74"/>
      <c r="H8" s="74"/>
      <c r="I8" s="74"/>
      <c r="J8" s="74"/>
      <c r="K8" s="74"/>
    </row>
    <row r="9" spans="1:13" x14ac:dyDescent="0.15">
      <c r="A9" s="74"/>
      <c r="B9" s="74"/>
      <c r="C9" s="74"/>
      <c r="D9" s="74"/>
      <c r="E9" s="74"/>
      <c r="F9" s="74"/>
      <c r="G9" s="74"/>
      <c r="H9" s="74"/>
      <c r="I9" s="74"/>
      <c r="J9" s="74"/>
      <c r="K9" s="74"/>
    </row>
    <row r="10" spans="1:13" x14ac:dyDescent="0.15">
      <c r="A10" s="74"/>
      <c r="B10" s="74"/>
      <c r="C10" s="74"/>
      <c r="D10" s="74"/>
      <c r="E10" s="74"/>
      <c r="F10" s="74"/>
      <c r="G10" s="74"/>
      <c r="H10" s="74"/>
      <c r="I10" s="74"/>
      <c r="J10" s="74"/>
      <c r="K10" s="74"/>
    </row>
    <row r="11" spans="1:13" x14ac:dyDescent="0.15">
      <c r="A11" s="17" t="s">
        <v>35</v>
      </c>
      <c r="B11" s="17"/>
      <c r="C11" s="4"/>
      <c r="D11" s="4"/>
      <c r="E11" s="4"/>
      <c r="F11" s="4"/>
      <c r="G11" s="4"/>
      <c r="H11" s="4"/>
      <c r="I11" s="17" t="s">
        <v>46</v>
      </c>
      <c r="J11" s="5"/>
      <c r="K11" s="5"/>
    </row>
    <row r="12" spans="1:13" ht="13.5" customHeight="1" x14ac:dyDescent="0.15">
      <c r="A12" s="12" t="s">
        <v>6</v>
      </c>
      <c r="B12" s="24" t="s">
        <v>57</v>
      </c>
      <c r="C12" s="11" t="s">
        <v>5</v>
      </c>
      <c r="H12" s="2"/>
      <c r="I12" s="64" t="s">
        <v>199</v>
      </c>
      <c r="J12" s="65"/>
      <c r="K12" s="66"/>
    </row>
    <row r="13" spans="1:13" x14ac:dyDescent="0.15">
      <c r="A13" s="13" t="s">
        <v>34</v>
      </c>
      <c r="B13" s="42">
        <v>159</v>
      </c>
      <c r="C13" s="10">
        <f>B13/B$16*100</f>
        <v>29.664179104477611</v>
      </c>
      <c r="H13" s="2"/>
      <c r="I13" s="67"/>
      <c r="J13" s="68"/>
      <c r="K13" s="69"/>
      <c r="M13" s="9"/>
    </row>
    <row r="14" spans="1:13" x14ac:dyDescent="0.15">
      <c r="A14" s="33" t="s">
        <v>8</v>
      </c>
      <c r="B14" s="42">
        <v>373</v>
      </c>
      <c r="C14" s="10">
        <f t="shared" ref="C14:C15" si="0">B14/B$16*100</f>
        <v>69.589552238805979</v>
      </c>
      <c r="H14" s="2"/>
      <c r="I14" s="67"/>
      <c r="J14" s="68"/>
      <c r="K14" s="69"/>
    </row>
    <row r="15" spans="1:13" x14ac:dyDescent="0.15">
      <c r="A15" s="33" t="s">
        <v>36</v>
      </c>
      <c r="B15" s="42">
        <v>4</v>
      </c>
      <c r="C15" s="10">
        <f t="shared" si="0"/>
        <v>0.74626865671641784</v>
      </c>
      <c r="H15" s="2"/>
      <c r="I15" s="67"/>
      <c r="J15" s="68"/>
      <c r="K15" s="69"/>
    </row>
    <row r="16" spans="1:13" x14ac:dyDescent="0.15">
      <c r="A16" s="40" t="s">
        <v>43</v>
      </c>
      <c r="B16" s="39">
        <f>SUM(B13:B15)</f>
        <v>536</v>
      </c>
      <c r="C16" s="41">
        <f>SUM(C13:C15)</f>
        <v>100.00000000000001</v>
      </c>
      <c r="H16" s="2"/>
      <c r="I16" s="67"/>
      <c r="J16" s="68"/>
      <c r="K16" s="69"/>
    </row>
    <row r="17" spans="1:11" x14ac:dyDescent="0.15">
      <c r="H17" s="2"/>
      <c r="I17" s="67"/>
      <c r="J17" s="68"/>
      <c r="K17" s="69"/>
    </row>
    <row r="18" spans="1:11" x14ac:dyDescent="0.15">
      <c r="H18" s="2"/>
      <c r="I18" s="67"/>
      <c r="J18" s="68"/>
      <c r="K18" s="69"/>
    </row>
    <row r="19" spans="1:11" x14ac:dyDescent="0.15">
      <c r="H19" s="2"/>
      <c r="I19" s="67"/>
      <c r="J19" s="68"/>
      <c r="K19" s="69"/>
    </row>
    <row r="20" spans="1:11" x14ac:dyDescent="0.15">
      <c r="H20" s="2"/>
      <c r="I20" s="67"/>
      <c r="J20" s="68"/>
      <c r="K20" s="69"/>
    </row>
    <row r="21" spans="1:11" x14ac:dyDescent="0.15">
      <c r="H21" s="2"/>
      <c r="I21" s="67"/>
      <c r="J21" s="68"/>
      <c r="K21" s="69"/>
    </row>
    <row r="22" spans="1:11" x14ac:dyDescent="0.15">
      <c r="H22" s="2"/>
      <c r="I22" s="67"/>
      <c r="J22" s="68"/>
      <c r="K22" s="69"/>
    </row>
    <row r="23" spans="1:11" x14ac:dyDescent="0.15">
      <c r="I23" s="70"/>
      <c r="J23" s="71"/>
      <c r="K23" s="72"/>
    </row>
    <row r="26" spans="1:11" x14ac:dyDescent="0.15">
      <c r="A26" t="s">
        <v>47</v>
      </c>
    </row>
    <row r="27" spans="1:11" x14ac:dyDescent="0.15">
      <c r="A27" s="2" t="s">
        <v>42</v>
      </c>
      <c r="B27" s="2"/>
      <c r="C27" s="2"/>
      <c r="D27" s="2"/>
      <c r="E27" s="2"/>
      <c r="F27" s="2"/>
      <c r="G27" s="2"/>
      <c r="H27" s="2"/>
      <c r="I27" s="2"/>
      <c r="J27" s="2"/>
      <c r="K27" s="2"/>
    </row>
    <row r="28" spans="1:11" x14ac:dyDescent="0.15">
      <c r="A28" s="19" t="s">
        <v>48</v>
      </c>
      <c r="B28" s="19"/>
      <c r="C28" s="19"/>
      <c r="D28" s="51">
        <v>0.14000000000000001</v>
      </c>
      <c r="E28" s="19"/>
      <c r="F28" s="19"/>
      <c r="G28" s="19"/>
      <c r="H28" s="19"/>
      <c r="I28" s="19"/>
      <c r="J28" s="19"/>
      <c r="K28" s="19"/>
    </row>
    <row r="29" spans="1:11" x14ac:dyDescent="0.15">
      <c r="A29" s="20" t="s">
        <v>50</v>
      </c>
      <c r="B29" s="21"/>
      <c r="C29" s="21"/>
      <c r="D29" s="51">
        <v>0.14000000000000001</v>
      </c>
      <c r="E29" s="21"/>
      <c r="F29" s="21"/>
      <c r="G29" s="21"/>
      <c r="H29" s="21"/>
      <c r="I29" s="21"/>
      <c r="J29" s="21"/>
      <c r="K29" s="21"/>
    </row>
    <row r="30" spans="1:11" x14ac:dyDescent="0.15">
      <c r="A30" s="43" t="s">
        <v>52</v>
      </c>
      <c r="B30" s="2"/>
      <c r="D30" s="50">
        <v>0.12</v>
      </c>
      <c r="G30" s="19"/>
      <c r="H30" s="19"/>
      <c r="I30" s="19"/>
      <c r="J30" s="19"/>
      <c r="K30" s="19"/>
    </row>
    <row r="31" spans="1:11" x14ac:dyDescent="0.15">
      <c r="A31" s="2" t="s">
        <v>49</v>
      </c>
      <c r="D31" s="50">
        <v>0.09</v>
      </c>
      <c r="E31" s="19"/>
      <c r="F31" s="19"/>
      <c r="K31" s="2"/>
    </row>
    <row r="32" spans="1:11" x14ac:dyDescent="0.15">
      <c r="A32" s="19" t="s">
        <v>51</v>
      </c>
      <c r="B32" s="19"/>
      <c r="C32" s="19"/>
      <c r="D32" s="51">
        <v>0.08</v>
      </c>
      <c r="I32" s="2"/>
      <c r="J32" s="2"/>
      <c r="K32" s="2"/>
    </row>
    <row r="33" spans="1:11" x14ac:dyDescent="0.15">
      <c r="A33" s="50"/>
      <c r="G33" s="2"/>
      <c r="H33" s="2"/>
      <c r="I33" s="2"/>
      <c r="J33" s="2"/>
      <c r="K33" s="2"/>
    </row>
    <row r="34" spans="1:11" x14ac:dyDescent="0.15">
      <c r="A34" t="s">
        <v>53</v>
      </c>
      <c r="G34" s="2"/>
      <c r="H34" s="2"/>
      <c r="I34" s="2"/>
      <c r="J34" s="2"/>
      <c r="K34" s="2"/>
    </row>
    <row r="35" spans="1:11" x14ac:dyDescent="0.15">
      <c r="A35" s="2"/>
      <c r="B35" s="2"/>
      <c r="C35" s="2"/>
      <c r="D35" s="2"/>
      <c r="E35" s="2"/>
      <c r="F35" s="2"/>
      <c r="G35" s="2"/>
      <c r="H35" s="2"/>
      <c r="I35" s="2"/>
      <c r="J35" s="2"/>
      <c r="K35" s="2"/>
    </row>
    <row r="36" spans="1:11" x14ac:dyDescent="0.15">
      <c r="A36" s="2"/>
      <c r="B36" s="2"/>
      <c r="C36" s="2"/>
      <c r="D36" s="2"/>
      <c r="E36" s="2"/>
      <c r="F36" s="2"/>
      <c r="G36" s="2"/>
      <c r="H36" s="2"/>
      <c r="I36" s="2"/>
      <c r="J36" s="2"/>
      <c r="K36" s="2"/>
    </row>
    <row r="37" spans="1:11" x14ac:dyDescent="0.15">
      <c r="A37" s="2"/>
      <c r="B37" s="2"/>
      <c r="C37" s="2"/>
      <c r="D37" s="2"/>
      <c r="E37" s="2"/>
      <c r="F37" s="2"/>
      <c r="G37" s="2"/>
      <c r="H37" s="2"/>
      <c r="I37" s="2"/>
      <c r="J37" s="2"/>
      <c r="K37" s="2"/>
    </row>
    <row r="38" spans="1:11" ht="11.25" customHeight="1" x14ac:dyDescent="0.15"/>
    <row r="39" spans="1:11" ht="18" customHeight="1" x14ac:dyDescent="0.15">
      <c r="A39" t="s">
        <v>58</v>
      </c>
      <c r="B39" s="2"/>
      <c r="C39" s="2"/>
      <c r="I39" s="2"/>
      <c r="J39" s="2"/>
      <c r="K39" s="2"/>
    </row>
    <row r="40" spans="1:11" x14ac:dyDescent="0.15">
      <c r="B40" s="5"/>
      <c r="C40" s="5"/>
      <c r="H40" s="2"/>
      <c r="I40" s="17" t="s">
        <v>46</v>
      </c>
      <c r="J40" s="5"/>
      <c r="K40" s="5"/>
    </row>
    <row r="41" spans="1:11" ht="13.5" customHeight="1" x14ac:dyDescent="0.15">
      <c r="A41" s="22" t="s">
        <v>6</v>
      </c>
      <c r="B41" s="38" t="s">
        <v>56</v>
      </c>
      <c r="C41" s="11" t="s">
        <v>5</v>
      </c>
      <c r="H41" s="2"/>
      <c r="I41" s="86" t="s">
        <v>203</v>
      </c>
      <c r="J41" s="84"/>
      <c r="K41" s="87"/>
    </row>
    <row r="42" spans="1:11" ht="15" customHeight="1" x14ac:dyDescent="0.15">
      <c r="A42" s="15" t="s">
        <v>9</v>
      </c>
      <c r="B42" s="1">
        <v>369</v>
      </c>
      <c r="C42" s="59">
        <f t="shared" ref="C42:C50" si="1">B42/B$50</f>
        <v>0.60392798690671035</v>
      </c>
      <c r="H42" s="2"/>
      <c r="I42" s="88"/>
      <c r="J42" s="85"/>
      <c r="K42" s="89"/>
    </row>
    <row r="43" spans="1:11" ht="39.75" customHeight="1" x14ac:dyDescent="0.15">
      <c r="A43" s="54" t="s">
        <v>60</v>
      </c>
      <c r="B43" s="1">
        <v>16</v>
      </c>
      <c r="C43" s="59">
        <f t="shared" si="1"/>
        <v>2.6186579378068741E-2</v>
      </c>
      <c r="H43" s="2"/>
      <c r="I43" s="88"/>
      <c r="J43" s="85"/>
      <c r="K43" s="89"/>
    </row>
    <row r="44" spans="1:11" ht="15" customHeight="1" x14ac:dyDescent="0.15">
      <c r="A44" s="15" t="s">
        <v>10</v>
      </c>
      <c r="B44" s="1">
        <v>38</v>
      </c>
      <c r="C44" s="59">
        <f t="shared" si="1"/>
        <v>6.2193126022913256E-2</v>
      </c>
      <c r="H44" s="2"/>
      <c r="I44" s="88"/>
      <c r="J44" s="85"/>
      <c r="K44" s="89"/>
    </row>
    <row r="45" spans="1:11" ht="15" customHeight="1" x14ac:dyDescent="0.15">
      <c r="A45" s="15" t="s">
        <v>11</v>
      </c>
      <c r="B45" s="1">
        <v>74</v>
      </c>
      <c r="C45" s="59">
        <f t="shared" si="1"/>
        <v>0.12111292962356793</v>
      </c>
      <c r="H45" s="2"/>
      <c r="I45" s="88"/>
      <c r="J45" s="85"/>
      <c r="K45" s="89"/>
    </row>
    <row r="46" spans="1:11" ht="35.25" customHeight="1" x14ac:dyDescent="0.15">
      <c r="A46" s="54" t="s">
        <v>191</v>
      </c>
      <c r="B46" s="1">
        <v>13</v>
      </c>
      <c r="C46" s="59">
        <f t="shared" si="1"/>
        <v>2.1276595744680851E-2</v>
      </c>
      <c r="H46" s="2"/>
      <c r="I46" s="88"/>
      <c r="J46" s="85"/>
      <c r="K46" s="89"/>
    </row>
    <row r="47" spans="1:11" ht="15" customHeight="1" x14ac:dyDescent="0.15">
      <c r="A47" s="15" t="s">
        <v>54</v>
      </c>
      <c r="B47" s="1">
        <v>52</v>
      </c>
      <c r="C47" s="59">
        <f t="shared" si="1"/>
        <v>8.5106382978723402E-2</v>
      </c>
      <c r="H47" s="2"/>
      <c r="I47" s="88"/>
      <c r="J47" s="85"/>
      <c r="K47" s="89"/>
    </row>
    <row r="48" spans="1:11" ht="15" customHeight="1" x14ac:dyDescent="0.15">
      <c r="A48" s="15" t="s">
        <v>55</v>
      </c>
      <c r="B48" s="1">
        <v>43</v>
      </c>
      <c r="C48" s="59">
        <f t="shared" si="1"/>
        <v>7.0376432078559745E-2</v>
      </c>
      <c r="H48" s="2"/>
      <c r="I48" s="88"/>
      <c r="J48" s="85"/>
      <c r="K48" s="89"/>
    </row>
    <row r="49" spans="1:11" ht="15" customHeight="1" x14ac:dyDescent="0.15">
      <c r="A49" s="15" t="s">
        <v>36</v>
      </c>
      <c r="B49" s="1">
        <v>6</v>
      </c>
      <c r="C49" s="59">
        <f t="shared" si="1"/>
        <v>9.8199672667757774E-3</v>
      </c>
      <c r="H49" s="2"/>
      <c r="I49" s="90"/>
      <c r="J49" s="91"/>
      <c r="K49" s="92"/>
    </row>
    <row r="50" spans="1:11" x14ac:dyDescent="0.15">
      <c r="A50" s="40" t="s">
        <v>43</v>
      </c>
      <c r="B50" s="39">
        <f>SUM(B42:B49)</f>
        <v>611</v>
      </c>
      <c r="C50" s="52">
        <f t="shared" si="1"/>
        <v>1</v>
      </c>
    </row>
    <row r="54" spans="1:11" x14ac:dyDescent="0.15">
      <c r="A54" t="s">
        <v>40</v>
      </c>
      <c r="H54" s="2"/>
      <c r="I54" s="17" t="s">
        <v>46</v>
      </c>
      <c r="J54" s="5"/>
      <c r="K54" s="5"/>
    </row>
    <row r="55" spans="1:11" ht="13.5" customHeight="1" x14ac:dyDescent="0.15">
      <c r="B55" s="5"/>
      <c r="H55" s="2"/>
      <c r="I55" s="86" t="s">
        <v>194</v>
      </c>
      <c r="J55" s="84"/>
      <c r="K55" s="87"/>
    </row>
    <row r="56" spans="1:11" x14ac:dyDescent="0.15">
      <c r="A56" s="23" t="s">
        <v>6</v>
      </c>
      <c r="B56" s="24" t="s">
        <v>57</v>
      </c>
      <c r="C56" s="23" t="s">
        <v>5</v>
      </c>
      <c r="H56" s="2"/>
      <c r="I56" s="88"/>
      <c r="J56" s="85"/>
      <c r="K56" s="89"/>
    </row>
    <row r="57" spans="1:11" x14ac:dyDescent="0.15">
      <c r="A57" s="13" t="s">
        <v>13</v>
      </c>
      <c r="B57" s="1">
        <v>19</v>
      </c>
      <c r="C57" s="52">
        <f>B57/B$65</f>
        <v>3.5447761194029849E-2</v>
      </c>
      <c r="H57" s="2"/>
      <c r="I57" s="88"/>
      <c r="J57" s="85"/>
      <c r="K57" s="89"/>
    </row>
    <row r="58" spans="1:11" x14ac:dyDescent="0.15">
      <c r="A58" s="33" t="s">
        <v>14</v>
      </c>
      <c r="B58" s="1">
        <v>49</v>
      </c>
      <c r="C58" s="52">
        <f t="shared" ref="C58:C64" si="2">B58/B$65</f>
        <v>9.1417910447761194E-2</v>
      </c>
      <c r="H58" s="2"/>
      <c r="I58" s="88"/>
      <c r="J58" s="85"/>
      <c r="K58" s="89"/>
    </row>
    <row r="59" spans="1:11" x14ac:dyDescent="0.15">
      <c r="A59" s="33" t="s">
        <v>15</v>
      </c>
      <c r="B59" s="1">
        <v>49</v>
      </c>
      <c r="C59" s="52">
        <f t="shared" si="2"/>
        <v>9.1417910447761194E-2</v>
      </c>
      <c r="H59" s="2"/>
      <c r="I59" s="88"/>
      <c r="J59" s="85"/>
      <c r="K59" s="89"/>
    </row>
    <row r="60" spans="1:11" x14ac:dyDescent="0.15">
      <c r="A60" s="33" t="s">
        <v>16</v>
      </c>
      <c r="B60" s="1">
        <v>86</v>
      </c>
      <c r="C60" s="52">
        <f t="shared" si="2"/>
        <v>0.16044776119402984</v>
      </c>
      <c r="H60" s="2"/>
      <c r="I60" s="88"/>
      <c r="J60" s="85"/>
      <c r="K60" s="89"/>
    </row>
    <row r="61" spans="1:11" x14ac:dyDescent="0.15">
      <c r="A61" s="33" t="s">
        <v>17</v>
      </c>
      <c r="B61" s="1">
        <v>140</v>
      </c>
      <c r="C61" s="52">
        <f t="shared" si="2"/>
        <v>0.26119402985074625</v>
      </c>
      <c r="H61" s="2"/>
      <c r="I61" s="88"/>
      <c r="J61" s="85"/>
      <c r="K61" s="89"/>
    </row>
    <row r="62" spans="1:11" x14ac:dyDescent="0.15">
      <c r="A62" s="33" t="s">
        <v>18</v>
      </c>
      <c r="B62" s="1">
        <v>131</v>
      </c>
      <c r="C62" s="52">
        <f t="shared" si="2"/>
        <v>0.24440298507462688</v>
      </c>
      <c r="H62" s="2"/>
      <c r="I62" s="88"/>
      <c r="J62" s="85"/>
      <c r="K62" s="89"/>
    </row>
    <row r="63" spans="1:11" x14ac:dyDescent="0.15">
      <c r="A63" s="33" t="s">
        <v>19</v>
      </c>
      <c r="B63" s="1">
        <v>57</v>
      </c>
      <c r="C63" s="52">
        <f t="shared" si="2"/>
        <v>0.10634328358208955</v>
      </c>
      <c r="H63" s="2"/>
      <c r="I63" s="88"/>
      <c r="J63" s="85"/>
      <c r="K63" s="89"/>
    </row>
    <row r="64" spans="1:11" x14ac:dyDescent="0.15">
      <c r="A64" s="33" t="s">
        <v>36</v>
      </c>
      <c r="B64" s="1">
        <v>5</v>
      </c>
      <c r="C64" s="52">
        <f t="shared" si="2"/>
        <v>9.3283582089552231E-3</v>
      </c>
      <c r="H64" s="2"/>
      <c r="I64" s="88"/>
      <c r="J64" s="85"/>
      <c r="K64" s="89"/>
    </row>
    <row r="65" spans="1:11" x14ac:dyDescent="0.15">
      <c r="A65" s="40" t="s">
        <v>43</v>
      </c>
      <c r="B65" s="39">
        <f>SUM(B57:B64)</f>
        <v>536</v>
      </c>
      <c r="C65" s="41">
        <v>100</v>
      </c>
      <c r="H65" s="2"/>
      <c r="I65" s="88"/>
      <c r="J65" s="85"/>
      <c r="K65" s="89"/>
    </row>
    <row r="66" spans="1:11" x14ac:dyDescent="0.15">
      <c r="A66" s="2"/>
      <c r="H66" s="2"/>
      <c r="I66" s="90"/>
      <c r="J66" s="91"/>
      <c r="K66" s="92"/>
    </row>
    <row r="67" spans="1:11" x14ac:dyDescent="0.15">
      <c r="A67" s="2"/>
      <c r="B67" s="2"/>
    </row>
    <row r="68" spans="1:11" x14ac:dyDescent="0.15">
      <c r="A68" s="2"/>
      <c r="B68" s="2"/>
      <c r="H68" s="2"/>
      <c r="I68" s="2"/>
    </row>
    <row r="69" spans="1:11" x14ac:dyDescent="0.15">
      <c r="A69" s="2"/>
      <c r="B69" s="2"/>
      <c r="H69" s="2"/>
      <c r="I69" s="2"/>
    </row>
    <row r="70" spans="1:11" x14ac:dyDescent="0.15">
      <c r="A70" s="2"/>
      <c r="B70" s="2"/>
      <c r="H70" s="2"/>
      <c r="I70" s="2"/>
    </row>
    <row r="71" spans="1:11" x14ac:dyDescent="0.15">
      <c r="A71" s="2"/>
      <c r="B71" s="2"/>
      <c r="C71" s="2"/>
      <c r="D71" s="2"/>
      <c r="E71" s="2"/>
      <c r="F71" s="2"/>
      <c r="G71" s="2"/>
      <c r="H71" s="2"/>
      <c r="I71" s="2"/>
      <c r="J71" s="2"/>
      <c r="K71" s="2"/>
    </row>
    <row r="72" spans="1:11" x14ac:dyDescent="0.15">
      <c r="A72" s="19" t="s">
        <v>41</v>
      </c>
      <c r="B72" s="19"/>
      <c r="I72" s="17" t="s">
        <v>46</v>
      </c>
      <c r="J72" s="5"/>
      <c r="K72" s="5"/>
    </row>
    <row r="73" spans="1:11" x14ac:dyDescent="0.15">
      <c r="A73" s="7"/>
      <c r="B73" s="7"/>
      <c r="H73" s="18"/>
      <c r="I73" s="64" t="s">
        <v>204</v>
      </c>
      <c r="J73" s="65"/>
      <c r="K73" s="66"/>
    </row>
    <row r="74" spans="1:11" x14ac:dyDescent="0.15">
      <c r="A74" s="22" t="s">
        <v>6</v>
      </c>
      <c r="B74" s="24" t="s">
        <v>57</v>
      </c>
      <c r="C74" s="23" t="s">
        <v>5</v>
      </c>
      <c r="H74" s="18"/>
      <c r="I74" s="67"/>
      <c r="J74" s="73"/>
      <c r="K74" s="69"/>
    </row>
    <row r="75" spans="1:11" x14ac:dyDescent="0.15">
      <c r="A75" s="34" t="s">
        <v>20</v>
      </c>
      <c r="B75" s="1">
        <v>206</v>
      </c>
      <c r="C75" s="10">
        <f>B75/B$80*100</f>
        <v>38.432835820895519</v>
      </c>
      <c r="H75" s="18"/>
      <c r="I75" s="67"/>
      <c r="J75" s="73"/>
      <c r="K75" s="69"/>
    </row>
    <row r="76" spans="1:11" x14ac:dyDescent="0.15">
      <c r="A76" s="35" t="s">
        <v>21</v>
      </c>
      <c r="B76" s="1">
        <v>174</v>
      </c>
      <c r="C76" s="10">
        <f t="shared" ref="C76:C79" si="3">B76/B$80*100</f>
        <v>32.462686567164177</v>
      </c>
      <c r="H76" s="18"/>
      <c r="I76" s="67"/>
      <c r="J76" s="73"/>
      <c r="K76" s="69"/>
    </row>
    <row r="77" spans="1:11" ht="15.75" customHeight="1" x14ac:dyDescent="0.15">
      <c r="A77" s="53" t="s">
        <v>59</v>
      </c>
      <c r="B77" s="1">
        <v>116</v>
      </c>
      <c r="C77" s="10">
        <f t="shared" si="3"/>
        <v>21.641791044776117</v>
      </c>
      <c r="H77" s="18"/>
      <c r="I77" s="67"/>
      <c r="J77" s="73"/>
      <c r="K77" s="69"/>
    </row>
    <row r="78" spans="1:11" x14ac:dyDescent="0.15">
      <c r="A78" s="35" t="s">
        <v>12</v>
      </c>
      <c r="B78" s="1">
        <v>34</v>
      </c>
      <c r="C78" s="10">
        <f t="shared" si="3"/>
        <v>6.3432835820895521</v>
      </c>
      <c r="H78" s="18"/>
      <c r="I78" s="67"/>
      <c r="J78" s="73"/>
      <c r="K78" s="69"/>
    </row>
    <row r="79" spans="1:11" x14ac:dyDescent="0.15">
      <c r="A79" s="33" t="s">
        <v>36</v>
      </c>
      <c r="B79" s="1">
        <v>6</v>
      </c>
      <c r="C79" s="10">
        <f t="shared" si="3"/>
        <v>1.1194029850746268</v>
      </c>
      <c r="H79" s="18"/>
      <c r="I79" s="67"/>
      <c r="J79" s="73"/>
      <c r="K79" s="69"/>
    </row>
    <row r="80" spans="1:11" x14ac:dyDescent="0.15">
      <c r="A80" s="40" t="s">
        <v>43</v>
      </c>
      <c r="B80" s="39">
        <f>SUM(B75:B79)</f>
        <v>536</v>
      </c>
      <c r="C80" s="41">
        <f>SUM(C75:C79)</f>
        <v>100</v>
      </c>
      <c r="H80" s="18"/>
      <c r="I80" s="67"/>
      <c r="J80" s="73"/>
      <c r="K80" s="69"/>
    </row>
    <row r="81" spans="1:11" x14ac:dyDescent="0.15">
      <c r="H81" s="18"/>
      <c r="I81" s="67"/>
      <c r="J81" s="73"/>
      <c r="K81" s="69"/>
    </row>
    <row r="82" spans="1:11" x14ac:dyDescent="0.15">
      <c r="H82" s="18"/>
      <c r="I82" s="70"/>
      <c r="J82" s="71"/>
      <c r="K82" s="72"/>
    </row>
    <row r="83" spans="1:11" x14ac:dyDescent="0.15">
      <c r="H83" s="2"/>
      <c r="I83" s="36"/>
      <c r="J83" s="36"/>
      <c r="K83" s="36"/>
    </row>
    <row r="85" spans="1:11" x14ac:dyDescent="0.15">
      <c r="H85" s="2"/>
      <c r="I85" s="2"/>
    </row>
    <row r="86" spans="1:11" x14ac:dyDescent="0.15">
      <c r="A86" t="s">
        <v>26</v>
      </c>
    </row>
    <row r="87" spans="1:11" x14ac:dyDescent="0.15">
      <c r="I87" s="17" t="s">
        <v>46</v>
      </c>
      <c r="J87" s="5"/>
      <c r="K87" s="5"/>
    </row>
    <row r="88" spans="1:11" x14ac:dyDescent="0.15">
      <c r="A88" s="23" t="s">
        <v>6</v>
      </c>
      <c r="B88" s="24" t="s">
        <v>57</v>
      </c>
      <c r="C88" s="24" t="s">
        <v>5</v>
      </c>
      <c r="E88" s="14"/>
      <c r="H88" s="18"/>
      <c r="I88" s="64" t="s">
        <v>195</v>
      </c>
      <c r="J88" s="65"/>
      <c r="K88" s="66"/>
    </row>
    <row r="89" spans="1:11" x14ac:dyDescent="0.15">
      <c r="A89" s="28" t="s">
        <v>22</v>
      </c>
      <c r="B89" s="1">
        <v>176</v>
      </c>
      <c r="C89" s="10">
        <f>B89/B$94*100</f>
        <v>32.835820895522389</v>
      </c>
      <c r="H89" s="18"/>
      <c r="I89" s="67"/>
      <c r="J89" s="73"/>
      <c r="K89" s="69"/>
    </row>
    <row r="90" spans="1:11" x14ac:dyDescent="0.15">
      <c r="A90" s="29" t="s">
        <v>23</v>
      </c>
      <c r="B90" s="1">
        <v>308</v>
      </c>
      <c r="C90" s="10">
        <f t="shared" ref="C90:C93" si="4">B90/B$94*100</f>
        <v>57.462686567164177</v>
      </c>
      <c r="H90" s="18"/>
      <c r="I90" s="67"/>
      <c r="J90" s="73"/>
      <c r="K90" s="69"/>
    </row>
    <row r="91" spans="1:11" x14ac:dyDescent="0.15">
      <c r="A91" s="29" t="s">
        <v>24</v>
      </c>
      <c r="B91" s="1">
        <v>5</v>
      </c>
      <c r="C91" s="10">
        <f t="shared" si="4"/>
        <v>0.93283582089552231</v>
      </c>
      <c r="H91" s="18"/>
      <c r="I91" s="67"/>
      <c r="J91" s="73"/>
      <c r="K91" s="69"/>
    </row>
    <row r="92" spans="1:11" x14ac:dyDescent="0.15">
      <c r="A92" s="29" t="s">
        <v>25</v>
      </c>
      <c r="B92" s="1">
        <v>39</v>
      </c>
      <c r="C92" s="10">
        <f t="shared" si="4"/>
        <v>7.2761194029850751</v>
      </c>
      <c r="H92" s="18"/>
      <c r="I92" s="67"/>
      <c r="J92" s="73"/>
      <c r="K92" s="69"/>
    </row>
    <row r="93" spans="1:11" x14ac:dyDescent="0.15">
      <c r="A93" s="33" t="s">
        <v>36</v>
      </c>
      <c r="B93" s="1">
        <v>8</v>
      </c>
      <c r="C93" s="10">
        <f t="shared" si="4"/>
        <v>1.4925373134328357</v>
      </c>
      <c r="H93" s="18"/>
      <c r="I93" s="67"/>
      <c r="J93" s="73"/>
      <c r="K93" s="69"/>
    </row>
    <row r="94" spans="1:11" x14ac:dyDescent="0.15">
      <c r="A94" s="40" t="s">
        <v>43</v>
      </c>
      <c r="B94" s="39">
        <f>SUM(B89:B93)</f>
        <v>536</v>
      </c>
      <c r="C94" s="41">
        <f>SUM(C89:C93)</f>
        <v>99.999999999999986</v>
      </c>
      <c r="H94" s="18"/>
      <c r="I94" s="67"/>
      <c r="J94" s="73"/>
      <c r="K94" s="69"/>
    </row>
    <row r="95" spans="1:11" x14ac:dyDescent="0.15">
      <c r="H95" s="18"/>
      <c r="I95" s="67"/>
      <c r="J95" s="73"/>
      <c r="K95" s="69"/>
    </row>
    <row r="96" spans="1:11" x14ac:dyDescent="0.15">
      <c r="H96" s="18"/>
      <c r="I96" s="67"/>
      <c r="J96" s="73"/>
      <c r="K96" s="69"/>
    </row>
    <row r="97" spans="1:11" x14ac:dyDescent="0.15">
      <c r="H97" s="18"/>
      <c r="I97" s="67"/>
      <c r="J97" s="73"/>
      <c r="K97" s="69"/>
    </row>
    <row r="98" spans="1:11" x14ac:dyDescent="0.15">
      <c r="H98" s="18"/>
      <c r="I98" s="70"/>
      <c r="J98" s="71"/>
      <c r="K98" s="72"/>
    </row>
    <row r="102" spans="1:11" ht="18" customHeight="1" x14ac:dyDescent="0.15">
      <c r="A102" t="s">
        <v>44</v>
      </c>
    </row>
    <row r="103" spans="1:11" ht="18" customHeight="1" x14ac:dyDescent="0.15">
      <c r="A103" s="2" t="s">
        <v>188</v>
      </c>
      <c r="B103" s="2"/>
      <c r="C103" s="2"/>
      <c r="D103" s="2"/>
      <c r="E103" s="2"/>
      <c r="F103" s="2"/>
      <c r="G103" s="2"/>
      <c r="H103" s="2"/>
      <c r="I103" s="2"/>
      <c r="J103" s="2"/>
      <c r="K103" s="2"/>
    </row>
    <row r="104" spans="1:11" ht="18" customHeight="1" x14ac:dyDescent="0.15">
      <c r="A104" s="2" t="s">
        <v>189</v>
      </c>
      <c r="B104" s="2"/>
      <c r="C104" s="2"/>
      <c r="D104" s="2"/>
      <c r="E104" s="2"/>
      <c r="F104" s="2"/>
      <c r="G104" s="2"/>
      <c r="H104" s="2"/>
      <c r="I104" s="2"/>
      <c r="J104" s="2"/>
      <c r="K104" s="2"/>
    </row>
    <row r="105" spans="1:11" ht="18" customHeight="1" x14ac:dyDescent="0.15">
      <c r="A105" s="20" t="s">
        <v>190</v>
      </c>
      <c r="B105" s="63"/>
      <c r="C105" s="63"/>
      <c r="D105" s="63"/>
      <c r="E105" s="63"/>
      <c r="F105" s="63"/>
      <c r="G105" s="63"/>
      <c r="H105" s="63"/>
      <c r="I105" s="63"/>
      <c r="J105" s="63"/>
      <c r="K105" s="61"/>
    </row>
    <row r="106" spans="1:11" ht="18" customHeight="1" x14ac:dyDescent="0.15">
      <c r="A106" s="19" t="s">
        <v>62</v>
      </c>
      <c r="B106" s="19"/>
      <c r="C106" s="19"/>
      <c r="D106" s="19"/>
      <c r="E106" s="19"/>
      <c r="F106" s="19"/>
      <c r="G106" s="19"/>
      <c r="H106" s="19"/>
      <c r="I106" s="19"/>
      <c r="J106" s="19"/>
      <c r="K106" s="19"/>
    </row>
    <row r="107" spans="1:11" ht="18" customHeight="1" x14ac:dyDescent="0.15">
      <c r="A107" s="46" t="s">
        <v>63</v>
      </c>
      <c r="B107" s="46"/>
      <c r="C107" s="46"/>
      <c r="D107" s="46"/>
      <c r="E107" s="46"/>
      <c r="F107" s="46"/>
      <c r="G107" s="46"/>
      <c r="H107" s="46"/>
      <c r="I107" s="46"/>
      <c r="J107" s="46"/>
      <c r="K107" s="46"/>
    </row>
    <row r="108" spans="1:11" ht="18" customHeight="1" x14ac:dyDescent="0.15">
      <c r="A108" s="46" t="s">
        <v>64</v>
      </c>
      <c r="B108" s="46"/>
      <c r="C108" s="46"/>
      <c r="D108" s="46"/>
      <c r="E108" s="46"/>
      <c r="F108" s="46"/>
      <c r="G108" s="46"/>
      <c r="H108" s="46"/>
      <c r="I108" s="46"/>
      <c r="J108" s="46"/>
      <c r="K108" s="46"/>
    </row>
    <row r="109" spans="1:11" x14ac:dyDescent="0.15">
      <c r="A109" s="19"/>
      <c r="B109" s="19"/>
      <c r="C109" s="19"/>
      <c r="D109" s="19"/>
      <c r="E109" s="19"/>
      <c r="F109" s="19"/>
      <c r="G109" s="19"/>
      <c r="H109" s="19"/>
      <c r="I109" s="19"/>
      <c r="J109" s="19"/>
      <c r="K109" s="19"/>
    </row>
    <row r="110" spans="1:11" x14ac:dyDescent="0.15">
      <c r="A110" s="46"/>
      <c r="B110" s="46"/>
      <c r="C110" s="46"/>
      <c r="D110" s="46"/>
      <c r="E110" s="46"/>
      <c r="F110" s="46"/>
      <c r="G110" s="46"/>
      <c r="H110" s="46"/>
      <c r="I110" s="46"/>
      <c r="J110" s="46"/>
      <c r="K110" s="46"/>
    </row>
    <row r="111" spans="1:11" ht="13.5" customHeight="1" x14ac:dyDescent="0.15">
      <c r="A111" s="19" t="s">
        <v>76</v>
      </c>
      <c r="B111" s="19"/>
      <c r="C111" s="19"/>
      <c r="D111" s="19"/>
      <c r="E111" s="19"/>
      <c r="F111" s="19"/>
      <c r="G111" s="19"/>
      <c r="H111" s="19"/>
      <c r="I111" s="19"/>
      <c r="J111" s="46"/>
      <c r="K111" s="46"/>
    </row>
    <row r="112" spans="1:11" x14ac:dyDescent="0.15">
      <c r="A112" s="46"/>
      <c r="B112" s="46"/>
      <c r="C112" s="46"/>
      <c r="D112" s="46"/>
      <c r="E112" s="46"/>
      <c r="F112" s="46"/>
      <c r="G112" s="46"/>
      <c r="H112" s="46"/>
      <c r="I112" s="46"/>
      <c r="J112" s="46"/>
      <c r="K112" s="46"/>
    </row>
    <row r="113" spans="1:11" ht="18" customHeight="1" x14ac:dyDescent="0.15">
      <c r="A113" s="46" t="s">
        <v>177</v>
      </c>
      <c r="B113" s="46"/>
      <c r="C113" s="46"/>
      <c r="D113" s="46"/>
      <c r="E113" s="46"/>
      <c r="F113" s="46"/>
      <c r="G113" s="46"/>
      <c r="H113" s="46"/>
      <c r="I113" s="46"/>
      <c r="J113" s="46"/>
      <c r="K113" s="46"/>
    </row>
    <row r="114" spans="1:11" ht="18" customHeight="1" x14ac:dyDescent="0.15">
      <c r="A114" s="56" t="s">
        <v>178</v>
      </c>
      <c r="B114" s="56"/>
      <c r="C114" s="56"/>
      <c r="D114" s="56"/>
      <c r="E114" s="56"/>
      <c r="F114" s="56"/>
      <c r="G114" s="56"/>
      <c r="H114" s="56"/>
      <c r="I114" s="56"/>
      <c r="J114" s="56"/>
      <c r="K114" s="56"/>
    </row>
    <row r="115" spans="1:11" ht="18" customHeight="1" x14ac:dyDescent="0.15">
      <c r="A115" s="46" t="s">
        <v>65</v>
      </c>
      <c r="B115" s="46"/>
      <c r="C115" s="46"/>
      <c r="D115" s="46"/>
      <c r="E115" s="46"/>
      <c r="F115" s="46"/>
      <c r="G115" s="46"/>
      <c r="H115" s="46"/>
      <c r="I115" s="46"/>
      <c r="J115" s="46"/>
      <c r="K115" s="46"/>
    </row>
    <row r="116" spans="1:11" ht="18" customHeight="1" x14ac:dyDescent="0.15">
      <c r="A116" s="46" t="s">
        <v>66</v>
      </c>
      <c r="B116" s="46"/>
      <c r="C116" s="46"/>
      <c r="D116" s="46"/>
      <c r="E116" s="46"/>
      <c r="F116" s="46"/>
      <c r="G116" s="46"/>
      <c r="H116" s="46"/>
      <c r="I116" s="46"/>
      <c r="J116" s="46"/>
      <c r="K116" s="46"/>
    </row>
    <row r="117" spans="1:11" ht="18" customHeight="1" x14ac:dyDescent="0.15">
      <c r="A117" s="46" t="s">
        <v>67</v>
      </c>
      <c r="B117" s="46"/>
      <c r="C117" s="46"/>
      <c r="D117" s="46"/>
      <c r="E117" s="46"/>
      <c r="F117" s="46"/>
      <c r="G117" s="46"/>
      <c r="H117" s="46"/>
      <c r="I117" s="46"/>
      <c r="J117" s="46"/>
      <c r="K117" s="46"/>
    </row>
    <row r="118" spans="1:11" ht="18" customHeight="1" x14ac:dyDescent="0.15">
      <c r="A118" s="46" t="s">
        <v>179</v>
      </c>
      <c r="B118" s="46"/>
      <c r="C118" s="46"/>
      <c r="D118" s="46"/>
      <c r="E118" s="46"/>
      <c r="F118" s="46"/>
      <c r="G118" s="46"/>
      <c r="H118" s="46"/>
      <c r="I118" s="46"/>
      <c r="J118" s="46"/>
      <c r="K118" s="46"/>
    </row>
    <row r="119" spans="1:11" ht="18" customHeight="1" x14ac:dyDescent="0.15">
      <c r="A119" s="56" t="s">
        <v>186</v>
      </c>
      <c r="B119" s="56"/>
      <c r="C119" s="56"/>
      <c r="D119" s="56"/>
      <c r="E119" s="56"/>
      <c r="F119" s="56"/>
      <c r="G119" s="56"/>
      <c r="H119" s="56"/>
      <c r="I119" s="56"/>
      <c r="J119" s="56"/>
      <c r="K119" s="56"/>
    </row>
    <row r="120" spans="1:11" ht="18" customHeight="1" x14ac:dyDescent="0.15">
      <c r="A120" s="46" t="s">
        <v>150</v>
      </c>
      <c r="B120" s="46"/>
      <c r="C120" s="46"/>
      <c r="D120" s="46"/>
      <c r="E120" s="46"/>
      <c r="F120" s="46"/>
      <c r="G120" s="46"/>
      <c r="H120" s="46"/>
      <c r="I120" s="46"/>
      <c r="J120" s="46"/>
      <c r="K120" s="46"/>
    </row>
    <row r="121" spans="1:11" ht="18" customHeight="1" x14ac:dyDescent="0.15">
      <c r="A121" s="56" t="s">
        <v>180</v>
      </c>
      <c r="B121" s="56"/>
      <c r="C121" s="56"/>
      <c r="D121" s="56"/>
      <c r="E121" s="56"/>
      <c r="F121" s="56"/>
      <c r="G121" s="56"/>
      <c r="H121" s="56"/>
      <c r="I121" s="56"/>
      <c r="J121" s="56"/>
      <c r="K121" s="56"/>
    </row>
    <row r="122" spans="1:11" ht="18" customHeight="1" x14ac:dyDescent="0.15">
      <c r="A122" s="46" t="s">
        <v>187</v>
      </c>
      <c r="B122" s="46"/>
      <c r="C122" s="46"/>
      <c r="D122" s="46"/>
      <c r="E122" s="46"/>
      <c r="F122" s="46"/>
      <c r="G122" s="46"/>
      <c r="H122" s="46"/>
      <c r="I122" s="46"/>
      <c r="J122" s="46"/>
      <c r="K122" s="46"/>
    </row>
    <row r="123" spans="1:11" ht="18" customHeight="1" x14ac:dyDescent="0.15">
      <c r="A123" s="56" t="s">
        <v>173</v>
      </c>
      <c r="B123" s="46"/>
      <c r="C123" s="46"/>
      <c r="D123" s="46"/>
      <c r="E123" s="46"/>
      <c r="F123" s="46"/>
      <c r="G123" s="46"/>
      <c r="H123" s="46"/>
      <c r="I123" s="46"/>
      <c r="J123" s="46"/>
      <c r="K123" s="46"/>
    </row>
    <row r="124" spans="1:11" ht="18" customHeight="1" x14ac:dyDescent="0.15">
      <c r="B124" s="56"/>
      <c r="C124" s="56"/>
      <c r="D124" s="56"/>
      <c r="E124" s="56"/>
      <c r="F124" s="56"/>
      <c r="G124" s="56"/>
      <c r="H124" s="56"/>
      <c r="I124" s="56"/>
      <c r="J124" s="56"/>
      <c r="K124" s="56"/>
    </row>
    <row r="125" spans="1:11" ht="18" customHeight="1" x14ac:dyDescent="0.15">
      <c r="A125" s="46" t="s">
        <v>68</v>
      </c>
      <c r="B125" s="46"/>
      <c r="C125" s="46"/>
      <c r="D125" s="46"/>
      <c r="E125" s="46"/>
      <c r="F125" s="46"/>
      <c r="G125" s="46"/>
      <c r="H125" s="46"/>
      <c r="I125" s="46"/>
      <c r="J125" s="46"/>
      <c r="K125" s="46"/>
    </row>
    <row r="126" spans="1:11" ht="18" customHeight="1" x14ac:dyDescent="0.15">
      <c r="A126" s="46" t="s">
        <v>69</v>
      </c>
      <c r="B126" s="46"/>
      <c r="C126" s="46"/>
      <c r="D126" s="46"/>
      <c r="E126" s="46"/>
      <c r="F126" s="46"/>
      <c r="G126" s="46"/>
      <c r="H126" s="46"/>
      <c r="I126" s="46"/>
      <c r="J126" s="46"/>
      <c r="K126" s="46"/>
    </row>
    <row r="127" spans="1:11" x14ac:dyDescent="0.15">
      <c r="A127" s="46"/>
      <c r="B127" s="46"/>
      <c r="C127" s="46"/>
      <c r="D127" s="46"/>
      <c r="E127" s="46"/>
      <c r="F127" s="46"/>
      <c r="G127" s="46"/>
      <c r="H127" s="46"/>
      <c r="I127" s="46"/>
      <c r="J127" s="46"/>
      <c r="K127" s="46"/>
    </row>
    <row r="128" spans="1:11" x14ac:dyDescent="0.15">
      <c r="A128" s="56"/>
      <c r="B128" s="56"/>
      <c r="C128" s="56"/>
      <c r="D128" s="56"/>
      <c r="E128" s="56"/>
      <c r="F128" s="56"/>
      <c r="G128" s="56"/>
      <c r="H128" s="56"/>
      <c r="I128" s="56"/>
      <c r="J128" s="56"/>
      <c r="K128" s="56"/>
    </row>
    <row r="130" spans="1:11" x14ac:dyDescent="0.15">
      <c r="A130" s="4" t="s">
        <v>27</v>
      </c>
      <c r="B130" s="4"/>
      <c r="C130" s="4"/>
      <c r="D130" s="4"/>
      <c r="E130" s="4"/>
      <c r="F130" s="4"/>
      <c r="G130" s="4"/>
      <c r="H130" s="4"/>
      <c r="I130" s="4"/>
      <c r="J130" s="4"/>
    </row>
    <row r="131" spans="1:11" x14ac:dyDescent="0.15">
      <c r="E131" s="45"/>
      <c r="F131" s="45"/>
      <c r="G131" s="45"/>
      <c r="H131" s="45"/>
      <c r="I131" s="45"/>
      <c r="J131" s="45"/>
    </row>
    <row r="132" spans="1:11" x14ac:dyDescent="0.15">
      <c r="A132" s="45" t="s">
        <v>0</v>
      </c>
      <c r="B132" s="45"/>
      <c r="C132" s="45"/>
      <c r="D132" s="45"/>
      <c r="I132" s="17" t="s">
        <v>46</v>
      </c>
      <c r="J132" s="5"/>
      <c r="K132" s="5"/>
    </row>
    <row r="133" spans="1:11" ht="13.5" customHeight="1" x14ac:dyDescent="0.15">
      <c r="A133" s="8"/>
      <c r="B133" s="45"/>
      <c r="C133" s="45"/>
      <c r="D133" s="45"/>
      <c r="H133" s="18"/>
      <c r="I133" s="64" t="s">
        <v>192</v>
      </c>
      <c r="J133" s="65"/>
      <c r="K133" s="66"/>
    </row>
    <row r="134" spans="1:11" x14ac:dyDescent="0.15">
      <c r="A134" s="23" t="s">
        <v>7</v>
      </c>
      <c r="B134" s="24" t="s">
        <v>57</v>
      </c>
      <c r="C134" s="24" t="s">
        <v>5</v>
      </c>
      <c r="H134" s="18"/>
      <c r="I134" s="67"/>
      <c r="J134" s="68"/>
      <c r="K134" s="69"/>
    </row>
    <row r="135" spans="1:11" x14ac:dyDescent="0.15">
      <c r="A135" s="6" t="s">
        <v>22</v>
      </c>
      <c r="B135" s="1">
        <v>153</v>
      </c>
      <c r="C135" s="10">
        <f>B135/B$140*100</f>
        <v>28.544776119402986</v>
      </c>
      <c r="H135" s="18"/>
      <c r="I135" s="67"/>
      <c r="J135" s="68"/>
      <c r="K135" s="69"/>
    </row>
    <row r="136" spans="1:11" x14ac:dyDescent="0.15">
      <c r="A136" s="1" t="s">
        <v>23</v>
      </c>
      <c r="B136" s="1">
        <v>334</v>
      </c>
      <c r="C136" s="10">
        <f t="shared" ref="C136:C139" si="5">B136/B$140*100</f>
        <v>62.31343283582089</v>
      </c>
      <c r="H136" s="18"/>
      <c r="I136" s="67"/>
      <c r="J136" s="68"/>
      <c r="K136" s="69"/>
    </row>
    <row r="137" spans="1:11" x14ac:dyDescent="0.15">
      <c r="A137" s="1" t="s">
        <v>24</v>
      </c>
      <c r="B137" s="1">
        <v>6</v>
      </c>
      <c r="C137" s="10">
        <f t="shared" si="5"/>
        <v>1.1194029850746268</v>
      </c>
      <c r="H137" s="18"/>
      <c r="I137" s="67"/>
      <c r="J137" s="68"/>
      <c r="K137" s="69"/>
    </row>
    <row r="138" spans="1:11" x14ac:dyDescent="0.15">
      <c r="A138" s="6" t="s">
        <v>25</v>
      </c>
      <c r="B138" s="1">
        <v>30</v>
      </c>
      <c r="C138" s="10">
        <f t="shared" si="5"/>
        <v>5.5970149253731343</v>
      </c>
      <c r="H138" s="18"/>
      <c r="I138" s="67"/>
      <c r="J138" s="68"/>
      <c r="K138" s="69"/>
    </row>
    <row r="139" spans="1:11" x14ac:dyDescent="0.15">
      <c r="A139" s="33" t="s">
        <v>36</v>
      </c>
      <c r="B139" s="1">
        <v>13</v>
      </c>
      <c r="C139" s="10">
        <f t="shared" si="5"/>
        <v>2.4253731343283582</v>
      </c>
      <c r="H139" s="18"/>
      <c r="I139" s="67"/>
      <c r="J139" s="68"/>
      <c r="K139" s="69"/>
    </row>
    <row r="140" spans="1:11" x14ac:dyDescent="0.15">
      <c r="A140" s="40" t="s">
        <v>43</v>
      </c>
      <c r="B140" s="39">
        <f>SUM(B135:B139)</f>
        <v>536</v>
      </c>
      <c r="C140" s="41">
        <f>SUM(C135:C139)</f>
        <v>99.999999999999986</v>
      </c>
      <c r="H140" s="18"/>
      <c r="I140" s="70"/>
      <c r="J140" s="71"/>
      <c r="K140" s="72"/>
    </row>
    <row r="141" spans="1:11" x14ac:dyDescent="0.15">
      <c r="A141" s="2"/>
      <c r="B141" s="2"/>
    </row>
    <row r="142" spans="1:11" x14ac:dyDescent="0.15">
      <c r="A142" s="2"/>
      <c r="B142" s="2"/>
    </row>
    <row r="143" spans="1:11" x14ac:dyDescent="0.15">
      <c r="A143" s="2"/>
      <c r="B143" s="2"/>
    </row>
    <row r="144" spans="1:11" x14ac:dyDescent="0.15">
      <c r="A144" s="2"/>
      <c r="B144" s="2"/>
    </row>
    <row r="145" spans="1:11" x14ac:dyDescent="0.15">
      <c r="A145" s="2"/>
      <c r="B145" s="2"/>
    </row>
    <row r="146" spans="1:11" x14ac:dyDescent="0.15">
      <c r="A146" s="2"/>
      <c r="B146" s="2"/>
    </row>
    <row r="147" spans="1:11" x14ac:dyDescent="0.15">
      <c r="A147" s="2"/>
      <c r="B147" s="2"/>
    </row>
    <row r="148" spans="1:11" x14ac:dyDescent="0.15">
      <c r="A148" s="3" t="s">
        <v>70</v>
      </c>
      <c r="B148" s="2"/>
    </row>
    <row r="149" spans="1:11" x14ac:dyDescent="0.15">
      <c r="A149" s="3"/>
      <c r="B149" s="2"/>
    </row>
    <row r="150" spans="1:11" x14ac:dyDescent="0.15">
      <c r="A150" s="48" t="s">
        <v>71</v>
      </c>
      <c r="B150" s="49"/>
      <c r="C150" s="49"/>
      <c r="D150" s="49"/>
      <c r="E150" s="49"/>
      <c r="F150" s="49"/>
      <c r="G150" s="49"/>
      <c r="H150" s="49"/>
      <c r="I150" s="49"/>
      <c r="J150" s="49"/>
      <c r="K150" s="49"/>
    </row>
    <row r="151" spans="1:11" x14ac:dyDescent="0.15">
      <c r="A151" s="48" t="s">
        <v>74</v>
      </c>
      <c r="B151" s="49"/>
      <c r="C151" s="49"/>
      <c r="D151" s="49"/>
      <c r="E151" s="49"/>
      <c r="F151" s="49"/>
      <c r="G151" s="49"/>
      <c r="H151" s="49"/>
      <c r="I151" s="49"/>
      <c r="J151" s="49"/>
      <c r="K151" s="49"/>
    </row>
    <row r="152" spans="1:11" x14ac:dyDescent="0.15">
      <c r="A152" s="48" t="s">
        <v>75</v>
      </c>
      <c r="B152" s="49"/>
      <c r="C152" s="49"/>
      <c r="D152" s="49"/>
      <c r="E152" s="49"/>
      <c r="F152" s="49"/>
      <c r="G152" s="49"/>
      <c r="H152" s="49"/>
      <c r="I152" s="49"/>
      <c r="J152" s="49"/>
      <c r="K152" s="49"/>
    </row>
    <row r="153" spans="1:11" x14ac:dyDescent="0.15">
      <c r="A153" s="48" t="s">
        <v>171</v>
      </c>
      <c r="B153" s="49"/>
      <c r="C153" s="49"/>
      <c r="D153" s="49"/>
      <c r="E153" s="49"/>
      <c r="F153" s="49"/>
      <c r="G153" s="49"/>
      <c r="H153" s="49"/>
      <c r="I153" s="49"/>
      <c r="J153" s="49"/>
      <c r="K153" s="49"/>
    </row>
    <row r="154" spans="1:11" x14ac:dyDescent="0.15">
      <c r="A154" s="57" t="s">
        <v>172</v>
      </c>
      <c r="B154" s="58"/>
      <c r="C154" s="58"/>
      <c r="D154" s="58"/>
      <c r="E154" s="58"/>
      <c r="F154" s="58"/>
      <c r="G154" s="58"/>
      <c r="H154" s="58"/>
      <c r="I154" s="58"/>
      <c r="J154" s="58"/>
      <c r="K154" s="58"/>
    </row>
    <row r="155" spans="1:11" x14ac:dyDescent="0.15">
      <c r="A155" s="48" t="s">
        <v>72</v>
      </c>
      <c r="B155" s="49"/>
      <c r="C155" s="49"/>
      <c r="D155" s="49"/>
      <c r="E155" s="49"/>
      <c r="F155" s="49"/>
      <c r="G155" s="49"/>
      <c r="H155" s="49"/>
      <c r="I155" s="49"/>
      <c r="J155" s="49"/>
      <c r="K155" s="49"/>
    </row>
    <row r="156" spans="1:11" x14ac:dyDescent="0.15">
      <c r="A156" s="48" t="s">
        <v>73</v>
      </c>
      <c r="B156" s="49"/>
      <c r="C156" s="49"/>
      <c r="D156" s="49"/>
      <c r="E156" s="49"/>
      <c r="F156" s="49"/>
      <c r="G156" s="49"/>
      <c r="H156" s="49"/>
      <c r="I156" s="49"/>
      <c r="J156" s="49"/>
      <c r="K156" s="49"/>
    </row>
    <row r="157" spans="1:11" x14ac:dyDescent="0.15">
      <c r="A157" s="20"/>
      <c r="B157" s="21"/>
      <c r="C157" s="21"/>
      <c r="D157" s="21"/>
      <c r="E157" s="21"/>
      <c r="F157" s="21"/>
      <c r="G157" s="21"/>
      <c r="H157" s="21"/>
      <c r="I157" s="21"/>
      <c r="J157" s="21"/>
      <c r="K157" s="21"/>
    </row>
    <row r="158" spans="1:11" ht="13.5" customHeight="1" x14ac:dyDescent="0.15">
      <c r="A158" s="46" t="s">
        <v>83</v>
      </c>
      <c r="B158" s="46"/>
      <c r="C158" s="46"/>
      <c r="D158" s="46"/>
      <c r="E158" s="46"/>
      <c r="F158" s="46"/>
      <c r="G158" s="46"/>
      <c r="H158" s="46"/>
      <c r="I158" s="46"/>
      <c r="J158" s="46"/>
      <c r="K158" s="46"/>
    </row>
    <row r="159" spans="1:11" x14ac:dyDescent="0.15">
      <c r="B159" s="44"/>
      <c r="C159" s="44"/>
      <c r="D159" s="44"/>
      <c r="E159" s="44"/>
      <c r="F159" s="44"/>
      <c r="G159" s="44"/>
      <c r="H159" s="44"/>
      <c r="I159" s="44"/>
      <c r="J159" s="44"/>
      <c r="K159" s="44"/>
    </row>
    <row r="160" spans="1:11" x14ac:dyDescent="0.15">
      <c r="A160" s="46" t="s">
        <v>80</v>
      </c>
      <c r="B160" s="46"/>
      <c r="C160" s="46"/>
      <c r="D160" s="46"/>
      <c r="E160" s="46"/>
      <c r="F160" s="46"/>
      <c r="G160" s="46"/>
      <c r="H160" s="46"/>
      <c r="I160" s="46"/>
      <c r="J160" s="46"/>
      <c r="K160" s="46"/>
    </row>
    <row r="161" spans="1:11" x14ac:dyDescent="0.15">
      <c r="A161" s="46" t="s">
        <v>81</v>
      </c>
      <c r="B161" s="44"/>
      <c r="C161" s="44"/>
      <c r="D161" s="44"/>
      <c r="E161" s="44"/>
      <c r="F161" s="44"/>
      <c r="G161" s="44"/>
      <c r="H161" s="44"/>
      <c r="I161" s="44"/>
      <c r="J161" s="44"/>
      <c r="K161" s="44"/>
    </row>
    <row r="162" spans="1:11" x14ac:dyDescent="0.15">
      <c r="A162" s="46" t="s">
        <v>168</v>
      </c>
      <c r="B162" s="44"/>
      <c r="C162" s="44"/>
      <c r="D162" s="44"/>
      <c r="E162" s="44"/>
      <c r="F162" s="44"/>
      <c r="G162" s="44"/>
      <c r="H162" s="44"/>
      <c r="I162" s="44"/>
      <c r="J162" s="44"/>
      <c r="K162" s="44"/>
    </row>
    <row r="163" spans="1:11" x14ac:dyDescent="0.15">
      <c r="A163" s="56" t="s">
        <v>169</v>
      </c>
      <c r="B163" s="56"/>
      <c r="C163" s="56"/>
      <c r="D163" s="56"/>
      <c r="E163" s="56"/>
      <c r="F163" s="56"/>
      <c r="G163" s="56"/>
      <c r="H163" s="56"/>
      <c r="I163" s="56"/>
      <c r="J163" s="56"/>
      <c r="K163" s="56"/>
    </row>
    <row r="164" spans="1:11" x14ac:dyDescent="0.15">
      <c r="A164" s="46" t="s">
        <v>170</v>
      </c>
      <c r="B164" s="46"/>
      <c r="C164" s="46"/>
      <c r="D164" s="46"/>
      <c r="E164" s="46"/>
      <c r="F164" s="46"/>
      <c r="G164" s="46"/>
      <c r="H164" s="46"/>
      <c r="I164" s="46"/>
      <c r="J164" s="46"/>
      <c r="K164" s="46"/>
    </row>
    <row r="165" spans="1:11" x14ac:dyDescent="0.15">
      <c r="A165" s="46" t="s">
        <v>77</v>
      </c>
      <c r="B165" s="46"/>
      <c r="C165" s="46"/>
      <c r="D165" s="46"/>
      <c r="E165" s="46"/>
      <c r="F165" s="46"/>
      <c r="G165" s="46"/>
      <c r="H165" s="46"/>
      <c r="I165" s="46"/>
      <c r="J165" s="46"/>
      <c r="K165" s="46"/>
    </row>
    <row r="166" spans="1:11" x14ac:dyDescent="0.15">
      <c r="A166" s="46" t="s">
        <v>78</v>
      </c>
      <c r="B166" s="46"/>
      <c r="C166" s="46"/>
      <c r="D166" s="46"/>
      <c r="E166" s="46"/>
      <c r="F166" s="46"/>
      <c r="G166" s="46"/>
      <c r="H166" s="46"/>
      <c r="I166" s="46"/>
      <c r="J166" s="46"/>
      <c r="K166" s="46"/>
    </row>
    <row r="167" spans="1:11" x14ac:dyDescent="0.15">
      <c r="A167" s="46" t="s">
        <v>184</v>
      </c>
      <c r="B167" s="46"/>
      <c r="C167" s="46"/>
      <c r="D167" s="46"/>
      <c r="E167" s="46"/>
      <c r="F167" s="46"/>
      <c r="G167" s="46"/>
      <c r="H167" s="46"/>
      <c r="I167" s="46"/>
      <c r="J167" s="46"/>
      <c r="K167" s="46"/>
    </row>
    <row r="168" spans="1:11" x14ac:dyDescent="0.15">
      <c r="A168" s="60" t="s">
        <v>185</v>
      </c>
      <c r="B168" s="60"/>
      <c r="C168" s="60"/>
      <c r="D168" s="60"/>
      <c r="E168" s="60"/>
      <c r="F168" s="60"/>
      <c r="G168" s="60"/>
      <c r="H168" s="60"/>
      <c r="I168" s="60"/>
      <c r="J168" s="60"/>
      <c r="K168" s="60"/>
    </row>
    <row r="169" spans="1:11" x14ac:dyDescent="0.15">
      <c r="A169" s="46" t="s">
        <v>79</v>
      </c>
      <c r="B169" s="46"/>
      <c r="C169" s="46"/>
      <c r="D169" s="46"/>
      <c r="E169" s="46"/>
      <c r="F169" s="46"/>
      <c r="G169" s="46"/>
      <c r="H169" s="46"/>
      <c r="I169" s="46"/>
      <c r="J169" s="46"/>
      <c r="K169" s="46"/>
    </row>
    <row r="170" spans="1:11" x14ac:dyDescent="0.15">
      <c r="A170" s="46"/>
      <c r="B170" s="46"/>
      <c r="C170" s="46"/>
      <c r="D170" s="46"/>
      <c r="E170" s="46"/>
      <c r="F170" s="46"/>
      <c r="G170" s="46"/>
      <c r="H170" s="46"/>
      <c r="I170" s="46"/>
      <c r="J170" s="46"/>
      <c r="K170" s="46"/>
    </row>
    <row r="171" spans="1:11" x14ac:dyDescent="0.15">
      <c r="A171" s="46"/>
      <c r="B171" s="46"/>
      <c r="C171" s="46"/>
      <c r="D171" s="46"/>
      <c r="E171" s="46"/>
      <c r="F171" s="46"/>
      <c r="G171" s="46"/>
      <c r="H171" s="46"/>
      <c r="I171" s="46"/>
      <c r="J171" s="46"/>
      <c r="K171" s="46"/>
    </row>
    <row r="172" spans="1:11" x14ac:dyDescent="0.15">
      <c r="A172" s="19"/>
      <c r="B172" s="19"/>
      <c r="C172" s="19"/>
      <c r="D172" s="19"/>
      <c r="E172" s="19"/>
      <c r="F172" s="19"/>
      <c r="G172" s="19"/>
      <c r="H172" s="19"/>
      <c r="I172" s="19"/>
      <c r="J172" s="19"/>
      <c r="K172" s="19"/>
    </row>
    <row r="173" spans="1:11" x14ac:dyDescent="0.15">
      <c r="A173" t="s">
        <v>1</v>
      </c>
      <c r="I173" s="2"/>
      <c r="J173" s="2"/>
      <c r="K173" s="2"/>
    </row>
    <row r="174" spans="1:11" x14ac:dyDescent="0.15">
      <c r="H174" s="2"/>
      <c r="I174" s="17" t="s">
        <v>46</v>
      </c>
      <c r="J174" s="5"/>
      <c r="K174" s="5"/>
    </row>
    <row r="175" spans="1:11" x14ac:dyDescent="0.15">
      <c r="A175" s="23" t="s">
        <v>7</v>
      </c>
      <c r="B175" s="24" t="s">
        <v>57</v>
      </c>
      <c r="C175" s="24" t="s">
        <v>5</v>
      </c>
      <c r="H175" s="18"/>
      <c r="I175" s="64" t="s">
        <v>202</v>
      </c>
      <c r="J175" s="65"/>
      <c r="K175" s="66"/>
    </row>
    <row r="176" spans="1:11" x14ac:dyDescent="0.15">
      <c r="A176" s="6" t="s">
        <v>22</v>
      </c>
      <c r="B176" s="1">
        <v>74</v>
      </c>
      <c r="C176" s="10">
        <f>B176/B$181*100</f>
        <v>13.805970149253731</v>
      </c>
      <c r="H176" s="18"/>
      <c r="I176" s="67"/>
      <c r="J176" s="73"/>
      <c r="K176" s="69"/>
    </row>
    <row r="177" spans="1:11" x14ac:dyDescent="0.15">
      <c r="A177" s="1" t="s">
        <v>23</v>
      </c>
      <c r="B177" s="1">
        <v>344</v>
      </c>
      <c r="C177" s="10">
        <f t="shared" ref="C177:C180" si="6">B177/B$181*100</f>
        <v>64.179104477611943</v>
      </c>
      <c r="H177" s="18"/>
      <c r="I177" s="67"/>
      <c r="J177" s="73"/>
      <c r="K177" s="69"/>
    </row>
    <row r="178" spans="1:11" x14ac:dyDescent="0.15">
      <c r="A178" s="1" t="s">
        <v>24</v>
      </c>
      <c r="B178" s="1">
        <v>20</v>
      </c>
      <c r="C178" s="10">
        <f t="shared" si="6"/>
        <v>3.7313432835820892</v>
      </c>
      <c r="H178" s="18"/>
      <c r="I178" s="67"/>
      <c r="J178" s="73"/>
      <c r="K178" s="69"/>
    </row>
    <row r="179" spans="1:11" x14ac:dyDescent="0.15">
      <c r="A179" s="6" t="s">
        <v>28</v>
      </c>
      <c r="B179" s="1">
        <v>54</v>
      </c>
      <c r="C179" s="10">
        <f t="shared" si="6"/>
        <v>10.074626865671641</v>
      </c>
      <c r="H179" s="18"/>
      <c r="I179" s="67"/>
      <c r="J179" s="73"/>
      <c r="K179" s="69"/>
    </row>
    <row r="180" spans="1:11" x14ac:dyDescent="0.15">
      <c r="A180" s="33" t="s">
        <v>36</v>
      </c>
      <c r="B180" s="1">
        <v>44</v>
      </c>
      <c r="C180" s="10">
        <f t="shared" si="6"/>
        <v>8.2089552238805972</v>
      </c>
      <c r="H180" s="18"/>
      <c r="I180" s="67"/>
      <c r="J180" s="73"/>
      <c r="K180" s="69"/>
    </row>
    <row r="181" spans="1:11" x14ac:dyDescent="0.15">
      <c r="A181" s="40" t="s">
        <v>43</v>
      </c>
      <c r="B181" s="39">
        <f>SUM(B176:B180)</f>
        <v>536</v>
      </c>
      <c r="C181" s="41">
        <f>SUM(C176:C180)</f>
        <v>100</v>
      </c>
      <c r="H181" s="18"/>
      <c r="I181" s="67"/>
      <c r="J181" s="73"/>
      <c r="K181" s="69"/>
    </row>
    <row r="182" spans="1:11" x14ac:dyDescent="0.15">
      <c r="A182" s="8"/>
      <c r="B182" s="8"/>
      <c r="C182" s="2"/>
      <c r="H182" s="18"/>
      <c r="I182" s="67"/>
      <c r="J182" s="73"/>
      <c r="K182" s="69"/>
    </row>
    <row r="183" spans="1:11" x14ac:dyDescent="0.15">
      <c r="A183" s="8"/>
      <c r="B183" s="8"/>
      <c r="C183" s="16"/>
      <c r="H183" s="18"/>
      <c r="I183" s="67"/>
      <c r="J183" s="73"/>
      <c r="K183" s="69"/>
    </row>
    <row r="184" spans="1:11" x14ac:dyDescent="0.15">
      <c r="A184" s="8"/>
      <c r="B184" s="8"/>
      <c r="H184" s="18"/>
      <c r="I184" s="67"/>
      <c r="J184" s="73"/>
      <c r="K184" s="69"/>
    </row>
    <row r="185" spans="1:11" x14ac:dyDescent="0.15">
      <c r="A185" s="8"/>
      <c r="B185" s="8"/>
      <c r="H185" s="18"/>
      <c r="I185" s="70"/>
      <c r="J185" s="71"/>
      <c r="K185" s="72"/>
    </row>
    <row r="186" spans="1:11" x14ac:dyDescent="0.15">
      <c r="A186" s="8"/>
      <c r="B186" s="8"/>
      <c r="K186" s="2"/>
    </row>
    <row r="187" spans="1:11" x14ac:dyDescent="0.15">
      <c r="A187" s="8"/>
      <c r="B187" s="8"/>
    </row>
    <row r="188" spans="1:11" x14ac:dyDescent="0.15">
      <c r="A188" s="8"/>
      <c r="B188" s="8"/>
    </row>
    <row r="189" spans="1:11" x14ac:dyDescent="0.15">
      <c r="A189" s="3" t="s">
        <v>84</v>
      </c>
      <c r="B189" s="2"/>
    </row>
    <row r="190" spans="1:11" x14ac:dyDescent="0.15">
      <c r="A190" s="3"/>
      <c r="B190" s="2"/>
    </row>
    <row r="191" spans="1:11" x14ac:dyDescent="0.15">
      <c r="A191" s="46" t="s">
        <v>96</v>
      </c>
      <c r="B191" s="46"/>
      <c r="C191" s="46"/>
      <c r="D191" s="46"/>
      <c r="E191" s="46"/>
      <c r="F191" s="46"/>
      <c r="G191" s="46"/>
      <c r="H191" s="46"/>
      <c r="I191" s="46"/>
      <c r="J191" s="46"/>
      <c r="K191" s="46"/>
    </row>
    <row r="192" spans="1:11" x14ac:dyDescent="0.15">
      <c r="A192" s="46" t="s">
        <v>94</v>
      </c>
      <c r="B192" s="46"/>
      <c r="C192" s="46"/>
      <c r="D192" s="46"/>
      <c r="E192" s="46"/>
      <c r="F192" s="46"/>
      <c r="G192" s="46"/>
      <c r="H192" s="46"/>
      <c r="I192" s="46"/>
      <c r="J192" s="46"/>
      <c r="K192" s="46"/>
    </row>
    <row r="193" spans="1:11" x14ac:dyDescent="0.15">
      <c r="A193" s="46" t="s">
        <v>97</v>
      </c>
      <c r="B193" s="46"/>
      <c r="C193" s="46"/>
      <c r="D193" s="46"/>
      <c r="E193" s="46"/>
      <c r="F193" s="46"/>
      <c r="G193" s="46"/>
      <c r="H193" s="46"/>
      <c r="I193" s="46"/>
      <c r="J193" s="46"/>
      <c r="K193" s="46"/>
    </row>
    <row r="194" spans="1:11" x14ac:dyDescent="0.15">
      <c r="A194" s="46" t="s">
        <v>98</v>
      </c>
      <c r="B194" s="46"/>
      <c r="C194" s="46"/>
      <c r="D194" s="46"/>
      <c r="E194" s="46"/>
      <c r="F194" s="46"/>
      <c r="G194" s="46"/>
      <c r="H194" s="46"/>
      <c r="I194" s="46"/>
      <c r="J194" s="46"/>
      <c r="K194" s="46"/>
    </row>
    <row r="195" spans="1:11" x14ac:dyDescent="0.15">
      <c r="A195" s="46" t="s">
        <v>99</v>
      </c>
      <c r="B195" s="46"/>
      <c r="C195" s="46"/>
      <c r="D195" s="46"/>
      <c r="E195" s="46"/>
      <c r="F195" s="46"/>
      <c r="G195" s="46"/>
      <c r="H195" s="46"/>
      <c r="I195" s="46"/>
      <c r="J195" s="46"/>
      <c r="K195" s="46"/>
    </row>
    <row r="196" spans="1:11" x14ac:dyDescent="0.15">
      <c r="A196" s="46" t="s">
        <v>100</v>
      </c>
    </row>
    <row r="197" spans="1:11" x14ac:dyDescent="0.15">
      <c r="A197" s="46" t="s">
        <v>101</v>
      </c>
      <c r="B197" s="44"/>
      <c r="C197" s="44"/>
      <c r="D197" s="44"/>
      <c r="E197" s="44"/>
      <c r="F197" s="44"/>
      <c r="G197" s="44"/>
      <c r="H197" s="44"/>
      <c r="I197" s="44"/>
      <c r="J197" s="44"/>
      <c r="K197" s="44"/>
    </row>
    <row r="198" spans="1:11" x14ac:dyDescent="0.15">
      <c r="A198" s="46" t="s">
        <v>102</v>
      </c>
      <c r="B198" s="44"/>
      <c r="C198" s="44"/>
      <c r="D198" s="44"/>
      <c r="E198" s="44"/>
      <c r="F198" s="44"/>
      <c r="G198" s="44"/>
      <c r="H198" s="44"/>
      <c r="I198" s="44"/>
      <c r="J198" s="44"/>
      <c r="K198" s="44"/>
    </row>
    <row r="199" spans="1:11" x14ac:dyDescent="0.15">
      <c r="A199" s="46" t="s">
        <v>108</v>
      </c>
      <c r="B199" s="44"/>
      <c r="C199" s="44"/>
      <c r="D199" s="44"/>
      <c r="E199" s="44"/>
      <c r="F199" s="44"/>
      <c r="G199" s="44"/>
      <c r="H199" s="44"/>
      <c r="I199" s="44"/>
      <c r="J199" s="44"/>
      <c r="K199" s="44"/>
    </row>
    <row r="200" spans="1:11" x14ac:dyDescent="0.15">
      <c r="A200" s="46" t="s">
        <v>109</v>
      </c>
      <c r="B200" s="46"/>
      <c r="C200" s="46"/>
      <c r="D200" s="46"/>
      <c r="E200" s="46"/>
      <c r="F200" s="46"/>
      <c r="G200" s="46"/>
      <c r="H200" s="46"/>
      <c r="I200" s="46"/>
      <c r="J200" s="46"/>
      <c r="K200" s="46"/>
    </row>
    <row r="201" spans="1:11" x14ac:dyDescent="0.15">
      <c r="A201" s="46" t="s">
        <v>103</v>
      </c>
      <c r="B201" s="44"/>
      <c r="C201" s="44"/>
      <c r="D201" s="44"/>
      <c r="E201" s="44"/>
      <c r="F201" s="44"/>
      <c r="G201" s="44"/>
      <c r="H201" s="44"/>
      <c r="I201" s="44"/>
      <c r="J201" s="44"/>
      <c r="K201" s="44"/>
    </row>
    <row r="202" spans="1:11" x14ac:dyDescent="0.15">
      <c r="A202" s="46" t="s">
        <v>104</v>
      </c>
      <c r="B202" s="46"/>
      <c r="C202" s="46"/>
      <c r="D202" s="46"/>
      <c r="E202" s="46"/>
      <c r="F202" s="46"/>
      <c r="G202" s="46"/>
      <c r="H202" s="46"/>
      <c r="I202" s="46"/>
      <c r="J202" s="46"/>
      <c r="K202" s="46"/>
    </row>
    <row r="203" spans="1:11" x14ac:dyDescent="0.15">
      <c r="A203" s="46" t="s">
        <v>105</v>
      </c>
      <c r="B203" s="46"/>
      <c r="C203" s="46"/>
      <c r="D203" s="46"/>
      <c r="E203" s="46"/>
      <c r="F203" s="46"/>
      <c r="G203" s="46"/>
      <c r="H203" s="46"/>
      <c r="I203" s="46"/>
      <c r="J203" s="46"/>
      <c r="K203" s="46"/>
    </row>
    <row r="204" spans="1:11" x14ac:dyDescent="0.15">
      <c r="A204" s="46" t="s">
        <v>106</v>
      </c>
      <c r="B204" s="46"/>
      <c r="C204" s="46"/>
      <c r="D204" s="46"/>
      <c r="E204" s="46"/>
      <c r="F204" s="46"/>
      <c r="G204" s="46"/>
      <c r="H204" s="46"/>
      <c r="I204" s="46"/>
      <c r="J204" s="46"/>
      <c r="K204" s="46"/>
    </row>
    <row r="205" spans="1:11" x14ac:dyDescent="0.15">
      <c r="A205" s="46" t="s">
        <v>107</v>
      </c>
      <c r="B205" s="46"/>
      <c r="C205" s="46"/>
      <c r="D205" s="46"/>
      <c r="E205" s="46"/>
      <c r="F205" s="46"/>
      <c r="G205" s="46"/>
      <c r="H205" s="46"/>
      <c r="I205" s="46"/>
      <c r="J205" s="46"/>
      <c r="K205" s="46"/>
    </row>
    <row r="206" spans="1:11" x14ac:dyDescent="0.15">
      <c r="A206" s="46" t="s">
        <v>95</v>
      </c>
      <c r="B206" s="46"/>
      <c r="C206" s="46"/>
      <c r="D206" s="46"/>
      <c r="E206" s="46"/>
      <c r="F206" s="46"/>
      <c r="G206" s="46"/>
      <c r="H206" s="46"/>
      <c r="I206" s="46"/>
      <c r="J206" s="46"/>
      <c r="K206" s="46"/>
    </row>
    <row r="207" spans="1:11" x14ac:dyDescent="0.15">
      <c r="A207" s="46"/>
      <c r="B207" s="46"/>
      <c r="C207" s="46"/>
      <c r="D207" s="46"/>
      <c r="E207" s="46"/>
      <c r="F207" s="46"/>
      <c r="G207" s="46"/>
      <c r="H207" s="46"/>
      <c r="I207" s="46"/>
      <c r="J207" s="46"/>
      <c r="K207" s="46"/>
    </row>
    <row r="208" spans="1:11" x14ac:dyDescent="0.15">
      <c r="A208" s="46"/>
      <c r="B208" s="46"/>
      <c r="C208" s="46"/>
      <c r="D208" s="46"/>
      <c r="E208" s="46"/>
      <c r="F208" s="46"/>
      <c r="G208" s="46"/>
      <c r="H208" s="46"/>
      <c r="I208" s="46"/>
      <c r="J208" s="46"/>
      <c r="K208" s="46"/>
    </row>
    <row r="209" spans="1:11" x14ac:dyDescent="0.15">
      <c r="A209" s="46" t="s">
        <v>90</v>
      </c>
      <c r="B209" s="46"/>
      <c r="C209" s="46"/>
      <c r="D209" s="46"/>
      <c r="E209" s="46"/>
      <c r="F209" s="46"/>
      <c r="G209" s="46"/>
      <c r="H209" s="46"/>
      <c r="I209" s="46"/>
      <c r="J209" s="46"/>
      <c r="K209" s="46"/>
    </row>
    <row r="210" spans="1:11" x14ac:dyDescent="0.15">
      <c r="A210" s="46"/>
      <c r="B210" s="46"/>
      <c r="C210" s="46"/>
      <c r="D210" s="46"/>
      <c r="E210" s="46"/>
      <c r="F210" s="46"/>
      <c r="G210" s="46"/>
      <c r="H210" s="46"/>
      <c r="I210" s="46"/>
      <c r="J210" s="46"/>
      <c r="K210" s="46"/>
    </row>
    <row r="211" spans="1:11" x14ac:dyDescent="0.15">
      <c r="A211" s="46" t="s">
        <v>91</v>
      </c>
      <c r="B211" s="46"/>
      <c r="C211" s="46"/>
      <c r="D211" s="46"/>
      <c r="E211" s="46"/>
      <c r="F211" s="46"/>
      <c r="G211" s="46"/>
      <c r="H211" s="46"/>
      <c r="I211" s="46"/>
      <c r="J211" s="46"/>
      <c r="K211" s="46"/>
    </row>
    <row r="212" spans="1:11" x14ac:dyDescent="0.15">
      <c r="A212" s="46" t="s">
        <v>92</v>
      </c>
      <c r="B212" s="46"/>
      <c r="C212" s="46"/>
      <c r="D212" s="46"/>
      <c r="E212" s="46"/>
      <c r="F212" s="46"/>
      <c r="G212" s="46"/>
      <c r="H212" s="46"/>
      <c r="I212" s="46"/>
      <c r="J212" s="46"/>
      <c r="K212" s="46"/>
    </row>
    <row r="213" spans="1:11" x14ac:dyDescent="0.15">
      <c r="A213" s="46" t="s">
        <v>93</v>
      </c>
      <c r="B213" s="46"/>
      <c r="C213" s="46"/>
      <c r="D213" s="46"/>
      <c r="E213" s="46"/>
      <c r="F213" s="46"/>
      <c r="G213" s="46"/>
      <c r="H213" s="46"/>
      <c r="I213" s="46"/>
      <c r="J213" s="46"/>
      <c r="K213" s="46"/>
    </row>
    <row r="214" spans="1:11" x14ac:dyDescent="0.15">
      <c r="A214" s="46" t="s">
        <v>175</v>
      </c>
      <c r="B214" s="46"/>
      <c r="C214" s="46"/>
      <c r="D214" s="46"/>
      <c r="E214" s="46"/>
      <c r="F214" s="46"/>
      <c r="G214" s="46"/>
      <c r="H214" s="46"/>
      <c r="I214" s="46"/>
      <c r="J214" s="46"/>
      <c r="K214" s="46"/>
    </row>
    <row r="215" spans="1:11" x14ac:dyDescent="0.15">
      <c r="A215" s="56" t="s">
        <v>176</v>
      </c>
      <c r="B215" s="46"/>
      <c r="C215" s="46"/>
      <c r="D215" s="46"/>
      <c r="E215" s="46"/>
      <c r="F215" s="46"/>
      <c r="G215" s="46"/>
      <c r="H215" s="46"/>
      <c r="I215" s="46"/>
      <c r="J215" s="46"/>
      <c r="K215" s="46"/>
    </row>
    <row r="216" spans="1:11" x14ac:dyDescent="0.15">
      <c r="A216" s="56"/>
      <c r="B216" s="56"/>
      <c r="C216" s="56"/>
      <c r="D216" s="56"/>
      <c r="E216" s="56"/>
      <c r="F216" s="56"/>
      <c r="G216" s="56"/>
      <c r="H216" s="56"/>
      <c r="I216" s="56"/>
      <c r="J216" s="56"/>
      <c r="K216" s="56"/>
    </row>
    <row r="217" spans="1:11" x14ac:dyDescent="0.15">
      <c r="A217" s="56"/>
      <c r="B217" s="56"/>
      <c r="C217" s="56"/>
      <c r="D217" s="56"/>
      <c r="E217" s="56"/>
      <c r="F217" s="56"/>
      <c r="G217" s="56"/>
      <c r="H217" s="56"/>
      <c r="I217" s="56"/>
      <c r="J217" s="56"/>
      <c r="K217" s="56"/>
    </row>
    <row r="218" spans="1:11" x14ac:dyDescent="0.15">
      <c r="A218" s="56"/>
      <c r="B218" s="56"/>
      <c r="C218" s="56"/>
      <c r="D218" s="56"/>
      <c r="E218" s="56"/>
      <c r="F218" s="56"/>
      <c r="G218" s="56"/>
      <c r="H218" s="56"/>
      <c r="I218" s="56"/>
      <c r="J218" s="56"/>
      <c r="K218" s="56"/>
    </row>
    <row r="219" spans="1:11" x14ac:dyDescent="0.15">
      <c r="A219" s="44"/>
      <c r="B219" s="44"/>
      <c r="C219" s="44"/>
      <c r="D219" s="44"/>
      <c r="E219" s="44"/>
      <c r="F219" s="44"/>
      <c r="G219" s="44"/>
      <c r="H219" s="44"/>
      <c r="I219" s="44"/>
      <c r="J219" s="44"/>
      <c r="K219" s="44"/>
    </row>
    <row r="220" spans="1:11" x14ac:dyDescent="0.15">
      <c r="A220" s="2" t="s">
        <v>3</v>
      </c>
      <c r="B220" s="2"/>
      <c r="C220" s="2"/>
      <c r="D220" s="2"/>
      <c r="E220" s="2"/>
      <c r="F220" s="2"/>
      <c r="G220" s="2"/>
      <c r="H220" s="2"/>
      <c r="I220" s="2"/>
      <c r="J220" s="2"/>
      <c r="K220" s="2"/>
    </row>
    <row r="221" spans="1:11" x14ac:dyDescent="0.15">
      <c r="A221" s="2"/>
      <c r="B221" s="2"/>
      <c r="C221" s="2"/>
      <c r="D221" s="2"/>
      <c r="E221" s="2"/>
      <c r="F221" s="2"/>
      <c r="G221" s="2"/>
      <c r="H221" s="2"/>
      <c r="I221" s="17" t="s">
        <v>46</v>
      </c>
      <c r="J221" s="5"/>
      <c r="K221" s="5"/>
    </row>
    <row r="222" spans="1:11" ht="13.5" customHeight="1" x14ac:dyDescent="0.15">
      <c r="A222" s="23" t="s">
        <v>7</v>
      </c>
      <c r="B222" s="24" t="s">
        <v>57</v>
      </c>
      <c r="C222" s="24" t="s">
        <v>5</v>
      </c>
      <c r="H222" s="2"/>
      <c r="I222" s="86" t="s">
        <v>193</v>
      </c>
      <c r="J222" s="84"/>
      <c r="K222" s="87"/>
    </row>
    <row r="223" spans="1:11" x14ac:dyDescent="0.15">
      <c r="A223" s="25" t="s">
        <v>22</v>
      </c>
      <c r="B223" s="1">
        <v>114</v>
      </c>
      <c r="C223" s="10">
        <f t="shared" ref="C223:C224" si="7">B223/B$228*100</f>
        <v>21.268656716417912</v>
      </c>
      <c r="H223" s="2"/>
      <c r="I223" s="88"/>
      <c r="J223" s="85"/>
      <c r="K223" s="89"/>
    </row>
    <row r="224" spans="1:11" x14ac:dyDescent="0.15">
      <c r="A224" s="25" t="s">
        <v>23</v>
      </c>
      <c r="B224" s="1">
        <v>304</v>
      </c>
      <c r="C224" s="10">
        <f t="shared" si="7"/>
        <v>56.71641791044776</v>
      </c>
      <c r="H224" s="2"/>
      <c r="I224" s="88"/>
      <c r="J224" s="85"/>
      <c r="K224" s="89"/>
    </row>
    <row r="225" spans="1:11" x14ac:dyDescent="0.15">
      <c r="A225" s="25" t="s">
        <v>24</v>
      </c>
      <c r="B225" s="1">
        <v>12</v>
      </c>
      <c r="C225" s="10">
        <f>B225/B$228*100</f>
        <v>2.2388059701492535</v>
      </c>
      <c r="H225" s="2"/>
      <c r="I225" s="88"/>
      <c r="J225" s="85"/>
      <c r="K225" s="89"/>
    </row>
    <row r="226" spans="1:11" x14ac:dyDescent="0.15">
      <c r="A226" s="25" t="s">
        <v>25</v>
      </c>
      <c r="B226" s="1">
        <v>66</v>
      </c>
      <c r="C226" s="10">
        <f t="shared" ref="C226:C227" si="8">B226/B$228*100</f>
        <v>12.313432835820896</v>
      </c>
      <c r="H226" s="2"/>
      <c r="I226" s="88"/>
      <c r="J226" s="85"/>
      <c r="K226" s="89"/>
    </row>
    <row r="227" spans="1:11" x14ac:dyDescent="0.15">
      <c r="A227" s="33" t="s">
        <v>36</v>
      </c>
      <c r="B227" s="1">
        <v>40</v>
      </c>
      <c r="C227" s="10">
        <f t="shared" si="8"/>
        <v>7.4626865671641784</v>
      </c>
      <c r="H227" s="2"/>
      <c r="I227" s="88"/>
      <c r="J227" s="85"/>
      <c r="K227" s="89"/>
    </row>
    <row r="228" spans="1:11" x14ac:dyDescent="0.15">
      <c r="A228" s="40" t="s">
        <v>43</v>
      </c>
      <c r="B228" s="39">
        <f>SUM(B223:B227)</f>
        <v>536</v>
      </c>
      <c r="C228" s="41">
        <v>100</v>
      </c>
      <c r="H228" s="2"/>
      <c r="I228" s="88"/>
      <c r="J228" s="85"/>
      <c r="K228" s="89"/>
    </row>
    <row r="229" spans="1:11" x14ac:dyDescent="0.15">
      <c r="H229" s="2"/>
      <c r="I229" s="88"/>
      <c r="J229" s="85"/>
      <c r="K229" s="89"/>
    </row>
    <row r="230" spans="1:11" x14ac:dyDescent="0.15">
      <c r="C230" s="9"/>
      <c r="H230" s="2"/>
      <c r="I230" s="88"/>
      <c r="J230" s="85"/>
      <c r="K230" s="89"/>
    </row>
    <row r="231" spans="1:11" x14ac:dyDescent="0.15">
      <c r="H231" s="2"/>
      <c r="I231" s="88"/>
      <c r="J231" s="85"/>
      <c r="K231" s="89"/>
    </row>
    <row r="232" spans="1:11" x14ac:dyDescent="0.15">
      <c r="H232" s="2"/>
      <c r="I232" s="90"/>
      <c r="J232" s="91"/>
      <c r="K232" s="92"/>
    </row>
    <row r="236" spans="1:11" x14ac:dyDescent="0.15">
      <c r="A236" s="3" t="s">
        <v>45</v>
      </c>
      <c r="B236" s="2"/>
    </row>
    <row r="237" spans="1:11" x14ac:dyDescent="0.15">
      <c r="A237" s="3"/>
      <c r="B237" s="2"/>
    </row>
    <row r="238" spans="1:11" x14ac:dyDescent="0.15">
      <c r="A238" s="19" t="s">
        <v>85</v>
      </c>
      <c r="B238" s="19"/>
      <c r="C238" s="19"/>
      <c r="D238" s="19"/>
      <c r="E238" s="19"/>
      <c r="F238" s="19"/>
      <c r="G238" s="19"/>
      <c r="H238" s="19"/>
      <c r="I238" s="19"/>
      <c r="J238" s="19"/>
      <c r="K238" s="19"/>
    </row>
    <row r="239" spans="1:11" x14ac:dyDescent="0.15">
      <c r="A239" s="19" t="s">
        <v>151</v>
      </c>
      <c r="B239" s="19"/>
      <c r="C239" s="19"/>
      <c r="D239" s="19"/>
      <c r="E239" s="19"/>
      <c r="F239" s="19"/>
      <c r="G239" s="19"/>
      <c r="H239" s="19"/>
      <c r="I239" s="19"/>
      <c r="J239" s="19"/>
      <c r="K239" s="19"/>
    </row>
    <row r="240" spans="1:11" x14ac:dyDescent="0.15">
      <c r="A240" s="19" t="s">
        <v>152</v>
      </c>
      <c r="B240" s="19"/>
      <c r="C240" s="19"/>
      <c r="D240" s="19"/>
      <c r="E240" s="19"/>
      <c r="F240" s="19"/>
      <c r="G240" s="19"/>
      <c r="H240" s="19"/>
      <c r="I240" s="19"/>
      <c r="J240" s="19"/>
      <c r="K240" s="19"/>
    </row>
    <row r="241" spans="1:11" x14ac:dyDescent="0.15">
      <c r="A241" s="19" t="s">
        <v>86</v>
      </c>
      <c r="B241" s="19"/>
      <c r="C241" s="19"/>
      <c r="D241" s="19"/>
      <c r="E241" s="19"/>
      <c r="F241" s="19"/>
      <c r="G241" s="19"/>
      <c r="H241" s="19"/>
      <c r="I241" s="19"/>
      <c r="J241" s="19"/>
      <c r="K241" s="19"/>
    </row>
    <row r="242" spans="1:11" x14ac:dyDescent="0.15">
      <c r="A242" s="19" t="s">
        <v>153</v>
      </c>
      <c r="B242" s="19"/>
      <c r="C242" s="19"/>
      <c r="D242" s="19"/>
      <c r="E242" s="19"/>
      <c r="F242" s="19"/>
      <c r="G242" s="19"/>
      <c r="H242" s="19"/>
      <c r="I242" s="19"/>
      <c r="J242" s="19"/>
      <c r="K242" s="19"/>
    </row>
    <row r="243" spans="1:11" x14ac:dyDescent="0.15">
      <c r="A243" s="19" t="s">
        <v>154</v>
      </c>
      <c r="B243" s="19"/>
      <c r="C243" s="19"/>
      <c r="D243" s="19"/>
      <c r="E243" s="19"/>
      <c r="F243" s="19"/>
      <c r="G243" s="19"/>
      <c r="H243" s="19"/>
      <c r="I243" s="19"/>
      <c r="J243" s="19"/>
      <c r="K243" s="19"/>
    </row>
    <row r="244" spans="1:11" x14ac:dyDescent="0.15">
      <c r="A244" s="19" t="s">
        <v>87</v>
      </c>
      <c r="B244" s="44"/>
      <c r="C244" s="44"/>
      <c r="D244" s="44"/>
      <c r="E244" s="44"/>
      <c r="F244" s="44"/>
      <c r="G244" s="44"/>
      <c r="H244" s="44"/>
      <c r="I244" s="44"/>
      <c r="J244" s="44"/>
      <c r="K244" s="44"/>
    </row>
    <row r="245" spans="1:11" x14ac:dyDescent="0.15">
      <c r="A245" s="19" t="s">
        <v>181</v>
      </c>
      <c r="B245" s="46"/>
      <c r="C245" s="46"/>
      <c r="D245" s="46"/>
      <c r="E245" s="46"/>
      <c r="F245" s="46"/>
      <c r="G245" s="46"/>
      <c r="H245" s="46"/>
      <c r="I245" s="46"/>
      <c r="J245" s="46"/>
      <c r="K245" s="46"/>
    </row>
    <row r="246" spans="1:11" x14ac:dyDescent="0.15">
      <c r="A246" s="19" t="s">
        <v>174</v>
      </c>
      <c r="B246" s="56"/>
      <c r="C246" s="56"/>
      <c r="D246" s="56"/>
      <c r="E246" s="56"/>
      <c r="F246" s="56"/>
      <c r="G246" s="56"/>
      <c r="H246" s="56"/>
      <c r="I246" s="56"/>
      <c r="J246" s="56"/>
      <c r="K246" s="56"/>
    </row>
    <row r="247" spans="1:11" x14ac:dyDescent="0.15">
      <c r="A247" s="19" t="s">
        <v>88</v>
      </c>
      <c r="B247" s="46"/>
      <c r="C247" s="46"/>
      <c r="D247" s="46"/>
      <c r="E247" s="46"/>
      <c r="F247" s="46"/>
      <c r="G247" s="46"/>
      <c r="H247" s="46"/>
      <c r="I247" s="46"/>
      <c r="J247" s="46"/>
      <c r="K247" s="46"/>
    </row>
    <row r="248" spans="1:11" x14ac:dyDescent="0.15">
      <c r="A248" s="19" t="s">
        <v>89</v>
      </c>
      <c r="B248" s="46"/>
      <c r="C248" s="46"/>
      <c r="D248" s="46"/>
      <c r="E248" s="46"/>
      <c r="F248" s="46"/>
      <c r="G248" s="46"/>
      <c r="H248" s="46"/>
      <c r="I248" s="46"/>
      <c r="J248" s="46"/>
      <c r="K248" s="46"/>
    </row>
    <row r="249" spans="1:11" x14ac:dyDescent="0.15">
      <c r="A249" s="19"/>
      <c r="B249" s="46"/>
      <c r="C249" s="46"/>
      <c r="D249" s="46"/>
      <c r="E249" s="46"/>
      <c r="F249" s="46"/>
      <c r="G249" s="46"/>
      <c r="H249" s="46"/>
      <c r="I249" s="46"/>
      <c r="J249" s="46"/>
      <c r="K249" s="46"/>
    </row>
    <row r="250" spans="1:11" x14ac:dyDescent="0.15">
      <c r="A250" s="19"/>
      <c r="B250" s="46"/>
      <c r="C250" s="46"/>
      <c r="D250" s="46"/>
      <c r="E250" s="46"/>
      <c r="F250" s="46"/>
      <c r="G250" s="46"/>
      <c r="H250" s="46"/>
      <c r="I250" s="46"/>
      <c r="J250" s="46"/>
      <c r="K250" s="46"/>
    </row>
    <row r="251" spans="1:11" x14ac:dyDescent="0.15">
      <c r="A251" s="19" t="s">
        <v>110</v>
      </c>
      <c r="B251" s="46"/>
      <c r="C251" s="46"/>
      <c r="D251" s="46"/>
      <c r="E251" s="46"/>
      <c r="F251" s="46"/>
      <c r="G251" s="46"/>
      <c r="H251" s="46"/>
      <c r="I251" s="46"/>
      <c r="J251" s="46"/>
      <c r="K251" s="46"/>
    </row>
    <row r="252" spans="1:11" x14ac:dyDescent="0.15">
      <c r="A252" s="19"/>
      <c r="B252" s="46"/>
      <c r="C252" s="46"/>
      <c r="D252" s="46"/>
      <c r="E252" s="46"/>
      <c r="F252" s="46"/>
      <c r="G252" s="46"/>
      <c r="H252" s="46"/>
      <c r="I252" s="46"/>
      <c r="J252" s="46"/>
      <c r="K252" s="46"/>
    </row>
    <row r="253" spans="1:11" x14ac:dyDescent="0.15">
      <c r="A253" s="19" t="s">
        <v>111</v>
      </c>
      <c r="B253" s="46"/>
      <c r="C253" s="46"/>
      <c r="D253" s="46"/>
      <c r="E253" s="46"/>
      <c r="F253" s="46"/>
      <c r="G253" s="46"/>
      <c r="H253" s="46"/>
      <c r="I253" s="46"/>
      <c r="J253" s="46"/>
      <c r="K253" s="46"/>
    </row>
    <row r="254" spans="1:11" x14ac:dyDescent="0.15">
      <c r="A254" s="19" t="s">
        <v>112</v>
      </c>
      <c r="B254" s="46"/>
      <c r="C254" s="46"/>
      <c r="D254" s="46"/>
      <c r="E254" s="46"/>
      <c r="F254" s="46"/>
      <c r="G254" s="46"/>
      <c r="H254" s="46"/>
      <c r="I254" s="46"/>
      <c r="J254" s="46"/>
      <c r="K254" s="46"/>
    </row>
    <row r="255" spans="1:11" x14ac:dyDescent="0.15">
      <c r="A255" s="19" t="s">
        <v>113</v>
      </c>
      <c r="B255" s="46"/>
      <c r="C255" s="46"/>
      <c r="D255" s="46"/>
      <c r="E255" s="46"/>
      <c r="F255" s="46"/>
      <c r="G255" s="46"/>
      <c r="H255" s="46"/>
      <c r="I255" s="46"/>
      <c r="J255" s="46"/>
      <c r="K255" s="46"/>
    </row>
    <row r="256" spans="1:11" x14ac:dyDescent="0.15">
      <c r="A256" s="19" t="s">
        <v>114</v>
      </c>
      <c r="B256" s="46"/>
      <c r="C256" s="46"/>
      <c r="D256" s="46"/>
      <c r="E256" s="46"/>
      <c r="F256" s="46"/>
      <c r="G256" s="46"/>
      <c r="H256" s="46"/>
      <c r="I256" s="46"/>
      <c r="J256" s="46"/>
      <c r="K256" s="46"/>
    </row>
    <row r="257" spans="1:11" x14ac:dyDescent="0.15">
      <c r="A257" s="19"/>
      <c r="B257" s="46"/>
      <c r="C257" s="46"/>
      <c r="D257" s="46"/>
      <c r="E257" s="46"/>
      <c r="F257" s="46"/>
      <c r="G257" s="46"/>
      <c r="H257" s="46"/>
      <c r="I257" s="46"/>
      <c r="J257" s="46"/>
      <c r="K257" s="46"/>
    </row>
    <row r="258" spans="1:11" x14ac:dyDescent="0.15">
      <c r="A258" s="19"/>
      <c r="B258" s="46"/>
      <c r="C258" s="46"/>
      <c r="D258" s="46"/>
      <c r="E258" s="46"/>
      <c r="F258" s="46"/>
      <c r="G258" s="46"/>
      <c r="H258" s="46"/>
      <c r="I258" s="46"/>
      <c r="J258" s="46"/>
      <c r="K258" s="46"/>
    </row>
    <row r="259" spans="1:11" x14ac:dyDescent="0.15">
      <c r="A259" s="46"/>
      <c r="B259" s="46"/>
      <c r="C259" s="46"/>
      <c r="D259" s="46"/>
      <c r="E259" s="46"/>
      <c r="F259" s="46"/>
      <c r="G259" s="46"/>
      <c r="H259" s="46"/>
      <c r="I259" s="46"/>
      <c r="J259" s="46"/>
      <c r="K259" s="46"/>
    </row>
    <row r="260" spans="1:11" x14ac:dyDescent="0.15">
      <c r="A260" t="s">
        <v>4</v>
      </c>
    </row>
    <row r="261" spans="1:11" x14ac:dyDescent="0.15">
      <c r="I261" s="17" t="s">
        <v>46</v>
      </c>
      <c r="J261" s="5"/>
      <c r="K261" s="5"/>
    </row>
    <row r="262" spans="1:11" ht="13.5" customHeight="1" x14ac:dyDescent="0.15">
      <c r="A262" s="23" t="s">
        <v>7</v>
      </c>
      <c r="B262" s="24" t="s">
        <v>57</v>
      </c>
      <c r="C262" s="24" t="s">
        <v>5</v>
      </c>
      <c r="H262" s="18"/>
      <c r="I262" s="86" t="s">
        <v>205</v>
      </c>
      <c r="J262" s="84"/>
      <c r="K262" s="87"/>
    </row>
    <row r="263" spans="1:11" x14ac:dyDescent="0.15">
      <c r="A263" s="37" t="s">
        <v>37</v>
      </c>
      <c r="B263" s="1">
        <v>100</v>
      </c>
      <c r="C263" s="10">
        <f>B263/B$266*100</f>
        <v>18.656716417910449</v>
      </c>
      <c r="H263" s="18"/>
      <c r="I263" s="88"/>
      <c r="J263" s="85"/>
      <c r="K263" s="89"/>
    </row>
    <row r="264" spans="1:11" x14ac:dyDescent="0.15">
      <c r="A264" s="37" t="s">
        <v>38</v>
      </c>
      <c r="B264" s="1">
        <v>395</v>
      </c>
      <c r="C264" s="10">
        <f t="shared" ref="C264:C265" si="9">B264/B$266*100</f>
        <v>73.694029850746261</v>
      </c>
      <c r="H264" s="18"/>
      <c r="I264" s="88"/>
      <c r="J264" s="85"/>
      <c r="K264" s="89"/>
    </row>
    <row r="265" spans="1:11" x14ac:dyDescent="0.15">
      <c r="A265" s="33" t="s">
        <v>39</v>
      </c>
      <c r="B265" s="1">
        <v>41</v>
      </c>
      <c r="C265" s="10">
        <f t="shared" si="9"/>
        <v>7.6492537313432836</v>
      </c>
      <c r="H265" s="18"/>
      <c r="I265" s="88"/>
      <c r="J265" s="85"/>
      <c r="K265" s="89"/>
    </row>
    <row r="266" spans="1:11" x14ac:dyDescent="0.15">
      <c r="A266" s="40" t="s">
        <v>43</v>
      </c>
      <c r="B266" s="39">
        <f>SUM(B263:B265)</f>
        <v>536</v>
      </c>
      <c r="C266" s="41">
        <f>SUM(C263:C265)</f>
        <v>99.999999999999986</v>
      </c>
      <c r="H266" s="18"/>
      <c r="I266" s="88"/>
      <c r="J266" s="85"/>
      <c r="K266" s="89"/>
    </row>
    <row r="267" spans="1:11" x14ac:dyDescent="0.15">
      <c r="H267" s="18"/>
      <c r="I267" s="88"/>
      <c r="J267" s="85"/>
      <c r="K267" s="89"/>
    </row>
    <row r="268" spans="1:11" x14ac:dyDescent="0.15">
      <c r="H268" s="18"/>
      <c r="I268" s="88"/>
      <c r="J268" s="85"/>
      <c r="K268" s="89"/>
    </row>
    <row r="269" spans="1:11" x14ac:dyDescent="0.15">
      <c r="H269" s="18"/>
      <c r="I269" s="88"/>
      <c r="J269" s="85"/>
      <c r="K269" s="89"/>
    </row>
    <row r="270" spans="1:11" x14ac:dyDescent="0.15">
      <c r="H270" s="18"/>
      <c r="I270" s="90"/>
      <c r="J270" s="91"/>
      <c r="K270" s="92"/>
    </row>
    <row r="274" spans="1:11" x14ac:dyDescent="0.15">
      <c r="A274" t="s">
        <v>29</v>
      </c>
    </row>
    <row r="275" spans="1:11" x14ac:dyDescent="0.15">
      <c r="I275" s="17" t="s">
        <v>46</v>
      </c>
      <c r="J275" s="5"/>
      <c r="K275" s="5"/>
    </row>
    <row r="276" spans="1:11" x14ac:dyDescent="0.15">
      <c r="A276" s="23" t="s">
        <v>6</v>
      </c>
      <c r="B276" s="24" t="s">
        <v>57</v>
      </c>
      <c r="C276" s="24" t="s">
        <v>5</v>
      </c>
      <c r="H276" s="18"/>
      <c r="I276" s="64" t="s">
        <v>196</v>
      </c>
      <c r="J276" s="65"/>
      <c r="K276" s="66"/>
    </row>
    <row r="277" spans="1:11" x14ac:dyDescent="0.15">
      <c r="A277" s="15" t="s">
        <v>22</v>
      </c>
      <c r="B277" s="1">
        <v>27</v>
      </c>
      <c r="C277" s="10">
        <f>B277/B$282*100</f>
        <v>27</v>
      </c>
      <c r="H277" s="18"/>
      <c r="I277" s="67"/>
      <c r="J277" s="73"/>
      <c r="K277" s="69"/>
    </row>
    <row r="278" spans="1:11" x14ac:dyDescent="0.15">
      <c r="A278" s="15" t="s">
        <v>23</v>
      </c>
      <c r="B278" s="1">
        <v>66</v>
      </c>
      <c r="C278" s="10">
        <f t="shared" ref="C278:C281" si="10">B278/B$282*100</f>
        <v>66</v>
      </c>
      <c r="H278" s="18"/>
      <c r="I278" s="67"/>
      <c r="J278" s="73"/>
      <c r="K278" s="69"/>
    </row>
    <row r="279" spans="1:11" x14ac:dyDescent="0.15">
      <c r="A279" s="15" t="s">
        <v>24</v>
      </c>
      <c r="B279" s="1">
        <v>3</v>
      </c>
      <c r="C279" s="10">
        <f t="shared" si="10"/>
        <v>3</v>
      </c>
      <c r="H279" s="18"/>
      <c r="I279" s="67"/>
      <c r="J279" s="73"/>
      <c r="K279" s="69"/>
    </row>
    <row r="280" spans="1:11" x14ac:dyDescent="0.15">
      <c r="A280" s="15" t="s">
        <v>28</v>
      </c>
      <c r="B280" s="1">
        <v>2</v>
      </c>
      <c r="C280" s="10">
        <f t="shared" si="10"/>
        <v>2</v>
      </c>
      <c r="H280" s="18"/>
      <c r="I280" s="67"/>
      <c r="J280" s="73"/>
      <c r="K280" s="69"/>
    </row>
    <row r="281" spans="1:11" x14ac:dyDescent="0.15">
      <c r="A281" s="33" t="s">
        <v>36</v>
      </c>
      <c r="B281" s="1">
        <v>2</v>
      </c>
      <c r="C281" s="10">
        <f t="shared" si="10"/>
        <v>2</v>
      </c>
      <c r="H281" s="18"/>
      <c r="I281" s="67"/>
      <c r="J281" s="73"/>
      <c r="K281" s="69"/>
    </row>
    <row r="282" spans="1:11" x14ac:dyDescent="0.15">
      <c r="A282" s="40" t="s">
        <v>43</v>
      </c>
      <c r="B282" s="39">
        <f>SUM(B277:B281)</f>
        <v>100</v>
      </c>
      <c r="C282" s="41">
        <v>100</v>
      </c>
      <c r="H282" s="18"/>
      <c r="I282" s="67"/>
      <c r="J282" s="73"/>
      <c r="K282" s="69"/>
    </row>
    <row r="283" spans="1:11" x14ac:dyDescent="0.15">
      <c r="D283" s="2"/>
      <c r="E283" s="2"/>
      <c r="F283" s="2"/>
      <c r="G283" s="2"/>
      <c r="H283" s="18"/>
      <c r="I283" s="67"/>
      <c r="J283" s="73"/>
      <c r="K283" s="69"/>
    </row>
    <row r="284" spans="1:11" x14ac:dyDescent="0.15">
      <c r="D284" s="2"/>
      <c r="E284" s="2"/>
      <c r="F284" s="2"/>
      <c r="G284" s="2"/>
      <c r="H284" s="18"/>
      <c r="I284" s="67"/>
      <c r="J284" s="73"/>
      <c r="K284" s="69"/>
    </row>
    <row r="285" spans="1:11" x14ac:dyDescent="0.15">
      <c r="H285" s="18"/>
      <c r="I285" s="67"/>
      <c r="J285" s="73"/>
      <c r="K285" s="69"/>
    </row>
    <row r="286" spans="1:11" x14ac:dyDescent="0.15">
      <c r="B286" s="16"/>
      <c r="H286" s="18"/>
      <c r="I286" s="70"/>
      <c r="J286" s="71"/>
      <c r="K286" s="72"/>
    </row>
    <row r="287" spans="1:11" x14ac:dyDescent="0.15">
      <c r="B287" s="2"/>
    </row>
    <row r="289" spans="1:11" x14ac:dyDescent="0.15">
      <c r="A289" t="s">
        <v>125</v>
      </c>
    </row>
    <row r="291" spans="1:11" x14ac:dyDescent="0.15">
      <c r="A291" s="19" t="s">
        <v>155</v>
      </c>
      <c r="B291" s="19"/>
      <c r="C291" s="19"/>
      <c r="D291" s="19"/>
      <c r="E291" s="19"/>
      <c r="F291" s="19"/>
      <c r="G291" s="19"/>
      <c r="H291" s="19"/>
      <c r="I291" s="19"/>
      <c r="J291" s="19"/>
      <c r="K291" s="19"/>
    </row>
    <row r="292" spans="1:11" x14ac:dyDescent="0.15">
      <c r="A292" s="19" t="s">
        <v>156</v>
      </c>
      <c r="B292" s="19"/>
      <c r="C292" s="19"/>
      <c r="D292" s="19"/>
      <c r="E292" s="19"/>
      <c r="F292" s="19"/>
      <c r="G292" s="19"/>
      <c r="H292" s="19"/>
      <c r="I292" s="19"/>
      <c r="J292" s="19"/>
      <c r="K292" s="19"/>
    </row>
    <row r="293" spans="1:11" x14ac:dyDescent="0.15">
      <c r="A293" s="55"/>
      <c r="B293" s="55"/>
      <c r="C293" s="55"/>
      <c r="D293" s="55"/>
      <c r="E293" s="55"/>
      <c r="F293" s="55"/>
      <c r="G293" s="55"/>
      <c r="H293" s="55"/>
      <c r="I293" s="55"/>
      <c r="J293" s="55"/>
      <c r="K293" s="55"/>
    </row>
    <row r="294" spans="1:11" x14ac:dyDescent="0.15">
      <c r="A294" s="19" t="s">
        <v>115</v>
      </c>
      <c r="B294" s="47"/>
      <c r="C294" s="47"/>
      <c r="D294" s="47"/>
      <c r="E294" s="47"/>
      <c r="F294" s="47"/>
      <c r="G294" s="47"/>
      <c r="H294" s="47"/>
      <c r="I294" s="47"/>
      <c r="J294" s="47"/>
      <c r="K294" s="47"/>
    </row>
    <row r="295" spans="1:11" x14ac:dyDescent="0.15">
      <c r="A295" s="19"/>
      <c r="B295" s="47"/>
      <c r="C295" s="47"/>
      <c r="D295" s="47"/>
      <c r="E295" s="47"/>
      <c r="F295" s="47"/>
      <c r="G295" s="47"/>
      <c r="H295" s="47"/>
      <c r="I295" s="47"/>
      <c r="J295" s="47"/>
      <c r="K295" s="47"/>
    </row>
    <row r="296" spans="1:11" x14ac:dyDescent="0.15">
      <c r="A296" s="19" t="s">
        <v>116</v>
      </c>
      <c r="B296" s="47"/>
      <c r="C296" s="47"/>
      <c r="D296" s="47"/>
      <c r="E296" s="47"/>
      <c r="F296" s="47"/>
      <c r="G296" s="47"/>
      <c r="H296" s="47"/>
      <c r="I296" s="47"/>
      <c r="J296" s="47"/>
      <c r="K296" s="47"/>
    </row>
    <row r="297" spans="1:11" x14ac:dyDescent="0.15">
      <c r="A297" s="19" t="s">
        <v>117</v>
      </c>
      <c r="B297" s="47"/>
      <c r="C297" s="47"/>
      <c r="D297" s="47"/>
      <c r="E297" s="47"/>
      <c r="F297" s="47"/>
      <c r="G297" s="47"/>
      <c r="H297" s="47"/>
      <c r="I297" s="47"/>
      <c r="J297" s="47"/>
      <c r="K297" s="47"/>
    </row>
    <row r="298" spans="1:11" x14ac:dyDescent="0.15">
      <c r="A298" s="19" t="s">
        <v>166</v>
      </c>
      <c r="B298" s="47"/>
      <c r="C298" s="47"/>
      <c r="D298" s="47"/>
      <c r="E298" s="47"/>
      <c r="F298" s="47"/>
      <c r="G298" s="47"/>
      <c r="H298" s="47"/>
      <c r="I298" s="47"/>
      <c r="J298" s="47"/>
      <c r="K298" s="47"/>
    </row>
    <row r="299" spans="1:11" x14ac:dyDescent="0.15">
      <c r="A299" s="19" t="s">
        <v>167</v>
      </c>
      <c r="B299" s="47"/>
      <c r="C299" s="47"/>
      <c r="D299" s="47"/>
      <c r="E299" s="47"/>
      <c r="F299" s="47"/>
      <c r="G299" s="47"/>
      <c r="H299" s="47"/>
      <c r="I299" s="47"/>
      <c r="J299" s="47"/>
      <c r="K299" s="47"/>
    </row>
    <row r="300" spans="1:11" x14ac:dyDescent="0.15">
      <c r="A300" s="19" t="s">
        <v>118</v>
      </c>
      <c r="B300" s="47"/>
      <c r="C300" s="47"/>
      <c r="D300" s="47"/>
      <c r="E300" s="47"/>
      <c r="F300" s="47"/>
      <c r="G300" s="47"/>
      <c r="H300" s="47"/>
      <c r="I300" s="47"/>
      <c r="J300" s="47"/>
      <c r="K300" s="47"/>
    </row>
    <row r="301" spans="1:11" x14ac:dyDescent="0.15">
      <c r="A301" s="19" t="s">
        <v>119</v>
      </c>
      <c r="B301" s="47"/>
      <c r="C301" s="47"/>
      <c r="D301" s="47"/>
      <c r="E301" s="47"/>
      <c r="F301" s="47"/>
      <c r="G301" s="47"/>
      <c r="H301" s="47"/>
      <c r="I301" s="47"/>
      <c r="J301" s="47"/>
      <c r="K301" s="47"/>
    </row>
    <row r="302" spans="1:11" x14ac:dyDescent="0.15">
      <c r="A302" s="47"/>
      <c r="B302" s="47"/>
      <c r="C302" s="47"/>
      <c r="D302" s="47"/>
      <c r="E302" s="47"/>
      <c r="F302" s="47"/>
      <c r="G302" s="47"/>
      <c r="H302" s="47"/>
      <c r="I302" s="47"/>
      <c r="J302" s="47"/>
      <c r="K302" s="47"/>
    </row>
    <row r="303" spans="1:11" x14ac:dyDescent="0.15">
      <c r="A303" s="19"/>
      <c r="B303" s="19"/>
      <c r="C303" s="19"/>
      <c r="D303" s="19"/>
      <c r="E303" s="19"/>
      <c r="F303" s="19"/>
      <c r="G303" s="19"/>
      <c r="H303" s="19"/>
      <c r="I303" s="19"/>
      <c r="J303" s="19"/>
      <c r="K303" s="19"/>
    </row>
    <row r="305" spans="1:11" x14ac:dyDescent="0.15">
      <c r="A305" t="s">
        <v>2</v>
      </c>
    </row>
    <row r="306" spans="1:11" x14ac:dyDescent="0.15">
      <c r="I306" s="17" t="s">
        <v>46</v>
      </c>
      <c r="J306" s="5"/>
      <c r="K306" s="5"/>
    </row>
    <row r="307" spans="1:11" ht="13.5" customHeight="1" x14ac:dyDescent="0.15">
      <c r="A307" s="23" t="s">
        <v>7</v>
      </c>
      <c r="B307" s="24" t="s">
        <v>57</v>
      </c>
      <c r="C307" s="24" t="s">
        <v>5</v>
      </c>
      <c r="H307" s="2"/>
      <c r="I307" s="75" t="s">
        <v>197</v>
      </c>
      <c r="J307" s="76"/>
      <c r="K307" s="77"/>
    </row>
    <row r="308" spans="1:11" x14ac:dyDescent="0.15">
      <c r="A308" s="31" t="s">
        <v>37</v>
      </c>
      <c r="B308" s="1">
        <v>5</v>
      </c>
      <c r="C308" s="10">
        <f>B308/B$311*100</f>
        <v>0.93283582089552231</v>
      </c>
      <c r="H308" s="2"/>
      <c r="I308" s="78"/>
      <c r="J308" s="79"/>
      <c r="K308" s="80"/>
    </row>
    <row r="309" spans="1:11" x14ac:dyDescent="0.15">
      <c r="A309" s="32" t="s">
        <v>38</v>
      </c>
      <c r="B309" s="1">
        <v>488</v>
      </c>
      <c r="C309" s="10">
        <f t="shared" ref="C309:C310" si="11">B309/B$311*100</f>
        <v>91.044776119402982</v>
      </c>
      <c r="H309" s="2"/>
      <c r="I309" s="78"/>
      <c r="J309" s="79"/>
      <c r="K309" s="80"/>
    </row>
    <row r="310" spans="1:11" x14ac:dyDescent="0.15">
      <c r="A310" s="30" t="s">
        <v>39</v>
      </c>
      <c r="B310" s="1">
        <v>43</v>
      </c>
      <c r="C310" s="10">
        <f t="shared" si="11"/>
        <v>8.0223880597014929</v>
      </c>
      <c r="H310" s="2"/>
      <c r="I310" s="78"/>
      <c r="J310" s="79"/>
      <c r="K310" s="80"/>
    </row>
    <row r="311" spans="1:11" x14ac:dyDescent="0.15">
      <c r="A311" s="40" t="s">
        <v>43</v>
      </c>
      <c r="B311" s="39">
        <f>SUM(B308:B310)</f>
        <v>536</v>
      </c>
      <c r="C311" s="41">
        <v>100</v>
      </c>
      <c r="H311" s="2"/>
      <c r="I311" s="78"/>
      <c r="J311" s="79"/>
      <c r="K311" s="80"/>
    </row>
    <row r="312" spans="1:11" x14ac:dyDescent="0.15">
      <c r="H312" s="2"/>
      <c r="I312" s="78"/>
      <c r="J312" s="79"/>
      <c r="K312" s="80"/>
    </row>
    <row r="313" spans="1:11" x14ac:dyDescent="0.15">
      <c r="H313" s="2"/>
      <c r="I313" s="78"/>
      <c r="J313" s="79"/>
      <c r="K313" s="80"/>
    </row>
    <row r="314" spans="1:11" x14ac:dyDescent="0.15">
      <c r="H314" s="2"/>
      <c r="I314" s="78"/>
      <c r="J314" s="79"/>
      <c r="K314" s="80"/>
    </row>
    <row r="315" spans="1:11" x14ac:dyDescent="0.15">
      <c r="H315" s="2"/>
      <c r="I315" s="78"/>
      <c r="J315" s="79"/>
      <c r="K315" s="80"/>
    </row>
    <row r="316" spans="1:11" x14ac:dyDescent="0.15">
      <c r="H316" s="2"/>
      <c r="I316" s="78"/>
      <c r="J316" s="79"/>
      <c r="K316" s="80"/>
    </row>
    <row r="317" spans="1:11" x14ac:dyDescent="0.15">
      <c r="H317" s="2"/>
      <c r="I317" s="78"/>
      <c r="J317" s="79"/>
      <c r="K317" s="80"/>
    </row>
    <row r="318" spans="1:11" x14ac:dyDescent="0.15">
      <c r="I318" s="78"/>
      <c r="J318" s="79"/>
      <c r="K318" s="80"/>
    </row>
    <row r="319" spans="1:11" x14ac:dyDescent="0.15">
      <c r="I319" s="81"/>
      <c r="J319" s="82"/>
      <c r="K319" s="83"/>
    </row>
    <row r="322" spans="1:11" x14ac:dyDescent="0.15">
      <c r="A322" t="s">
        <v>30</v>
      </c>
    </row>
    <row r="323" spans="1:11" x14ac:dyDescent="0.15">
      <c r="I323" s="17" t="s">
        <v>46</v>
      </c>
      <c r="J323" s="5"/>
      <c r="K323" s="5"/>
    </row>
    <row r="324" spans="1:11" ht="13.5" customHeight="1" x14ac:dyDescent="0.15">
      <c r="A324" s="23" t="s">
        <v>7</v>
      </c>
      <c r="B324" s="24" t="s">
        <v>57</v>
      </c>
      <c r="C324" s="24" t="s">
        <v>5</v>
      </c>
      <c r="H324" s="18"/>
      <c r="I324" s="75" t="s">
        <v>201</v>
      </c>
      <c r="J324" s="76"/>
      <c r="K324" s="77"/>
    </row>
    <row r="325" spans="1:11" x14ac:dyDescent="0.15">
      <c r="A325" s="26" t="s">
        <v>22</v>
      </c>
      <c r="B325" s="1">
        <v>1</v>
      </c>
      <c r="C325" s="10">
        <f t="shared" ref="C325:C326" si="12">B325/B$330*100</f>
        <v>20</v>
      </c>
      <c r="H325" s="18"/>
      <c r="I325" s="78"/>
      <c r="J325" s="79"/>
      <c r="K325" s="80"/>
    </row>
    <row r="326" spans="1:11" x14ac:dyDescent="0.15">
      <c r="A326" s="27" t="s">
        <v>23</v>
      </c>
      <c r="B326" s="1">
        <v>4</v>
      </c>
      <c r="C326" s="10">
        <f t="shared" si="12"/>
        <v>80</v>
      </c>
      <c r="H326" s="18"/>
      <c r="I326" s="78"/>
      <c r="J326" s="79"/>
      <c r="K326" s="80"/>
    </row>
    <row r="327" spans="1:11" x14ac:dyDescent="0.15">
      <c r="A327" s="27" t="s">
        <v>24</v>
      </c>
      <c r="B327" s="1">
        <v>0</v>
      </c>
      <c r="C327" s="10">
        <f>B327/B$330*100</f>
        <v>0</v>
      </c>
      <c r="H327" s="18"/>
      <c r="I327" s="78"/>
      <c r="J327" s="79"/>
      <c r="K327" s="80"/>
    </row>
    <row r="328" spans="1:11" x14ac:dyDescent="0.15">
      <c r="A328" s="27" t="s">
        <v>25</v>
      </c>
      <c r="B328" s="1">
        <v>0</v>
      </c>
      <c r="C328" s="10">
        <f t="shared" ref="C328:C329" si="13">B328/B$330*100</f>
        <v>0</v>
      </c>
      <c r="H328" s="18"/>
      <c r="I328" s="78"/>
      <c r="J328" s="79"/>
      <c r="K328" s="80"/>
    </row>
    <row r="329" spans="1:11" x14ac:dyDescent="0.15">
      <c r="A329" s="32" t="s">
        <v>36</v>
      </c>
      <c r="B329" s="1">
        <v>0</v>
      </c>
      <c r="C329" s="10">
        <f t="shared" si="13"/>
        <v>0</v>
      </c>
      <c r="H329" s="18"/>
      <c r="I329" s="78"/>
      <c r="J329" s="79"/>
      <c r="K329" s="80"/>
    </row>
    <row r="330" spans="1:11" x14ac:dyDescent="0.15">
      <c r="A330" s="40" t="s">
        <v>43</v>
      </c>
      <c r="B330" s="39">
        <f>SUM(B325:B329)</f>
        <v>5</v>
      </c>
      <c r="C330" s="41">
        <f>SUM(C325:C329)</f>
        <v>100</v>
      </c>
      <c r="H330" s="18"/>
      <c r="I330" s="78"/>
      <c r="J330" s="79"/>
      <c r="K330" s="80"/>
    </row>
    <row r="331" spans="1:11" x14ac:dyDescent="0.15">
      <c r="H331" s="18"/>
      <c r="I331" s="78"/>
      <c r="J331" s="79"/>
      <c r="K331" s="80"/>
    </row>
    <row r="332" spans="1:11" x14ac:dyDescent="0.15">
      <c r="H332" s="18"/>
      <c r="I332" s="78"/>
      <c r="J332" s="79"/>
      <c r="K332" s="80"/>
    </row>
    <row r="333" spans="1:11" x14ac:dyDescent="0.15">
      <c r="H333" s="18"/>
      <c r="I333" s="81"/>
      <c r="J333" s="82"/>
      <c r="K333" s="83"/>
    </row>
    <row r="334" spans="1:11" x14ac:dyDescent="0.15">
      <c r="H334" s="2"/>
      <c r="I334" s="2"/>
      <c r="J334" s="2"/>
      <c r="K334" s="2"/>
    </row>
    <row r="335" spans="1:11" x14ac:dyDescent="0.15">
      <c r="I335" s="2"/>
      <c r="J335" s="2"/>
      <c r="K335" s="2"/>
    </row>
    <row r="336" spans="1:11" x14ac:dyDescent="0.15">
      <c r="I336" s="2"/>
      <c r="J336" s="2"/>
      <c r="K336" s="2"/>
    </row>
    <row r="337" spans="1:11" x14ac:dyDescent="0.15">
      <c r="A337" t="s">
        <v>122</v>
      </c>
      <c r="I337" s="2"/>
      <c r="J337" s="2"/>
      <c r="K337" s="2"/>
    </row>
    <row r="338" spans="1:11" x14ac:dyDescent="0.15">
      <c r="I338" s="2"/>
      <c r="J338" s="2"/>
      <c r="K338" s="2"/>
    </row>
    <row r="339" spans="1:11" x14ac:dyDescent="0.15">
      <c r="A339" t="s">
        <v>123</v>
      </c>
      <c r="I339" s="2"/>
      <c r="J339" s="2"/>
      <c r="K339" s="2"/>
    </row>
    <row r="340" spans="1:11" x14ac:dyDescent="0.15">
      <c r="I340" s="2"/>
      <c r="J340" s="2"/>
      <c r="K340" s="2"/>
    </row>
    <row r="341" spans="1:11" x14ac:dyDescent="0.15">
      <c r="I341" s="2"/>
      <c r="J341" s="2"/>
      <c r="K341" s="2"/>
    </row>
    <row r="342" spans="1:11" x14ac:dyDescent="0.15">
      <c r="A342" t="s">
        <v>82</v>
      </c>
      <c r="I342" s="2"/>
      <c r="J342" s="2"/>
      <c r="K342" s="2"/>
    </row>
    <row r="343" spans="1:11" x14ac:dyDescent="0.15">
      <c r="I343" s="2"/>
      <c r="J343" s="2"/>
      <c r="K343" s="2"/>
    </row>
    <row r="344" spans="1:11" x14ac:dyDescent="0.15">
      <c r="A344" t="s">
        <v>127</v>
      </c>
      <c r="I344" s="2"/>
      <c r="J344" s="2"/>
      <c r="K344" s="2"/>
    </row>
    <row r="345" spans="1:11" x14ac:dyDescent="0.15">
      <c r="A345" t="s">
        <v>126</v>
      </c>
      <c r="I345" s="2"/>
      <c r="J345" s="2"/>
      <c r="K345" s="2"/>
    </row>
    <row r="346" spans="1:11" x14ac:dyDescent="0.15">
      <c r="A346" t="s">
        <v>128</v>
      </c>
      <c r="I346" s="2"/>
      <c r="J346" s="2"/>
      <c r="K346" s="2"/>
    </row>
    <row r="347" spans="1:11" x14ac:dyDescent="0.15">
      <c r="I347" s="2"/>
      <c r="J347" s="2"/>
      <c r="K347" s="2"/>
    </row>
    <row r="348" spans="1:11" x14ac:dyDescent="0.15">
      <c r="I348" s="2"/>
      <c r="J348" s="2"/>
      <c r="K348" s="2"/>
    </row>
    <row r="349" spans="1:11" x14ac:dyDescent="0.15">
      <c r="I349" s="2"/>
      <c r="J349" s="2"/>
      <c r="K349" s="2"/>
    </row>
    <row r="350" spans="1:11" ht="13.5" customHeight="1" x14ac:dyDescent="0.15">
      <c r="A350" s="4" t="s">
        <v>120</v>
      </c>
      <c r="B350" s="4"/>
      <c r="C350" s="4"/>
      <c r="D350" s="4"/>
      <c r="E350" s="4"/>
      <c r="F350" s="4"/>
      <c r="G350" s="4"/>
      <c r="H350" s="4"/>
      <c r="I350" s="4"/>
    </row>
    <row r="351" spans="1:11" x14ac:dyDescent="0.15">
      <c r="A351" s="4"/>
      <c r="B351" s="4"/>
      <c r="C351" s="4"/>
      <c r="D351" s="4"/>
      <c r="E351" s="4"/>
      <c r="F351" s="4"/>
      <c r="G351" s="4"/>
      <c r="H351" s="4"/>
      <c r="I351" s="4"/>
    </row>
    <row r="352" spans="1:11" ht="15" customHeight="1" x14ac:dyDescent="0.15">
      <c r="I352" s="17" t="s">
        <v>46</v>
      </c>
      <c r="J352" s="5"/>
      <c r="K352" s="5"/>
    </row>
    <row r="353" spans="1:11" ht="13.5" customHeight="1" x14ac:dyDescent="0.15">
      <c r="A353" s="23" t="s">
        <v>7</v>
      </c>
      <c r="B353" s="24" t="s">
        <v>57</v>
      </c>
      <c r="C353" s="24" t="s">
        <v>5</v>
      </c>
      <c r="H353" s="2"/>
      <c r="I353" s="86" t="s">
        <v>198</v>
      </c>
      <c r="J353" s="84"/>
      <c r="K353" s="87"/>
    </row>
    <row r="354" spans="1:11" x14ac:dyDescent="0.15">
      <c r="A354" s="28" t="s">
        <v>31</v>
      </c>
      <c r="B354" s="1">
        <v>93</v>
      </c>
      <c r="C354" s="10">
        <f>B354/B$357*100</f>
        <v>17.350746268656717</v>
      </c>
      <c r="H354" s="2"/>
      <c r="I354" s="88"/>
      <c r="J354" s="85"/>
      <c r="K354" s="89"/>
    </row>
    <row r="355" spans="1:11" x14ac:dyDescent="0.15">
      <c r="A355" s="29" t="s">
        <v>32</v>
      </c>
      <c r="B355" s="1">
        <v>399</v>
      </c>
      <c r="C355" s="10">
        <f>B355/B$357*100</f>
        <v>74.440298507462686</v>
      </c>
      <c r="H355" s="2"/>
      <c r="I355" s="88"/>
      <c r="J355" s="85"/>
      <c r="K355" s="89"/>
    </row>
    <row r="356" spans="1:11" x14ac:dyDescent="0.15">
      <c r="A356" s="32" t="s">
        <v>36</v>
      </c>
      <c r="B356" s="1">
        <v>44</v>
      </c>
      <c r="C356" s="10">
        <f>B356/B$357*100</f>
        <v>8.2089552238805972</v>
      </c>
      <c r="H356" s="2"/>
      <c r="I356" s="88"/>
      <c r="J356" s="85"/>
      <c r="K356" s="89"/>
    </row>
    <row r="357" spans="1:11" x14ac:dyDescent="0.15">
      <c r="A357" s="40" t="s">
        <v>43</v>
      </c>
      <c r="B357" s="39">
        <f>SUM(B354:B356)</f>
        <v>536</v>
      </c>
      <c r="C357" s="41">
        <f>SUM(C354:C356)</f>
        <v>100</v>
      </c>
      <c r="H357" s="2"/>
      <c r="I357" s="88"/>
      <c r="J357" s="85"/>
      <c r="K357" s="89"/>
    </row>
    <row r="358" spans="1:11" x14ac:dyDescent="0.15">
      <c r="H358" s="2"/>
      <c r="I358" s="88"/>
      <c r="J358" s="85"/>
      <c r="K358" s="89"/>
    </row>
    <row r="359" spans="1:11" x14ac:dyDescent="0.15">
      <c r="H359" s="2"/>
      <c r="I359" s="88"/>
      <c r="J359" s="85"/>
      <c r="K359" s="89"/>
    </row>
    <row r="360" spans="1:11" x14ac:dyDescent="0.15">
      <c r="H360" s="2"/>
      <c r="I360" s="88"/>
      <c r="J360" s="85"/>
      <c r="K360" s="89"/>
    </row>
    <row r="361" spans="1:11" x14ac:dyDescent="0.15">
      <c r="H361" s="2"/>
      <c r="I361" s="88"/>
      <c r="J361" s="85"/>
      <c r="K361" s="89"/>
    </row>
    <row r="362" spans="1:11" x14ac:dyDescent="0.15">
      <c r="H362" s="2"/>
      <c r="I362" s="88"/>
      <c r="J362" s="85"/>
      <c r="K362" s="89"/>
    </row>
    <row r="363" spans="1:11" x14ac:dyDescent="0.15">
      <c r="H363" s="2"/>
      <c r="I363" s="88"/>
      <c r="J363" s="85"/>
      <c r="K363" s="89"/>
    </row>
    <row r="364" spans="1:11" x14ac:dyDescent="0.15">
      <c r="I364" s="88"/>
      <c r="J364" s="85"/>
      <c r="K364" s="89"/>
    </row>
    <row r="365" spans="1:11" x14ac:dyDescent="0.15">
      <c r="I365" s="90"/>
      <c r="J365" s="91"/>
      <c r="K365" s="92"/>
    </row>
    <row r="366" spans="1:11" x14ac:dyDescent="0.15">
      <c r="I366" s="47"/>
      <c r="J366" s="47"/>
      <c r="K366" s="47"/>
    </row>
    <row r="367" spans="1:11" x14ac:dyDescent="0.15">
      <c r="A367" t="s">
        <v>33</v>
      </c>
    </row>
    <row r="368" spans="1:11" x14ac:dyDescent="0.15">
      <c r="I368" s="17" t="s">
        <v>46</v>
      </c>
      <c r="J368" s="5"/>
      <c r="K368" s="5"/>
    </row>
    <row r="369" spans="1:11" ht="13.5" customHeight="1" x14ac:dyDescent="0.15">
      <c r="A369" s="23" t="s">
        <v>7</v>
      </c>
      <c r="B369" s="24" t="s">
        <v>57</v>
      </c>
      <c r="C369" s="24" t="s">
        <v>5</v>
      </c>
      <c r="H369" s="2"/>
      <c r="I369" s="75" t="s">
        <v>206</v>
      </c>
      <c r="J369" s="76"/>
      <c r="K369" s="77"/>
    </row>
    <row r="370" spans="1:11" x14ac:dyDescent="0.15">
      <c r="A370" s="26" t="s">
        <v>22</v>
      </c>
      <c r="B370" s="1">
        <v>35</v>
      </c>
      <c r="C370" s="10">
        <f>B370/B$375*100</f>
        <v>37.634408602150536</v>
      </c>
      <c r="H370" s="2"/>
      <c r="I370" s="78"/>
      <c r="J370" s="79"/>
      <c r="K370" s="80"/>
    </row>
    <row r="371" spans="1:11" x14ac:dyDescent="0.15">
      <c r="A371" s="27" t="s">
        <v>23</v>
      </c>
      <c r="B371" s="1">
        <v>47</v>
      </c>
      <c r="C371" s="10">
        <f>B371/B$375*100</f>
        <v>50.537634408602152</v>
      </c>
      <c r="H371" s="2"/>
      <c r="I371" s="78"/>
      <c r="J371" s="79"/>
      <c r="K371" s="80"/>
    </row>
    <row r="372" spans="1:11" x14ac:dyDescent="0.15">
      <c r="A372" s="27" t="s">
        <v>24</v>
      </c>
      <c r="B372" s="1">
        <v>1</v>
      </c>
      <c r="C372" s="10">
        <f t="shared" ref="C372:C374" si="14">B372/B$375*100</f>
        <v>1.0752688172043012</v>
      </c>
      <c r="H372" s="2"/>
      <c r="I372" s="78"/>
      <c r="J372" s="79"/>
      <c r="K372" s="80"/>
    </row>
    <row r="373" spans="1:11" x14ac:dyDescent="0.15">
      <c r="A373" s="27" t="s">
        <v>28</v>
      </c>
      <c r="B373" s="1">
        <v>6</v>
      </c>
      <c r="C373" s="10">
        <f t="shared" si="14"/>
        <v>6.4516129032258061</v>
      </c>
      <c r="H373" s="2"/>
      <c r="I373" s="78"/>
      <c r="J373" s="79"/>
      <c r="K373" s="80"/>
    </row>
    <row r="374" spans="1:11" x14ac:dyDescent="0.15">
      <c r="A374" s="32" t="s">
        <v>36</v>
      </c>
      <c r="B374" s="1">
        <v>4</v>
      </c>
      <c r="C374" s="10">
        <f t="shared" si="14"/>
        <v>4.3010752688172049</v>
      </c>
      <c r="H374" s="2"/>
      <c r="I374" s="78"/>
      <c r="J374" s="79"/>
      <c r="K374" s="80"/>
    </row>
    <row r="375" spans="1:11" x14ac:dyDescent="0.15">
      <c r="A375" s="40" t="s">
        <v>43</v>
      </c>
      <c r="B375" s="39">
        <f>SUM(B370:B374)</f>
        <v>93</v>
      </c>
      <c r="C375" s="39">
        <f>SUM(C370:C374)</f>
        <v>100</v>
      </c>
      <c r="H375" s="2"/>
      <c r="I375" s="78"/>
      <c r="J375" s="79"/>
      <c r="K375" s="80"/>
    </row>
    <row r="376" spans="1:11" x14ac:dyDescent="0.15">
      <c r="H376" s="2"/>
      <c r="I376" s="78"/>
      <c r="J376" s="79"/>
      <c r="K376" s="80"/>
    </row>
    <row r="377" spans="1:11" x14ac:dyDescent="0.15">
      <c r="A377" s="19"/>
      <c r="B377" s="19"/>
      <c r="C377" s="19"/>
      <c r="D377" s="19"/>
      <c r="E377" s="19"/>
      <c r="F377" s="19"/>
      <c r="G377" s="19"/>
      <c r="H377" s="19"/>
      <c r="I377" s="78"/>
      <c r="J377" s="79"/>
      <c r="K377" s="80"/>
    </row>
    <row r="378" spans="1:11" x14ac:dyDescent="0.15">
      <c r="A378" s="19"/>
      <c r="B378" s="19"/>
      <c r="C378" s="19"/>
      <c r="D378" s="19"/>
      <c r="E378" s="19"/>
      <c r="F378" s="19"/>
      <c r="G378" s="19"/>
      <c r="H378" s="19"/>
      <c r="I378" s="78"/>
      <c r="J378" s="79"/>
      <c r="K378" s="80"/>
    </row>
    <row r="379" spans="1:11" x14ac:dyDescent="0.15">
      <c r="A379" s="19"/>
      <c r="B379" s="19"/>
      <c r="C379" s="19"/>
      <c r="D379" s="19"/>
      <c r="E379" s="19"/>
      <c r="F379" s="19"/>
      <c r="G379" s="19"/>
      <c r="H379" s="19"/>
      <c r="I379" s="78"/>
      <c r="J379" s="79"/>
      <c r="K379" s="80"/>
    </row>
    <row r="380" spans="1:11" x14ac:dyDescent="0.15">
      <c r="A380" s="19"/>
      <c r="B380" s="19"/>
      <c r="C380" s="19"/>
      <c r="D380" s="19"/>
      <c r="E380" s="19"/>
      <c r="F380" s="19"/>
      <c r="G380" s="19"/>
      <c r="H380" s="19"/>
      <c r="I380" s="81"/>
      <c r="J380" s="82"/>
      <c r="K380" s="83"/>
    </row>
    <row r="381" spans="1:11" x14ac:dyDescent="0.15">
      <c r="A381" s="19"/>
      <c r="B381" s="19"/>
      <c r="C381" s="19"/>
      <c r="D381" s="19"/>
      <c r="E381" s="19"/>
      <c r="F381" s="19"/>
      <c r="G381" s="19"/>
      <c r="H381" s="19"/>
      <c r="I381" s="19"/>
      <c r="J381" s="19"/>
      <c r="K381" s="19"/>
    </row>
    <row r="382" spans="1:11" x14ac:dyDescent="0.15">
      <c r="A382" s="19" t="s">
        <v>121</v>
      </c>
      <c r="B382" s="19"/>
      <c r="C382" s="19"/>
      <c r="D382" s="19"/>
      <c r="E382" s="19"/>
      <c r="F382" s="19"/>
      <c r="G382" s="19"/>
      <c r="H382" s="19"/>
      <c r="I382" s="19"/>
      <c r="J382" s="19"/>
      <c r="K382" s="19"/>
    </row>
    <row r="383" spans="1:11" x14ac:dyDescent="0.15">
      <c r="A383" s="19"/>
      <c r="B383" s="19"/>
      <c r="C383" s="19"/>
      <c r="D383" s="19"/>
      <c r="E383" s="19"/>
      <c r="F383" s="19"/>
      <c r="G383" s="19"/>
      <c r="H383" s="19"/>
      <c r="I383" s="19"/>
      <c r="J383" s="19"/>
      <c r="K383" s="19"/>
    </row>
    <row r="384" spans="1:11" x14ac:dyDescent="0.15">
      <c r="A384" t="s">
        <v>123</v>
      </c>
      <c r="B384" s="19"/>
      <c r="C384" s="19"/>
      <c r="D384" s="19"/>
      <c r="E384" s="19"/>
      <c r="F384" s="19"/>
      <c r="G384" s="19"/>
      <c r="H384" s="19"/>
      <c r="I384" s="19"/>
      <c r="J384" s="19"/>
      <c r="K384" s="19"/>
    </row>
    <row r="385" spans="1:11" x14ac:dyDescent="0.15">
      <c r="A385" s="19"/>
      <c r="B385" s="19"/>
      <c r="C385" s="19"/>
      <c r="D385" s="19"/>
      <c r="E385" s="19"/>
      <c r="F385" s="19"/>
      <c r="G385" s="19"/>
      <c r="H385" s="19"/>
      <c r="I385" s="19"/>
      <c r="J385" s="19"/>
      <c r="K385" s="19"/>
    </row>
    <row r="386" spans="1:11" x14ac:dyDescent="0.15">
      <c r="A386" s="19"/>
      <c r="B386" s="19"/>
      <c r="C386" s="19"/>
      <c r="D386" s="19"/>
      <c r="E386" s="19"/>
      <c r="F386" s="19"/>
      <c r="G386" s="19"/>
      <c r="H386" s="19"/>
      <c r="I386" s="19"/>
      <c r="J386" s="19"/>
      <c r="K386" s="19"/>
    </row>
    <row r="387" spans="1:11" x14ac:dyDescent="0.15">
      <c r="A387" s="19" t="s">
        <v>82</v>
      </c>
      <c r="B387" s="19"/>
      <c r="C387" s="19"/>
      <c r="D387" s="19"/>
      <c r="E387" s="19"/>
      <c r="F387" s="19"/>
      <c r="G387" s="19"/>
      <c r="H387" s="19"/>
      <c r="I387" s="19"/>
      <c r="J387" s="19"/>
      <c r="K387" s="19"/>
    </row>
    <row r="388" spans="1:11" x14ac:dyDescent="0.15">
      <c r="A388" s="19"/>
      <c r="B388" s="19"/>
      <c r="C388" s="19"/>
      <c r="D388" s="19"/>
      <c r="E388" s="19"/>
      <c r="F388" s="19"/>
      <c r="G388" s="19"/>
      <c r="H388" s="19"/>
      <c r="I388" s="19"/>
      <c r="J388" s="19"/>
      <c r="K388" s="19"/>
    </row>
    <row r="389" spans="1:11" x14ac:dyDescent="0.15">
      <c r="A389" s="19" t="s">
        <v>157</v>
      </c>
      <c r="B389" s="19"/>
      <c r="C389" s="19"/>
      <c r="D389" s="19"/>
      <c r="E389" s="19"/>
      <c r="F389" s="19"/>
      <c r="G389" s="19"/>
      <c r="H389" s="19"/>
      <c r="I389" s="19"/>
      <c r="J389" s="19"/>
      <c r="K389" s="19"/>
    </row>
    <row r="390" spans="1:11" x14ac:dyDescent="0.15">
      <c r="A390" s="19" t="s">
        <v>158</v>
      </c>
      <c r="B390" s="19"/>
      <c r="C390" s="19"/>
      <c r="D390" s="19"/>
      <c r="E390" s="19"/>
      <c r="F390" s="19"/>
      <c r="G390" s="19"/>
      <c r="H390" s="19"/>
      <c r="I390" s="19"/>
      <c r="J390" s="19"/>
      <c r="K390" s="19"/>
    </row>
    <row r="391" spans="1:11" x14ac:dyDescent="0.15">
      <c r="A391" s="19" t="s">
        <v>129</v>
      </c>
    </row>
    <row r="392" spans="1:11" x14ac:dyDescent="0.15">
      <c r="A392" s="19" t="s">
        <v>130</v>
      </c>
    </row>
    <row r="393" spans="1:11" x14ac:dyDescent="0.15">
      <c r="A393" s="19" t="s">
        <v>145</v>
      </c>
    </row>
    <row r="394" spans="1:11" x14ac:dyDescent="0.15">
      <c r="A394" s="19" t="s">
        <v>146</v>
      </c>
    </row>
    <row r="395" spans="1:11" x14ac:dyDescent="0.15">
      <c r="A395" s="19" t="s">
        <v>147</v>
      </c>
    </row>
    <row r="396" spans="1:11" x14ac:dyDescent="0.15">
      <c r="A396" s="19" t="s">
        <v>148</v>
      </c>
    </row>
    <row r="397" spans="1:11" x14ac:dyDescent="0.15">
      <c r="A397" s="19" t="s">
        <v>149</v>
      </c>
    </row>
    <row r="398" spans="1:11" x14ac:dyDescent="0.15">
      <c r="A398" s="19" t="s">
        <v>144</v>
      </c>
    </row>
    <row r="399" spans="1:11" x14ac:dyDescent="0.15">
      <c r="A399" s="19" t="s">
        <v>131</v>
      </c>
    </row>
    <row r="400" spans="1:11" x14ac:dyDescent="0.15">
      <c r="A400" s="19" t="s">
        <v>132</v>
      </c>
    </row>
    <row r="401" spans="1:1" x14ac:dyDescent="0.15">
      <c r="A401" s="19" t="s">
        <v>133</v>
      </c>
    </row>
    <row r="402" spans="1:1" x14ac:dyDescent="0.15">
      <c r="A402" s="19" t="s">
        <v>134</v>
      </c>
    </row>
    <row r="403" spans="1:1" x14ac:dyDescent="0.15">
      <c r="A403" s="19" t="s">
        <v>163</v>
      </c>
    </row>
    <row r="404" spans="1:1" x14ac:dyDescent="0.15">
      <c r="A404" s="19" t="s">
        <v>164</v>
      </c>
    </row>
    <row r="405" spans="1:1" x14ac:dyDescent="0.15">
      <c r="A405" s="19" t="s">
        <v>165</v>
      </c>
    </row>
    <row r="406" spans="1:1" x14ac:dyDescent="0.15">
      <c r="A406" s="19" t="s">
        <v>135</v>
      </c>
    </row>
    <row r="407" spans="1:1" x14ac:dyDescent="0.15">
      <c r="A407" s="19"/>
    </row>
    <row r="408" spans="1:1" x14ac:dyDescent="0.15">
      <c r="A408" s="19"/>
    </row>
    <row r="409" spans="1:1" x14ac:dyDescent="0.15">
      <c r="A409" s="19" t="s">
        <v>124</v>
      </c>
    </row>
    <row r="410" spans="1:1" x14ac:dyDescent="0.15">
      <c r="A410" s="19"/>
    </row>
    <row r="411" spans="1:1" ht="19.5" customHeight="1" x14ac:dyDescent="0.15">
      <c r="A411" s="19" t="s">
        <v>139</v>
      </c>
    </row>
    <row r="412" spans="1:1" ht="19.5" customHeight="1" x14ac:dyDescent="0.15">
      <c r="A412" s="19" t="s">
        <v>140</v>
      </c>
    </row>
    <row r="413" spans="1:1" ht="19.5" customHeight="1" x14ac:dyDescent="0.15">
      <c r="A413" s="19" t="s">
        <v>141</v>
      </c>
    </row>
    <row r="414" spans="1:1" ht="11.25" customHeight="1" x14ac:dyDescent="0.15">
      <c r="A414" s="19"/>
    </row>
    <row r="415" spans="1:1" ht="19.5" customHeight="1" x14ac:dyDescent="0.15">
      <c r="A415" s="19" t="s">
        <v>142</v>
      </c>
    </row>
    <row r="416" spans="1:1" ht="19.5" customHeight="1" x14ac:dyDescent="0.15">
      <c r="A416" s="19" t="s">
        <v>143</v>
      </c>
    </row>
    <row r="417" spans="1:1" ht="11.25" customHeight="1" x14ac:dyDescent="0.15">
      <c r="A417" s="19"/>
    </row>
    <row r="418" spans="1:1" ht="19.5" customHeight="1" x14ac:dyDescent="0.15">
      <c r="A418" s="19" t="s">
        <v>136</v>
      </c>
    </row>
    <row r="419" spans="1:1" ht="11.25" customHeight="1" x14ac:dyDescent="0.15">
      <c r="A419" s="19"/>
    </row>
    <row r="420" spans="1:1" ht="19.5" customHeight="1" x14ac:dyDescent="0.15">
      <c r="A420" s="19" t="s">
        <v>159</v>
      </c>
    </row>
    <row r="421" spans="1:1" ht="11.25" customHeight="1" x14ac:dyDescent="0.15">
      <c r="A421" s="19"/>
    </row>
    <row r="422" spans="1:1" ht="20.25" customHeight="1" x14ac:dyDescent="0.15">
      <c r="A422" s="19" t="s">
        <v>160</v>
      </c>
    </row>
    <row r="423" spans="1:1" ht="9" customHeight="1" x14ac:dyDescent="0.15">
      <c r="A423" s="19"/>
    </row>
    <row r="424" spans="1:1" ht="19.5" customHeight="1" x14ac:dyDescent="0.15">
      <c r="A424" s="19" t="s">
        <v>137</v>
      </c>
    </row>
    <row r="425" spans="1:1" ht="11.25" customHeight="1" x14ac:dyDescent="0.15">
      <c r="A425" s="19"/>
    </row>
    <row r="426" spans="1:1" ht="19.5" customHeight="1" x14ac:dyDescent="0.15">
      <c r="A426" s="19" t="s">
        <v>138</v>
      </c>
    </row>
    <row r="427" spans="1:1" ht="11.25" customHeight="1" x14ac:dyDescent="0.15">
      <c r="A427" s="19"/>
    </row>
    <row r="428" spans="1:1" ht="19.5" customHeight="1" x14ac:dyDescent="0.15">
      <c r="A428" s="19" t="s">
        <v>161</v>
      </c>
    </row>
    <row r="429" spans="1:1" ht="15.75" customHeight="1" x14ac:dyDescent="0.15">
      <c r="A429" s="19" t="s">
        <v>162</v>
      </c>
    </row>
    <row r="430" spans="1:1" x14ac:dyDescent="0.15">
      <c r="A430" s="19"/>
    </row>
    <row r="431" spans="1:1" x14ac:dyDescent="0.15">
      <c r="A431" s="19"/>
    </row>
    <row r="432" spans="1:1" x14ac:dyDescent="0.15">
      <c r="A432" s="19"/>
    </row>
  </sheetData>
  <mergeCells count="15">
    <mergeCell ref="A8:K10"/>
    <mergeCell ref="I73:K82"/>
    <mergeCell ref="I12:K23"/>
    <mergeCell ref="I41:K49"/>
    <mergeCell ref="I55:K66"/>
    <mergeCell ref="I175:K185"/>
    <mergeCell ref="I133:K140"/>
    <mergeCell ref="I88:K98"/>
    <mergeCell ref="I276:K286"/>
    <mergeCell ref="I307:K319"/>
    <mergeCell ref="I353:K365"/>
    <mergeCell ref="I369:K380"/>
    <mergeCell ref="I222:K232"/>
    <mergeCell ref="I262:K270"/>
    <mergeCell ref="I324:K333"/>
  </mergeCells>
  <phoneticPr fontId="1"/>
  <pageMargins left="0.25" right="0.25" top="0.75" bottom="0.75" header="0.3" footer="0.3"/>
  <pageSetup paperSize="9" orientation="portrait" r:id="rId1"/>
  <rowBreaks count="10" manualBreakCount="10">
    <brk id="52" max="16383" man="1"/>
    <brk id="84" max="16383" man="1"/>
    <brk id="128" max="16383" man="1"/>
    <brk id="171" max="16383" man="1"/>
    <brk id="218" max="16383" man="1"/>
    <brk id="258" max="16383" man="1"/>
    <brk id="303" max="16383" man="1"/>
    <brk id="348" max="16383" man="1"/>
    <brk id="407" max="16383" man="1"/>
    <brk id="4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ASPC-N006</dc:creator>
  <cp:lastModifiedBy>ASPC-N004</cp:lastModifiedBy>
  <cp:lastPrinted>2019-12-20T07:42:33Z</cp:lastPrinted>
  <dcterms:created xsi:type="dcterms:W3CDTF">2017-02-08T04:13:14Z</dcterms:created>
  <dcterms:modified xsi:type="dcterms:W3CDTF">2019-12-20T07:42:40Z</dcterms:modified>
</cp:coreProperties>
</file>