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-kondo\Desktop\R4委託\2_公募起案につけるもの\"/>
    </mc:Choice>
  </mc:AlternateContent>
  <xr:revisionPtr revIDLastSave="0" documentId="13_ncr:1_{273CECD4-A052-4FF3-9676-932E1AE08969}" xr6:coauthVersionLast="47" xr6:coauthVersionMax="47" xr10:uidLastSave="{00000000-0000-0000-0000-000000000000}"/>
  <bookViews>
    <workbookView xWindow="-108" yWindow="-108" windowWidth="23256" windowHeight="12576" tabRatio="866" activeTab="1" xr2:uid="{00000000-000D-0000-FFFF-FFFF00000000}"/>
  </bookViews>
  <sheets>
    <sheet name="A04-1_委託経費総括表" sheetId="15" r:id="rId1"/>
    <sheet name="A04-2_委託対象経費内訳" sheetId="16" r:id="rId2"/>
  </sheets>
  <definedNames>
    <definedName name="_xlnm.Print_Area" localSheetId="0">'A04-1_委託経費総括表'!$A$1:$C$21</definedName>
    <definedName name="_xlnm.Print_Area" localSheetId="1">'A04-2_委託対象経費内訳'!$A$1:$P$53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4" i="16" l="1"/>
  <c r="O46" i="16"/>
  <c r="O51" i="16"/>
  <c r="O49" i="16"/>
  <c r="O42" i="16" l="1"/>
  <c r="D41" i="16" s="1"/>
  <c r="C11" i="15" s="1"/>
  <c r="O40" i="16"/>
  <c r="D39" i="16" s="1"/>
  <c r="C10" i="15" s="1"/>
  <c r="D48" i="16"/>
  <c r="C15" i="15" s="1"/>
  <c r="O6" i="16"/>
  <c r="O21" i="16"/>
  <c r="O30" i="16"/>
  <c r="O29" i="16"/>
  <c r="O28" i="16"/>
  <c r="O27" i="16"/>
  <c r="O35" i="16"/>
  <c r="O34" i="16"/>
  <c r="O33" i="16"/>
  <c r="O32" i="16"/>
  <c r="O37" i="16"/>
  <c r="O38" i="16"/>
  <c r="D43" i="16"/>
  <c r="C12" i="15" s="1"/>
  <c r="C20" i="15"/>
  <c r="D50" i="16"/>
  <c r="C16" i="15"/>
  <c r="O25" i="16"/>
  <c r="O24" i="16"/>
  <c r="O23" i="16"/>
  <c r="O22" i="16"/>
  <c r="O19" i="16"/>
  <c r="O18" i="16"/>
  <c r="O17" i="16"/>
  <c r="O16" i="16"/>
  <c r="O15" i="16"/>
  <c r="O14" i="16"/>
  <c r="O13" i="16"/>
  <c r="O12" i="16"/>
  <c r="O11" i="16"/>
  <c r="O9" i="16"/>
  <c r="O8" i="16"/>
  <c r="O7" i="16"/>
  <c r="D26" i="16" l="1"/>
  <c r="C7" i="15" s="1"/>
  <c r="D36" i="16"/>
  <c r="C9" i="15" s="1"/>
  <c r="D20" i="16"/>
  <c r="C6" i="15" s="1"/>
  <c r="D10" i="16"/>
  <c r="C5" i="15" s="1"/>
  <c r="D31" i="16"/>
  <c r="C8" i="15" s="1"/>
  <c r="D5" i="16"/>
  <c r="C4" i="15" s="1"/>
  <c r="D45" i="16" l="1"/>
  <c r="D52" i="16" s="1"/>
  <c r="E47" i="16" l="1"/>
  <c r="C13" i="15"/>
  <c r="C14" i="15" s="1"/>
  <c r="C17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</author>
  </authors>
  <commentList>
    <comment ref="E46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課税事業者のみ
人件費総額を記載</t>
        </r>
      </text>
    </comment>
    <comment ref="E49" authorId="0" shapeId="0" xr:uid="{00000000-0006-0000-0100-000002000000}">
      <text>
        <r>
          <rPr>
            <sz val="9"/>
            <color indexed="81"/>
            <rFont val="MS P ゴシック"/>
            <family val="3"/>
            <charset val="128"/>
          </rPr>
          <t>一般管理費を要する場合は小計額を記載</t>
        </r>
      </text>
    </comment>
  </commentList>
</comments>
</file>

<file path=xl/sharedStrings.xml><?xml version="1.0" encoding="utf-8"?>
<sst xmlns="http://schemas.openxmlformats.org/spreadsheetml/2006/main" count="246" uniqueCount="78">
  <si>
    <t>合計</t>
    <rPh sb="0" eb="2">
      <t>ゴウケイ</t>
    </rPh>
    <phoneticPr fontId="2"/>
  </si>
  <si>
    <t>小計</t>
    <rPh sb="0" eb="2">
      <t>ショウケイ</t>
    </rPh>
    <phoneticPr fontId="2"/>
  </si>
  <si>
    <t>経費区分</t>
    <rPh sb="0" eb="2">
      <t>ケイヒ</t>
    </rPh>
    <rPh sb="2" eb="4">
      <t>クブン</t>
    </rPh>
    <phoneticPr fontId="2"/>
  </si>
  <si>
    <t>予算額</t>
    <rPh sb="0" eb="3">
      <t>ヨサンガク</t>
    </rPh>
    <phoneticPr fontId="2"/>
  </si>
  <si>
    <t>（単位：円）</t>
    <rPh sb="1" eb="3">
      <t>タンイ</t>
    </rPh>
    <rPh sb="4" eb="5">
      <t>エン</t>
    </rPh>
    <phoneticPr fontId="2"/>
  </si>
  <si>
    <t>委託費の額</t>
    <rPh sb="0" eb="3">
      <t>イタクヒ</t>
    </rPh>
    <rPh sb="4" eb="5">
      <t>ガク</t>
    </rPh>
    <phoneticPr fontId="2"/>
  </si>
  <si>
    <t>その他</t>
    <rPh sb="2" eb="3">
      <t>タ</t>
    </rPh>
    <phoneticPr fontId="2"/>
  </si>
  <si>
    <t>支　　　　　　　　　　　　　　　出</t>
    <rPh sb="0" eb="1">
      <t>シ</t>
    </rPh>
    <rPh sb="16" eb="17">
      <t>デ</t>
    </rPh>
    <phoneticPr fontId="2"/>
  </si>
  <si>
    <t>収　　　入</t>
    <rPh sb="0" eb="1">
      <t>オサム</t>
    </rPh>
    <rPh sb="4" eb="5">
      <t>イ</t>
    </rPh>
    <phoneticPr fontId="2"/>
  </si>
  <si>
    <t>（注）上記金額には消費税が含まれる。</t>
    <rPh sb="1" eb="2">
      <t>チュウ</t>
    </rPh>
    <rPh sb="3" eb="5">
      <t>ジョウキ</t>
    </rPh>
    <rPh sb="5" eb="7">
      <t>キンガク</t>
    </rPh>
    <rPh sb="9" eb="12">
      <t>ショウヒゼイ</t>
    </rPh>
    <rPh sb="13" eb="14">
      <t>フク</t>
    </rPh>
    <phoneticPr fontId="2"/>
  </si>
  <si>
    <t>＜委託対象経費内訳＞</t>
    <rPh sb="1" eb="3">
      <t>イタク</t>
    </rPh>
    <rPh sb="3" eb="5">
      <t>タイショウ</t>
    </rPh>
    <rPh sb="5" eb="7">
      <t>ケイヒ</t>
    </rPh>
    <rPh sb="7" eb="9">
      <t>ウチワケ</t>
    </rPh>
    <phoneticPr fontId="2"/>
  </si>
  <si>
    <t>項目</t>
    <rPh sb="0" eb="2">
      <t>コウモク</t>
    </rPh>
    <phoneticPr fontId="2"/>
  </si>
  <si>
    <t>金額（円）</t>
    <rPh sb="0" eb="2">
      <t>キンガク</t>
    </rPh>
    <rPh sb="3" eb="4">
      <t>エン</t>
    </rPh>
    <phoneticPr fontId="2"/>
  </si>
  <si>
    <t>積　　算　　の　　基　　礎</t>
    <rPh sb="0" eb="1">
      <t>セキ</t>
    </rPh>
    <rPh sb="3" eb="4">
      <t>ザン</t>
    </rPh>
    <rPh sb="9" eb="10">
      <t>モト</t>
    </rPh>
    <rPh sb="12" eb="13">
      <t>イシズエ</t>
    </rPh>
    <phoneticPr fontId="2"/>
  </si>
  <si>
    <t>＠</t>
    <phoneticPr fontId="2"/>
  </si>
  <si>
    <t>＠</t>
    <phoneticPr fontId="2"/>
  </si>
  <si>
    <t>×</t>
    <phoneticPr fontId="2"/>
  </si>
  <si>
    <t>×</t>
    <phoneticPr fontId="2"/>
  </si>
  <si>
    <t>回</t>
    <rPh sb="0" eb="1">
      <t>カイ</t>
    </rPh>
    <phoneticPr fontId="2"/>
  </si>
  <si>
    <t>人</t>
    <rPh sb="0" eb="1">
      <t>ニン</t>
    </rPh>
    <phoneticPr fontId="2"/>
  </si>
  <si>
    <t>＝</t>
    <phoneticPr fontId="2"/>
  </si>
  <si>
    <t>＠</t>
    <phoneticPr fontId="2"/>
  </si>
  <si>
    <t>＠</t>
    <phoneticPr fontId="2"/>
  </si>
  <si>
    <t>×</t>
    <phoneticPr fontId="2"/>
  </si>
  <si>
    <t>＝</t>
    <phoneticPr fontId="2"/>
  </si>
  <si>
    <t>＠</t>
  </si>
  <si>
    <t>×</t>
  </si>
  <si>
    <t>個</t>
    <rPh sb="0" eb="1">
      <t>コ</t>
    </rPh>
    <phoneticPr fontId="2"/>
  </si>
  <si>
    <t>＝</t>
  </si>
  <si>
    <t>×</t>
    <phoneticPr fontId="2"/>
  </si>
  <si>
    <t>＝</t>
    <phoneticPr fontId="2"/>
  </si>
  <si>
    <t>＠</t>
    <phoneticPr fontId="2"/>
  </si>
  <si>
    <t>×</t>
    <phoneticPr fontId="2"/>
  </si>
  <si>
    <t>＠</t>
    <phoneticPr fontId="2"/>
  </si>
  <si>
    <t>×</t>
    <phoneticPr fontId="2"/>
  </si>
  <si>
    <t>枚</t>
    <rPh sb="0" eb="1">
      <t>マイ</t>
    </rPh>
    <phoneticPr fontId="2"/>
  </si>
  <si>
    <t>＝</t>
    <phoneticPr fontId="2"/>
  </si>
  <si>
    <t>×</t>
    <phoneticPr fontId="2"/>
  </si>
  <si>
    <t>＝</t>
    <phoneticPr fontId="2"/>
  </si>
  <si>
    <t>＝</t>
    <phoneticPr fontId="2"/>
  </si>
  <si>
    <t>＠</t>
    <phoneticPr fontId="2"/>
  </si>
  <si>
    <t>＠</t>
    <phoneticPr fontId="2"/>
  </si>
  <si>
    <t>＝</t>
    <phoneticPr fontId="2"/>
  </si>
  <si>
    <t>＠</t>
    <phoneticPr fontId="2"/>
  </si>
  <si>
    <t>×</t>
    <phoneticPr fontId="2"/>
  </si>
  <si>
    <t>＝</t>
    <phoneticPr fontId="2"/>
  </si>
  <si>
    <t>合　　計</t>
    <rPh sb="0" eb="1">
      <t>ゴウ</t>
    </rPh>
    <rPh sb="3" eb="4">
      <t>ケイ</t>
    </rPh>
    <phoneticPr fontId="2"/>
  </si>
  <si>
    <t>円</t>
    <rPh sb="0" eb="1">
      <t>エン</t>
    </rPh>
    <phoneticPr fontId="2"/>
  </si>
  <si>
    <t>%</t>
    <phoneticPr fontId="2"/>
  </si>
  <si>
    <t>（注）上記金額には消費税が含まれる。</t>
    <phoneticPr fontId="2"/>
  </si>
  <si>
    <t>人日</t>
    <rPh sb="0" eb="1">
      <t>ニン</t>
    </rPh>
    <rPh sb="1" eb="2">
      <t>ヒ</t>
    </rPh>
    <phoneticPr fontId="2"/>
  </si>
  <si>
    <t>小　　計</t>
    <rPh sb="0" eb="1">
      <t>ショウ</t>
    </rPh>
    <rPh sb="3" eb="4">
      <t>ケイ</t>
    </rPh>
    <phoneticPr fontId="2"/>
  </si>
  <si>
    <t>＜委託経費総括表＞</t>
    <phoneticPr fontId="2"/>
  </si>
  <si>
    <t>様式A04-2</t>
    <phoneticPr fontId="2"/>
  </si>
  <si>
    <t>様式A04-1</t>
    <phoneticPr fontId="2"/>
  </si>
  <si>
    <t>1.諸謝金</t>
    <rPh sb="2" eb="3">
      <t>ショ</t>
    </rPh>
    <rPh sb="3" eb="5">
      <t>シャキン</t>
    </rPh>
    <phoneticPr fontId="2"/>
  </si>
  <si>
    <t>2.旅費</t>
    <rPh sb="2" eb="4">
      <t>リョヒ</t>
    </rPh>
    <phoneticPr fontId="2"/>
  </si>
  <si>
    <t>3.消耗品費</t>
    <rPh sb="2" eb="4">
      <t>ショウモウ</t>
    </rPh>
    <rPh sb="4" eb="5">
      <t>ヒン</t>
    </rPh>
    <rPh sb="5" eb="6">
      <t>ヒ</t>
    </rPh>
    <phoneticPr fontId="2"/>
  </si>
  <si>
    <t>4.印刷製本費</t>
    <rPh sb="2" eb="4">
      <t>インサツ</t>
    </rPh>
    <rPh sb="4" eb="6">
      <t>セイホン</t>
    </rPh>
    <rPh sb="6" eb="7">
      <t>ヒ</t>
    </rPh>
    <phoneticPr fontId="2"/>
  </si>
  <si>
    <t>5.通信運搬費</t>
    <rPh sb="2" eb="4">
      <t>ツウシン</t>
    </rPh>
    <rPh sb="4" eb="6">
      <t>ウンパン</t>
    </rPh>
    <rPh sb="6" eb="7">
      <t>ヒ</t>
    </rPh>
    <phoneticPr fontId="2"/>
  </si>
  <si>
    <t>6.借損料</t>
    <rPh sb="2" eb="5">
      <t>シャクソンリョウソンリョウ</t>
    </rPh>
    <phoneticPr fontId="2"/>
  </si>
  <si>
    <t>7.会議費</t>
    <rPh sb="2" eb="4">
      <t>カイギ</t>
    </rPh>
    <rPh sb="4" eb="5">
      <t>ヒ</t>
    </rPh>
    <phoneticPr fontId="2"/>
  </si>
  <si>
    <t>8.人件費</t>
    <rPh sb="2" eb="5">
      <t>ジンケンヒ</t>
    </rPh>
    <phoneticPr fontId="2"/>
  </si>
  <si>
    <t>9.雑役務費</t>
    <phoneticPr fontId="2"/>
  </si>
  <si>
    <t>11.一般管理費</t>
    <rPh sb="3" eb="8">
      <t>イッパンカンリヒ</t>
    </rPh>
    <phoneticPr fontId="2"/>
  </si>
  <si>
    <t>6.借損料</t>
    <rPh sb="2" eb="3">
      <t>シャク</t>
    </rPh>
    <rPh sb="3" eb="5">
      <t>ソンリョウ</t>
    </rPh>
    <phoneticPr fontId="2"/>
  </si>
  <si>
    <t>7.会議費</t>
    <rPh sb="2" eb="5">
      <t>カイギヒ</t>
    </rPh>
    <phoneticPr fontId="2"/>
  </si>
  <si>
    <t>9.雑役務費</t>
    <rPh sb="2" eb="3">
      <t>ザツ</t>
    </rPh>
    <rPh sb="3" eb="5">
      <t>エキム</t>
    </rPh>
    <rPh sb="5" eb="6">
      <t>ヒ</t>
    </rPh>
    <phoneticPr fontId="2"/>
  </si>
  <si>
    <t>11.一般管理費</t>
    <rPh sb="3" eb="5">
      <t>イッパン</t>
    </rPh>
    <rPh sb="5" eb="8">
      <t>カンリヒ</t>
    </rPh>
    <phoneticPr fontId="2"/>
  </si>
  <si>
    <t>←要入力</t>
    <rPh sb="1" eb="4">
      <t>ヨウニュウリョク</t>
    </rPh>
    <phoneticPr fontId="2"/>
  </si>
  <si>
    <t>←自動入力</t>
    <rPh sb="1" eb="5">
      <t>ジドウニュウリョク</t>
    </rPh>
    <phoneticPr fontId="2"/>
  </si>
  <si>
    <t>←【様式A04-2】に入力により自動入力</t>
    <rPh sb="2" eb="4">
      <t>ヨウシキ</t>
    </rPh>
    <rPh sb="11" eb="13">
      <t>ニュウリョク</t>
    </rPh>
    <rPh sb="16" eb="20">
      <t>ジドウニュウリョク</t>
    </rPh>
    <phoneticPr fontId="2"/>
  </si>
  <si>
    <t>本</t>
    <rPh sb="0" eb="1">
      <t>ホン</t>
    </rPh>
    <phoneticPr fontId="2"/>
  </si>
  <si>
    <t>10.消費税相当額（※）</t>
    <rPh sb="3" eb="6">
      <t>ショウヒゼイ</t>
    </rPh>
    <rPh sb="6" eb="8">
      <t>ソウトウ</t>
    </rPh>
    <rPh sb="8" eb="9">
      <t>ガク</t>
    </rPh>
    <phoneticPr fontId="2"/>
  </si>
  <si>
    <t>※不（非）課税取引となる経費</t>
    <phoneticPr fontId="2"/>
  </si>
  <si>
    <t>10.消費税相当額（※）</t>
    <rPh sb="3" eb="8">
      <t>ショウヒゼイソウトウ</t>
    </rPh>
    <rPh sb="8" eb="9">
      <t>ガク</t>
    </rPh>
    <phoneticPr fontId="2"/>
  </si>
  <si>
    <t>（〇〇費）</t>
    <rPh sb="3" eb="4">
      <t>ヒ</t>
    </rPh>
    <phoneticPr fontId="2"/>
  </si>
  <si>
    <t>12.再委託費</t>
    <rPh sb="3" eb="6">
      <t>サイイタク</t>
    </rPh>
    <rPh sb="6" eb="7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</si>
</sst>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0.0_);[Red]\(0.0\)"/>
    <numFmt numFmtId="178" formatCode="0_);[Red]\(0\)"/>
    <numFmt numFmtId="179" formatCode="#,##0_);[Red]\(#,##0\)"/>
    <numFmt numFmtId="180" formatCode="#,##0.00_);[Red]\(#,##0.00\)"/>
    <numFmt numFmtId="181" formatCode="#,##0.0_);[Red]\(#,##0.0\)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20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176" fontId="5" fillId="0" borderId="1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5" fillId="0" borderId="3" xfId="0" applyNumberFormat="1" applyFont="1" applyBorder="1" applyAlignment="1">
      <alignment vertical="center"/>
    </xf>
    <xf numFmtId="176" fontId="5" fillId="0" borderId="4" xfId="0" applyNumberFormat="1" applyFont="1" applyBorder="1" applyAlignment="1">
      <alignment vertical="center"/>
    </xf>
    <xf numFmtId="176" fontId="5" fillId="0" borderId="5" xfId="0" applyNumberFormat="1" applyFont="1" applyBorder="1" applyAlignment="1">
      <alignment vertical="center"/>
    </xf>
    <xf numFmtId="176" fontId="5" fillId="0" borderId="6" xfId="0" applyNumberFormat="1" applyFont="1" applyBorder="1" applyAlignment="1">
      <alignment vertical="center"/>
    </xf>
    <xf numFmtId="0" fontId="7" fillId="0" borderId="0" xfId="0" applyFont="1" applyBorder="1" applyAlignment="1">
      <alignment horizontal="right"/>
    </xf>
    <xf numFmtId="0" fontId="8" fillId="0" borderId="0" xfId="0" applyFont="1" applyAlignment="1">
      <alignment horizontal="left" vertical="center"/>
    </xf>
    <xf numFmtId="0" fontId="9" fillId="0" borderId="0" xfId="0" applyFont="1" applyFill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Fill="1">
      <alignment vertical="center"/>
    </xf>
    <xf numFmtId="0" fontId="10" fillId="0" borderId="0" xfId="0" applyFont="1" applyAlignment="1">
      <alignment horizontal="center" vertical="center"/>
    </xf>
    <xf numFmtId="0" fontId="12" fillId="0" borderId="0" xfId="2" applyFont="1" applyFill="1" applyAlignment="1">
      <alignment vertical="center"/>
    </xf>
    <xf numFmtId="0" fontId="10" fillId="0" borderId="0" xfId="2" applyFont="1" applyFill="1" applyAlignment="1">
      <alignment vertical="center"/>
    </xf>
    <xf numFmtId="0" fontId="10" fillId="0" borderId="0" xfId="2" applyFont="1" applyFill="1" applyAlignment="1">
      <alignment horizontal="left" vertical="center"/>
    </xf>
    <xf numFmtId="0" fontId="10" fillId="0" borderId="0" xfId="2" applyFont="1" applyFill="1" applyAlignment="1">
      <alignment horizontal="center" vertical="center"/>
    </xf>
    <xf numFmtId="177" fontId="10" fillId="0" borderId="0" xfId="2" applyNumberFormat="1" applyFont="1" applyFill="1" applyAlignment="1">
      <alignment horizontal="right" vertical="center"/>
    </xf>
    <xf numFmtId="180" fontId="10" fillId="0" borderId="0" xfId="2" applyNumberFormat="1" applyFont="1" applyFill="1" applyAlignment="1">
      <alignment horizontal="center" vertical="center"/>
    </xf>
    <xf numFmtId="178" fontId="10" fillId="0" borderId="0" xfId="2" applyNumberFormat="1" applyFont="1" applyFill="1" applyAlignment="1">
      <alignment horizontal="right" vertical="center"/>
    </xf>
    <xf numFmtId="179" fontId="10" fillId="0" borderId="0" xfId="2" applyNumberFormat="1" applyFont="1" applyFill="1" applyAlignment="1">
      <alignment vertical="center"/>
    </xf>
    <xf numFmtId="0" fontId="10" fillId="0" borderId="0" xfId="2" applyFont="1" applyAlignment="1">
      <alignment vertical="center"/>
    </xf>
    <xf numFmtId="0" fontId="11" fillId="0" borderId="18" xfId="2" applyFont="1" applyFill="1" applyBorder="1" applyAlignment="1">
      <alignment horizontal="center" vertical="center"/>
    </xf>
    <xf numFmtId="0" fontId="11" fillId="0" borderId="19" xfId="2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1" fillId="0" borderId="8" xfId="2" applyFont="1" applyFill="1" applyBorder="1" applyAlignment="1">
      <alignment horizontal="distributed" vertical="center"/>
    </xf>
    <xf numFmtId="0" fontId="10" fillId="0" borderId="0" xfId="2" applyFont="1"/>
    <xf numFmtId="0" fontId="10" fillId="0" borderId="21" xfId="0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11" fillId="0" borderId="22" xfId="2" applyFont="1" applyFill="1" applyBorder="1" applyAlignment="1">
      <alignment horizontal="center" vertical="center"/>
    </xf>
    <xf numFmtId="176" fontId="13" fillId="0" borderId="11" xfId="2" applyNumberFormat="1" applyFont="1" applyFill="1" applyBorder="1" applyAlignment="1">
      <alignment horizontal="right" vertical="center"/>
    </xf>
    <xf numFmtId="0" fontId="13" fillId="0" borderId="0" xfId="2" applyFont="1" applyFill="1" applyBorder="1" applyAlignment="1">
      <alignment horizontal="left" vertical="center" shrinkToFit="1"/>
    </xf>
    <xf numFmtId="0" fontId="13" fillId="0" borderId="0" xfId="2" applyFont="1" applyFill="1" applyBorder="1" applyAlignment="1">
      <alignment vertical="center" shrinkToFit="1"/>
    </xf>
    <xf numFmtId="179" fontId="13" fillId="0" borderId="0" xfId="2" applyNumberFormat="1" applyFont="1" applyFill="1" applyBorder="1" applyAlignment="1">
      <alignment vertical="center" shrinkToFit="1"/>
    </xf>
    <xf numFmtId="0" fontId="13" fillId="0" borderId="0" xfId="2" applyFont="1" applyFill="1" applyBorder="1" applyAlignment="1">
      <alignment horizontal="center" vertical="center" shrinkToFit="1"/>
    </xf>
    <xf numFmtId="178" fontId="13" fillId="0" borderId="0" xfId="2" applyNumberFormat="1" applyFont="1" applyFill="1" applyBorder="1" applyAlignment="1">
      <alignment vertical="center" shrinkToFit="1"/>
    </xf>
    <xf numFmtId="0" fontId="10" fillId="0" borderId="0" xfId="2" applyFont="1" applyFill="1"/>
    <xf numFmtId="0" fontId="10" fillId="0" borderId="0" xfId="0" applyFont="1" applyFill="1">
      <alignment vertical="center"/>
    </xf>
    <xf numFmtId="0" fontId="14" fillId="0" borderId="0" xfId="2" applyFont="1" applyFill="1" applyBorder="1" applyAlignment="1">
      <alignment horizontal="center" vertical="center" shrinkToFit="1"/>
    </xf>
    <xf numFmtId="179" fontId="14" fillId="0" borderId="0" xfId="2" applyNumberFormat="1" applyFont="1" applyFill="1" applyBorder="1" applyAlignment="1">
      <alignment horizontal="right" vertical="center" shrinkToFit="1"/>
    </xf>
    <xf numFmtId="178" fontId="14" fillId="0" borderId="0" xfId="2" applyNumberFormat="1" applyFont="1" applyFill="1" applyBorder="1" applyAlignment="1">
      <alignment vertical="center" shrinkToFit="1"/>
    </xf>
    <xf numFmtId="0" fontId="14" fillId="0" borderId="0" xfId="2" applyFont="1" applyFill="1" applyBorder="1" applyAlignment="1">
      <alignment horizontal="left" vertical="center" shrinkToFit="1"/>
    </xf>
    <xf numFmtId="0" fontId="14" fillId="0" borderId="0" xfId="2" applyFont="1" applyFill="1" applyBorder="1" applyAlignment="1">
      <alignment horizontal="right" vertical="center" shrinkToFit="1"/>
    </xf>
    <xf numFmtId="179" fontId="14" fillId="0" borderId="0" xfId="1" applyNumberFormat="1" applyFont="1" applyFill="1" applyBorder="1" applyAlignment="1">
      <alignment horizontal="right" vertical="center" shrinkToFit="1"/>
    </xf>
    <xf numFmtId="38" fontId="14" fillId="0" borderId="0" xfId="1" applyNumberFormat="1" applyFont="1" applyFill="1" applyBorder="1" applyAlignment="1">
      <alignment horizontal="center" vertical="center" shrinkToFit="1"/>
    </xf>
    <xf numFmtId="178" fontId="14" fillId="0" borderId="0" xfId="1" applyNumberFormat="1" applyFont="1" applyFill="1" applyBorder="1" applyAlignment="1">
      <alignment horizontal="right" vertical="center" shrinkToFit="1"/>
    </xf>
    <xf numFmtId="0" fontId="11" fillId="0" borderId="22" xfId="2" applyFont="1" applyFill="1" applyBorder="1" applyAlignment="1">
      <alignment horizontal="center"/>
    </xf>
    <xf numFmtId="180" fontId="14" fillId="0" borderId="0" xfId="2" applyNumberFormat="1" applyFont="1" applyFill="1" applyBorder="1" applyAlignment="1">
      <alignment horizontal="right" vertical="center" shrinkToFit="1"/>
    </xf>
    <xf numFmtId="179" fontId="14" fillId="0" borderId="0" xfId="2" applyNumberFormat="1" applyFont="1" applyFill="1" applyBorder="1" applyAlignment="1">
      <alignment vertical="center" shrinkToFit="1"/>
    </xf>
    <xf numFmtId="180" fontId="14" fillId="0" borderId="0" xfId="2" applyNumberFormat="1" applyFont="1" applyFill="1" applyBorder="1" applyAlignment="1">
      <alignment vertical="center" shrinkToFit="1"/>
    </xf>
    <xf numFmtId="178" fontId="14" fillId="0" borderId="0" xfId="2" applyNumberFormat="1" applyFont="1" applyFill="1" applyBorder="1" applyAlignment="1">
      <alignment horizontal="right" vertical="center" shrinkToFit="1"/>
    </xf>
    <xf numFmtId="0" fontId="10" fillId="0" borderId="0" xfId="2" applyFont="1" applyFill="1" applyBorder="1"/>
    <xf numFmtId="181" fontId="14" fillId="0" borderId="0" xfId="2" applyNumberFormat="1" applyFont="1" applyFill="1" applyBorder="1" applyAlignment="1">
      <alignment horizontal="right" vertical="center" shrinkToFit="1"/>
    </xf>
    <xf numFmtId="38" fontId="14" fillId="0" borderId="0" xfId="1" applyNumberFormat="1" applyFont="1" applyFill="1" applyBorder="1" applyAlignment="1">
      <alignment horizontal="left" vertical="center" shrinkToFit="1"/>
    </xf>
    <xf numFmtId="180" fontId="14" fillId="0" borderId="0" xfId="1" applyNumberFormat="1" applyFont="1" applyFill="1" applyBorder="1" applyAlignment="1">
      <alignment horizontal="right" vertical="center" shrinkToFit="1"/>
    </xf>
    <xf numFmtId="0" fontId="14" fillId="0" borderId="0" xfId="2" applyFont="1" applyFill="1" applyBorder="1" applyAlignment="1">
      <alignment vertical="center" shrinkToFit="1"/>
    </xf>
    <xf numFmtId="0" fontId="11" fillId="0" borderId="22" xfId="2" applyFont="1" applyFill="1" applyBorder="1" applyAlignment="1">
      <alignment horizontal="center" vertical="top"/>
    </xf>
    <xf numFmtId="38" fontId="13" fillId="0" borderId="11" xfId="1" applyFont="1" applyFill="1" applyBorder="1" applyAlignment="1">
      <alignment horizontal="right" vertical="center"/>
    </xf>
    <xf numFmtId="38" fontId="13" fillId="0" borderId="23" xfId="1" applyFont="1" applyFill="1" applyBorder="1" applyAlignment="1">
      <alignment horizontal="right" vertical="center"/>
    </xf>
    <xf numFmtId="0" fontId="10" fillId="2" borderId="18" xfId="0" applyFont="1" applyFill="1" applyBorder="1" applyAlignment="1">
      <alignment horizontal="center" vertical="center"/>
    </xf>
    <xf numFmtId="0" fontId="11" fillId="2" borderId="19" xfId="2" applyFont="1" applyFill="1" applyBorder="1" applyAlignment="1">
      <alignment horizontal="center" vertical="center"/>
    </xf>
    <xf numFmtId="0" fontId="11" fillId="2" borderId="20" xfId="2" applyFont="1" applyFill="1" applyBorder="1" applyAlignment="1">
      <alignment horizontal="center" vertical="center"/>
    </xf>
    <xf numFmtId="179" fontId="10" fillId="0" borderId="0" xfId="2" applyNumberFormat="1" applyFont="1" applyFill="1"/>
    <xf numFmtId="0" fontId="10" fillId="0" borderId="0" xfId="0" applyFont="1" applyFill="1" applyBorder="1" applyAlignment="1">
      <alignment horizontal="center" vertical="center"/>
    </xf>
    <xf numFmtId="179" fontId="13" fillId="0" borderId="0" xfId="1" applyNumberFormat="1" applyFont="1" applyFill="1" applyBorder="1" applyAlignment="1">
      <alignment horizontal="right" vertical="center"/>
    </xf>
    <xf numFmtId="0" fontId="10" fillId="0" borderId="0" xfId="2" applyFont="1" applyFill="1" applyAlignment="1">
      <alignment horizontal="left" vertical="top"/>
    </xf>
    <xf numFmtId="180" fontId="10" fillId="0" borderId="0" xfId="2" applyNumberFormat="1" applyFont="1" applyFill="1" applyAlignment="1">
      <alignment horizontal="left" vertical="top"/>
    </xf>
    <xf numFmtId="0" fontId="10" fillId="0" borderId="0" xfId="2" applyFont="1" applyFill="1" applyAlignment="1">
      <alignment horizontal="center" vertical="top"/>
    </xf>
    <xf numFmtId="0" fontId="10" fillId="0" borderId="0" xfId="2" applyFont="1" applyFill="1" applyAlignment="1">
      <alignment horizontal="center"/>
    </xf>
    <xf numFmtId="180" fontId="10" fillId="0" borderId="0" xfId="2" applyNumberFormat="1" applyFont="1" applyFill="1" applyBorder="1" applyAlignment="1">
      <alignment vertical="center"/>
    </xf>
    <xf numFmtId="178" fontId="10" fillId="0" borderId="0" xfId="2" applyNumberFormat="1" applyFont="1" applyFill="1" applyAlignment="1">
      <alignment horizontal="right"/>
    </xf>
    <xf numFmtId="0" fontId="10" fillId="0" borderId="0" xfId="2" applyFont="1" applyFill="1" applyAlignment="1">
      <alignment horizontal="left"/>
    </xf>
    <xf numFmtId="180" fontId="10" fillId="0" borderId="0" xfId="0" applyNumberFormat="1" applyFont="1">
      <alignment vertical="center"/>
    </xf>
    <xf numFmtId="0" fontId="10" fillId="2" borderId="21" xfId="0" applyFont="1" applyFill="1" applyBorder="1" applyAlignment="1">
      <alignment horizontal="center" vertical="center"/>
    </xf>
    <xf numFmtId="0" fontId="11" fillId="2" borderId="22" xfId="2" applyFont="1" applyFill="1" applyBorder="1" applyAlignment="1">
      <alignment horizontal="center" vertical="center"/>
    </xf>
    <xf numFmtId="176" fontId="13" fillId="2" borderId="9" xfId="2" applyNumberFormat="1" applyFont="1" applyFill="1" applyBorder="1" applyAlignment="1">
      <alignment horizontal="right" vertical="center"/>
    </xf>
    <xf numFmtId="0" fontId="13" fillId="2" borderId="0" xfId="2" applyFont="1" applyFill="1" applyBorder="1" applyAlignment="1">
      <alignment horizontal="left" vertical="center" shrinkToFit="1"/>
    </xf>
    <xf numFmtId="0" fontId="13" fillId="2" borderId="0" xfId="2" applyFont="1" applyFill="1" applyBorder="1" applyAlignment="1">
      <alignment vertical="center" shrinkToFit="1"/>
    </xf>
    <xf numFmtId="180" fontId="13" fillId="2" borderId="0" xfId="2" applyNumberFormat="1" applyFont="1" applyFill="1" applyBorder="1" applyAlignment="1">
      <alignment vertical="center" shrinkToFit="1"/>
    </xf>
    <xf numFmtId="0" fontId="13" fillId="2" borderId="0" xfId="2" applyFont="1" applyFill="1" applyBorder="1" applyAlignment="1">
      <alignment horizontal="center" vertical="center" shrinkToFit="1"/>
    </xf>
    <xf numFmtId="178" fontId="13" fillId="2" borderId="0" xfId="2" applyNumberFormat="1" applyFont="1" applyFill="1" applyBorder="1" applyAlignment="1">
      <alignment vertical="center" shrinkToFit="1"/>
    </xf>
    <xf numFmtId="179" fontId="13" fillId="2" borderId="0" xfId="2" applyNumberFormat="1" applyFont="1" applyFill="1" applyBorder="1" applyAlignment="1">
      <alignment vertical="center" shrinkToFit="1"/>
    </xf>
    <xf numFmtId="0" fontId="13" fillId="2" borderId="22" xfId="2" applyFont="1" applyFill="1" applyBorder="1" applyAlignment="1">
      <alignment vertical="center" shrinkToFit="1"/>
    </xf>
    <xf numFmtId="0" fontId="11" fillId="2" borderId="22" xfId="2" applyFont="1" applyFill="1" applyBorder="1" applyAlignment="1">
      <alignment horizontal="center" vertical="top"/>
    </xf>
    <xf numFmtId="38" fontId="13" fillId="2" borderId="11" xfId="1" applyFont="1" applyFill="1" applyBorder="1" applyAlignment="1">
      <alignment horizontal="right" vertical="center"/>
    </xf>
    <xf numFmtId="0" fontId="14" fillId="2" borderId="0" xfId="2" applyFont="1" applyFill="1" applyBorder="1" applyAlignment="1">
      <alignment horizontal="center" vertical="center" shrinkToFit="1"/>
    </xf>
    <xf numFmtId="180" fontId="14" fillId="2" borderId="0" xfId="2" applyNumberFormat="1" applyFont="1" applyFill="1" applyBorder="1" applyAlignment="1">
      <alignment horizontal="right" vertical="center" shrinkToFit="1"/>
    </xf>
    <xf numFmtId="178" fontId="14" fillId="2" borderId="0" xfId="2" applyNumberFormat="1" applyFont="1" applyFill="1" applyBorder="1" applyAlignment="1">
      <alignment horizontal="right" vertical="center" shrinkToFit="1"/>
    </xf>
    <xf numFmtId="0" fontId="14" fillId="2" borderId="0" xfId="2" applyFont="1" applyFill="1" applyBorder="1" applyAlignment="1">
      <alignment horizontal="left" vertical="center" shrinkToFit="1"/>
    </xf>
    <xf numFmtId="38" fontId="14" fillId="2" borderId="0" xfId="1" applyNumberFormat="1" applyFont="1" applyFill="1" applyBorder="1" applyAlignment="1">
      <alignment horizontal="center" vertical="center" shrinkToFit="1"/>
    </xf>
    <xf numFmtId="38" fontId="14" fillId="2" borderId="0" xfId="1" applyNumberFormat="1" applyFont="1" applyFill="1" applyBorder="1" applyAlignment="1">
      <alignment horizontal="left" vertical="center" shrinkToFit="1"/>
    </xf>
    <xf numFmtId="176" fontId="13" fillId="2" borderId="11" xfId="2" applyNumberFormat="1" applyFont="1" applyFill="1" applyBorder="1" applyAlignment="1">
      <alignment horizontal="right" vertical="center"/>
    </xf>
    <xf numFmtId="180" fontId="14" fillId="2" borderId="0" xfId="1" applyNumberFormat="1" applyFont="1" applyFill="1" applyBorder="1" applyAlignment="1">
      <alignment horizontal="right" vertical="center" shrinkToFit="1"/>
    </xf>
    <xf numFmtId="178" fontId="14" fillId="2" borderId="0" xfId="1" applyNumberFormat="1" applyFont="1" applyFill="1" applyBorder="1" applyAlignment="1">
      <alignment horizontal="right" vertical="center" shrinkToFit="1"/>
    </xf>
    <xf numFmtId="0" fontId="14" fillId="2" borderId="0" xfId="2" applyFont="1" applyFill="1" applyBorder="1" applyAlignment="1">
      <alignment vertical="center" shrinkToFit="1"/>
    </xf>
    <xf numFmtId="38" fontId="14" fillId="2" borderId="0" xfId="1" applyFont="1" applyFill="1" applyBorder="1" applyAlignment="1">
      <alignment horizontal="center" vertical="center" shrinkToFit="1"/>
    </xf>
    <xf numFmtId="0" fontId="11" fillId="2" borderId="22" xfId="2" applyFont="1" applyFill="1" applyBorder="1" applyAlignment="1">
      <alignment horizontal="center"/>
    </xf>
    <xf numFmtId="38" fontId="14" fillId="2" borderId="0" xfId="1" applyNumberFormat="1" applyFont="1" applyFill="1" applyBorder="1" applyAlignment="1">
      <alignment vertical="center" shrinkToFit="1"/>
    </xf>
    <xf numFmtId="179" fontId="14" fillId="2" borderId="0" xfId="2" applyNumberFormat="1" applyFont="1" applyFill="1" applyBorder="1" applyAlignment="1">
      <alignment horizontal="right" vertical="center" shrinkToFit="1"/>
    </xf>
    <xf numFmtId="179" fontId="13" fillId="2" borderId="0" xfId="2" applyNumberFormat="1" applyFont="1" applyFill="1" applyBorder="1" applyAlignment="1">
      <alignment horizontal="left" vertical="center" shrinkToFit="1"/>
    </xf>
    <xf numFmtId="179" fontId="14" fillId="2" borderId="0" xfId="2" applyNumberFormat="1" applyFont="1" applyFill="1" applyBorder="1" applyAlignment="1">
      <alignment vertical="center" shrinkToFit="1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14" fillId="2" borderId="0" xfId="2" applyNumberFormat="1" applyFont="1" applyFill="1" applyBorder="1" applyAlignment="1">
      <alignment vertical="center" shrinkToFit="1"/>
    </xf>
    <xf numFmtId="176" fontId="13" fillId="2" borderId="22" xfId="0" applyNumberFormat="1" applyFont="1" applyFill="1" applyBorder="1" applyAlignment="1">
      <alignment vertical="center" shrinkToFit="1"/>
    </xf>
    <xf numFmtId="180" fontId="14" fillId="2" borderId="0" xfId="2" applyNumberFormat="1" applyFont="1" applyFill="1" applyBorder="1" applyAlignment="1">
      <alignment vertical="center" shrinkToFit="1"/>
    </xf>
    <xf numFmtId="0" fontId="11" fillId="0" borderId="0" xfId="2" applyFont="1" applyFill="1" applyBorder="1" applyAlignment="1">
      <alignment horizontal="center" vertical="top"/>
    </xf>
    <xf numFmtId="0" fontId="11" fillId="2" borderId="0" xfId="2" applyFont="1" applyFill="1" applyBorder="1" applyAlignment="1">
      <alignment horizontal="center" vertical="top"/>
    </xf>
    <xf numFmtId="0" fontId="13" fillId="2" borderId="20" xfId="2" applyFont="1" applyFill="1" applyBorder="1" applyAlignment="1">
      <alignment horizontal="center" vertical="center"/>
    </xf>
    <xf numFmtId="176" fontId="5" fillId="0" borderId="27" xfId="0" applyNumberFormat="1" applyFont="1" applyBorder="1" applyAlignment="1">
      <alignment vertical="center"/>
    </xf>
    <xf numFmtId="0" fontId="11" fillId="2" borderId="19" xfId="2" applyFont="1" applyFill="1" applyBorder="1" applyAlignment="1">
      <alignment horizontal="center" vertical="top"/>
    </xf>
    <xf numFmtId="179" fontId="13" fillId="2" borderId="18" xfId="1" applyNumberFormat="1" applyFont="1" applyFill="1" applyBorder="1" applyAlignment="1">
      <alignment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11" fillId="2" borderId="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left" vertical="center"/>
    </xf>
    <xf numFmtId="0" fontId="18" fillId="0" borderId="0" xfId="0" applyFont="1">
      <alignment vertical="center"/>
    </xf>
    <xf numFmtId="178" fontId="14" fillId="0" borderId="0" xfId="1" applyNumberFormat="1" applyFont="1" applyFill="1" applyBorder="1" applyAlignment="1">
      <alignment vertical="center" shrinkToFit="1"/>
    </xf>
    <xf numFmtId="0" fontId="6" fillId="0" borderId="17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6" fillId="0" borderId="0" xfId="0" applyFont="1">
      <alignment vertical="center"/>
    </xf>
    <xf numFmtId="0" fontId="3" fillId="0" borderId="13" xfId="0" applyFont="1" applyBorder="1" applyAlignment="1">
      <alignment vertical="center" textRotation="255"/>
    </xf>
    <xf numFmtId="0" fontId="0" fillId="0" borderId="14" xfId="0" applyBorder="1" applyAlignment="1">
      <alignment vertical="center" textRotation="255"/>
    </xf>
    <xf numFmtId="0" fontId="0" fillId="0" borderId="15" xfId="0" applyBorder="1" applyAlignment="1">
      <alignment vertical="center" textRotation="255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0" fillId="0" borderId="16" xfId="0" applyBorder="1" applyAlignment="1">
      <alignment vertical="center" textRotation="255"/>
    </xf>
    <xf numFmtId="176" fontId="14" fillId="2" borderId="0" xfId="2" applyNumberFormat="1" applyFont="1" applyFill="1" applyBorder="1" applyAlignment="1">
      <alignment vertical="center" shrinkToFit="1"/>
    </xf>
    <xf numFmtId="176" fontId="13" fillId="2" borderId="22" xfId="0" applyNumberFormat="1" applyFont="1" applyFill="1" applyBorder="1" applyAlignment="1">
      <alignment vertical="center" shrinkToFit="1"/>
    </xf>
    <xf numFmtId="180" fontId="14" fillId="2" borderId="0" xfId="2" applyNumberFormat="1" applyFont="1" applyFill="1" applyBorder="1" applyAlignment="1">
      <alignment vertical="center" shrinkToFit="1"/>
    </xf>
    <xf numFmtId="180" fontId="13" fillId="2" borderId="22" xfId="0" applyNumberFormat="1" applyFont="1" applyFill="1" applyBorder="1" applyAlignment="1">
      <alignment vertical="center" shrinkToFit="1"/>
    </xf>
    <xf numFmtId="176" fontId="14" fillId="2" borderId="22" xfId="2" applyNumberFormat="1" applyFont="1" applyFill="1" applyBorder="1" applyAlignment="1">
      <alignment vertical="center" shrinkToFit="1"/>
    </xf>
    <xf numFmtId="0" fontId="5" fillId="0" borderId="0" xfId="0" applyFont="1" applyBorder="1" applyAlignment="1">
      <alignment horizontal="left" vertical="center"/>
    </xf>
    <xf numFmtId="0" fontId="11" fillId="0" borderId="18" xfId="2" applyFont="1" applyFill="1" applyBorder="1" applyAlignment="1">
      <alignment horizontal="distributed" vertical="center"/>
    </xf>
    <xf numFmtId="0" fontId="11" fillId="0" borderId="19" xfId="2" applyFont="1" applyFill="1" applyBorder="1" applyAlignment="1">
      <alignment horizontal="distributed" vertical="center"/>
    </xf>
    <xf numFmtId="0" fontId="11" fillId="0" borderId="20" xfId="2" applyFont="1" applyFill="1" applyBorder="1" applyAlignment="1">
      <alignment horizontal="distributed" vertical="center"/>
    </xf>
    <xf numFmtId="0" fontId="14" fillId="2" borderId="0" xfId="2" applyFont="1" applyFill="1" applyBorder="1" applyAlignment="1">
      <alignment horizontal="right" vertical="center" shrinkToFit="1"/>
    </xf>
    <xf numFmtId="178" fontId="15" fillId="0" borderId="0" xfId="2" applyNumberFormat="1" applyFont="1" applyFill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4" fillId="2" borderId="0" xfId="2" applyNumberFormat="1" applyFont="1" applyFill="1" applyBorder="1" applyAlignment="1">
      <alignment vertical="center" shrinkToFit="1"/>
    </xf>
    <xf numFmtId="0" fontId="0" fillId="2" borderId="22" xfId="0" applyNumberFormat="1" applyFill="1" applyBorder="1" applyAlignment="1">
      <alignment vertical="center" shrinkToFit="1"/>
    </xf>
    <xf numFmtId="9" fontId="14" fillId="0" borderId="0" xfId="3" applyNumberFormat="1" applyFont="1" applyFill="1" applyBorder="1" applyAlignment="1">
      <alignment horizontal="center" vertical="center" shrinkToFit="1"/>
    </xf>
    <xf numFmtId="179" fontId="13" fillId="2" borderId="19" xfId="1" applyNumberFormat="1" applyFont="1" applyFill="1" applyBorder="1" applyAlignment="1">
      <alignment horizontal="right" vertical="center"/>
    </xf>
    <xf numFmtId="178" fontId="11" fillId="0" borderId="26" xfId="2" applyNumberFormat="1" applyFont="1" applyFill="1" applyBorder="1" applyAlignment="1">
      <alignment horizontal="right" vertical="top"/>
    </xf>
    <xf numFmtId="0" fontId="14" fillId="2" borderId="24" xfId="2" applyNumberFormat="1" applyFont="1" applyFill="1" applyBorder="1" applyAlignment="1">
      <alignment vertical="center" shrinkToFit="1"/>
    </xf>
    <xf numFmtId="0" fontId="0" fillId="2" borderId="25" xfId="0" applyNumberFormat="1" applyFill="1" applyBorder="1" applyAlignment="1">
      <alignment vertical="center" shrinkToFit="1"/>
    </xf>
    <xf numFmtId="179" fontId="13" fillId="2" borderId="18" xfId="1" applyNumberFormat="1" applyFont="1" applyFill="1" applyBorder="1" applyAlignment="1">
      <alignment horizontal="right" vertical="center"/>
    </xf>
    <xf numFmtId="179" fontId="13" fillId="2" borderId="19" xfId="0" applyNumberFormat="1" applyFont="1" applyFill="1" applyBorder="1" applyAlignment="1">
      <alignment vertical="center"/>
    </xf>
    <xf numFmtId="176" fontId="13" fillId="0" borderId="0" xfId="2" applyNumberFormat="1" applyFont="1" applyFill="1" applyBorder="1" applyAlignment="1">
      <alignment horizontal="right" vertical="center" shrinkToFit="1"/>
    </xf>
    <xf numFmtId="0" fontId="13" fillId="0" borderId="0" xfId="2" applyFont="1" applyFill="1" applyBorder="1" applyAlignment="1">
      <alignment horizontal="right" vertical="center" shrinkToFit="1"/>
    </xf>
    <xf numFmtId="176" fontId="13" fillId="0" borderId="21" xfId="2" applyNumberFormat="1" applyFont="1" applyFill="1" applyBorder="1" applyAlignment="1">
      <alignment horizontal="right" vertical="center" shrinkToFit="1"/>
    </xf>
    <xf numFmtId="178" fontId="14" fillId="0" borderId="24" xfId="2" applyNumberFormat="1" applyFont="1" applyFill="1" applyBorder="1" applyAlignment="1">
      <alignment horizontal="center" vertical="center" shrinkToFit="1"/>
    </xf>
  </cellXfs>
  <cellStyles count="4">
    <cellStyle name="パーセント" xfId="3" builtinId="5"/>
    <cellStyle name="桁区切り" xfId="1" builtinId="6"/>
    <cellStyle name="標準" xfId="0" builtinId="0"/>
    <cellStyle name="標準_Sheet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601916</xdr:colOff>
      <xdr:row>4</xdr:row>
      <xdr:rowOff>4850</xdr:rowOff>
    </xdr:from>
    <xdr:to>
      <xdr:col>25</xdr:col>
      <xdr:colOff>205900</xdr:colOff>
      <xdr:row>6</xdr:row>
      <xdr:rowOff>301918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D71F37B-2487-4413-9791-C8C871282EEF}"/>
            </a:ext>
          </a:extLst>
        </xdr:cNvPr>
        <xdr:cNvSpPr/>
      </xdr:nvSpPr>
      <xdr:spPr>
        <a:xfrm>
          <a:off x="11748887" y="1104307"/>
          <a:ext cx="3947384" cy="92844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rgbClr val="FF0000"/>
              </a:solidFill>
            </a:rPr>
            <a:t>色のないセル</a:t>
          </a:r>
          <a:r>
            <a:rPr kumimoji="1" lang="ja-JP" altLang="en-US" sz="2000">
              <a:solidFill>
                <a:sysClr val="windowText" lastClr="000000"/>
              </a:solidFill>
            </a:rPr>
            <a:t>に入力してください。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</a:rPr>
            <a:t>（黄色塗りつぶしセルは自動入力）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pPr algn="l"/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147919</xdr:colOff>
      <xdr:row>19</xdr:row>
      <xdr:rowOff>154320</xdr:rowOff>
    </xdr:from>
    <xdr:to>
      <xdr:col>24</xdr:col>
      <xdr:colOff>454638</xdr:colOff>
      <xdr:row>22</xdr:row>
      <xdr:rowOff>64673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C03870E-9B6C-4861-9FF9-AC8A9840FF37}"/>
            </a:ext>
          </a:extLst>
        </xdr:cNvPr>
        <xdr:cNvSpPr/>
      </xdr:nvSpPr>
      <xdr:spPr>
        <a:xfrm>
          <a:off x="11915376" y="5989063"/>
          <a:ext cx="3409148" cy="85741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</a:rPr>
            <a:t>「個」「枚」「本」などの単位は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</a:rPr>
            <a:t>適宜修正可。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D21"/>
  <sheetViews>
    <sheetView showZeros="0" view="pageBreakPreview" zoomScaleNormal="75" workbookViewId="0">
      <pane xSplit="1" ySplit="3" topLeftCell="B16" activePane="bottomRight" state="frozen"/>
      <selection pane="topRight" activeCell="B1" sqref="B1"/>
      <selection pane="bottomLeft" activeCell="A4" sqref="A4"/>
      <selection pane="bottomRight" activeCell="E19" sqref="E19"/>
    </sheetView>
  </sheetViews>
  <sheetFormatPr defaultColWidth="9" defaultRowHeight="33" customHeight="1"/>
  <cols>
    <col min="1" max="1" width="9" style="1" customWidth="1"/>
    <col min="2" max="2" width="29.5546875" style="2" customWidth="1"/>
    <col min="3" max="3" width="34.77734375" style="1" customWidth="1"/>
    <col min="4" max="4" width="22.6640625" style="1" customWidth="1"/>
    <col min="5" max="16384" width="9" style="1"/>
  </cols>
  <sheetData>
    <row r="1" spans="1:4" ht="33" customHeight="1">
      <c r="A1" s="10" t="s">
        <v>54</v>
      </c>
    </row>
    <row r="2" spans="1:4" ht="52.5" customHeight="1" thickBot="1">
      <c r="A2" s="135" t="s">
        <v>52</v>
      </c>
      <c r="B2" s="136"/>
      <c r="C2" s="9" t="s">
        <v>4</v>
      </c>
    </row>
    <row r="3" spans="1:4" ht="39.9" customHeight="1">
      <c r="A3" s="132" t="s">
        <v>7</v>
      </c>
      <c r="B3" s="106" t="s">
        <v>2</v>
      </c>
      <c r="C3" s="111" t="s">
        <v>3</v>
      </c>
    </row>
    <row r="4" spans="1:4" ht="39.9" customHeight="1">
      <c r="A4" s="133"/>
      <c r="B4" s="121" t="s">
        <v>55</v>
      </c>
      <c r="C4" s="3">
        <f>'A04-2_委託対象経費内訳'!D5</f>
        <v>0</v>
      </c>
      <c r="D4" s="1" t="s">
        <v>71</v>
      </c>
    </row>
    <row r="5" spans="1:4" ht="39.9" customHeight="1">
      <c r="A5" s="133"/>
      <c r="B5" s="121" t="s">
        <v>56</v>
      </c>
      <c r="C5" s="3">
        <f>'A04-2_委託対象経費内訳'!D10</f>
        <v>0</v>
      </c>
      <c r="D5" s="1" t="s">
        <v>71</v>
      </c>
    </row>
    <row r="6" spans="1:4" ht="39.9" customHeight="1">
      <c r="A6" s="133"/>
      <c r="B6" s="121" t="s">
        <v>57</v>
      </c>
      <c r="C6" s="3">
        <f>'A04-2_委託対象経費内訳'!D20</f>
        <v>0</v>
      </c>
      <c r="D6" s="1" t="s">
        <v>71</v>
      </c>
    </row>
    <row r="7" spans="1:4" ht="39.9" customHeight="1">
      <c r="A7" s="133"/>
      <c r="B7" s="121" t="s">
        <v>58</v>
      </c>
      <c r="C7" s="3">
        <f>'A04-2_委託対象経費内訳'!D26</f>
        <v>0</v>
      </c>
      <c r="D7" s="1" t="s">
        <v>71</v>
      </c>
    </row>
    <row r="8" spans="1:4" ht="39.9" customHeight="1">
      <c r="A8" s="133"/>
      <c r="B8" s="121" t="s">
        <v>59</v>
      </c>
      <c r="C8" s="3">
        <f>'A04-2_委託対象経費内訳'!D31</f>
        <v>0</v>
      </c>
      <c r="D8" s="1" t="s">
        <v>71</v>
      </c>
    </row>
    <row r="9" spans="1:4" ht="39.9" customHeight="1">
      <c r="A9" s="133"/>
      <c r="B9" s="121" t="s">
        <v>60</v>
      </c>
      <c r="C9" s="3">
        <f>'A04-2_委託対象経費内訳'!D36</f>
        <v>0</v>
      </c>
      <c r="D9" s="1" t="s">
        <v>71</v>
      </c>
    </row>
    <row r="10" spans="1:4" ht="39.9" customHeight="1">
      <c r="A10" s="133"/>
      <c r="B10" s="121" t="s">
        <v>61</v>
      </c>
      <c r="C10" s="3">
        <f>'A04-2_委託対象経費内訳'!D39</f>
        <v>0</v>
      </c>
      <c r="D10" s="1" t="s">
        <v>71</v>
      </c>
    </row>
    <row r="11" spans="1:4" ht="39.9" customHeight="1">
      <c r="A11" s="133"/>
      <c r="B11" s="121" t="s">
        <v>62</v>
      </c>
      <c r="C11" s="3">
        <f>'A04-2_委託対象経費内訳'!D41</f>
        <v>0</v>
      </c>
      <c r="D11" s="1" t="s">
        <v>71</v>
      </c>
    </row>
    <row r="12" spans="1:4" ht="39.9" customHeight="1">
      <c r="A12" s="133"/>
      <c r="B12" s="122" t="s">
        <v>63</v>
      </c>
      <c r="C12" s="4">
        <f>'A04-2_委託対象経費内訳'!D43</f>
        <v>0</v>
      </c>
      <c r="D12" s="1" t="s">
        <v>71</v>
      </c>
    </row>
    <row r="13" spans="1:4" ht="39.9" customHeight="1" thickBot="1">
      <c r="A13" s="133"/>
      <c r="B13" s="122" t="s">
        <v>73</v>
      </c>
      <c r="C13" s="4">
        <f>'A04-2_委託対象経費内訳'!D45</f>
        <v>0</v>
      </c>
      <c r="D13" s="1" t="s">
        <v>71</v>
      </c>
    </row>
    <row r="14" spans="1:4" ht="39.9" customHeight="1" thickTop="1" thickBot="1">
      <c r="A14" s="133"/>
      <c r="B14" s="108" t="s">
        <v>1</v>
      </c>
      <c r="C14" s="6">
        <f>SUM(C4:C13)</f>
        <v>0</v>
      </c>
      <c r="D14" s="1" t="s">
        <v>70</v>
      </c>
    </row>
    <row r="15" spans="1:4" ht="39.9" customHeight="1" thickTop="1">
      <c r="A15" s="133"/>
      <c r="B15" s="123" t="s">
        <v>64</v>
      </c>
      <c r="C15" s="118">
        <f>'A04-2_委託対象経費内訳'!D48</f>
        <v>0</v>
      </c>
      <c r="D15" s="1" t="s">
        <v>71</v>
      </c>
    </row>
    <row r="16" spans="1:4" ht="39.9" customHeight="1" thickBot="1">
      <c r="A16" s="133"/>
      <c r="B16" s="124" t="s">
        <v>77</v>
      </c>
      <c r="C16" s="7">
        <f>'A04-2_委託対象経費内訳'!D50</f>
        <v>0</v>
      </c>
      <c r="D16" s="1" t="s">
        <v>71</v>
      </c>
    </row>
    <row r="17" spans="1:4" ht="39.9" customHeight="1" thickTop="1" thickBot="1">
      <c r="A17" s="137"/>
      <c r="B17" s="109" t="s">
        <v>0</v>
      </c>
      <c r="C17" s="8">
        <f>SUM(C14:C16)</f>
        <v>0</v>
      </c>
      <c r="D17" s="1" t="s">
        <v>70</v>
      </c>
    </row>
    <row r="18" spans="1:4" ht="39.9" customHeight="1">
      <c r="A18" s="132" t="s">
        <v>8</v>
      </c>
      <c r="B18" s="106" t="s">
        <v>5</v>
      </c>
      <c r="C18" s="5"/>
      <c r="D18" s="127" t="s">
        <v>69</v>
      </c>
    </row>
    <row r="19" spans="1:4" ht="39.9" customHeight="1" thickBot="1">
      <c r="A19" s="133"/>
      <c r="B19" s="107" t="s">
        <v>6</v>
      </c>
      <c r="C19" s="4"/>
      <c r="D19" s="127" t="s">
        <v>69</v>
      </c>
    </row>
    <row r="20" spans="1:4" ht="39.9" customHeight="1" thickTop="1" thickBot="1">
      <c r="A20" s="134"/>
      <c r="B20" s="110" t="s">
        <v>0</v>
      </c>
      <c r="C20" s="8">
        <f>SUM(C18:C19)</f>
        <v>0</v>
      </c>
      <c r="D20" s="1" t="s">
        <v>70</v>
      </c>
    </row>
    <row r="21" spans="1:4" ht="18.75" customHeight="1">
      <c r="A21" s="131" t="s">
        <v>74</v>
      </c>
      <c r="B21" s="130"/>
      <c r="C21" s="129" t="s">
        <v>9</v>
      </c>
    </row>
  </sheetData>
  <mergeCells count="3">
    <mergeCell ref="A18:A20"/>
    <mergeCell ref="A2:B2"/>
    <mergeCell ref="A3:A17"/>
  </mergeCells>
  <phoneticPr fontId="2"/>
  <pageMargins left="0.6692913385826772" right="0.35433070866141736" top="0.27559055118110237" bottom="0.31496062992125984" header="0.47244094488188981" footer="0.31496062992125984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R57"/>
  <sheetViews>
    <sheetView tabSelected="1" view="pageBreakPreview" zoomScale="70" zoomScaleNormal="75" zoomScaleSheetLayoutView="70" workbookViewId="0">
      <pane xSplit="3" ySplit="4" topLeftCell="D38" activePane="bottomRight" state="frozen"/>
      <selection pane="topRight" activeCell="D1" sqref="D1"/>
      <selection pane="bottomLeft" activeCell="A5" sqref="A5"/>
      <selection pane="bottomRight" activeCell="B51" sqref="B51"/>
    </sheetView>
  </sheetViews>
  <sheetFormatPr defaultColWidth="9" defaultRowHeight="16.2"/>
  <cols>
    <col min="1" max="1" width="1.33203125" style="42" customWidth="1"/>
    <col min="2" max="2" width="25.5546875" style="12" customWidth="1"/>
    <col min="3" max="3" width="1.109375" style="12" customWidth="1"/>
    <col min="4" max="4" width="13.6640625" style="12" customWidth="1"/>
    <col min="5" max="5" width="45.44140625" style="13" customWidth="1"/>
    <col min="6" max="6" width="3.109375" style="12" bestFit="1" customWidth="1"/>
    <col min="7" max="7" width="8.77734375" style="77" customWidth="1"/>
    <col min="8" max="8" width="3.109375" style="17" bestFit="1" customWidth="1"/>
    <col min="9" max="9" width="4.6640625" style="12" customWidth="1"/>
    <col min="10" max="10" width="4.6640625" style="15" customWidth="1"/>
    <col min="11" max="11" width="4.6640625" style="17" customWidth="1"/>
    <col min="12" max="12" width="4.6640625" style="12" customWidth="1"/>
    <col min="13" max="13" width="4.6640625" style="15" customWidth="1"/>
    <col min="14" max="14" width="4.6640625" style="17" customWidth="1"/>
    <col min="15" max="15" width="11.44140625" style="12" customWidth="1"/>
    <col min="16" max="16" width="3.33203125" style="12" bestFit="1" customWidth="1"/>
    <col min="17" max="16384" width="9" style="12"/>
  </cols>
  <sheetData>
    <row r="1" spans="1:18" ht="18.75" customHeight="1">
      <c r="A1" s="11" t="s">
        <v>53</v>
      </c>
      <c r="G1" s="14"/>
      <c r="H1" s="12"/>
      <c r="I1" s="15"/>
      <c r="J1" s="143"/>
      <c r="K1" s="143"/>
      <c r="L1" s="143"/>
      <c r="M1" s="143"/>
      <c r="N1" s="143"/>
      <c r="O1" s="143"/>
    </row>
    <row r="2" spans="1:18" ht="18.75" customHeight="1">
      <c r="A2" s="16"/>
      <c r="G2" s="14"/>
      <c r="H2" s="12"/>
      <c r="I2" s="15"/>
      <c r="J2" s="17"/>
      <c r="K2" s="12"/>
      <c r="L2" s="15"/>
      <c r="M2" s="17"/>
      <c r="N2" s="12"/>
    </row>
    <row r="3" spans="1:18" s="13" customFormat="1" ht="18.75" customHeight="1">
      <c r="A3" s="18" t="s">
        <v>10</v>
      </c>
      <c r="B3" s="19"/>
      <c r="C3" s="19"/>
      <c r="D3" s="20"/>
      <c r="E3" s="21"/>
      <c r="F3" s="22"/>
      <c r="G3" s="23"/>
      <c r="H3" s="24"/>
      <c r="I3" s="20"/>
      <c r="J3" s="21"/>
      <c r="K3" s="19"/>
      <c r="L3" s="20"/>
      <c r="M3" s="21"/>
      <c r="N3" s="25"/>
      <c r="O3" s="19"/>
      <c r="P3" s="26"/>
      <c r="Q3" s="26"/>
    </row>
    <row r="4" spans="1:18" ht="30" customHeight="1">
      <c r="A4" s="27"/>
      <c r="B4" s="28" t="s">
        <v>11</v>
      </c>
      <c r="C4" s="29"/>
      <c r="D4" s="30" t="s">
        <v>12</v>
      </c>
      <c r="E4" s="144" t="s">
        <v>13</v>
      </c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6"/>
      <c r="Q4" s="31"/>
      <c r="R4" s="31"/>
    </row>
    <row r="5" spans="1:18" ht="25.5" customHeight="1">
      <c r="A5" s="78"/>
      <c r="B5" s="125" t="s">
        <v>55</v>
      </c>
      <c r="C5" s="79"/>
      <c r="D5" s="80">
        <f>SUM(O6:P9)</f>
        <v>0</v>
      </c>
      <c r="E5" s="81"/>
      <c r="F5" s="82"/>
      <c r="G5" s="83"/>
      <c r="H5" s="84"/>
      <c r="I5" s="85"/>
      <c r="J5" s="81"/>
      <c r="K5" s="84"/>
      <c r="L5" s="82"/>
      <c r="M5" s="81"/>
      <c r="N5" s="84"/>
      <c r="O5" s="86"/>
      <c r="P5" s="87"/>
      <c r="Q5" s="31"/>
      <c r="R5" s="31"/>
    </row>
    <row r="6" spans="1:18" s="42" customFormat="1" ht="25.5" customHeight="1">
      <c r="A6" s="32"/>
      <c r="B6" s="126"/>
      <c r="C6" s="34"/>
      <c r="D6" s="35"/>
      <c r="E6" s="36"/>
      <c r="F6" s="37" t="s">
        <v>15</v>
      </c>
      <c r="G6" s="38"/>
      <c r="H6" s="39" t="s">
        <v>17</v>
      </c>
      <c r="I6" s="40"/>
      <c r="J6" s="36" t="s">
        <v>18</v>
      </c>
      <c r="K6" s="39" t="s">
        <v>16</v>
      </c>
      <c r="L6" s="37"/>
      <c r="M6" s="36" t="s">
        <v>19</v>
      </c>
      <c r="N6" s="39" t="s">
        <v>20</v>
      </c>
      <c r="O6" s="138">
        <f>ROUNDDOWN(G6*I6*L6, 0)</f>
        <v>0</v>
      </c>
      <c r="P6" s="139"/>
      <c r="Q6" s="41"/>
      <c r="R6" s="41"/>
    </row>
    <row r="7" spans="1:18" s="42" customFormat="1" ht="25.5" customHeight="1">
      <c r="A7" s="32"/>
      <c r="B7" s="126"/>
      <c r="C7" s="34"/>
      <c r="D7" s="35"/>
      <c r="E7" s="36"/>
      <c r="F7" s="37" t="s">
        <v>14</v>
      </c>
      <c r="G7" s="38"/>
      <c r="H7" s="39" t="s">
        <v>16</v>
      </c>
      <c r="I7" s="40"/>
      <c r="J7" s="36" t="s">
        <v>18</v>
      </c>
      <c r="K7" s="39" t="s">
        <v>16</v>
      </c>
      <c r="L7" s="37"/>
      <c r="M7" s="36" t="s">
        <v>19</v>
      </c>
      <c r="N7" s="39" t="s">
        <v>20</v>
      </c>
      <c r="O7" s="138">
        <f>ROUNDDOWN(G7*I7*L7, 0)</f>
        <v>0</v>
      </c>
      <c r="P7" s="139"/>
      <c r="Q7" s="41"/>
      <c r="R7" s="41"/>
    </row>
    <row r="8" spans="1:18" s="42" customFormat="1" ht="25.5" customHeight="1">
      <c r="A8" s="32"/>
      <c r="B8" s="126"/>
      <c r="C8" s="34"/>
      <c r="D8" s="35"/>
      <c r="E8" s="36"/>
      <c r="F8" s="37" t="s">
        <v>15</v>
      </c>
      <c r="G8" s="38"/>
      <c r="H8" s="39" t="s">
        <v>16</v>
      </c>
      <c r="I8" s="40"/>
      <c r="J8" s="36" t="s">
        <v>18</v>
      </c>
      <c r="K8" s="39" t="s">
        <v>16</v>
      </c>
      <c r="L8" s="37"/>
      <c r="M8" s="36" t="s">
        <v>19</v>
      </c>
      <c r="N8" s="39" t="s">
        <v>20</v>
      </c>
      <c r="O8" s="138">
        <f>ROUNDDOWN(G8*I8*L8, 0)</f>
        <v>0</v>
      </c>
      <c r="P8" s="139"/>
      <c r="Q8" s="41"/>
      <c r="R8" s="41"/>
    </row>
    <row r="9" spans="1:18" ht="25.5" customHeight="1">
      <c r="A9" s="32"/>
      <c r="B9" s="126"/>
      <c r="C9" s="34"/>
      <c r="D9" s="35"/>
      <c r="E9" s="36"/>
      <c r="F9" s="43" t="s">
        <v>21</v>
      </c>
      <c r="G9" s="44"/>
      <c r="H9" s="43" t="s">
        <v>16</v>
      </c>
      <c r="I9" s="45"/>
      <c r="J9" s="46" t="s">
        <v>18</v>
      </c>
      <c r="K9" s="43" t="s">
        <v>16</v>
      </c>
      <c r="L9" s="47"/>
      <c r="M9" s="46" t="s">
        <v>19</v>
      </c>
      <c r="N9" s="43" t="s">
        <v>20</v>
      </c>
      <c r="O9" s="138">
        <f>ROUNDDOWN(G9*I9*L9, 0)</f>
        <v>0</v>
      </c>
      <c r="P9" s="139"/>
      <c r="Q9" s="31"/>
      <c r="R9" s="31"/>
    </row>
    <row r="10" spans="1:18" ht="25.5" customHeight="1">
      <c r="A10" s="78"/>
      <c r="B10" s="125" t="s">
        <v>56</v>
      </c>
      <c r="C10" s="79"/>
      <c r="D10" s="96">
        <f>SUM(O11:P19)</f>
        <v>0</v>
      </c>
      <c r="E10" s="81"/>
      <c r="F10" s="90"/>
      <c r="G10" s="91"/>
      <c r="H10" s="90"/>
      <c r="I10" s="92"/>
      <c r="J10" s="93"/>
      <c r="K10" s="90"/>
      <c r="L10" s="99"/>
      <c r="M10" s="93"/>
      <c r="N10" s="90"/>
      <c r="O10" s="140"/>
      <c r="P10" s="141"/>
      <c r="Q10" s="31"/>
      <c r="R10" s="31"/>
    </row>
    <row r="11" spans="1:18" ht="25.5" customHeight="1">
      <c r="A11" s="32"/>
      <c r="B11" s="126"/>
      <c r="C11" s="34"/>
      <c r="D11" s="35"/>
      <c r="E11" s="36"/>
      <c r="F11" s="43" t="s">
        <v>22</v>
      </c>
      <c r="G11" s="48"/>
      <c r="H11" s="49" t="s">
        <v>23</v>
      </c>
      <c r="I11" s="50"/>
      <c r="J11" s="46" t="s">
        <v>18</v>
      </c>
      <c r="K11" s="43" t="s">
        <v>23</v>
      </c>
      <c r="L11" s="47"/>
      <c r="M11" s="46" t="s">
        <v>19</v>
      </c>
      <c r="N11" s="43" t="s">
        <v>24</v>
      </c>
      <c r="O11" s="138">
        <f>ROUNDDOWN(G11*I11*L11, 0)</f>
        <v>0</v>
      </c>
      <c r="P11" s="139"/>
      <c r="Q11" s="31"/>
      <c r="R11" s="31"/>
    </row>
    <row r="12" spans="1:18" ht="25.5" customHeight="1">
      <c r="A12" s="32"/>
      <c r="B12" s="126"/>
      <c r="C12" s="34"/>
      <c r="D12" s="35"/>
      <c r="E12" s="36"/>
      <c r="F12" s="43" t="s">
        <v>22</v>
      </c>
      <c r="G12" s="48"/>
      <c r="H12" s="49" t="s">
        <v>23</v>
      </c>
      <c r="I12" s="50"/>
      <c r="J12" s="46" t="s">
        <v>18</v>
      </c>
      <c r="K12" s="43" t="s">
        <v>23</v>
      </c>
      <c r="L12" s="47"/>
      <c r="M12" s="46" t="s">
        <v>19</v>
      </c>
      <c r="N12" s="43" t="s">
        <v>24</v>
      </c>
      <c r="O12" s="138">
        <f>ROUNDDOWN(G12*I12*L12, 0)</f>
        <v>0</v>
      </c>
      <c r="P12" s="142"/>
      <c r="Q12" s="31"/>
      <c r="R12" s="31"/>
    </row>
    <row r="13" spans="1:18" ht="25.5" customHeight="1">
      <c r="A13" s="32"/>
      <c r="B13" s="126"/>
      <c r="C13" s="34"/>
      <c r="D13" s="35"/>
      <c r="E13" s="36"/>
      <c r="F13" s="43" t="s">
        <v>22</v>
      </c>
      <c r="G13" s="48"/>
      <c r="H13" s="49" t="s">
        <v>23</v>
      </c>
      <c r="I13" s="50"/>
      <c r="J13" s="46" t="s">
        <v>18</v>
      </c>
      <c r="K13" s="43" t="s">
        <v>23</v>
      </c>
      <c r="L13" s="47"/>
      <c r="M13" s="46" t="s">
        <v>19</v>
      </c>
      <c r="N13" s="43" t="s">
        <v>24</v>
      </c>
      <c r="O13" s="138">
        <f>ROUNDDOWN(G13*I13*L13, 0)</f>
        <v>0</v>
      </c>
      <c r="P13" s="142"/>
      <c r="Q13" s="19"/>
      <c r="R13" s="19"/>
    </row>
    <row r="14" spans="1:18" ht="25.5" customHeight="1">
      <c r="A14" s="32"/>
      <c r="B14" s="126"/>
      <c r="C14" s="34"/>
      <c r="D14" s="35"/>
      <c r="E14" s="36"/>
      <c r="F14" s="43" t="s">
        <v>22</v>
      </c>
      <c r="G14" s="48"/>
      <c r="H14" s="49" t="s">
        <v>23</v>
      </c>
      <c r="I14" s="50"/>
      <c r="J14" s="46" t="s">
        <v>18</v>
      </c>
      <c r="K14" s="43" t="s">
        <v>23</v>
      </c>
      <c r="L14" s="47"/>
      <c r="M14" s="46" t="s">
        <v>19</v>
      </c>
      <c r="N14" s="43" t="s">
        <v>24</v>
      </c>
      <c r="O14" s="138">
        <f t="shared" ref="O14:O19" si="0">ROUNDDOWN(G14*I14*L14, 0)</f>
        <v>0</v>
      </c>
      <c r="P14" s="139"/>
      <c r="Q14" s="19"/>
      <c r="R14" s="19"/>
    </row>
    <row r="15" spans="1:18" ht="25.5" customHeight="1">
      <c r="A15" s="32"/>
      <c r="B15" s="126"/>
      <c r="C15" s="34"/>
      <c r="D15" s="35"/>
      <c r="E15" s="36"/>
      <c r="F15" s="43" t="s">
        <v>22</v>
      </c>
      <c r="G15" s="48"/>
      <c r="H15" s="49" t="s">
        <v>23</v>
      </c>
      <c r="I15" s="50"/>
      <c r="J15" s="46" t="s">
        <v>18</v>
      </c>
      <c r="K15" s="43" t="s">
        <v>23</v>
      </c>
      <c r="L15" s="47"/>
      <c r="M15" s="46" t="s">
        <v>19</v>
      </c>
      <c r="N15" s="43" t="s">
        <v>24</v>
      </c>
      <c r="O15" s="138">
        <f t="shared" si="0"/>
        <v>0</v>
      </c>
      <c r="P15" s="139"/>
      <c r="Q15" s="19"/>
      <c r="R15" s="19"/>
    </row>
    <row r="16" spans="1:18" ht="25.5" customHeight="1">
      <c r="A16" s="32"/>
      <c r="B16" s="126"/>
      <c r="C16" s="34"/>
      <c r="D16" s="35"/>
      <c r="E16" s="36"/>
      <c r="F16" s="43" t="s">
        <v>22</v>
      </c>
      <c r="G16" s="48"/>
      <c r="H16" s="49" t="s">
        <v>23</v>
      </c>
      <c r="I16" s="50"/>
      <c r="J16" s="46" t="s">
        <v>18</v>
      </c>
      <c r="K16" s="43" t="s">
        <v>23</v>
      </c>
      <c r="L16" s="47"/>
      <c r="M16" s="46" t="s">
        <v>19</v>
      </c>
      <c r="N16" s="43" t="s">
        <v>24</v>
      </c>
      <c r="O16" s="138">
        <f t="shared" si="0"/>
        <v>0</v>
      </c>
      <c r="P16" s="139"/>
      <c r="Q16" s="19"/>
      <c r="R16" s="19"/>
    </row>
    <row r="17" spans="1:18" ht="25.5" customHeight="1">
      <c r="A17" s="32"/>
      <c r="B17" s="126"/>
      <c r="C17" s="34"/>
      <c r="D17" s="35"/>
      <c r="E17" s="36"/>
      <c r="F17" s="43" t="s">
        <v>22</v>
      </c>
      <c r="G17" s="48"/>
      <c r="H17" s="49" t="s">
        <v>23</v>
      </c>
      <c r="I17" s="50"/>
      <c r="J17" s="46" t="s">
        <v>18</v>
      </c>
      <c r="K17" s="43" t="s">
        <v>23</v>
      </c>
      <c r="L17" s="47"/>
      <c r="M17" s="46" t="s">
        <v>19</v>
      </c>
      <c r="N17" s="43" t="s">
        <v>24</v>
      </c>
      <c r="O17" s="138">
        <f t="shared" si="0"/>
        <v>0</v>
      </c>
      <c r="P17" s="139"/>
      <c r="Q17" s="19"/>
      <c r="R17" s="19"/>
    </row>
    <row r="18" spans="1:18" ht="25.5" customHeight="1">
      <c r="A18" s="32"/>
      <c r="B18" s="126"/>
      <c r="C18" s="34"/>
      <c r="D18" s="35"/>
      <c r="E18" s="36"/>
      <c r="F18" s="43" t="s">
        <v>22</v>
      </c>
      <c r="G18" s="48"/>
      <c r="H18" s="49" t="s">
        <v>23</v>
      </c>
      <c r="I18" s="50"/>
      <c r="J18" s="46" t="s">
        <v>18</v>
      </c>
      <c r="K18" s="43" t="s">
        <v>23</v>
      </c>
      <c r="L18" s="47"/>
      <c r="M18" s="46" t="s">
        <v>19</v>
      </c>
      <c r="N18" s="43" t="s">
        <v>24</v>
      </c>
      <c r="O18" s="138">
        <f>ROUNDDOWN(G18*I18*L18, 0)</f>
        <v>0</v>
      </c>
      <c r="P18" s="139"/>
      <c r="Q18" s="19"/>
      <c r="R18" s="19"/>
    </row>
    <row r="19" spans="1:18" ht="25.5" customHeight="1">
      <c r="A19" s="32"/>
      <c r="B19" s="126"/>
      <c r="C19" s="34"/>
      <c r="D19" s="35"/>
      <c r="E19" s="36"/>
      <c r="F19" s="43" t="s">
        <v>22</v>
      </c>
      <c r="G19" s="48"/>
      <c r="H19" s="49" t="s">
        <v>23</v>
      </c>
      <c r="I19" s="50"/>
      <c r="J19" s="46" t="s">
        <v>18</v>
      </c>
      <c r="K19" s="43" t="s">
        <v>23</v>
      </c>
      <c r="L19" s="47"/>
      <c r="M19" s="46" t="s">
        <v>19</v>
      </c>
      <c r="N19" s="43" t="s">
        <v>24</v>
      </c>
      <c r="O19" s="138">
        <f t="shared" si="0"/>
        <v>0</v>
      </c>
      <c r="P19" s="139"/>
      <c r="Q19" s="19"/>
      <c r="R19" s="19"/>
    </row>
    <row r="20" spans="1:18" ht="25.5" customHeight="1">
      <c r="A20" s="78"/>
      <c r="B20" s="125" t="s">
        <v>57</v>
      </c>
      <c r="C20" s="101"/>
      <c r="D20" s="96">
        <f>SUM(O21:P25)</f>
        <v>0</v>
      </c>
      <c r="E20" s="104"/>
      <c r="F20" s="93"/>
      <c r="G20" s="91"/>
      <c r="H20" s="94"/>
      <c r="I20" s="92"/>
      <c r="J20" s="93"/>
      <c r="K20" s="94"/>
      <c r="L20" s="105"/>
      <c r="M20" s="93"/>
      <c r="N20" s="90"/>
      <c r="O20" s="140"/>
      <c r="P20" s="141"/>
      <c r="Q20" s="31"/>
      <c r="R20" s="31"/>
    </row>
    <row r="21" spans="1:18" ht="25.5" customHeight="1">
      <c r="A21" s="32"/>
      <c r="B21" s="126"/>
      <c r="C21" s="51"/>
      <c r="D21" s="35"/>
      <c r="E21" s="36"/>
      <c r="F21" s="43" t="s">
        <v>25</v>
      </c>
      <c r="G21" s="52"/>
      <c r="H21" s="49" t="s">
        <v>26</v>
      </c>
      <c r="I21" s="53"/>
      <c r="J21" s="46" t="s">
        <v>27</v>
      </c>
      <c r="K21" s="43" t="s">
        <v>26</v>
      </c>
      <c r="L21" s="54">
        <v>1.1000000000000001</v>
      </c>
      <c r="M21" s="46"/>
      <c r="N21" s="43" t="s">
        <v>28</v>
      </c>
      <c r="O21" s="138">
        <f>ROUNDDOWN(G21*I21*L21, 0)</f>
        <v>0</v>
      </c>
      <c r="P21" s="139"/>
      <c r="Q21" s="31"/>
      <c r="R21" s="31"/>
    </row>
    <row r="22" spans="1:18" ht="25.5" customHeight="1">
      <c r="A22" s="32"/>
      <c r="B22" s="126"/>
      <c r="C22" s="51"/>
      <c r="D22" s="35"/>
      <c r="E22" s="36"/>
      <c r="F22" s="43" t="s">
        <v>25</v>
      </c>
      <c r="G22" s="44"/>
      <c r="H22" s="49" t="s">
        <v>26</v>
      </c>
      <c r="I22" s="53"/>
      <c r="J22" s="46" t="s">
        <v>27</v>
      </c>
      <c r="K22" s="43" t="s">
        <v>26</v>
      </c>
      <c r="L22" s="54">
        <v>1.1000000000000001</v>
      </c>
      <c r="M22" s="46"/>
      <c r="N22" s="43" t="s">
        <v>28</v>
      </c>
      <c r="O22" s="138">
        <f>ROUNDDOWN(G22*I22*L22, 0)</f>
        <v>0</v>
      </c>
      <c r="P22" s="139"/>
      <c r="Q22" s="31"/>
      <c r="R22" s="31"/>
    </row>
    <row r="23" spans="1:18" ht="25.5" customHeight="1">
      <c r="A23" s="32"/>
      <c r="B23" s="126"/>
      <c r="C23" s="51"/>
      <c r="D23" s="35"/>
      <c r="E23" s="36"/>
      <c r="F23" s="43" t="s">
        <v>14</v>
      </c>
      <c r="G23" s="44"/>
      <c r="H23" s="49" t="s">
        <v>16</v>
      </c>
      <c r="I23" s="53"/>
      <c r="J23" s="46" t="s">
        <v>27</v>
      </c>
      <c r="K23" s="43" t="s">
        <v>29</v>
      </c>
      <c r="L23" s="54">
        <v>1.1000000000000001</v>
      </c>
      <c r="M23" s="46"/>
      <c r="N23" s="43" t="s">
        <v>30</v>
      </c>
      <c r="O23" s="138">
        <f>ROUNDDOWN(G23*I23*L23, 0)</f>
        <v>0</v>
      </c>
      <c r="P23" s="139"/>
      <c r="Q23" s="31"/>
      <c r="R23" s="31"/>
    </row>
    <row r="24" spans="1:18" ht="25.5" customHeight="1">
      <c r="A24" s="32"/>
      <c r="B24" s="126"/>
      <c r="C24" s="51"/>
      <c r="D24" s="35"/>
      <c r="E24" s="36"/>
      <c r="F24" s="43" t="s">
        <v>31</v>
      </c>
      <c r="G24" s="44"/>
      <c r="H24" s="49" t="s">
        <v>16</v>
      </c>
      <c r="I24" s="53"/>
      <c r="J24" s="46" t="s">
        <v>27</v>
      </c>
      <c r="K24" s="43" t="s">
        <v>32</v>
      </c>
      <c r="L24" s="54">
        <v>1.1000000000000001</v>
      </c>
      <c r="M24" s="46"/>
      <c r="N24" s="43" t="s">
        <v>30</v>
      </c>
      <c r="O24" s="138">
        <f>ROUNDDOWN(G24*I24*L24, 0)</f>
        <v>0</v>
      </c>
      <c r="P24" s="139"/>
      <c r="Q24" s="31"/>
      <c r="R24" s="31"/>
    </row>
    <row r="25" spans="1:18" ht="25.5" customHeight="1">
      <c r="A25" s="32"/>
      <c r="B25" s="126"/>
      <c r="C25" s="51"/>
      <c r="D25" s="35"/>
      <c r="E25" s="36"/>
      <c r="F25" s="43" t="s">
        <v>33</v>
      </c>
      <c r="G25" s="44"/>
      <c r="H25" s="49" t="s">
        <v>34</v>
      </c>
      <c r="I25" s="55"/>
      <c r="J25" s="46" t="s">
        <v>27</v>
      </c>
      <c r="K25" s="43" t="s">
        <v>16</v>
      </c>
      <c r="L25" s="54">
        <v>1.1000000000000001</v>
      </c>
      <c r="M25" s="46"/>
      <c r="N25" s="43" t="s">
        <v>20</v>
      </c>
      <c r="O25" s="138">
        <f>ROUNDDOWN(G25*I25*L25, 0)</f>
        <v>0</v>
      </c>
      <c r="P25" s="139"/>
      <c r="Q25" s="56"/>
      <c r="R25" s="31"/>
    </row>
    <row r="26" spans="1:18" ht="25.5" customHeight="1">
      <c r="A26" s="78"/>
      <c r="B26" s="125" t="s">
        <v>58</v>
      </c>
      <c r="C26" s="79"/>
      <c r="D26" s="96">
        <f>SUM(O27:P30)</f>
        <v>0</v>
      </c>
      <c r="E26" s="81"/>
      <c r="F26" s="90"/>
      <c r="G26" s="91"/>
      <c r="H26" s="90"/>
      <c r="I26" s="147"/>
      <c r="J26" s="147"/>
      <c r="K26" s="94"/>
      <c r="L26" s="102"/>
      <c r="M26" s="95"/>
      <c r="N26" s="90"/>
      <c r="O26" s="140"/>
      <c r="P26" s="141"/>
      <c r="Q26" s="41"/>
      <c r="R26" s="31"/>
    </row>
    <row r="27" spans="1:18" ht="25.5" customHeight="1">
      <c r="A27" s="32"/>
      <c r="B27" s="126"/>
      <c r="C27" s="34"/>
      <c r="D27" s="35"/>
      <c r="E27" s="36"/>
      <c r="F27" s="43" t="s">
        <v>14</v>
      </c>
      <c r="G27" s="57"/>
      <c r="H27" s="49" t="s">
        <v>34</v>
      </c>
      <c r="I27" s="47"/>
      <c r="J27" s="46" t="s">
        <v>35</v>
      </c>
      <c r="K27" s="43" t="s">
        <v>34</v>
      </c>
      <c r="L27" s="54">
        <v>1.1000000000000001</v>
      </c>
      <c r="M27" s="58"/>
      <c r="N27" s="43" t="s">
        <v>36</v>
      </c>
      <c r="O27" s="138">
        <f>ROUNDDOWN(G27*I27*L27, 0)</f>
        <v>0</v>
      </c>
      <c r="P27" s="139"/>
      <c r="Q27" s="41"/>
      <c r="R27" s="31"/>
    </row>
    <row r="28" spans="1:18" ht="25.5" customHeight="1">
      <c r="A28" s="32"/>
      <c r="B28" s="126"/>
      <c r="C28" s="34"/>
      <c r="D28" s="35"/>
      <c r="E28" s="36"/>
      <c r="F28" s="43" t="s">
        <v>14</v>
      </c>
      <c r="G28" s="44"/>
      <c r="H28" s="49" t="s">
        <v>34</v>
      </c>
      <c r="I28" s="47"/>
      <c r="J28" s="46" t="s">
        <v>35</v>
      </c>
      <c r="K28" s="43" t="s">
        <v>37</v>
      </c>
      <c r="L28" s="54">
        <v>1.1000000000000001</v>
      </c>
      <c r="M28" s="58"/>
      <c r="N28" s="43" t="s">
        <v>38</v>
      </c>
      <c r="O28" s="138">
        <f>ROUNDDOWN(G28*I28*L28, 0)</f>
        <v>0</v>
      </c>
      <c r="P28" s="139"/>
      <c r="Q28" s="41"/>
      <c r="R28" s="31"/>
    </row>
    <row r="29" spans="1:18" ht="25.5" customHeight="1">
      <c r="A29" s="32"/>
      <c r="B29" s="126"/>
      <c r="C29" s="34"/>
      <c r="D29" s="35"/>
      <c r="E29" s="36"/>
      <c r="F29" s="43" t="s">
        <v>15</v>
      </c>
      <c r="G29" s="52"/>
      <c r="H29" s="49" t="s">
        <v>34</v>
      </c>
      <c r="I29" s="47"/>
      <c r="J29" s="46" t="s">
        <v>35</v>
      </c>
      <c r="K29" s="43" t="s">
        <v>34</v>
      </c>
      <c r="L29" s="54">
        <v>1.1000000000000001</v>
      </c>
      <c r="M29" s="58"/>
      <c r="N29" s="43" t="s">
        <v>39</v>
      </c>
      <c r="O29" s="138">
        <f>ROUNDDOWN(G29*I29*L29, 0)</f>
        <v>0</v>
      </c>
      <c r="P29" s="139"/>
      <c r="Q29" s="41"/>
      <c r="R29" s="31"/>
    </row>
    <row r="30" spans="1:18" ht="25.5" customHeight="1">
      <c r="A30" s="32"/>
      <c r="B30" s="126"/>
      <c r="C30" s="34"/>
      <c r="D30" s="35"/>
      <c r="E30" s="36"/>
      <c r="F30" s="43" t="s">
        <v>40</v>
      </c>
      <c r="G30" s="44"/>
      <c r="H30" s="49" t="s">
        <v>34</v>
      </c>
      <c r="I30" s="55"/>
      <c r="J30" s="46" t="s">
        <v>35</v>
      </c>
      <c r="K30" s="43" t="s">
        <v>34</v>
      </c>
      <c r="L30" s="54">
        <v>1.1000000000000001</v>
      </c>
      <c r="M30" s="58"/>
      <c r="N30" s="43" t="s">
        <v>36</v>
      </c>
      <c r="O30" s="138">
        <f>ROUNDDOWN(G30*I30*L30, 0)</f>
        <v>0</v>
      </c>
      <c r="P30" s="139"/>
      <c r="Q30" s="41"/>
      <c r="R30" s="31"/>
    </row>
    <row r="31" spans="1:18" ht="25.5" customHeight="1">
      <c r="A31" s="78"/>
      <c r="B31" s="125" t="s">
        <v>59</v>
      </c>
      <c r="C31" s="79"/>
      <c r="D31" s="96">
        <f>SUM(O32:P35)</f>
        <v>0</v>
      </c>
      <c r="E31" s="81"/>
      <c r="F31" s="90"/>
      <c r="G31" s="103"/>
      <c r="H31" s="90"/>
      <c r="I31" s="92"/>
      <c r="J31" s="93"/>
      <c r="K31" s="90"/>
      <c r="L31" s="99"/>
      <c r="M31" s="93"/>
      <c r="N31" s="90"/>
      <c r="O31" s="140"/>
      <c r="P31" s="141"/>
      <c r="Q31" s="41"/>
      <c r="R31" s="31"/>
    </row>
    <row r="32" spans="1:18" ht="25.5" customHeight="1">
      <c r="A32" s="32"/>
      <c r="B32" s="126"/>
      <c r="C32" s="34"/>
      <c r="D32" s="35"/>
      <c r="E32" s="36"/>
      <c r="F32" s="43" t="s">
        <v>41</v>
      </c>
      <c r="G32" s="44"/>
      <c r="H32" s="49" t="s">
        <v>34</v>
      </c>
      <c r="I32" s="55"/>
      <c r="J32" s="46" t="s">
        <v>18</v>
      </c>
      <c r="K32" s="43" t="s">
        <v>34</v>
      </c>
      <c r="L32" s="53"/>
      <c r="M32" s="46" t="s">
        <v>19</v>
      </c>
      <c r="N32" s="43" t="s">
        <v>42</v>
      </c>
      <c r="O32" s="138">
        <f>ROUNDDOWN(G32*I32*L32, 0)</f>
        <v>0</v>
      </c>
      <c r="P32" s="139"/>
      <c r="Q32" s="41"/>
      <c r="R32" s="31"/>
    </row>
    <row r="33" spans="1:18" ht="25.5" customHeight="1">
      <c r="A33" s="32"/>
      <c r="B33" s="126"/>
      <c r="C33" s="34"/>
      <c r="D33" s="35"/>
      <c r="E33" s="36"/>
      <c r="F33" s="43" t="s">
        <v>14</v>
      </c>
      <c r="G33" s="44"/>
      <c r="H33" s="49" t="s">
        <v>34</v>
      </c>
      <c r="I33" s="55"/>
      <c r="J33" s="46" t="s">
        <v>18</v>
      </c>
      <c r="K33" s="43" t="s">
        <v>34</v>
      </c>
      <c r="L33" s="53"/>
      <c r="M33" s="46" t="s">
        <v>19</v>
      </c>
      <c r="N33" s="43" t="s">
        <v>39</v>
      </c>
      <c r="O33" s="138">
        <f>ROUNDDOWN(G33*I33*L33, 0)</f>
        <v>0</v>
      </c>
      <c r="P33" s="139"/>
      <c r="Q33" s="41"/>
      <c r="R33" s="31"/>
    </row>
    <row r="34" spans="1:18" ht="25.5" customHeight="1">
      <c r="A34" s="32"/>
      <c r="B34" s="126"/>
      <c r="C34" s="34"/>
      <c r="D34" s="35"/>
      <c r="E34" s="36"/>
      <c r="F34" s="43" t="s">
        <v>43</v>
      </c>
      <c r="G34" s="44"/>
      <c r="H34" s="49" t="s">
        <v>34</v>
      </c>
      <c r="I34" s="55"/>
      <c r="J34" s="46" t="s">
        <v>18</v>
      </c>
      <c r="K34" s="43" t="s">
        <v>34</v>
      </c>
      <c r="L34" s="53"/>
      <c r="M34" s="46" t="s">
        <v>19</v>
      </c>
      <c r="N34" s="43" t="s">
        <v>39</v>
      </c>
      <c r="O34" s="138">
        <f>ROUNDDOWN(G34*I34*L34, 0)</f>
        <v>0</v>
      </c>
      <c r="P34" s="139"/>
      <c r="Q34" s="41"/>
      <c r="R34" s="31"/>
    </row>
    <row r="35" spans="1:18" ht="25.5" customHeight="1">
      <c r="A35" s="32"/>
      <c r="B35" s="126"/>
      <c r="C35" s="34"/>
      <c r="D35" s="35"/>
      <c r="E35" s="36"/>
      <c r="F35" s="43" t="s">
        <v>40</v>
      </c>
      <c r="G35" s="52"/>
      <c r="H35" s="49" t="s">
        <v>34</v>
      </c>
      <c r="I35" s="55"/>
      <c r="J35" s="46" t="s">
        <v>18</v>
      </c>
      <c r="K35" s="43" t="s">
        <v>16</v>
      </c>
      <c r="L35" s="53"/>
      <c r="M35" s="46" t="s">
        <v>19</v>
      </c>
      <c r="N35" s="43" t="s">
        <v>39</v>
      </c>
      <c r="O35" s="138">
        <f>ROUNDDOWN(G35*I35*L35, 0)</f>
        <v>0</v>
      </c>
      <c r="P35" s="139"/>
      <c r="Q35" s="41"/>
      <c r="R35" s="31"/>
    </row>
    <row r="36" spans="1:18" ht="25.5" customHeight="1">
      <c r="A36" s="78"/>
      <c r="B36" s="125" t="s">
        <v>65</v>
      </c>
      <c r="C36" s="101"/>
      <c r="D36" s="96">
        <f>SUM(O37:P38)</f>
        <v>0</v>
      </c>
      <c r="E36" s="81"/>
      <c r="F36" s="90"/>
      <c r="G36" s="91"/>
      <c r="H36" s="90"/>
      <c r="I36" s="92"/>
      <c r="J36" s="93"/>
      <c r="K36" s="102"/>
      <c r="L36" s="102"/>
      <c r="M36" s="93"/>
      <c r="N36" s="90"/>
      <c r="O36" s="140"/>
      <c r="P36" s="141"/>
      <c r="Q36" s="41"/>
      <c r="R36" s="31"/>
    </row>
    <row r="37" spans="1:18" s="42" customFormat="1" ht="25.5" customHeight="1">
      <c r="A37" s="32"/>
      <c r="B37" s="126"/>
      <c r="C37" s="51"/>
      <c r="D37" s="35"/>
      <c r="E37" s="36"/>
      <c r="F37" s="43" t="s">
        <v>33</v>
      </c>
      <c r="G37" s="44"/>
      <c r="H37" s="49" t="s">
        <v>44</v>
      </c>
      <c r="I37" s="55"/>
      <c r="J37" s="46" t="s">
        <v>18</v>
      </c>
      <c r="K37" s="43" t="s">
        <v>34</v>
      </c>
      <c r="L37" s="54">
        <v>1.1000000000000001</v>
      </c>
      <c r="M37" s="46"/>
      <c r="N37" s="43" t="s">
        <v>38</v>
      </c>
      <c r="O37" s="138">
        <f>ROUNDDOWN(G37*I37*L37, 0)</f>
        <v>0</v>
      </c>
      <c r="P37" s="139"/>
      <c r="Q37" s="41"/>
      <c r="R37" s="41"/>
    </row>
    <row r="38" spans="1:18" ht="25.5" customHeight="1">
      <c r="A38" s="32"/>
      <c r="B38" s="126"/>
      <c r="C38" s="51"/>
      <c r="D38" s="35"/>
      <c r="E38" s="36"/>
      <c r="F38" s="43" t="s">
        <v>43</v>
      </c>
      <c r="G38" s="52"/>
      <c r="H38" s="49" t="s">
        <v>17</v>
      </c>
      <c r="I38" s="55"/>
      <c r="J38" s="46" t="s">
        <v>18</v>
      </c>
      <c r="K38" s="43" t="s">
        <v>29</v>
      </c>
      <c r="L38" s="54">
        <v>1.1000000000000001</v>
      </c>
      <c r="M38" s="46"/>
      <c r="N38" s="43" t="s">
        <v>39</v>
      </c>
      <c r="O38" s="138">
        <f>ROUNDDOWN(G38*I38*L38, 0)</f>
        <v>0</v>
      </c>
      <c r="P38" s="139"/>
      <c r="Q38" s="41"/>
      <c r="R38" s="31"/>
    </row>
    <row r="39" spans="1:18" ht="25.5" customHeight="1">
      <c r="A39" s="78"/>
      <c r="B39" s="125" t="s">
        <v>66</v>
      </c>
      <c r="C39" s="79"/>
      <c r="D39" s="96">
        <f>SUM(O40:P40)</f>
        <v>0</v>
      </c>
      <c r="E39" s="81"/>
      <c r="F39" s="90"/>
      <c r="G39" s="97"/>
      <c r="H39" s="90"/>
      <c r="I39" s="98"/>
      <c r="J39" s="93"/>
      <c r="K39" s="100"/>
      <c r="L39" s="99"/>
      <c r="M39" s="93"/>
      <c r="N39" s="90"/>
      <c r="O39" s="140"/>
      <c r="P39" s="141"/>
      <c r="Q39" s="41"/>
      <c r="R39" s="31"/>
    </row>
    <row r="40" spans="1:18" ht="25.5" customHeight="1">
      <c r="A40" s="32"/>
      <c r="B40" s="126"/>
      <c r="C40" s="34"/>
      <c r="D40" s="35"/>
      <c r="E40" s="36"/>
      <c r="F40" s="43" t="s">
        <v>41</v>
      </c>
      <c r="G40" s="59"/>
      <c r="H40" s="49" t="s">
        <v>34</v>
      </c>
      <c r="I40" s="128"/>
      <c r="J40" s="128" t="s">
        <v>72</v>
      </c>
      <c r="K40" s="43" t="s">
        <v>34</v>
      </c>
      <c r="L40" s="54">
        <v>1.1000000000000001</v>
      </c>
      <c r="M40" s="46"/>
      <c r="N40" s="43" t="s">
        <v>30</v>
      </c>
      <c r="O40" s="138">
        <f>ROUNDDOWN(G40*I40*L40, 0)</f>
        <v>0</v>
      </c>
      <c r="P40" s="139"/>
      <c r="Q40" s="41"/>
      <c r="R40" s="31"/>
    </row>
    <row r="41" spans="1:18" ht="25.5" customHeight="1">
      <c r="A41" s="78"/>
      <c r="B41" s="125" t="s">
        <v>62</v>
      </c>
      <c r="C41" s="79"/>
      <c r="D41" s="96">
        <f>SUM(O42:P42)</f>
        <v>0</v>
      </c>
      <c r="E41" s="81"/>
      <c r="F41" s="90"/>
      <c r="G41" s="97"/>
      <c r="H41" s="90"/>
      <c r="I41" s="98"/>
      <c r="J41" s="93"/>
      <c r="K41" s="90"/>
      <c r="L41" s="90"/>
      <c r="M41" s="90"/>
      <c r="N41" s="90"/>
      <c r="O41" s="140"/>
      <c r="P41" s="141"/>
      <c r="Q41" s="41"/>
      <c r="R41" s="31"/>
    </row>
    <row r="42" spans="1:18" ht="25.5" customHeight="1">
      <c r="A42" s="32"/>
      <c r="B42" s="126"/>
      <c r="C42" s="34"/>
      <c r="D42" s="35"/>
      <c r="E42" s="36"/>
      <c r="F42" s="43" t="s">
        <v>33</v>
      </c>
      <c r="G42" s="59"/>
      <c r="H42" s="49" t="s">
        <v>34</v>
      </c>
      <c r="I42" s="50"/>
      <c r="J42" s="46" t="s">
        <v>50</v>
      </c>
      <c r="K42" s="43"/>
      <c r="L42" s="60"/>
      <c r="M42" s="46"/>
      <c r="N42" s="43" t="s">
        <v>45</v>
      </c>
      <c r="O42" s="138">
        <f>ROUNDDOWN(G42*I42, 0)</f>
        <v>0</v>
      </c>
      <c r="P42" s="139"/>
      <c r="Q42" s="41"/>
      <c r="R42" s="31"/>
    </row>
    <row r="43" spans="1:18" ht="25.5" customHeight="1">
      <c r="A43" s="78"/>
      <c r="B43" s="125" t="s">
        <v>67</v>
      </c>
      <c r="C43" s="88"/>
      <c r="D43" s="96">
        <f>SUM(O44:P44)</f>
        <v>0</v>
      </c>
      <c r="E43" s="81"/>
      <c r="F43" s="90"/>
      <c r="G43" s="91"/>
      <c r="H43" s="90"/>
      <c r="I43" s="92"/>
      <c r="J43" s="93"/>
      <c r="K43" s="94"/>
      <c r="L43" s="94"/>
      <c r="M43" s="94"/>
      <c r="N43" s="90"/>
      <c r="O43" s="140"/>
      <c r="P43" s="141"/>
      <c r="Q43" s="41"/>
      <c r="R43" s="31"/>
    </row>
    <row r="44" spans="1:18" ht="25.5" customHeight="1">
      <c r="A44" s="32"/>
      <c r="B44" s="126"/>
      <c r="C44" s="115"/>
      <c r="D44" s="62"/>
      <c r="E44" s="36"/>
      <c r="F44" s="43" t="s">
        <v>43</v>
      </c>
      <c r="G44" s="52"/>
      <c r="H44" s="43" t="s">
        <v>34</v>
      </c>
      <c r="I44" s="45"/>
      <c r="J44" s="45"/>
      <c r="K44" s="49" t="s">
        <v>34</v>
      </c>
      <c r="L44" s="54">
        <v>1.1000000000000001</v>
      </c>
      <c r="M44" s="58"/>
      <c r="N44" s="43" t="s">
        <v>45</v>
      </c>
      <c r="O44" s="138">
        <f>ROUNDDOWN(G44*I44*L44, 0)</f>
        <v>0</v>
      </c>
      <c r="P44" s="139"/>
      <c r="Q44" s="41"/>
      <c r="R44" s="31"/>
    </row>
    <row r="45" spans="1:18" ht="25.5" customHeight="1">
      <c r="A45" s="78"/>
      <c r="B45" s="125" t="s">
        <v>75</v>
      </c>
      <c r="C45" s="116"/>
      <c r="D45" s="89">
        <f>SUM(O46:P46)</f>
        <v>0</v>
      </c>
      <c r="E45" s="81"/>
      <c r="F45" s="90"/>
      <c r="G45" s="91"/>
      <c r="H45" s="90"/>
      <c r="I45" s="92"/>
      <c r="J45" s="93"/>
      <c r="K45" s="94"/>
      <c r="L45" s="114"/>
      <c r="M45" s="95"/>
      <c r="N45" s="90"/>
      <c r="O45" s="112"/>
      <c r="P45" s="113"/>
      <c r="Q45" s="41"/>
      <c r="R45" s="31"/>
    </row>
    <row r="46" spans="1:18" ht="25.5" customHeight="1">
      <c r="A46" s="32"/>
      <c r="B46" s="33"/>
      <c r="C46" s="115"/>
      <c r="D46" s="62"/>
      <c r="E46" s="161"/>
      <c r="F46" s="159"/>
      <c r="G46" s="37" t="s">
        <v>76</v>
      </c>
      <c r="H46" s="43" t="s">
        <v>16</v>
      </c>
      <c r="I46" s="152">
        <v>0.1</v>
      </c>
      <c r="J46" s="152"/>
      <c r="K46" s="49"/>
      <c r="L46" s="54"/>
      <c r="M46" s="58"/>
      <c r="N46" s="43" t="s">
        <v>20</v>
      </c>
      <c r="O46" s="150">
        <f>ROUNDDOWN(E46*I46, 0)</f>
        <v>0</v>
      </c>
      <c r="P46" s="151"/>
      <c r="Q46" s="41"/>
      <c r="R46" s="31"/>
    </row>
    <row r="47" spans="1:18" ht="25.5" customHeight="1">
      <c r="A47" s="64"/>
      <c r="B47" s="65" t="s">
        <v>51</v>
      </c>
      <c r="C47" s="119"/>
      <c r="D47" s="120"/>
      <c r="E47" s="153">
        <f>SUM(D5:D45)</f>
        <v>0</v>
      </c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17" t="s">
        <v>47</v>
      </c>
      <c r="Q47" s="41"/>
      <c r="R47" s="31"/>
    </row>
    <row r="48" spans="1:18" ht="25.5" customHeight="1">
      <c r="A48" s="78"/>
      <c r="B48" s="125" t="s">
        <v>68</v>
      </c>
      <c r="C48" s="116"/>
      <c r="D48" s="89">
        <f>O49</f>
        <v>0</v>
      </c>
      <c r="E48" s="81"/>
      <c r="F48" s="90"/>
      <c r="G48" s="91"/>
      <c r="H48" s="90"/>
      <c r="I48" s="92"/>
      <c r="J48" s="93"/>
      <c r="K48" s="94"/>
      <c r="L48" s="114"/>
      <c r="M48" s="95"/>
      <c r="N48" s="90"/>
      <c r="O48" s="112"/>
      <c r="P48" s="113"/>
      <c r="Q48" s="41"/>
      <c r="R48" s="31"/>
    </row>
    <row r="49" spans="1:18" ht="25.5" customHeight="1">
      <c r="A49" s="32"/>
      <c r="B49" s="33"/>
      <c r="C49" s="115"/>
      <c r="D49" s="62"/>
      <c r="E49" s="159"/>
      <c r="F49" s="160"/>
      <c r="G49" s="160"/>
      <c r="H49" s="43" t="s">
        <v>16</v>
      </c>
      <c r="I49" s="55"/>
      <c r="J49" s="46" t="s">
        <v>48</v>
      </c>
      <c r="K49" s="49"/>
      <c r="L49" s="54"/>
      <c r="M49" s="58"/>
      <c r="N49" s="43" t="s">
        <v>20</v>
      </c>
      <c r="O49" s="150">
        <f>ROUNDDOWN(E49*I49/100, 0)</f>
        <v>0</v>
      </c>
      <c r="P49" s="151"/>
      <c r="Q49" s="41"/>
      <c r="R49" s="31"/>
    </row>
    <row r="50" spans="1:18" ht="25.5" customHeight="1">
      <c r="A50" s="78"/>
      <c r="B50" s="125" t="s">
        <v>77</v>
      </c>
      <c r="C50" s="88"/>
      <c r="D50" s="89">
        <f>P51</f>
        <v>0</v>
      </c>
      <c r="E50" s="81"/>
      <c r="F50" s="90"/>
      <c r="G50" s="91"/>
      <c r="H50" s="90"/>
      <c r="I50" s="92"/>
      <c r="J50" s="93"/>
      <c r="K50" s="94"/>
      <c r="L50" s="114"/>
      <c r="M50" s="95"/>
      <c r="N50" s="90"/>
      <c r="O50" s="112"/>
      <c r="P50" s="113"/>
      <c r="Q50" s="41"/>
      <c r="R50" s="31"/>
    </row>
    <row r="51" spans="1:18" ht="25.5" customHeight="1">
      <c r="A51" s="32"/>
      <c r="B51" s="33"/>
      <c r="C51" s="61"/>
      <c r="D51" s="63"/>
      <c r="E51" s="36"/>
      <c r="F51" s="43" t="s">
        <v>43</v>
      </c>
      <c r="G51" s="52"/>
      <c r="H51" s="43" t="s">
        <v>16</v>
      </c>
      <c r="I51" s="162"/>
      <c r="J51" s="162"/>
      <c r="K51" s="43" t="s">
        <v>16</v>
      </c>
      <c r="L51" s="54"/>
      <c r="M51" s="58"/>
      <c r="N51" s="43" t="s">
        <v>39</v>
      </c>
      <c r="O51" s="155">
        <f>ROUNDDOWN(G51*I51*L51, 0)</f>
        <v>0</v>
      </c>
      <c r="P51" s="156"/>
      <c r="Q51" s="41"/>
      <c r="R51" s="31"/>
    </row>
    <row r="52" spans="1:18" ht="30" customHeight="1">
      <c r="A52" s="64"/>
      <c r="B52" s="65" t="s">
        <v>46</v>
      </c>
      <c r="C52" s="66"/>
      <c r="D52" s="157">
        <f>SUM(D5:D51)</f>
        <v>0</v>
      </c>
      <c r="E52" s="153"/>
      <c r="F52" s="153"/>
      <c r="G52" s="153"/>
      <c r="H52" s="153"/>
      <c r="I52" s="153"/>
      <c r="J52" s="153"/>
      <c r="K52" s="153"/>
      <c r="L52" s="153"/>
      <c r="M52" s="153"/>
      <c r="N52" s="158"/>
      <c r="O52" s="158"/>
      <c r="P52" s="117" t="s">
        <v>47</v>
      </c>
      <c r="Q52" s="67"/>
      <c r="R52" s="31"/>
    </row>
    <row r="53" spans="1:18">
      <c r="A53" s="68"/>
      <c r="B53" s="126" t="s">
        <v>74</v>
      </c>
      <c r="C53" s="33"/>
      <c r="D53" s="69"/>
      <c r="E53" s="69"/>
      <c r="F53" s="154" t="s">
        <v>49</v>
      </c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67"/>
      <c r="R53" s="31"/>
    </row>
    <row r="54" spans="1:18" ht="24" customHeight="1">
      <c r="B54" s="41"/>
      <c r="C54" s="41"/>
      <c r="D54" s="41"/>
      <c r="E54" s="20"/>
      <c r="F54" s="70"/>
      <c r="G54" s="71"/>
      <c r="H54" s="72"/>
      <c r="I54" s="148"/>
      <c r="J54" s="149"/>
      <c r="K54" s="149"/>
      <c r="L54" s="149"/>
      <c r="M54" s="149"/>
      <c r="N54" s="149"/>
      <c r="O54" s="149"/>
      <c r="P54" s="149"/>
      <c r="Q54" s="41"/>
      <c r="R54" s="31"/>
    </row>
    <row r="55" spans="1:18" ht="15" customHeight="1">
      <c r="B55" s="41"/>
      <c r="C55" s="41"/>
      <c r="D55" s="41"/>
      <c r="E55" s="20"/>
      <c r="F55" s="73"/>
      <c r="G55" s="74"/>
      <c r="H55" s="73"/>
      <c r="I55" s="75"/>
      <c r="J55" s="76"/>
      <c r="K55" s="73"/>
      <c r="L55" s="41"/>
      <c r="M55" s="76"/>
      <c r="N55" s="73"/>
      <c r="O55" s="67"/>
      <c r="P55" s="41"/>
      <c r="Q55" s="41"/>
      <c r="R55" s="31"/>
    </row>
    <row r="56" spans="1:18">
      <c r="B56" s="41"/>
      <c r="C56" s="41"/>
      <c r="D56" s="41"/>
      <c r="E56" s="20"/>
      <c r="F56" s="73"/>
      <c r="G56" s="74"/>
      <c r="H56" s="21"/>
      <c r="I56" s="75"/>
      <c r="J56" s="76"/>
      <c r="K56" s="73"/>
      <c r="L56" s="41"/>
      <c r="M56" s="76"/>
      <c r="N56" s="73"/>
      <c r="O56" s="67"/>
      <c r="P56" s="41"/>
      <c r="Q56" s="41"/>
      <c r="R56" s="31"/>
    </row>
    <row r="57" spans="1:18">
      <c r="B57" s="41"/>
      <c r="C57" s="41"/>
      <c r="D57" s="41"/>
      <c r="E57" s="20"/>
      <c r="F57" s="73"/>
      <c r="G57" s="74"/>
      <c r="H57" s="21"/>
      <c r="I57" s="75"/>
      <c r="J57" s="76"/>
      <c r="K57" s="73"/>
      <c r="L57" s="41"/>
      <c r="M57" s="76"/>
      <c r="N57" s="73"/>
      <c r="O57" s="67"/>
      <c r="P57" s="41"/>
      <c r="Q57" s="41"/>
      <c r="R57" s="31"/>
    </row>
  </sheetData>
  <mergeCells count="53">
    <mergeCell ref="O38:P38"/>
    <mergeCell ref="O51:P51"/>
    <mergeCell ref="D52:O52"/>
    <mergeCell ref="E49:G49"/>
    <mergeCell ref="E46:F46"/>
    <mergeCell ref="I51:J51"/>
    <mergeCell ref="I54:P54"/>
    <mergeCell ref="O39:P39"/>
    <mergeCell ref="O40:P40"/>
    <mergeCell ref="O41:P41"/>
    <mergeCell ref="O42:P42"/>
    <mergeCell ref="O43:P43"/>
    <mergeCell ref="O44:P44"/>
    <mergeCell ref="O46:P46"/>
    <mergeCell ref="O49:P49"/>
    <mergeCell ref="I46:J46"/>
    <mergeCell ref="E47:O47"/>
    <mergeCell ref="F53:P53"/>
    <mergeCell ref="O33:P33"/>
    <mergeCell ref="O34:P34"/>
    <mergeCell ref="O35:P35"/>
    <mergeCell ref="O36:P36"/>
    <mergeCell ref="O37:P37"/>
    <mergeCell ref="O28:P28"/>
    <mergeCell ref="O29:P29"/>
    <mergeCell ref="O30:P30"/>
    <mergeCell ref="O31:P31"/>
    <mergeCell ref="O32:P32"/>
    <mergeCell ref="O24:P24"/>
    <mergeCell ref="O25:P25"/>
    <mergeCell ref="I26:J26"/>
    <mergeCell ref="O26:P26"/>
    <mergeCell ref="O27:P27"/>
    <mergeCell ref="O19:P19"/>
    <mergeCell ref="O20:P20"/>
    <mergeCell ref="O21:P21"/>
    <mergeCell ref="O22:P22"/>
    <mergeCell ref="O23:P23"/>
    <mergeCell ref="J1:O1"/>
    <mergeCell ref="E4:P4"/>
    <mergeCell ref="O6:P6"/>
    <mergeCell ref="O7:P7"/>
    <mergeCell ref="O8:P8"/>
    <mergeCell ref="O9:P9"/>
    <mergeCell ref="O10:P10"/>
    <mergeCell ref="O11:P11"/>
    <mergeCell ref="O12:P12"/>
    <mergeCell ref="O13:P13"/>
    <mergeCell ref="O14:P14"/>
    <mergeCell ref="O15:P15"/>
    <mergeCell ref="O16:P16"/>
    <mergeCell ref="O17:P17"/>
    <mergeCell ref="O18:P18"/>
  </mergeCells>
  <phoneticPr fontId="2"/>
  <pageMargins left="0.6692913385826772" right="0.35433070866141736" top="0.78740157480314965" bottom="0.78740157480314965" header="0.47244094488188981" footer="0.31496062992125984"/>
  <pageSetup paperSize="9" scale="5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A04-1_委託経費総括表</vt:lpstr>
      <vt:lpstr>A04-2_委託対象経費内訳</vt:lpstr>
      <vt:lpstr>'A04-1_委託経費総括表'!Print_Area</vt:lpstr>
      <vt:lpstr>'A04-2_委託対象経費内訳'!Print_Area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文部科学省</dc:creator>
  <cp:lastModifiedBy>近藤たみ</cp:lastModifiedBy>
  <cp:lastPrinted>2019-06-17T06:56:35Z</cp:lastPrinted>
  <dcterms:created xsi:type="dcterms:W3CDTF">2002-01-09T09:59:18Z</dcterms:created>
  <dcterms:modified xsi:type="dcterms:W3CDTF">2022-02-08T10:10:44Z</dcterms:modified>
</cp:coreProperties>
</file>