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（04）図書館振興係\学校図書館\□学校図書館事業関係\●【委託事業】学校図書館ガイドラインを踏まえた学校図書館の利活用 (旧)学校司書の資格養成の在り方等調査研究\R2年度　学校図書館の振興に向けた調査研究事業\02 公募起案\"/>
    </mc:Choice>
  </mc:AlternateContent>
  <bookViews>
    <workbookView xWindow="360" yWindow="15" windowWidth="9555" windowHeight="6525" tabRatio="866"/>
  </bookViews>
  <sheets>
    <sheet name="再委託経費内訳総括表" sheetId="22" r:id="rId1"/>
    <sheet name="再委託経費の内訳" sheetId="21" r:id="rId2"/>
  </sheets>
  <definedNames>
    <definedName name="_xlnm.Print_Area" localSheetId="0">再委託経費内訳総括表!$A$1:$C$20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7" i="21" l="1"/>
  <c r="O49" i="21" l="1"/>
  <c r="C14" i="22"/>
  <c r="C16" i="22" s="1"/>
  <c r="O46" i="21" l="1"/>
  <c r="C19" i="22" l="1"/>
  <c r="C12" i="22"/>
  <c r="O7" i="21"/>
  <c r="O42" i="21"/>
  <c r="D41" i="21" s="1"/>
  <c r="O44" i="21"/>
  <c r="D43" i="21"/>
  <c r="D45" i="21" l="1"/>
  <c r="C13" i="22" l="1"/>
  <c r="O21" i="21"/>
  <c r="C11" i="22" l="1"/>
  <c r="O40" i="21"/>
  <c r="D39" i="21" s="1"/>
  <c r="C10" i="22" s="1"/>
  <c r="O38" i="21"/>
  <c r="O37" i="21"/>
  <c r="O35" i="21"/>
  <c r="O34" i="21"/>
  <c r="O33" i="21"/>
  <c r="O32" i="21"/>
  <c r="O30" i="21"/>
  <c r="O29" i="21"/>
  <c r="O28" i="21"/>
  <c r="O27" i="21"/>
  <c r="O25" i="21"/>
  <c r="O24" i="21"/>
  <c r="O23" i="21"/>
  <c r="O22" i="21"/>
  <c r="O19" i="21"/>
  <c r="O18" i="21"/>
  <c r="O17" i="21"/>
  <c r="O16" i="21"/>
  <c r="O15" i="21"/>
  <c r="O14" i="21"/>
  <c r="O13" i="21"/>
  <c r="O12" i="21"/>
  <c r="O11" i="21"/>
  <c r="O9" i="21"/>
  <c r="O8" i="21"/>
  <c r="O6" i="21"/>
  <c r="D5" i="21" l="1"/>
  <c r="C4" i="22" s="1"/>
  <c r="D36" i="21"/>
  <c r="D10" i="21"/>
  <c r="C5" i="22" s="1"/>
  <c r="D31" i="21"/>
  <c r="C8" i="22" s="1"/>
  <c r="D26" i="21"/>
  <c r="C7" i="22" s="1"/>
  <c r="D20" i="21"/>
  <c r="C6" i="22" s="1"/>
  <c r="C9" i="22" l="1"/>
  <c r="D48" i="21"/>
  <c r="C15" i="22" s="1"/>
  <c r="D50" i="21" l="1"/>
</calcChain>
</file>

<file path=xl/comments1.xml><?xml version="1.0" encoding="utf-8"?>
<comments xmlns="http://schemas.openxmlformats.org/spreadsheetml/2006/main">
  <authors>
    <author>m</author>
  </authors>
  <commentList>
    <comment ref="E4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課税事業者のみ人件費総額を記載</t>
        </r>
      </text>
    </comment>
    <comment ref="E49" authorId="0" shapeId="0">
      <text>
        <r>
          <rPr>
            <sz val="9"/>
            <color indexed="81"/>
            <rFont val="MS P ゴシック"/>
            <family val="3"/>
            <charset val="128"/>
          </rPr>
          <t>一般管理費を要する場合は小計額を記載</t>
        </r>
      </text>
    </comment>
  </commentList>
</comments>
</file>

<file path=xl/sharedStrings.xml><?xml version="1.0" encoding="utf-8"?>
<sst xmlns="http://schemas.openxmlformats.org/spreadsheetml/2006/main" count="215" uniqueCount="50">
  <si>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</si>
  <si>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</si>
  <si>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</si>
  <si>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</si>
  <si>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</si>
  <si>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金額（円）</t>
    <rPh sb="0" eb="2">
      <t>キンガク</t>
    </rPh>
    <rPh sb="3" eb="4">
      <t>エン</t>
    </rPh>
    <phoneticPr fontId="2"/>
  </si>
  <si>
    <t>積　　算　　の　　基　　礎</t>
    <rPh sb="0" eb="1">
      <t>セキ</t>
    </rPh>
    <rPh sb="3" eb="4">
      <t>ザン</t>
    </rPh>
    <rPh sb="9" eb="10">
      <t>モト</t>
    </rPh>
    <rPh sb="12" eb="13">
      <t>イシズエ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</si>
  <si>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</si>
  <si>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</si>
  <si>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枚</t>
    <rPh sb="0" eb="1">
      <t>マイ</t>
    </rPh>
    <phoneticPr fontId="2"/>
  </si>
  <si>
    <t>会議費</t>
    <rPh sb="0" eb="3">
      <t>カイギヒ</t>
    </rPh>
    <phoneticPr fontId="2"/>
  </si>
  <si>
    <t>雑役務費</t>
    <rPh sb="0" eb="1">
      <t>ザツ</t>
    </rPh>
    <rPh sb="1" eb="3">
      <t>エキム</t>
    </rPh>
    <rPh sb="3" eb="4">
      <t>ヒ</t>
    </rPh>
    <phoneticPr fontId="2"/>
  </si>
  <si>
    <t>円</t>
    <rPh sb="0" eb="1">
      <t>エン</t>
    </rPh>
    <phoneticPr fontId="2"/>
  </si>
  <si>
    <t>＠</t>
    <phoneticPr fontId="2"/>
  </si>
  <si>
    <t>×</t>
    <phoneticPr fontId="2"/>
  </si>
  <si>
    <t>項目</t>
    <rPh sb="0" eb="2">
      <t>コウモク</t>
    </rPh>
    <phoneticPr fontId="2"/>
  </si>
  <si>
    <t>＠</t>
  </si>
  <si>
    <t>×</t>
  </si>
  <si>
    <t>＝</t>
  </si>
  <si>
    <t>＝</t>
    <phoneticPr fontId="2"/>
  </si>
  <si>
    <t>（注）上記金額には消費税が含まれる。</t>
    <phoneticPr fontId="2"/>
  </si>
  <si>
    <t>個</t>
    <rPh sb="0" eb="1">
      <t>コ</t>
    </rPh>
    <phoneticPr fontId="2"/>
  </si>
  <si>
    <t>合　　計</t>
    <rPh sb="0" eb="1">
      <t>ゴウ</t>
    </rPh>
    <rPh sb="3" eb="4">
      <t>ケイ</t>
    </rPh>
    <phoneticPr fontId="2"/>
  </si>
  <si>
    <t>借損料</t>
    <rPh sb="0" eb="1">
      <t>シャク</t>
    </rPh>
    <rPh sb="1" eb="3">
      <t>ソンリョウ</t>
    </rPh>
    <phoneticPr fontId="2"/>
  </si>
  <si>
    <t>＜再委託対象経費内訳＞</t>
    <rPh sb="1" eb="4">
      <t>サイイタク</t>
    </rPh>
    <rPh sb="4" eb="6">
      <t>タイショウ</t>
    </rPh>
    <rPh sb="6" eb="8">
      <t>ケイヒ</t>
    </rPh>
    <rPh sb="8" eb="10">
      <t>ウチワケ</t>
    </rPh>
    <phoneticPr fontId="2"/>
  </si>
  <si>
    <t>＜再委託経費総括表＞</t>
    <rPh sb="1" eb="4">
      <t>サイイタク</t>
    </rPh>
    <rPh sb="4" eb="6">
      <t>ケイヒ</t>
    </rPh>
    <rPh sb="6" eb="8">
      <t>ソウカツ</t>
    </rPh>
    <rPh sb="8" eb="9">
      <t>ヒョウ</t>
    </rPh>
    <phoneticPr fontId="2"/>
  </si>
  <si>
    <t>（単位：円）</t>
    <rPh sb="1" eb="3">
      <t>タンイ</t>
    </rPh>
    <rPh sb="4" eb="5">
      <t>エン</t>
    </rPh>
    <phoneticPr fontId="2"/>
  </si>
  <si>
    <t>支　　　　　　　　　　　　　　　出</t>
    <rPh sb="0" eb="1">
      <t>シ</t>
    </rPh>
    <rPh sb="16" eb="17">
      <t>デ</t>
    </rPh>
    <phoneticPr fontId="2"/>
  </si>
  <si>
    <t>経費区分</t>
    <rPh sb="0" eb="2">
      <t>ケイヒ</t>
    </rPh>
    <rPh sb="2" eb="4">
      <t>クブン</t>
    </rPh>
    <phoneticPr fontId="2"/>
  </si>
  <si>
    <t>予算額</t>
    <rPh sb="0" eb="3">
      <t>ヨサンガク</t>
    </rPh>
    <phoneticPr fontId="2"/>
  </si>
  <si>
    <t>借損料</t>
    <rPh sb="0" eb="3">
      <t>シャクソンリョウソンリョウ</t>
    </rPh>
    <phoneticPr fontId="2"/>
  </si>
  <si>
    <t>会議費</t>
    <rPh sb="0" eb="2">
      <t>カイギ</t>
    </rPh>
    <rPh sb="2" eb="3">
      <t>ヒ</t>
    </rPh>
    <phoneticPr fontId="2"/>
  </si>
  <si>
    <t>合計</t>
    <rPh sb="0" eb="2">
      <t>ゴウケイ</t>
    </rPh>
    <phoneticPr fontId="2"/>
  </si>
  <si>
    <t>収　　　入</t>
    <rPh sb="0" eb="1">
      <t>オサム</t>
    </rPh>
    <rPh sb="4" eb="5">
      <t>イ</t>
    </rPh>
    <phoneticPr fontId="2"/>
  </si>
  <si>
    <t>委託費の額</t>
    <rPh sb="0" eb="3">
      <t>イタクヒ</t>
    </rPh>
    <rPh sb="4" eb="5">
      <t>ガク</t>
    </rPh>
    <phoneticPr fontId="2"/>
  </si>
  <si>
    <t>その他</t>
    <rPh sb="2" eb="3">
      <t>タ</t>
    </rPh>
    <phoneticPr fontId="2"/>
  </si>
  <si>
    <t>（注）上記金額には消費税が含まれる。</t>
    <rPh sb="1" eb="2">
      <t>チュウ</t>
    </rPh>
    <rPh sb="3" eb="5">
      <t>ジョウキ</t>
    </rPh>
    <rPh sb="5" eb="7">
      <t>キンガク</t>
    </rPh>
    <rPh sb="9" eb="12">
      <t>ショウヒゼイ</t>
    </rPh>
    <rPh sb="13" eb="14">
      <t>フク</t>
    </rPh>
    <phoneticPr fontId="2"/>
  </si>
  <si>
    <t>消費税相当額</t>
    <rPh sb="0" eb="6">
      <t>ショウヒゼイソウトウガク</t>
    </rPh>
    <phoneticPr fontId="2"/>
  </si>
  <si>
    <t>消費税相当額</t>
    <phoneticPr fontId="2"/>
  </si>
  <si>
    <t>一般管理費</t>
    <rPh sb="0" eb="5">
      <t>イッパンカンリヒ</t>
    </rPh>
    <phoneticPr fontId="2"/>
  </si>
  <si>
    <t>％</t>
    <phoneticPr fontId="2"/>
  </si>
  <si>
    <t>人日</t>
    <rPh sb="0" eb="1">
      <t>ヒト</t>
    </rPh>
    <rPh sb="1" eb="2">
      <t>ヒ</t>
    </rPh>
    <phoneticPr fontId="2"/>
  </si>
  <si>
    <t>雑役務費</t>
    <phoneticPr fontId="2"/>
  </si>
  <si>
    <t>一般管理費</t>
    <rPh sb="0" eb="5">
      <t>イッパンカンリヒ</t>
    </rPh>
    <phoneticPr fontId="2"/>
  </si>
  <si>
    <t>人件費</t>
    <rPh sb="0" eb="3">
      <t>ジンケンヒ</t>
    </rPh>
    <phoneticPr fontId="2"/>
  </si>
  <si>
    <t>（人件費）</t>
    <rPh sb="1" eb="4">
      <t>ジンケンヒ</t>
    </rPh>
    <phoneticPr fontId="2"/>
  </si>
  <si>
    <t>様式Ａ03-3</t>
    <rPh sb="0" eb="2">
      <t>ヨウシキ</t>
    </rPh>
    <phoneticPr fontId="2"/>
  </si>
  <si>
    <t>様式Ａ03-4</t>
    <rPh sb="0" eb="2">
      <t>ヨウシキ</t>
    </rPh>
    <phoneticPr fontId="2"/>
  </si>
  <si>
    <t>小計</t>
    <rPh sb="0" eb="2">
      <t>ショウケイ</t>
    </rPh>
    <phoneticPr fontId="2"/>
  </si>
  <si>
    <t>小　　計</t>
    <rPh sb="0" eb="1">
      <t>ショウ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</si>
</sst>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_);[Red]\(0.0\)"/>
    <numFmt numFmtId="178" formatCode="0_);[Red]\(0\)"/>
    <numFmt numFmtId="179" formatCode="#,##0_);[Red]\(#,##0\)"/>
    <numFmt numFmtId="180" formatCode="#,##0.00_);[Red]\(#,##0.00\)"/>
    <numFmt numFmtId="181" formatCode="#,##0.0_);[Red]\(#,##0.0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44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18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center" vertical="center"/>
    </xf>
    <xf numFmtId="177" fontId="3" fillId="0" borderId="0" xfId="2" applyNumberFormat="1" applyFont="1" applyFill="1" applyAlignment="1">
      <alignment horizontal="right" vertical="center"/>
    </xf>
    <xf numFmtId="180" fontId="3" fillId="0" borderId="0" xfId="2" applyNumberFormat="1" applyFont="1" applyFill="1" applyAlignment="1">
      <alignment horizontal="center" vertical="center"/>
    </xf>
    <xf numFmtId="178" fontId="3" fillId="0" borderId="0" xfId="2" applyNumberFormat="1" applyFont="1" applyFill="1" applyAlignment="1">
      <alignment horizontal="right" vertical="center"/>
    </xf>
    <xf numFmtId="179" fontId="3" fillId="0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/>
    <xf numFmtId="176" fontId="6" fillId="0" borderId="1" xfId="2" applyNumberFormat="1" applyFont="1" applyFill="1" applyBorder="1" applyAlignment="1">
      <alignment horizontal="right" vertical="center"/>
    </xf>
    <xf numFmtId="0" fontId="3" fillId="0" borderId="0" xfId="2" applyFont="1" applyFill="1"/>
    <xf numFmtId="38" fontId="6" fillId="0" borderId="1" xfId="1" applyFont="1" applyFill="1" applyBorder="1" applyAlignment="1">
      <alignment horizontal="right" vertical="center"/>
    </xf>
    <xf numFmtId="179" fontId="3" fillId="0" borderId="0" xfId="2" applyNumberFormat="1" applyFont="1" applyFill="1"/>
    <xf numFmtId="0" fontId="3" fillId="0" borderId="0" xfId="2" applyFont="1" applyFill="1" applyAlignment="1">
      <alignment horizontal="left" vertical="top"/>
    </xf>
    <xf numFmtId="180" fontId="3" fillId="0" borderId="0" xfId="2" applyNumberFormat="1" applyFont="1" applyFill="1" applyAlignment="1">
      <alignment horizontal="left" vertical="top"/>
    </xf>
    <xf numFmtId="0" fontId="3" fillId="0" borderId="0" xfId="2" applyFont="1" applyFill="1" applyAlignment="1">
      <alignment horizontal="center" vertical="top"/>
    </xf>
    <xf numFmtId="0" fontId="3" fillId="0" borderId="0" xfId="2" applyFont="1" applyFill="1" applyAlignment="1">
      <alignment horizontal="center"/>
    </xf>
    <xf numFmtId="180" fontId="3" fillId="0" borderId="0" xfId="2" applyNumberFormat="1" applyFont="1" applyFill="1" applyBorder="1" applyAlignment="1">
      <alignment vertical="center"/>
    </xf>
    <xf numFmtId="178" fontId="3" fillId="0" borderId="0" xfId="2" applyNumberFormat="1" applyFont="1" applyFill="1" applyAlignment="1">
      <alignment horizontal="right"/>
    </xf>
    <xf numFmtId="0" fontId="3" fillId="0" borderId="0" xfId="2" applyFont="1" applyFill="1" applyAlignment="1">
      <alignment horizontal="left"/>
    </xf>
    <xf numFmtId="180" fontId="3" fillId="0" borderId="0" xfId="0" applyNumberFormat="1" applyFont="1">
      <alignment vertical="center"/>
    </xf>
    <xf numFmtId="0" fontId="3" fillId="0" borderId="0" xfId="0" applyFont="1" applyFill="1">
      <alignment vertical="center"/>
    </xf>
    <xf numFmtId="0" fontId="3" fillId="0" borderId="0" xfId="2" applyFont="1" applyFill="1" applyBorder="1"/>
    <xf numFmtId="0" fontId="7" fillId="0" borderId="0" xfId="2" applyFont="1" applyFill="1" applyBorder="1" applyAlignment="1">
      <alignment horizontal="right" vertical="center" shrinkToFit="1"/>
    </xf>
    <xf numFmtId="0" fontId="7" fillId="0" borderId="0" xfId="2" applyFont="1" applyFill="1" applyBorder="1" applyAlignment="1">
      <alignment horizontal="center" vertical="center" shrinkToFit="1"/>
    </xf>
    <xf numFmtId="179" fontId="7" fillId="0" borderId="0" xfId="2" applyNumberFormat="1" applyFont="1" applyFill="1" applyBorder="1" applyAlignment="1">
      <alignment horizontal="right" vertical="center" shrinkToFit="1"/>
    </xf>
    <xf numFmtId="178" fontId="7" fillId="0" borderId="0" xfId="2" applyNumberFormat="1" applyFont="1" applyFill="1" applyBorder="1" applyAlignment="1">
      <alignment vertical="center" shrinkToFit="1"/>
    </xf>
    <xf numFmtId="0" fontId="7" fillId="0" borderId="0" xfId="2" applyFont="1" applyFill="1" applyBorder="1" applyAlignment="1">
      <alignment horizontal="left" vertical="center" shrinkToFit="1"/>
    </xf>
    <xf numFmtId="179" fontId="7" fillId="0" borderId="0" xfId="2" applyNumberFormat="1" applyFont="1" applyFill="1" applyBorder="1" applyAlignment="1">
      <alignment vertical="center" shrinkToFit="1"/>
    </xf>
    <xf numFmtId="0" fontId="7" fillId="0" borderId="0" xfId="2" applyFont="1" applyFill="1" applyBorder="1" applyAlignment="1">
      <alignment vertical="center" shrinkToFit="1"/>
    </xf>
    <xf numFmtId="179" fontId="7" fillId="0" borderId="0" xfId="1" applyNumberFormat="1" applyFont="1" applyFill="1" applyBorder="1" applyAlignment="1">
      <alignment horizontal="right" vertical="center" shrinkToFit="1"/>
    </xf>
    <xf numFmtId="38" fontId="7" fillId="0" borderId="0" xfId="1" applyNumberFormat="1" applyFont="1" applyFill="1" applyBorder="1" applyAlignment="1">
      <alignment horizontal="center" vertical="center" shrinkToFit="1"/>
    </xf>
    <xf numFmtId="178" fontId="7" fillId="0" borderId="0" xfId="1" applyNumberFormat="1" applyFont="1" applyFill="1" applyBorder="1" applyAlignment="1">
      <alignment horizontal="right" vertical="center" shrinkToFit="1"/>
    </xf>
    <xf numFmtId="180" fontId="7" fillId="0" borderId="0" xfId="2" applyNumberFormat="1" applyFont="1" applyFill="1" applyBorder="1" applyAlignment="1">
      <alignment horizontal="right" vertical="center" shrinkToFit="1"/>
    </xf>
    <xf numFmtId="38" fontId="7" fillId="0" borderId="0" xfId="1" applyNumberFormat="1" applyFont="1" applyFill="1" applyBorder="1" applyAlignment="1">
      <alignment horizontal="left" vertical="center" shrinkToFit="1"/>
    </xf>
    <xf numFmtId="178" fontId="7" fillId="0" borderId="0" xfId="2" applyNumberFormat="1" applyFont="1" applyFill="1" applyBorder="1" applyAlignment="1">
      <alignment horizontal="right" vertical="center" shrinkToFit="1"/>
    </xf>
    <xf numFmtId="180" fontId="7" fillId="0" borderId="0" xfId="1" applyNumberFormat="1" applyFont="1" applyFill="1" applyBorder="1" applyAlignment="1">
      <alignment horizontal="right" vertical="center" shrinkToFit="1"/>
    </xf>
    <xf numFmtId="0" fontId="6" fillId="0" borderId="0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vertical="center" shrinkToFit="1"/>
    </xf>
    <xf numFmtId="179" fontId="6" fillId="0" borderId="0" xfId="2" applyNumberFormat="1" applyFont="1" applyFill="1" applyBorder="1" applyAlignment="1">
      <alignment vertical="center" shrinkToFit="1"/>
    </xf>
    <xf numFmtId="0" fontId="6" fillId="0" borderId="0" xfId="2" applyFont="1" applyFill="1" applyBorder="1" applyAlignment="1">
      <alignment horizontal="center" vertical="center" shrinkToFit="1"/>
    </xf>
    <xf numFmtId="178" fontId="6" fillId="0" borderId="0" xfId="2" applyNumberFormat="1" applyFont="1" applyFill="1" applyBorder="1" applyAlignment="1">
      <alignment vertical="center" shrinkToFit="1"/>
    </xf>
    <xf numFmtId="181" fontId="7" fillId="0" borderId="0" xfId="2" applyNumberFormat="1" applyFont="1" applyFill="1" applyBorder="1" applyAlignment="1">
      <alignment horizontal="right" vertical="center" shrinkToFit="1"/>
    </xf>
    <xf numFmtId="0" fontId="8" fillId="0" borderId="0" xfId="2" applyFont="1" applyFill="1" applyAlignment="1">
      <alignment vertical="center"/>
    </xf>
    <xf numFmtId="0" fontId="9" fillId="0" borderId="0" xfId="0" applyFont="1">
      <alignment vertical="center"/>
    </xf>
    <xf numFmtId="0" fontId="4" fillId="0" borderId="2" xfId="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distributed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/>
    </xf>
    <xf numFmtId="180" fontId="7" fillId="0" borderId="0" xfId="2" applyNumberFormat="1" applyFont="1" applyFill="1" applyBorder="1" applyAlignment="1">
      <alignment vertical="center" shrinkToFit="1"/>
    </xf>
    <xf numFmtId="0" fontId="4" fillId="0" borderId="5" xfId="2" applyFont="1" applyFill="1" applyBorder="1" applyAlignment="1">
      <alignment horizontal="center" vertical="top"/>
    </xf>
    <xf numFmtId="0" fontId="4" fillId="0" borderId="6" xfId="2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0" fontId="13" fillId="2" borderId="8" xfId="0" applyFont="1" applyFill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0" fontId="13" fillId="2" borderId="18" xfId="0" applyFont="1" applyFill="1" applyBorder="1" applyAlignment="1">
      <alignment horizontal="center" vertical="center"/>
    </xf>
    <xf numFmtId="176" fontId="5" fillId="0" borderId="19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13" fillId="2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176" fontId="6" fillId="2" borderId="8" xfId="2" applyNumberFormat="1" applyFont="1" applyFill="1" applyBorder="1" applyAlignment="1">
      <alignment horizontal="right" vertical="center"/>
    </xf>
    <xf numFmtId="0" fontId="6" fillId="2" borderId="0" xfId="2" applyFont="1" applyFill="1" applyBorder="1" applyAlignment="1">
      <alignment horizontal="left" vertical="center" shrinkToFit="1"/>
    </xf>
    <xf numFmtId="0" fontId="6" fillId="2" borderId="0" xfId="2" applyFont="1" applyFill="1" applyBorder="1" applyAlignment="1">
      <alignment vertical="center" shrinkToFit="1"/>
    </xf>
    <xf numFmtId="180" fontId="6" fillId="2" borderId="0" xfId="2" applyNumberFormat="1" applyFont="1" applyFill="1" applyBorder="1" applyAlignment="1">
      <alignment vertical="center" shrinkToFit="1"/>
    </xf>
    <xf numFmtId="0" fontId="6" fillId="2" borderId="0" xfId="2" applyFont="1" applyFill="1" applyBorder="1" applyAlignment="1">
      <alignment horizontal="center" vertical="center" shrinkToFit="1"/>
    </xf>
    <xf numFmtId="178" fontId="6" fillId="2" borderId="0" xfId="2" applyNumberFormat="1" applyFont="1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top"/>
    </xf>
    <xf numFmtId="176" fontId="6" fillId="2" borderId="1" xfId="2" applyNumberFormat="1" applyFont="1" applyFill="1" applyBorder="1" applyAlignment="1">
      <alignment horizontal="right" vertical="center"/>
    </xf>
    <xf numFmtId="0" fontId="7" fillId="2" borderId="0" xfId="2" applyFont="1" applyFill="1" applyBorder="1" applyAlignment="1">
      <alignment horizontal="center" vertical="center" shrinkToFit="1"/>
    </xf>
    <xf numFmtId="180" fontId="7" fillId="2" borderId="0" xfId="2" applyNumberFormat="1" applyFont="1" applyFill="1" applyBorder="1" applyAlignment="1">
      <alignment horizontal="right" vertical="center" shrinkToFit="1"/>
    </xf>
    <xf numFmtId="178" fontId="7" fillId="2" borderId="0" xfId="2" applyNumberFormat="1" applyFont="1" applyFill="1" applyBorder="1" applyAlignment="1">
      <alignment horizontal="right" vertical="center" shrinkToFit="1"/>
    </xf>
    <xf numFmtId="0" fontId="7" fillId="2" borderId="0" xfId="2" applyFont="1" applyFill="1" applyBorder="1" applyAlignment="1">
      <alignment horizontal="left" vertical="center" shrinkToFit="1"/>
    </xf>
    <xf numFmtId="38" fontId="7" fillId="2" borderId="0" xfId="1" applyNumberFormat="1" applyFont="1" applyFill="1" applyBorder="1" applyAlignment="1">
      <alignment horizontal="center" vertical="center" shrinkToFit="1"/>
    </xf>
    <xf numFmtId="180" fontId="7" fillId="2" borderId="0" xfId="1" applyNumberFormat="1" applyFont="1" applyFill="1" applyBorder="1" applyAlignment="1">
      <alignment horizontal="right" vertical="center" shrinkToFit="1"/>
    </xf>
    <xf numFmtId="178" fontId="7" fillId="2" borderId="0" xfId="1" applyNumberFormat="1" applyFont="1" applyFill="1" applyBorder="1" applyAlignment="1">
      <alignment horizontal="right" vertical="center" shrinkToFit="1"/>
    </xf>
    <xf numFmtId="0" fontId="7" fillId="2" borderId="0" xfId="2" applyFont="1" applyFill="1" applyBorder="1" applyAlignment="1">
      <alignment vertical="center" shrinkToFit="1"/>
    </xf>
    <xf numFmtId="38" fontId="7" fillId="2" borderId="0" xfId="1" applyFont="1" applyFill="1" applyBorder="1" applyAlignment="1">
      <alignment horizontal="center" vertical="center" shrinkToFit="1"/>
    </xf>
    <xf numFmtId="0" fontId="4" fillId="2" borderId="5" xfId="2" applyFont="1" applyFill="1" applyBorder="1" applyAlignment="1">
      <alignment horizontal="center"/>
    </xf>
    <xf numFmtId="38" fontId="7" fillId="2" borderId="0" xfId="1" applyNumberFormat="1" applyFont="1" applyFill="1" applyBorder="1" applyAlignment="1">
      <alignment vertical="center" shrinkToFit="1"/>
    </xf>
    <xf numFmtId="179" fontId="7" fillId="2" borderId="0" xfId="2" applyNumberFormat="1" applyFont="1" applyFill="1" applyBorder="1" applyAlignment="1">
      <alignment horizontal="right" vertical="center" shrinkToFit="1"/>
    </xf>
    <xf numFmtId="38" fontId="7" fillId="2" borderId="0" xfId="1" applyNumberFormat="1" applyFont="1" applyFill="1" applyBorder="1" applyAlignment="1">
      <alignment horizontal="left" vertical="center" shrinkToFit="1"/>
    </xf>
    <xf numFmtId="179" fontId="6" fillId="2" borderId="0" xfId="2" applyNumberFormat="1" applyFont="1" applyFill="1" applyBorder="1" applyAlignment="1">
      <alignment horizontal="left" vertical="center" shrinkToFit="1"/>
    </xf>
    <xf numFmtId="179" fontId="7" fillId="2" borderId="0" xfId="2" applyNumberFormat="1" applyFont="1" applyFill="1" applyBorder="1" applyAlignment="1">
      <alignment vertical="center" shrinkToFit="1"/>
    </xf>
    <xf numFmtId="0" fontId="6" fillId="2" borderId="9" xfId="2" applyFont="1" applyFill="1" applyBorder="1" applyAlignment="1">
      <alignment horizontal="center" vertical="center"/>
    </xf>
    <xf numFmtId="180" fontId="7" fillId="2" borderId="0" xfId="2" applyNumberFormat="1" applyFont="1" applyFill="1" applyBorder="1" applyAlignment="1">
      <alignment vertical="center" shrinkToFit="1"/>
    </xf>
    <xf numFmtId="38" fontId="6" fillId="2" borderId="1" xfId="1" applyFont="1" applyFill="1" applyBorder="1" applyAlignment="1">
      <alignment horizontal="right" vertical="center"/>
    </xf>
    <xf numFmtId="178" fontId="6" fillId="2" borderId="5" xfId="2" applyNumberFormat="1" applyFont="1" applyFill="1" applyBorder="1" applyAlignment="1">
      <alignment vertical="center" shrinkToFit="1"/>
    </xf>
    <xf numFmtId="178" fontId="7" fillId="2" borderId="0" xfId="2" applyNumberFormat="1" applyFont="1" applyFill="1" applyBorder="1" applyAlignment="1">
      <alignment vertical="center" shrinkToFit="1"/>
    </xf>
    <xf numFmtId="178" fontId="6" fillId="2" borderId="5" xfId="0" applyNumberFormat="1" applyFont="1" applyFill="1" applyBorder="1" applyAlignment="1">
      <alignment vertical="center" shrinkToFit="1"/>
    </xf>
    <xf numFmtId="0" fontId="13" fillId="2" borderId="1" xfId="0" applyFont="1" applyFill="1" applyBorder="1" applyAlignment="1">
      <alignment horizontal="center" vertical="center"/>
    </xf>
    <xf numFmtId="176" fontId="5" fillId="0" borderId="24" xfId="0" applyNumberFormat="1" applyFont="1" applyBorder="1" applyAlignment="1">
      <alignment vertical="center"/>
    </xf>
    <xf numFmtId="0" fontId="13" fillId="2" borderId="26" xfId="0" applyFont="1" applyFill="1" applyBorder="1" applyAlignment="1">
      <alignment horizontal="center" vertical="center"/>
    </xf>
    <xf numFmtId="176" fontId="5" fillId="0" borderId="25" xfId="0" applyNumberFormat="1" applyFont="1" applyBorder="1" applyAlignment="1">
      <alignment vertical="center"/>
    </xf>
    <xf numFmtId="179" fontId="6" fillId="2" borderId="6" xfId="1" applyNumberFormat="1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1" fillId="0" borderId="11" xfId="0" applyFont="1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17" xfId="0" applyBorder="1" applyAlignment="1">
      <alignment vertical="center" textRotation="255"/>
    </xf>
    <xf numFmtId="0" fontId="0" fillId="0" borderId="20" xfId="0" applyBorder="1" applyAlignment="1">
      <alignment vertical="center" textRotation="255"/>
    </xf>
    <xf numFmtId="0" fontId="14" fillId="0" borderId="21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179" fontId="6" fillId="2" borderId="2" xfId="1" applyNumberFormat="1" applyFont="1" applyFill="1" applyBorder="1" applyAlignment="1">
      <alignment horizontal="right" vertical="center"/>
    </xf>
    <xf numFmtId="178" fontId="7" fillId="2" borderId="0" xfId="2" applyNumberFormat="1" applyFont="1" applyFill="1" applyBorder="1" applyAlignment="1">
      <alignment vertical="center" shrinkToFit="1"/>
    </xf>
    <xf numFmtId="178" fontId="6" fillId="2" borderId="5" xfId="0" applyNumberFormat="1" applyFont="1" applyFill="1" applyBorder="1" applyAlignment="1">
      <alignment vertical="center" shrinkToFit="1"/>
    </xf>
    <xf numFmtId="0" fontId="5" fillId="0" borderId="0" xfId="0" applyFont="1" applyBorder="1" applyAlignment="1">
      <alignment horizontal="left" vertical="center"/>
    </xf>
    <xf numFmtId="0" fontId="4" fillId="0" borderId="6" xfId="2" applyFont="1" applyFill="1" applyBorder="1" applyAlignment="1">
      <alignment horizontal="distributed" vertical="center"/>
    </xf>
    <xf numFmtId="0" fontId="4" fillId="0" borderId="2" xfId="2" applyFont="1" applyFill="1" applyBorder="1" applyAlignment="1">
      <alignment horizontal="distributed" vertical="center"/>
    </xf>
    <xf numFmtId="0" fontId="4" fillId="0" borderId="3" xfId="2" applyFont="1" applyFill="1" applyBorder="1" applyAlignment="1">
      <alignment horizontal="distributed" vertical="center"/>
    </xf>
    <xf numFmtId="178" fontId="7" fillId="2" borderId="5" xfId="2" applyNumberFormat="1" applyFont="1" applyFill="1" applyBorder="1" applyAlignment="1">
      <alignment vertical="center" shrinkToFit="1"/>
    </xf>
    <xf numFmtId="0" fontId="7" fillId="2" borderId="0" xfId="2" applyFont="1" applyFill="1" applyBorder="1" applyAlignment="1">
      <alignment horizontal="right" vertical="center" shrinkToFit="1"/>
    </xf>
    <xf numFmtId="179" fontId="6" fillId="2" borderId="6" xfId="1" applyNumberFormat="1" applyFont="1" applyFill="1" applyBorder="1" applyAlignment="1">
      <alignment horizontal="right" vertical="center"/>
    </xf>
    <xf numFmtId="179" fontId="6" fillId="2" borderId="2" xfId="0" applyNumberFormat="1" applyFont="1" applyFill="1" applyBorder="1" applyAlignment="1">
      <alignment vertical="center"/>
    </xf>
    <xf numFmtId="178" fontId="4" fillId="0" borderId="0" xfId="2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22" xfId="2" applyNumberFormat="1" applyFont="1" applyFill="1" applyBorder="1" applyAlignment="1">
      <alignment horizontal="right" vertical="center" shrinkToFit="1"/>
    </xf>
    <xf numFmtId="0" fontId="6" fillId="0" borderId="23" xfId="2" applyFont="1" applyFill="1" applyBorder="1" applyAlignment="1">
      <alignment horizontal="right" vertical="center" shrinkToFit="1"/>
    </xf>
    <xf numFmtId="176" fontId="6" fillId="0" borderId="7" xfId="2" applyNumberFormat="1" applyFont="1" applyFill="1" applyBorder="1" applyAlignment="1">
      <alignment horizontal="right" vertical="center" shrinkToFit="1"/>
    </xf>
    <xf numFmtId="176" fontId="6" fillId="0" borderId="0" xfId="2" applyNumberFormat="1" applyFont="1" applyFill="1" applyBorder="1" applyAlignment="1">
      <alignment horizontal="right" vertical="center" shrinkToFit="1"/>
    </xf>
    <xf numFmtId="178" fontId="7" fillId="0" borderId="0" xfId="1" applyNumberFormat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C20"/>
  <sheetViews>
    <sheetView showZeros="0" tabSelected="1" view="pageBreakPreview" zoomScaleNormal="75" workbookViewId="0"/>
  </sheetViews>
  <sheetFormatPr defaultRowHeight="33" customHeight="1"/>
  <cols>
    <col min="1" max="1" width="9" style="64" customWidth="1"/>
    <col min="2" max="2" width="25.625" style="63" customWidth="1"/>
    <col min="3" max="3" width="25.625" style="64" customWidth="1"/>
    <col min="4" max="4" width="22.625" style="64" customWidth="1"/>
    <col min="5" max="16384" width="9" style="64"/>
  </cols>
  <sheetData>
    <row r="1" spans="1:3" ht="33" customHeight="1">
      <c r="A1" s="62" t="s">
        <v>46</v>
      </c>
    </row>
    <row r="2" spans="1:3" ht="52.5" customHeight="1" thickBot="1">
      <c r="A2" s="117" t="s">
        <v>25</v>
      </c>
      <c r="B2" s="118"/>
      <c r="C2" s="65" t="s">
        <v>26</v>
      </c>
    </row>
    <row r="3" spans="1:3" ht="39.950000000000003" customHeight="1">
      <c r="A3" s="119" t="s">
        <v>27</v>
      </c>
      <c r="B3" s="66" t="s">
        <v>28</v>
      </c>
      <c r="C3" s="67" t="s">
        <v>29</v>
      </c>
    </row>
    <row r="4" spans="1:3" ht="39.950000000000003" customHeight="1">
      <c r="A4" s="120"/>
      <c r="B4" s="68" t="s">
        <v>0</v>
      </c>
      <c r="C4" s="69">
        <f>再委託経費の内訳!D5</f>
        <v>0</v>
      </c>
    </row>
    <row r="5" spans="1:3" ht="39.950000000000003" customHeight="1">
      <c r="A5" s="120"/>
      <c r="B5" s="68" t="s">
        <v>1</v>
      </c>
      <c r="C5" s="69">
        <f>再委託経費の内訳!D10</f>
        <v>0</v>
      </c>
    </row>
    <row r="6" spans="1:3" ht="39.950000000000003" customHeight="1">
      <c r="A6" s="120"/>
      <c r="B6" s="68" t="s">
        <v>3</v>
      </c>
      <c r="C6" s="69">
        <f>再委託経費の内訳!D20</f>
        <v>0</v>
      </c>
    </row>
    <row r="7" spans="1:3" ht="39.950000000000003" customHeight="1">
      <c r="A7" s="120"/>
      <c r="B7" s="68" t="s">
        <v>4</v>
      </c>
      <c r="C7" s="69">
        <f>再委託経費の内訳!D26</f>
        <v>0</v>
      </c>
    </row>
    <row r="8" spans="1:3" ht="39.950000000000003" customHeight="1">
      <c r="A8" s="120"/>
      <c r="B8" s="68" t="s">
        <v>2</v>
      </c>
      <c r="C8" s="69">
        <f>再委託経費の内訳!D31</f>
        <v>0</v>
      </c>
    </row>
    <row r="9" spans="1:3" ht="39.950000000000003" customHeight="1">
      <c r="A9" s="120"/>
      <c r="B9" s="68" t="s">
        <v>30</v>
      </c>
      <c r="C9" s="69">
        <f>再委託経費の内訳!D36</f>
        <v>0</v>
      </c>
    </row>
    <row r="10" spans="1:3" ht="39.950000000000003" customHeight="1">
      <c r="A10" s="120"/>
      <c r="B10" s="68" t="s">
        <v>31</v>
      </c>
      <c r="C10" s="69">
        <f>再委託経費の内訳!D39</f>
        <v>0</v>
      </c>
    </row>
    <row r="11" spans="1:3" ht="39.950000000000003" customHeight="1">
      <c r="A11" s="120"/>
      <c r="B11" s="68" t="s">
        <v>44</v>
      </c>
      <c r="C11" s="69">
        <f>再委託経費の内訳!D41</f>
        <v>0</v>
      </c>
    </row>
    <row r="12" spans="1:3" ht="39.950000000000003" customHeight="1">
      <c r="A12" s="120"/>
      <c r="B12" s="70" t="s">
        <v>42</v>
      </c>
      <c r="C12" s="71">
        <f>再委託経費の内訳!D43</f>
        <v>0</v>
      </c>
    </row>
    <row r="13" spans="1:3" ht="39.950000000000003" customHeight="1" thickBot="1">
      <c r="A13" s="120"/>
      <c r="B13" s="70" t="s">
        <v>37</v>
      </c>
      <c r="C13" s="71">
        <f>再委託経費の内訳!D45</f>
        <v>0</v>
      </c>
    </row>
    <row r="14" spans="1:3" ht="39.950000000000003" customHeight="1" thickTop="1" thickBot="1">
      <c r="A14" s="120"/>
      <c r="B14" s="113" t="s">
        <v>48</v>
      </c>
      <c r="C14" s="114">
        <f>SUM(C4:C13)</f>
        <v>0</v>
      </c>
    </row>
    <row r="15" spans="1:3" ht="39.950000000000003" customHeight="1" thickTop="1" thickBot="1">
      <c r="A15" s="120"/>
      <c r="B15" s="111" t="s">
        <v>43</v>
      </c>
      <c r="C15" s="112">
        <f>再委託経費の内訳!D48</f>
        <v>0</v>
      </c>
    </row>
    <row r="16" spans="1:3" ht="39.950000000000003" customHeight="1" thickTop="1" thickBot="1">
      <c r="A16" s="121"/>
      <c r="B16" s="72" t="s">
        <v>32</v>
      </c>
      <c r="C16" s="73">
        <f>SUM(C14:C15)</f>
        <v>0</v>
      </c>
    </row>
    <row r="17" spans="1:3" ht="39.950000000000003" customHeight="1">
      <c r="A17" s="119" t="s">
        <v>33</v>
      </c>
      <c r="B17" s="66" t="s">
        <v>34</v>
      </c>
      <c r="C17" s="74"/>
    </row>
    <row r="18" spans="1:3" ht="39.950000000000003" customHeight="1" thickBot="1">
      <c r="A18" s="120"/>
      <c r="B18" s="70" t="s">
        <v>35</v>
      </c>
      <c r="C18" s="71"/>
    </row>
    <row r="19" spans="1:3" ht="39.950000000000003" customHeight="1" thickTop="1" thickBot="1">
      <c r="A19" s="122"/>
      <c r="B19" s="75" t="s">
        <v>32</v>
      </c>
      <c r="C19" s="73">
        <f>SUM(C17:C18)</f>
        <v>0</v>
      </c>
    </row>
    <row r="20" spans="1:3" ht="18.75" customHeight="1">
      <c r="A20" s="123" t="s">
        <v>36</v>
      </c>
      <c r="B20" s="124"/>
      <c r="C20" s="124"/>
    </row>
  </sheetData>
  <mergeCells count="4">
    <mergeCell ref="A2:B2"/>
    <mergeCell ref="A3:A16"/>
    <mergeCell ref="A17:A19"/>
    <mergeCell ref="A20:C20"/>
  </mergeCells>
  <phoneticPr fontId="2"/>
  <pageMargins left="0.6692913385826772" right="0.35433070866141736" top="0.27559055118110237" bottom="0.31496062992125984" header="0.47244094488188981" footer="0.31496062992125984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2"/>
    <pageSetUpPr fitToPage="1"/>
  </sheetPr>
  <dimension ref="A1:R54"/>
  <sheetViews>
    <sheetView zoomScale="75" zoomScaleNormal="75" zoomScaleSheetLayoutView="70" workbookViewId="0"/>
  </sheetViews>
  <sheetFormatPr defaultRowHeight="17.25"/>
  <cols>
    <col min="1" max="1" width="1.375" style="2" customWidth="1"/>
    <col min="2" max="2" width="17.625" style="2" customWidth="1"/>
    <col min="3" max="3" width="1.125" style="2" customWidth="1"/>
    <col min="4" max="4" width="13.625" style="2" customWidth="1"/>
    <col min="5" max="5" width="45.5" style="3" customWidth="1"/>
    <col min="6" max="6" width="3.125" style="2" bestFit="1" customWidth="1"/>
    <col min="7" max="7" width="8.75" style="27" customWidth="1"/>
    <col min="8" max="8" width="3.125" style="6" bestFit="1" customWidth="1"/>
    <col min="9" max="9" width="4.625" style="2" customWidth="1"/>
    <col min="10" max="10" width="4.625" style="5" customWidth="1"/>
    <col min="11" max="11" width="4.625" style="6" customWidth="1"/>
    <col min="12" max="12" width="4.625" style="2" customWidth="1"/>
    <col min="13" max="13" width="4.625" style="5" customWidth="1"/>
    <col min="14" max="14" width="4.625" style="6" customWidth="1"/>
    <col min="15" max="15" width="11.5" style="2" customWidth="1"/>
    <col min="16" max="16" width="3.375" style="2" bestFit="1" customWidth="1"/>
    <col min="17" max="16384" width="9" style="2"/>
  </cols>
  <sheetData>
    <row r="1" spans="1:18" ht="18.75" customHeight="1">
      <c r="A1" s="51" t="s">
        <v>47</v>
      </c>
      <c r="G1" s="4"/>
      <c r="H1" s="2"/>
      <c r="I1" s="5"/>
      <c r="J1" s="128"/>
      <c r="K1" s="128"/>
      <c r="L1" s="128"/>
      <c r="M1" s="128"/>
      <c r="N1" s="128"/>
      <c r="O1" s="128"/>
    </row>
    <row r="2" spans="1:18" ht="18.75" customHeight="1">
      <c r="A2" s="1"/>
      <c r="G2" s="4"/>
      <c r="H2" s="2"/>
      <c r="I2" s="5"/>
      <c r="J2" s="6"/>
      <c r="K2" s="2"/>
      <c r="L2" s="5"/>
      <c r="M2" s="6"/>
      <c r="N2" s="2"/>
    </row>
    <row r="3" spans="1:18" s="3" customFormat="1" ht="18.75" customHeight="1">
      <c r="A3" s="50" t="s">
        <v>24</v>
      </c>
      <c r="B3" s="7"/>
      <c r="C3" s="7"/>
      <c r="D3" s="8"/>
      <c r="E3" s="9"/>
      <c r="F3" s="10"/>
      <c r="G3" s="11"/>
      <c r="H3" s="12"/>
      <c r="I3" s="8"/>
      <c r="J3" s="9"/>
      <c r="K3" s="7"/>
      <c r="L3" s="8"/>
      <c r="M3" s="9"/>
      <c r="N3" s="13"/>
      <c r="O3" s="7"/>
      <c r="P3" s="14"/>
      <c r="Q3" s="14"/>
    </row>
    <row r="4" spans="1:18" ht="30" customHeight="1">
      <c r="A4" s="60"/>
      <c r="B4" s="52" t="s">
        <v>15</v>
      </c>
      <c r="C4" s="53"/>
      <c r="D4" s="54" t="s">
        <v>5</v>
      </c>
      <c r="E4" s="129" t="s">
        <v>6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1"/>
      <c r="Q4" s="15"/>
      <c r="R4" s="15"/>
    </row>
    <row r="5" spans="1:18" ht="25.5" customHeight="1">
      <c r="A5" s="76"/>
      <c r="B5" s="77" t="s">
        <v>0</v>
      </c>
      <c r="C5" s="78"/>
      <c r="D5" s="79">
        <f>SUM(O6:P9)</f>
        <v>0</v>
      </c>
      <c r="E5" s="80"/>
      <c r="F5" s="81"/>
      <c r="G5" s="82"/>
      <c r="H5" s="83"/>
      <c r="I5" s="84"/>
      <c r="J5" s="80"/>
      <c r="K5" s="83"/>
      <c r="L5" s="81"/>
      <c r="M5" s="80"/>
      <c r="N5" s="83"/>
      <c r="O5" s="84"/>
      <c r="P5" s="108"/>
      <c r="Q5" s="15"/>
      <c r="R5" s="15"/>
    </row>
    <row r="6" spans="1:18" s="28" customFormat="1" ht="25.5" customHeight="1">
      <c r="A6" s="61"/>
      <c r="B6" s="55"/>
      <c r="C6" s="56"/>
      <c r="D6" s="16"/>
      <c r="E6" s="44"/>
      <c r="F6" s="45" t="s">
        <v>13</v>
      </c>
      <c r="G6" s="46"/>
      <c r="H6" s="47" t="s">
        <v>14</v>
      </c>
      <c r="I6" s="48"/>
      <c r="J6" s="44" t="s">
        <v>7</v>
      </c>
      <c r="K6" s="47" t="s">
        <v>14</v>
      </c>
      <c r="L6" s="45"/>
      <c r="M6" s="44" t="s">
        <v>8</v>
      </c>
      <c r="N6" s="47" t="s">
        <v>19</v>
      </c>
      <c r="O6" s="126">
        <f>ROUNDDOWN(G6*I6*L6, 0)</f>
        <v>0</v>
      </c>
      <c r="P6" s="127"/>
      <c r="Q6" s="17"/>
      <c r="R6" s="17"/>
    </row>
    <row r="7" spans="1:18" s="28" customFormat="1" ht="25.5" customHeight="1">
      <c r="A7" s="61"/>
      <c r="B7" s="55"/>
      <c r="C7" s="56"/>
      <c r="D7" s="16"/>
      <c r="E7" s="44"/>
      <c r="F7" s="45" t="s">
        <v>13</v>
      </c>
      <c r="G7" s="46"/>
      <c r="H7" s="47" t="s">
        <v>14</v>
      </c>
      <c r="I7" s="48"/>
      <c r="J7" s="44" t="s">
        <v>7</v>
      </c>
      <c r="K7" s="47" t="s">
        <v>14</v>
      </c>
      <c r="L7" s="45"/>
      <c r="M7" s="44" t="s">
        <v>8</v>
      </c>
      <c r="N7" s="47" t="s">
        <v>19</v>
      </c>
      <c r="O7" s="126">
        <f>ROUNDDOWN(G7*I7*L7, 0)</f>
        <v>0</v>
      </c>
      <c r="P7" s="127"/>
      <c r="Q7" s="17"/>
      <c r="R7" s="17"/>
    </row>
    <row r="8" spans="1:18" s="28" customFormat="1" ht="25.5" customHeight="1">
      <c r="A8" s="61"/>
      <c r="B8" s="55"/>
      <c r="C8" s="56"/>
      <c r="D8" s="16"/>
      <c r="E8" s="44"/>
      <c r="F8" s="45" t="s">
        <v>13</v>
      </c>
      <c r="G8" s="46"/>
      <c r="H8" s="47" t="s">
        <v>14</v>
      </c>
      <c r="I8" s="48"/>
      <c r="J8" s="44" t="s">
        <v>7</v>
      </c>
      <c r="K8" s="47" t="s">
        <v>14</v>
      </c>
      <c r="L8" s="45"/>
      <c r="M8" s="44" t="s">
        <v>8</v>
      </c>
      <c r="N8" s="47" t="s">
        <v>19</v>
      </c>
      <c r="O8" s="126">
        <f>ROUNDDOWN(G8*I8*L8, 0)</f>
        <v>0</v>
      </c>
      <c r="P8" s="127"/>
      <c r="Q8" s="17"/>
      <c r="R8" s="17"/>
    </row>
    <row r="9" spans="1:18" ht="25.5" customHeight="1">
      <c r="A9" s="61"/>
      <c r="B9" s="55"/>
      <c r="C9" s="56"/>
      <c r="D9" s="16"/>
      <c r="E9" s="44"/>
      <c r="F9" s="31" t="s">
        <v>13</v>
      </c>
      <c r="G9" s="32"/>
      <c r="H9" s="31" t="s">
        <v>14</v>
      </c>
      <c r="I9" s="33"/>
      <c r="J9" s="34" t="s">
        <v>7</v>
      </c>
      <c r="K9" s="31" t="s">
        <v>14</v>
      </c>
      <c r="L9" s="30"/>
      <c r="M9" s="34" t="s">
        <v>8</v>
      </c>
      <c r="N9" s="31" t="s">
        <v>19</v>
      </c>
      <c r="O9" s="126">
        <f>ROUNDDOWN(G9*I9*L9, 0)</f>
        <v>0</v>
      </c>
      <c r="P9" s="127"/>
      <c r="Q9" s="15"/>
      <c r="R9" s="15"/>
    </row>
    <row r="10" spans="1:18" ht="25.5" customHeight="1">
      <c r="A10" s="76"/>
      <c r="B10" s="77" t="s">
        <v>1</v>
      </c>
      <c r="C10" s="78"/>
      <c r="D10" s="89">
        <f>SUM(O11:P19)</f>
        <v>0</v>
      </c>
      <c r="E10" s="80"/>
      <c r="F10" s="90"/>
      <c r="G10" s="91"/>
      <c r="H10" s="90"/>
      <c r="I10" s="92"/>
      <c r="J10" s="93"/>
      <c r="K10" s="90"/>
      <c r="L10" s="97"/>
      <c r="M10" s="93"/>
      <c r="N10" s="90"/>
      <c r="O10" s="126"/>
      <c r="P10" s="127"/>
      <c r="Q10" s="15"/>
      <c r="R10" s="15"/>
    </row>
    <row r="11" spans="1:18" ht="25.5" customHeight="1">
      <c r="A11" s="61"/>
      <c r="B11" s="55"/>
      <c r="C11" s="56"/>
      <c r="D11" s="16"/>
      <c r="E11" s="44"/>
      <c r="F11" s="31" t="s">
        <v>13</v>
      </c>
      <c r="G11" s="37"/>
      <c r="H11" s="38" t="s">
        <v>14</v>
      </c>
      <c r="I11" s="39"/>
      <c r="J11" s="34" t="s">
        <v>7</v>
      </c>
      <c r="K11" s="31" t="s">
        <v>14</v>
      </c>
      <c r="L11" s="30"/>
      <c r="M11" s="34" t="s">
        <v>8</v>
      </c>
      <c r="N11" s="31" t="s">
        <v>19</v>
      </c>
      <c r="O11" s="126">
        <f>ROUNDDOWN(G11*I11*L11, 0)</f>
        <v>0</v>
      </c>
      <c r="P11" s="127"/>
      <c r="Q11" s="15"/>
      <c r="R11" s="15"/>
    </row>
    <row r="12" spans="1:18" ht="25.5" customHeight="1">
      <c r="A12" s="61"/>
      <c r="B12" s="55"/>
      <c r="C12" s="56"/>
      <c r="D12" s="16"/>
      <c r="E12" s="44"/>
      <c r="F12" s="31" t="s">
        <v>13</v>
      </c>
      <c r="G12" s="37"/>
      <c r="H12" s="38" t="s">
        <v>14</v>
      </c>
      <c r="I12" s="39"/>
      <c r="J12" s="34" t="s">
        <v>7</v>
      </c>
      <c r="K12" s="31" t="s">
        <v>14</v>
      </c>
      <c r="L12" s="30"/>
      <c r="M12" s="34" t="s">
        <v>8</v>
      </c>
      <c r="N12" s="31" t="s">
        <v>19</v>
      </c>
      <c r="O12" s="126">
        <f>ROUNDDOWN(G12*I12*L12, 0)</f>
        <v>0</v>
      </c>
      <c r="P12" s="132"/>
      <c r="Q12" s="15"/>
      <c r="R12" s="15"/>
    </row>
    <row r="13" spans="1:18" ht="25.5" customHeight="1">
      <c r="A13" s="61"/>
      <c r="B13" s="55"/>
      <c r="C13" s="56"/>
      <c r="D13" s="16"/>
      <c r="E13" s="44"/>
      <c r="F13" s="31" t="s">
        <v>13</v>
      </c>
      <c r="G13" s="37"/>
      <c r="H13" s="38" t="s">
        <v>14</v>
      </c>
      <c r="I13" s="39"/>
      <c r="J13" s="34" t="s">
        <v>7</v>
      </c>
      <c r="K13" s="31" t="s">
        <v>14</v>
      </c>
      <c r="L13" s="30"/>
      <c r="M13" s="34" t="s">
        <v>8</v>
      </c>
      <c r="N13" s="31" t="s">
        <v>19</v>
      </c>
      <c r="O13" s="126">
        <f>ROUNDDOWN(G13*I13*L13, 0)</f>
        <v>0</v>
      </c>
      <c r="P13" s="132"/>
      <c r="Q13" s="7"/>
      <c r="R13" s="7"/>
    </row>
    <row r="14" spans="1:18" ht="25.5" customHeight="1">
      <c r="A14" s="61"/>
      <c r="B14" s="55"/>
      <c r="C14" s="56"/>
      <c r="D14" s="16"/>
      <c r="E14" s="44"/>
      <c r="F14" s="31" t="s">
        <v>13</v>
      </c>
      <c r="G14" s="37"/>
      <c r="H14" s="38" t="s">
        <v>14</v>
      </c>
      <c r="I14" s="39"/>
      <c r="J14" s="34" t="s">
        <v>7</v>
      </c>
      <c r="K14" s="31" t="s">
        <v>14</v>
      </c>
      <c r="L14" s="30"/>
      <c r="M14" s="34" t="s">
        <v>8</v>
      </c>
      <c r="N14" s="31" t="s">
        <v>19</v>
      </c>
      <c r="O14" s="126">
        <f t="shared" ref="O14:O19" si="0">ROUNDDOWN(G14*I14*L14, 0)</f>
        <v>0</v>
      </c>
      <c r="P14" s="127"/>
      <c r="Q14" s="7"/>
      <c r="R14" s="7"/>
    </row>
    <row r="15" spans="1:18" ht="25.5" customHeight="1">
      <c r="A15" s="61"/>
      <c r="B15" s="55"/>
      <c r="C15" s="56"/>
      <c r="D15" s="16"/>
      <c r="E15" s="44"/>
      <c r="F15" s="31" t="s">
        <v>13</v>
      </c>
      <c r="G15" s="37"/>
      <c r="H15" s="38" t="s">
        <v>14</v>
      </c>
      <c r="I15" s="39"/>
      <c r="J15" s="34" t="s">
        <v>7</v>
      </c>
      <c r="K15" s="31" t="s">
        <v>14</v>
      </c>
      <c r="L15" s="30"/>
      <c r="M15" s="34" t="s">
        <v>8</v>
      </c>
      <c r="N15" s="31" t="s">
        <v>19</v>
      </c>
      <c r="O15" s="126">
        <f t="shared" si="0"/>
        <v>0</v>
      </c>
      <c r="P15" s="127"/>
      <c r="Q15" s="7"/>
      <c r="R15" s="7"/>
    </row>
    <row r="16" spans="1:18" ht="25.5" customHeight="1">
      <c r="A16" s="61"/>
      <c r="B16" s="55"/>
      <c r="C16" s="56"/>
      <c r="D16" s="16"/>
      <c r="E16" s="44"/>
      <c r="F16" s="31" t="s">
        <v>13</v>
      </c>
      <c r="G16" s="37"/>
      <c r="H16" s="38" t="s">
        <v>14</v>
      </c>
      <c r="I16" s="39"/>
      <c r="J16" s="34" t="s">
        <v>7</v>
      </c>
      <c r="K16" s="31" t="s">
        <v>14</v>
      </c>
      <c r="L16" s="30"/>
      <c r="M16" s="34" t="s">
        <v>8</v>
      </c>
      <c r="N16" s="31" t="s">
        <v>19</v>
      </c>
      <c r="O16" s="126">
        <f t="shared" si="0"/>
        <v>0</v>
      </c>
      <c r="P16" s="127"/>
      <c r="Q16" s="7"/>
      <c r="R16" s="7"/>
    </row>
    <row r="17" spans="1:18" ht="25.5" customHeight="1">
      <c r="A17" s="61"/>
      <c r="B17" s="55"/>
      <c r="C17" s="56"/>
      <c r="D17" s="16"/>
      <c r="E17" s="44"/>
      <c r="F17" s="31" t="s">
        <v>13</v>
      </c>
      <c r="G17" s="37"/>
      <c r="H17" s="38" t="s">
        <v>14</v>
      </c>
      <c r="I17" s="39"/>
      <c r="J17" s="34" t="s">
        <v>7</v>
      </c>
      <c r="K17" s="31" t="s">
        <v>14</v>
      </c>
      <c r="L17" s="30"/>
      <c r="M17" s="34" t="s">
        <v>8</v>
      </c>
      <c r="N17" s="31" t="s">
        <v>19</v>
      </c>
      <c r="O17" s="126">
        <f t="shared" si="0"/>
        <v>0</v>
      </c>
      <c r="P17" s="127"/>
      <c r="Q17" s="7"/>
      <c r="R17" s="7"/>
    </row>
    <row r="18" spans="1:18" ht="25.5" customHeight="1">
      <c r="A18" s="61"/>
      <c r="B18" s="55"/>
      <c r="C18" s="56"/>
      <c r="D18" s="16"/>
      <c r="E18" s="44"/>
      <c r="F18" s="31" t="s">
        <v>13</v>
      </c>
      <c r="G18" s="37"/>
      <c r="H18" s="38" t="s">
        <v>14</v>
      </c>
      <c r="I18" s="39"/>
      <c r="J18" s="34" t="s">
        <v>7</v>
      </c>
      <c r="K18" s="31" t="s">
        <v>14</v>
      </c>
      <c r="L18" s="30"/>
      <c r="M18" s="34" t="s">
        <v>8</v>
      </c>
      <c r="N18" s="31" t="s">
        <v>19</v>
      </c>
      <c r="O18" s="126">
        <f>ROUNDDOWN(G18*I18*L18, 0)</f>
        <v>0</v>
      </c>
      <c r="P18" s="127"/>
      <c r="Q18" s="7"/>
      <c r="R18" s="7"/>
    </row>
    <row r="19" spans="1:18" ht="25.5" customHeight="1">
      <c r="A19" s="61"/>
      <c r="B19" s="55"/>
      <c r="C19" s="56"/>
      <c r="D19" s="16"/>
      <c r="E19" s="44"/>
      <c r="F19" s="31" t="s">
        <v>13</v>
      </c>
      <c r="G19" s="37"/>
      <c r="H19" s="38" t="s">
        <v>14</v>
      </c>
      <c r="I19" s="39"/>
      <c r="J19" s="34" t="s">
        <v>7</v>
      </c>
      <c r="K19" s="31" t="s">
        <v>14</v>
      </c>
      <c r="L19" s="30"/>
      <c r="M19" s="34" t="s">
        <v>8</v>
      </c>
      <c r="N19" s="31" t="s">
        <v>19</v>
      </c>
      <c r="O19" s="126">
        <f t="shared" si="0"/>
        <v>0</v>
      </c>
      <c r="P19" s="127"/>
      <c r="Q19" s="7"/>
      <c r="R19" s="7"/>
    </row>
    <row r="20" spans="1:18" ht="25.5" customHeight="1">
      <c r="A20" s="76"/>
      <c r="B20" s="77" t="s">
        <v>3</v>
      </c>
      <c r="C20" s="99"/>
      <c r="D20" s="89">
        <f>SUM(O21:P25)</f>
        <v>0</v>
      </c>
      <c r="E20" s="103"/>
      <c r="F20" s="93"/>
      <c r="G20" s="91"/>
      <c r="H20" s="94"/>
      <c r="I20" s="92"/>
      <c r="J20" s="93"/>
      <c r="K20" s="94"/>
      <c r="L20" s="104"/>
      <c r="M20" s="93"/>
      <c r="N20" s="90"/>
      <c r="O20" s="126"/>
      <c r="P20" s="127"/>
      <c r="Q20" s="15"/>
      <c r="R20" s="15"/>
    </row>
    <row r="21" spans="1:18" ht="25.5" customHeight="1">
      <c r="A21" s="61"/>
      <c r="B21" s="55"/>
      <c r="C21" s="57"/>
      <c r="D21" s="16"/>
      <c r="E21" s="44"/>
      <c r="F21" s="31" t="s">
        <v>16</v>
      </c>
      <c r="G21" s="40"/>
      <c r="H21" s="38" t="s">
        <v>17</v>
      </c>
      <c r="I21" s="35"/>
      <c r="J21" s="34" t="s">
        <v>21</v>
      </c>
      <c r="K21" s="31" t="s">
        <v>17</v>
      </c>
      <c r="L21" s="58">
        <v>1.1000000000000001</v>
      </c>
      <c r="M21" s="34"/>
      <c r="N21" s="31" t="s">
        <v>18</v>
      </c>
      <c r="O21" s="126">
        <f>ROUNDDOWN(G21*I21*L21, 0)</f>
        <v>0</v>
      </c>
      <c r="P21" s="127"/>
      <c r="Q21" s="15"/>
      <c r="R21" s="15"/>
    </row>
    <row r="22" spans="1:18" ht="25.5" customHeight="1">
      <c r="A22" s="61"/>
      <c r="B22" s="55"/>
      <c r="C22" s="57"/>
      <c r="D22" s="16"/>
      <c r="E22" s="44"/>
      <c r="F22" s="31" t="s">
        <v>16</v>
      </c>
      <c r="G22" s="32"/>
      <c r="H22" s="38" t="s">
        <v>17</v>
      </c>
      <c r="I22" s="35"/>
      <c r="J22" s="34" t="s">
        <v>21</v>
      </c>
      <c r="K22" s="31" t="s">
        <v>17</v>
      </c>
      <c r="L22" s="58">
        <v>1.1000000000000001</v>
      </c>
      <c r="M22" s="34"/>
      <c r="N22" s="31" t="s">
        <v>18</v>
      </c>
      <c r="O22" s="126">
        <f>ROUNDDOWN(G22*I22*L22, 0)</f>
        <v>0</v>
      </c>
      <c r="P22" s="127"/>
      <c r="Q22" s="15"/>
      <c r="R22" s="15"/>
    </row>
    <row r="23" spans="1:18" ht="25.5" customHeight="1">
      <c r="A23" s="61"/>
      <c r="B23" s="55"/>
      <c r="C23" s="57"/>
      <c r="D23" s="16"/>
      <c r="E23" s="44"/>
      <c r="F23" s="31" t="s">
        <v>13</v>
      </c>
      <c r="G23" s="32"/>
      <c r="H23" s="38" t="s">
        <v>14</v>
      </c>
      <c r="I23" s="35"/>
      <c r="J23" s="34" t="s">
        <v>21</v>
      </c>
      <c r="K23" s="31" t="s">
        <v>14</v>
      </c>
      <c r="L23" s="58">
        <v>1.1000000000000001</v>
      </c>
      <c r="M23" s="34"/>
      <c r="N23" s="31" t="s">
        <v>19</v>
      </c>
      <c r="O23" s="126">
        <f>ROUNDDOWN(G23*I23*L23, 0)</f>
        <v>0</v>
      </c>
      <c r="P23" s="127"/>
      <c r="Q23" s="15"/>
      <c r="R23" s="15"/>
    </row>
    <row r="24" spans="1:18" ht="25.5" customHeight="1">
      <c r="A24" s="61"/>
      <c r="B24" s="55"/>
      <c r="C24" s="57"/>
      <c r="D24" s="16"/>
      <c r="E24" s="44"/>
      <c r="F24" s="31" t="s">
        <v>13</v>
      </c>
      <c r="G24" s="32"/>
      <c r="H24" s="38" t="s">
        <v>14</v>
      </c>
      <c r="I24" s="35"/>
      <c r="J24" s="34" t="s">
        <v>21</v>
      </c>
      <c r="K24" s="31" t="s">
        <v>14</v>
      </c>
      <c r="L24" s="58">
        <v>1.1000000000000001</v>
      </c>
      <c r="M24" s="34"/>
      <c r="N24" s="31" t="s">
        <v>19</v>
      </c>
      <c r="O24" s="126">
        <f>ROUNDDOWN(G24*I24*L24, 0)</f>
        <v>0</v>
      </c>
      <c r="P24" s="127"/>
      <c r="Q24" s="15"/>
      <c r="R24" s="15"/>
    </row>
    <row r="25" spans="1:18" ht="25.5" customHeight="1">
      <c r="A25" s="61"/>
      <c r="B25" s="55"/>
      <c r="C25" s="57"/>
      <c r="D25" s="16"/>
      <c r="E25" s="44"/>
      <c r="F25" s="31" t="s">
        <v>13</v>
      </c>
      <c r="G25" s="32"/>
      <c r="H25" s="38" t="s">
        <v>14</v>
      </c>
      <c r="I25" s="42"/>
      <c r="J25" s="34"/>
      <c r="K25" s="31" t="s">
        <v>14</v>
      </c>
      <c r="L25" s="58"/>
      <c r="M25" s="34"/>
      <c r="N25" s="31" t="s">
        <v>19</v>
      </c>
      <c r="O25" s="126">
        <f>ROUNDDOWN(G25*I25*L25, 0)</f>
        <v>0</v>
      </c>
      <c r="P25" s="127"/>
      <c r="Q25" s="29"/>
      <c r="R25" s="15"/>
    </row>
    <row r="26" spans="1:18" ht="25.5" customHeight="1">
      <c r="A26" s="76"/>
      <c r="B26" s="77" t="s">
        <v>4</v>
      </c>
      <c r="C26" s="78"/>
      <c r="D26" s="89">
        <f>SUM(O27:P30)</f>
        <v>0</v>
      </c>
      <c r="E26" s="80"/>
      <c r="F26" s="90"/>
      <c r="G26" s="91"/>
      <c r="H26" s="90"/>
      <c r="I26" s="133"/>
      <c r="J26" s="133"/>
      <c r="K26" s="94"/>
      <c r="L26" s="100"/>
      <c r="M26" s="102"/>
      <c r="N26" s="90"/>
      <c r="O26" s="126"/>
      <c r="P26" s="127"/>
      <c r="Q26" s="17"/>
      <c r="R26" s="15"/>
    </row>
    <row r="27" spans="1:18" ht="25.5" customHeight="1">
      <c r="A27" s="61"/>
      <c r="B27" s="55"/>
      <c r="C27" s="56"/>
      <c r="D27" s="16"/>
      <c r="E27" s="44"/>
      <c r="F27" s="31" t="s">
        <v>13</v>
      </c>
      <c r="G27" s="49"/>
      <c r="H27" s="38" t="s">
        <v>14</v>
      </c>
      <c r="I27" s="30"/>
      <c r="J27" s="34" t="s">
        <v>9</v>
      </c>
      <c r="K27" s="31" t="s">
        <v>14</v>
      </c>
      <c r="L27" s="58">
        <v>1.1000000000000001</v>
      </c>
      <c r="M27" s="41"/>
      <c r="N27" s="31" t="s">
        <v>19</v>
      </c>
      <c r="O27" s="126">
        <f>ROUNDDOWN(G27*I27*L27, 0)</f>
        <v>0</v>
      </c>
      <c r="P27" s="127"/>
      <c r="Q27" s="17"/>
      <c r="R27" s="15"/>
    </row>
    <row r="28" spans="1:18" ht="25.5" customHeight="1">
      <c r="A28" s="61"/>
      <c r="B28" s="55"/>
      <c r="C28" s="56"/>
      <c r="D28" s="16"/>
      <c r="E28" s="44"/>
      <c r="F28" s="31" t="s">
        <v>13</v>
      </c>
      <c r="G28" s="32"/>
      <c r="H28" s="38" t="s">
        <v>14</v>
      </c>
      <c r="I28" s="30"/>
      <c r="J28" s="34" t="s">
        <v>9</v>
      </c>
      <c r="K28" s="31" t="s">
        <v>14</v>
      </c>
      <c r="L28" s="58">
        <v>1.1000000000000001</v>
      </c>
      <c r="M28" s="41"/>
      <c r="N28" s="31" t="s">
        <v>19</v>
      </c>
      <c r="O28" s="126">
        <f>ROUNDDOWN(G28*I28*L28, 0)</f>
        <v>0</v>
      </c>
      <c r="P28" s="127"/>
      <c r="Q28" s="17"/>
      <c r="R28" s="15"/>
    </row>
    <row r="29" spans="1:18" ht="25.5" customHeight="1">
      <c r="A29" s="61"/>
      <c r="B29" s="55"/>
      <c r="C29" s="56"/>
      <c r="D29" s="16"/>
      <c r="E29" s="44"/>
      <c r="F29" s="31" t="s">
        <v>13</v>
      </c>
      <c r="G29" s="40"/>
      <c r="H29" s="38" t="s">
        <v>14</v>
      </c>
      <c r="I29" s="30"/>
      <c r="J29" s="34" t="s">
        <v>9</v>
      </c>
      <c r="K29" s="31" t="s">
        <v>14</v>
      </c>
      <c r="L29" s="58">
        <v>1.1000000000000001</v>
      </c>
      <c r="M29" s="41"/>
      <c r="N29" s="31" t="s">
        <v>19</v>
      </c>
      <c r="O29" s="126">
        <f>ROUNDDOWN(G29*I29*L29, 0)</f>
        <v>0</v>
      </c>
      <c r="P29" s="127"/>
      <c r="Q29" s="17"/>
      <c r="R29" s="15"/>
    </row>
    <row r="30" spans="1:18" ht="25.5" customHeight="1">
      <c r="A30" s="61"/>
      <c r="B30" s="55"/>
      <c r="C30" s="56"/>
      <c r="D30" s="16"/>
      <c r="E30" s="44"/>
      <c r="F30" s="31" t="s">
        <v>13</v>
      </c>
      <c r="G30" s="32"/>
      <c r="H30" s="38" t="s">
        <v>14</v>
      </c>
      <c r="I30" s="42"/>
      <c r="J30" s="34"/>
      <c r="K30" s="31" t="s">
        <v>14</v>
      </c>
      <c r="L30" s="58">
        <v>1.1000000000000001</v>
      </c>
      <c r="M30" s="41"/>
      <c r="N30" s="31" t="s">
        <v>19</v>
      </c>
      <c r="O30" s="126">
        <f>ROUNDDOWN(G30*I30*L30, 0)</f>
        <v>0</v>
      </c>
      <c r="P30" s="127"/>
      <c r="Q30" s="17"/>
      <c r="R30" s="15"/>
    </row>
    <row r="31" spans="1:18" ht="25.5" customHeight="1">
      <c r="A31" s="76"/>
      <c r="B31" s="77" t="s">
        <v>2</v>
      </c>
      <c r="C31" s="78"/>
      <c r="D31" s="89">
        <f>SUM(O32:P35)</f>
        <v>0</v>
      </c>
      <c r="E31" s="80"/>
      <c r="F31" s="90"/>
      <c r="G31" s="101"/>
      <c r="H31" s="90"/>
      <c r="I31" s="92"/>
      <c r="J31" s="93"/>
      <c r="K31" s="90"/>
      <c r="L31" s="97"/>
      <c r="M31" s="93"/>
      <c r="N31" s="90"/>
      <c r="O31" s="126"/>
      <c r="P31" s="127"/>
      <c r="Q31" s="17"/>
      <c r="R31" s="15"/>
    </row>
    <row r="32" spans="1:18" ht="25.5" customHeight="1">
      <c r="A32" s="61"/>
      <c r="B32" s="55"/>
      <c r="C32" s="56"/>
      <c r="D32" s="16"/>
      <c r="E32" s="44"/>
      <c r="F32" s="31" t="s">
        <v>13</v>
      </c>
      <c r="G32" s="32"/>
      <c r="H32" s="38" t="s">
        <v>14</v>
      </c>
      <c r="I32" s="42"/>
      <c r="J32" s="34" t="s">
        <v>7</v>
      </c>
      <c r="K32" s="31" t="s">
        <v>14</v>
      </c>
      <c r="L32" s="35"/>
      <c r="M32" s="34" t="s">
        <v>8</v>
      </c>
      <c r="N32" s="31" t="s">
        <v>19</v>
      </c>
      <c r="O32" s="126">
        <f>ROUNDDOWN(G32*I32*L32, 0)</f>
        <v>0</v>
      </c>
      <c r="P32" s="127"/>
      <c r="Q32" s="17"/>
      <c r="R32" s="15"/>
    </row>
    <row r="33" spans="1:18" ht="25.5" customHeight="1">
      <c r="A33" s="61"/>
      <c r="B33" s="55"/>
      <c r="C33" s="56"/>
      <c r="D33" s="16"/>
      <c r="E33" s="44"/>
      <c r="F33" s="31" t="s">
        <v>13</v>
      </c>
      <c r="G33" s="32"/>
      <c r="H33" s="38" t="s">
        <v>14</v>
      </c>
      <c r="I33" s="42"/>
      <c r="J33" s="34" t="s">
        <v>7</v>
      </c>
      <c r="K33" s="31" t="s">
        <v>14</v>
      </c>
      <c r="L33" s="35"/>
      <c r="M33" s="34" t="s">
        <v>8</v>
      </c>
      <c r="N33" s="31" t="s">
        <v>19</v>
      </c>
      <c r="O33" s="126">
        <f>ROUNDDOWN(G33*I33*L33, 0)</f>
        <v>0</v>
      </c>
      <c r="P33" s="127"/>
      <c r="Q33" s="17"/>
      <c r="R33" s="15"/>
    </row>
    <row r="34" spans="1:18" ht="25.5" customHeight="1">
      <c r="A34" s="61"/>
      <c r="B34" s="55"/>
      <c r="C34" s="56"/>
      <c r="D34" s="16"/>
      <c r="E34" s="44"/>
      <c r="F34" s="31" t="s">
        <v>13</v>
      </c>
      <c r="G34" s="32"/>
      <c r="H34" s="38" t="s">
        <v>14</v>
      </c>
      <c r="I34" s="42"/>
      <c r="J34" s="34" t="s">
        <v>7</v>
      </c>
      <c r="K34" s="31" t="s">
        <v>14</v>
      </c>
      <c r="L34" s="35"/>
      <c r="M34" s="34" t="s">
        <v>8</v>
      </c>
      <c r="N34" s="31" t="s">
        <v>19</v>
      </c>
      <c r="O34" s="126">
        <f>ROUNDDOWN(G34*I34*L34, 0)</f>
        <v>0</v>
      </c>
      <c r="P34" s="127"/>
      <c r="Q34" s="17"/>
      <c r="R34" s="15"/>
    </row>
    <row r="35" spans="1:18" ht="25.5" customHeight="1">
      <c r="A35" s="61"/>
      <c r="B35" s="55"/>
      <c r="C35" s="56"/>
      <c r="D35" s="16"/>
      <c r="E35" s="44"/>
      <c r="F35" s="31" t="s">
        <v>13</v>
      </c>
      <c r="G35" s="40"/>
      <c r="H35" s="38" t="s">
        <v>14</v>
      </c>
      <c r="I35" s="42"/>
      <c r="J35" s="34"/>
      <c r="K35" s="31" t="s">
        <v>14</v>
      </c>
      <c r="L35" s="58"/>
      <c r="M35" s="34"/>
      <c r="N35" s="31" t="s">
        <v>19</v>
      </c>
      <c r="O35" s="126">
        <f>ROUNDDOWN(G35*I35*L35, 0)</f>
        <v>0</v>
      </c>
      <c r="P35" s="127"/>
      <c r="Q35" s="17"/>
      <c r="R35" s="15"/>
    </row>
    <row r="36" spans="1:18" ht="25.5" customHeight="1">
      <c r="A36" s="76"/>
      <c r="B36" s="77" t="s">
        <v>23</v>
      </c>
      <c r="C36" s="99"/>
      <c r="D36" s="89">
        <f>SUM(O37:P38)</f>
        <v>0</v>
      </c>
      <c r="E36" s="80"/>
      <c r="F36" s="90"/>
      <c r="G36" s="91"/>
      <c r="H36" s="90"/>
      <c r="I36" s="92"/>
      <c r="J36" s="93"/>
      <c r="K36" s="100"/>
      <c r="L36" s="100"/>
      <c r="M36" s="93"/>
      <c r="N36" s="90"/>
      <c r="O36" s="126"/>
      <c r="P36" s="127"/>
      <c r="Q36" s="17"/>
      <c r="R36" s="15"/>
    </row>
    <row r="37" spans="1:18" s="28" customFormat="1" ht="25.5" customHeight="1">
      <c r="A37" s="61"/>
      <c r="B37" s="55"/>
      <c r="C37" s="57"/>
      <c r="D37" s="16"/>
      <c r="E37" s="44"/>
      <c r="F37" s="31" t="s">
        <v>13</v>
      </c>
      <c r="G37" s="32"/>
      <c r="H37" s="38" t="s">
        <v>14</v>
      </c>
      <c r="I37" s="42"/>
      <c r="J37" s="34" t="s">
        <v>7</v>
      </c>
      <c r="K37" s="31" t="s">
        <v>14</v>
      </c>
      <c r="L37" s="58">
        <v>1.1000000000000001</v>
      </c>
      <c r="M37" s="34"/>
      <c r="N37" s="31" t="s">
        <v>19</v>
      </c>
      <c r="O37" s="126">
        <f>ROUNDDOWN(G37*I37*L37, 0)</f>
        <v>0</v>
      </c>
      <c r="P37" s="127"/>
      <c r="Q37" s="17"/>
      <c r="R37" s="17"/>
    </row>
    <row r="38" spans="1:18" ht="25.5" customHeight="1">
      <c r="A38" s="61"/>
      <c r="B38" s="55"/>
      <c r="C38" s="57"/>
      <c r="D38" s="16"/>
      <c r="E38" s="44"/>
      <c r="F38" s="31" t="s">
        <v>13</v>
      </c>
      <c r="G38" s="40"/>
      <c r="H38" s="38" t="s">
        <v>14</v>
      </c>
      <c r="I38" s="42"/>
      <c r="J38" s="34"/>
      <c r="K38" s="31" t="s">
        <v>14</v>
      </c>
      <c r="L38" s="58">
        <v>1.1000000000000001</v>
      </c>
      <c r="M38" s="34"/>
      <c r="N38" s="31" t="s">
        <v>19</v>
      </c>
      <c r="O38" s="126">
        <f>ROUNDDOWN(G38*I38*L38, 0)</f>
        <v>0</v>
      </c>
      <c r="P38" s="127"/>
      <c r="Q38" s="17"/>
      <c r="R38" s="15"/>
    </row>
    <row r="39" spans="1:18" ht="25.5" customHeight="1">
      <c r="A39" s="76"/>
      <c r="B39" s="77" t="s">
        <v>10</v>
      </c>
      <c r="C39" s="78"/>
      <c r="D39" s="89">
        <f>SUM(O40:P40)</f>
        <v>0</v>
      </c>
      <c r="E39" s="80"/>
      <c r="F39" s="90"/>
      <c r="G39" s="95"/>
      <c r="H39" s="90"/>
      <c r="I39" s="96"/>
      <c r="J39" s="93"/>
      <c r="K39" s="98"/>
      <c r="L39" s="97"/>
      <c r="M39" s="93"/>
      <c r="N39" s="90"/>
      <c r="O39" s="126"/>
      <c r="P39" s="127"/>
      <c r="Q39" s="17"/>
      <c r="R39" s="15"/>
    </row>
    <row r="40" spans="1:18" ht="25.5" customHeight="1">
      <c r="A40" s="61"/>
      <c r="B40" s="55"/>
      <c r="C40" s="56"/>
      <c r="D40" s="16"/>
      <c r="E40" s="44"/>
      <c r="F40" s="31" t="s">
        <v>13</v>
      </c>
      <c r="G40" s="43"/>
      <c r="H40" s="38" t="s">
        <v>14</v>
      </c>
      <c r="I40" s="39"/>
      <c r="J40" s="34"/>
      <c r="K40" s="31" t="s">
        <v>14</v>
      </c>
      <c r="L40" s="58">
        <v>1.1000000000000001</v>
      </c>
      <c r="M40" s="34"/>
      <c r="N40" s="31" t="s">
        <v>19</v>
      </c>
      <c r="O40" s="126">
        <f>ROUNDDOWN(G40*I40*L40, 0)</f>
        <v>0</v>
      </c>
      <c r="P40" s="127"/>
      <c r="Q40" s="17"/>
      <c r="R40" s="15"/>
    </row>
    <row r="41" spans="1:18" ht="25.5" customHeight="1">
      <c r="A41" s="76"/>
      <c r="B41" s="77" t="s">
        <v>44</v>
      </c>
      <c r="C41" s="78"/>
      <c r="D41" s="89">
        <f>SUM(O42:P42)</f>
        <v>0</v>
      </c>
      <c r="E41" s="80"/>
      <c r="F41" s="90"/>
      <c r="G41" s="95"/>
      <c r="H41" s="90"/>
      <c r="I41" s="96"/>
      <c r="J41" s="93"/>
      <c r="K41" s="90"/>
      <c r="L41" s="97"/>
      <c r="M41" s="93"/>
      <c r="N41" s="90"/>
      <c r="O41" s="126"/>
      <c r="P41" s="127"/>
      <c r="Q41" s="17"/>
      <c r="R41" s="15"/>
    </row>
    <row r="42" spans="1:18" ht="25.5" customHeight="1">
      <c r="A42" s="61"/>
      <c r="B42" s="55"/>
      <c r="C42" s="56"/>
      <c r="D42" s="16"/>
      <c r="E42" s="44"/>
      <c r="F42" s="31" t="s">
        <v>13</v>
      </c>
      <c r="G42" s="43"/>
      <c r="H42" s="38" t="s">
        <v>14</v>
      </c>
      <c r="I42" s="143"/>
      <c r="J42" s="143"/>
      <c r="K42" s="31" t="s">
        <v>41</v>
      </c>
      <c r="L42" s="36"/>
      <c r="M42" s="34"/>
      <c r="N42" s="31" t="s">
        <v>19</v>
      </c>
      <c r="O42" s="126">
        <f>ROUNDDOWN(G42*I42, 0)</f>
        <v>0</v>
      </c>
      <c r="P42" s="127"/>
      <c r="Q42" s="17"/>
      <c r="R42" s="15"/>
    </row>
    <row r="43" spans="1:18" ht="25.5" customHeight="1">
      <c r="A43" s="76"/>
      <c r="B43" s="77" t="s">
        <v>11</v>
      </c>
      <c r="C43" s="88"/>
      <c r="D43" s="89">
        <f>SUM(O44:P44)</f>
        <v>0</v>
      </c>
      <c r="E43" s="80"/>
      <c r="F43" s="90"/>
      <c r="G43" s="91"/>
      <c r="H43" s="90"/>
      <c r="I43" s="92"/>
      <c r="J43" s="93"/>
      <c r="K43" s="94"/>
      <c r="L43" s="94"/>
      <c r="M43" s="94"/>
      <c r="N43" s="90"/>
      <c r="O43" s="126"/>
      <c r="P43" s="127"/>
      <c r="Q43" s="17"/>
      <c r="R43" s="15"/>
    </row>
    <row r="44" spans="1:18" ht="25.5" customHeight="1">
      <c r="A44" s="61"/>
      <c r="B44" s="55"/>
      <c r="C44" s="59"/>
      <c r="D44" s="18"/>
      <c r="E44" s="44"/>
      <c r="F44" s="31" t="s">
        <v>13</v>
      </c>
      <c r="G44" s="40"/>
      <c r="H44" s="31" t="s">
        <v>14</v>
      </c>
      <c r="I44" s="42"/>
      <c r="J44" s="34"/>
      <c r="K44" s="38" t="s">
        <v>14</v>
      </c>
      <c r="L44" s="58">
        <v>1.1000000000000001</v>
      </c>
      <c r="M44" s="41"/>
      <c r="N44" s="31" t="s">
        <v>19</v>
      </c>
      <c r="O44" s="126">
        <f>ROUNDDOWN(G44*I44*L44, 0)</f>
        <v>0</v>
      </c>
      <c r="P44" s="127"/>
      <c r="Q44" s="17"/>
      <c r="R44" s="15"/>
    </row>
    <row r="45" spans="1:18" ht="25.5" customHeight="1">
      <c r="A45" s="76"/>
      <c r="B45" s="77" t="s">
        <v>38</v>
      </c>
      <c r="C45" s="88"/>
      <c r="D45" s="107">
        <f>O46</f>
        <v>0</v>
      </c>
      <c r="E45" s="80"/>
      <c r="F45" s="90"/>
      <c r="G45" s="91"/>
      <c r="H45" s="90"/>
      <c r="I45" s="92"/>
      <c r="J45" s="93"/>
      <c r="K45" s="94"/>
      <c r="L45" s="106"/>
      <c r="M45" s="102"/>
      <c r="N45" s="90"/>
      <c r="O45" s="109"/>
      <c r="P45" s="110"/>
      <c r="Q45" s="17"/>
      <c r="R45" s="15"/>
    </row>
    <row r="46" spans="1:18" ht="25.5" customHeight="1">
      <c r="A46" s="61"/>
      <c r="B46" s="55"/>
      <c r="C46" s="59"/>
      <c r="D46" s="18"/>
      <c r="E46" s="141"/>
      <c r="F46" s="142"/>
      <c r="G46" s="40" t="s">
        <v>45</v>
      </c>
      <c r="H46" s="31" t="s">
        <v>14</v>
      </c>
      <c r="I46" s="42">
        <v>10</v>
      </c>
      <c r="J46" s="31" t="s">
        <v>40</v>
      </c>
      <c r="K46" s="38"/>
      <c r="L46" s="58"/>
      <c r="M46" s="41"/>
      <c r="N46" s="31"/>
      <c r="O46" s="126">
        <f>ROUNDDOWN(E46*I46/100, 0)</f>
        <v>0</v>
      </c>
      <c r="P46" s="132"/>
      <c r="Q46" s="17"/>
      <c r="R46" s="15"/>
    </row>
    <row r="47" spans="1:18" ht="25.5" customHeight="1">
      <c r="A47" s="85"/>
      <c r="B47" s="86" t="s">
        <v>49</v>
      </c>
      <c r="C47" s="87"/>
      <c r="D47" s="115"/>
      <c r="E47" s="125">
        <f>SUM(D5:D46)</f>
        <v>0</v>
      </c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16" t="s">
        <v>12</v>
      </c>
      <c r="Q47" s="17"/>
      <c r="R47" s="15"/>
    </row>
    <row r="48" spans="1:18" ht="25.5" customHeight="1">
      <c r="A48" s="76"/>
      <c r="B48" s="77" t="s">
        <v>39</v>
      </c>
      <c r="C48" s="88"/>
      <c r="D48" s="89">
        <f>SUM(O49:P49)</f>
        <v>0</v>
      </c>
      <c r="E48" s="80"/>
      <c r="F48" s="90"/>
      <c r="G48" s="91"/>
      <c r="H48" s="90"/>
      <c r="I48" s="92"/>
      <c r="J48" s="93"/>
      <c r="K48" s="94"/>
      <c r="L48" s="94"/>
      <c r="M48" s="94"/>
      <c r="N48" s="90"/>
      <c r="O48" s="126"/>
      <c r="P48" s="127"/>
      <c r="Q48" s="17"/>
      <c r="R48" s="15"/>
    </row>
    <row r="49" spans="1:18" ht="25.5" customHeight="1">
      <c r="A49" s="61"/>
      <c r="B49" s="55"/>
      <c r="C49" s="59"/>
      <c r="D49" s="18"/>
      <c r="E49" s="139"/>
      <c r="F49" s="140"/>
      <c r="G49" s="140"/>
      <c r="H49" s="31" t="s">
        <v>14</v>
      </c>
      <c r="I49" s="42"/>
      <c r="J49" s="31" t="s">
        <v>40</v>
      </c>
      <c r="K49" s="38"/>
      <c r="L49" s="58"/>
      <c r="M49" s="41"/>
      <c r="N49" s="31" t="s">
        <v>19</v>
      </c>
      <c r="O49" s="126">
        <f>ROUNDDOWN(E49*I49/100,1)</f>
        <v>0</v>
      </c>
      <c r="P49" s="127"/>
      <c r="Q49" s="17"/>
      <c r="R49" s="15"/>
    </row>
    <row r="50" spans="1:18" ht="30" customHeight="1">
      <c r="A50" s="85"/>
      <c r="B50" s="86" t="s">
        <v>22</v>
      </c>
      <c r="C50" s="87"/>
      <c r="D50" s="134">
        <f>SUM(D5:D49)</f>
        <v>0</v>
      </c>
      <c r="E50" s="125"/>
      <c r="F50" s="125"/>
      <c r="G50" s="125"/>
      <c r="H50" s="125"/>
      <c r="I50" s="125"/>
      <c r="J50" s="125"/>
      <c r="K50" s="125"/>
      <c r="L50" s="125"/>
      <c r="M50" s="125"/>
      <c r="N50" s="135"/>
      <c r="O50" s="135"/>
      <c r="P50" s="105" t="s">
        <v>12</v>
      </c>
      <c r="Q50" s="19"/>
      <c r="R50" s="15"/>
    </row>
    <row r="51" spans="1:18" ht="24" customHeight="1">
      <c r="B51" s="17"/>
      <c r="C51" s="17"/>
      <c r="D51" s="17"/>
      <c r="E51" s="8"/>
      <c r="F51" s="20"/>
      <c r="G51" s="21"/>
      <c r="H51" s="22"/>
      <c r="I51" s="136" t="s">
        <v>20</v>
      </c>
      <c r="J51" s="137"/>
      <c r="K51" s="137"/>
      <c r="L51" s="137"/>
      <c r="M51" s="137"/>
      <c r="N51" s="137"/>
      <c r="O51" s="137"/>
      <c r="P51" s="138"/>
      <c r="Q51" s="17"/>
      <c r="R51" s="15"/>
    </row>
    <row r="52" spans="1:18" ht="15" customHeight="1">
      <c r="B52" s="17"/>
      <c r="C52" s="17"/>
      <c r="D52" s="17"/>
      <c r="E52" s="8"/>
      <c r="F52" s="23"/>
      <c r="G52" s="24"/>
      <c r="H52" s="23"/>
      <c r="I52" s="25"/>
      <c r="J52" s="26"/>
      <c r="K52" s="23"/>
      <c r="L52" s="17"/>
      <c r="M52" s="26"/>
      <c r="N52" s="23"/>
      <c r="O52" s="19"/>
      <c r="P52" s="17"/>
      <c r="Q52" s="17"/>
      <c r="R52" s="15"/>
    </row>
    <row r="53" spans="1:18">
      <c r="B53" s="17"/>
      <c r="C53" s="17"/>
      <c r="D53" s="17"/>
      <c r="E53" s="8"/>
      <c r="F53" s="23"/>
      <c r="G53" s="24"/>
      <c r="H53" s="9"/>
      <c r="I53" s="25"/>
      <c r="J53" s="26"/>
      <c r="K53" s="23"/>
      <c r="L53" s="17"/>
      <c r="M53" s="26"/>
      <c r="N53" s="23"/>
      <c r="O53" s="19"/>
      <c r="P53" s="17"/>
      <c r="Q53" s="17"/>
      <c r="R53" s="15"/>
    </row>
    <row r="54" spans="1:18">
      <c r="B54" s="17"/>
      <c r="C54" s="17"/>
      <c r="D54" s="17"/>
      <c r="E54" s="8"/>
      <c r="F54" s="23"/>
      <c r="G54" s="24"/>
      <c r="H54" s="9"/>
      <c r="I54" s="25"/>
      <c r="J54" s="26"/>
      <c r="K54" s="23"/>
      <c r="L54" s="17"/>
      <c r="M54" s="26"/>
      <c r="N54" s="23"/>
      <c r="O54" s="19"/>
      <c r="P54" s="17"/>
      <c r="Q54" s="17"/>
      <c r="R54" s="15"/>
    </row>
  </sheetData>
  <mergeCells count="51">
    <mergeCell ref="D50:O50"/>
    <mergeCell ref="I51:P51"/>
    <mergeCell ref="O39:P39"/>
    <mergeCell ref="O40:P40"/>
    <mergeCell ref="O41:P41"/>
    <mergeCell ref="O42:P42"/>
    <mergeCell ref="O48:P48"/>
    <mergeCell ref="O49:P49"/>
    <mergeCell ref="O43:P43"/>
    <mergeCell ref="O44:P44"/>
    <mergeCell ref="E49:G49"/>
    <mergeCell ref="E46:F46"/>
    <mergeCell ref="O46:P46"/>
    <mergeCell ref="I42:J42"/>
    <mergeCell ref="O24:P24"/>
    <mergeCell ref="O25:P25"/>
    <mergeCell ref="I26:J26"/>
    <mergeCell ref="O26:P26"/>
    <mergeCell ref="O38:P38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18:P18"/>
    <mergeCell ref="O19:P19"/>
    <mergeCell ref="O20:P20"/>
    <mergeCell ref="O22:P22"/>
    <mergeCell ref="O23:P23"/>
    <mergeCell ref="E47:O47"/>
    <mergeCell ref="O9:P9"/>
    <mergeCell ref="J1:O1"/>
    <mergeCell ref="E4:P4"/>
    <mergeCell ref="O6:P6"/>
    <mergeCell ref="O7:P7"/>
    <mergeCell ref="O8:P8"/>
    <mergeCell ref="O21:P21"/>
    <mergeCell ref="O10:P10"/>
    <mergeCell ref="O11:P11"/>
    <mergeCell ref="O12:P12"/>
    <mergeCell ref="O13:P13"/>
    <mergeCell ref="O14:P14"/>
    <mergeCell ref="O15:P15"/>
    <mergeCell ref="O16:P16"/>
    <mergeCell ref="O17:P17"/>
  </mergeCells>
  <phoneticPr fontId="2"/>
  <pageMargins left="0.6692913385826772" right="0.35433070866141736" top="0.78740157480314965" bottom="0.78740157480314965" header="0.47244094488188981" footer="0.31496062992125984"/>
  <pageSetup paperSize="9" scale="6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再委託経費内訳総括表</vt:lpstr>
      <vt:lpstr>再委託経費の内訳</vt:lpstr>
      <vt:lpstr>再委託経費内訳総括表!Print_Area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m</cp:lastModifiedBy>
  <cp:lastPrinted>2019-06-17T06:52:28Z</cp:lastPrinted>
  <dcterms:created xsi:type="dcterms:W3CDTF">2002-01-09T09:59:18Z</dcterms:created>
  <dcterms:modified xsi:type="dcterms:W3CDTF">2020-01-17T04:01:09Z</dcterms:modified>
</cp:coreProperties>
</file>