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095" windowWidth="20520" windowHeight="4140" firstSheet="1" activeTab="1"/>
  </bookViews>
  <sheets>
    <sheet name="元データ" sheetId="8" r:id="rId1"/>
    <sheet name="英語運用能力" sheetId="2" r:id="rId2"/>
  </sheets>
  <definedNames>
    <definedName name="_xlnm.Print_Area" localSheetId="1">英語運用能力!$A$1:$N$16</definedName>
  </definedNames>
  <calcPr calcId="145621"/>
</workbook>
</file>

<file path=xl/calcChain.xml><?xml version="1.0" encoding="utf-8"?>
<calcChain xmlns="http://schemas.openxmlformats.org/spreadsheetml/2006/main">
  <c r="B25" i="8" l="1"/>
  <c r="C25" i="8"/>
  <c r="D25" i="8"/>
  <c r="E25" i="8"/>
  <c r="F25" i="8"/>
  <c r="G25" i="8"/>
  <c r="H25" i="8"/>
  <c r="I25" i="8"/>
  <c r="J25" i="8"/>
  <c r="K25" i="8"/>
</calcChain>
</file>

<file path=xl/sharedStrings.xml><?xml version="1.0" encoding="utf-8"?>
<sst xmlns="http://schemas.openxmlformats.org/spreadsheetml/2006/main" count="195" uniqueCount="139">
  <si>
    <t>旭</t>
    <rPh sb="0" eb="1">
      <t>アサヒ</t>
    </rPh>
    <phoneticPr fontId="1"/>
  </si>
  <si>
    <t>箕面</t>
    <rPh sb="0" eb="2">
      <t>ミノオ</t>
    </rPh>
    <phoneticPr fontId="1"/>
  </si>
  <si>
    <t>和泉</t>
    <rPh sb="0" eb="2">
      <t>イズミ</t>
    </rPh>
    <phoneticPr fontId="1"/>
  </si>
  <si>
    <t>千里</t>
    <rPh sb="0" eb="2">
      <t>センリ</t>
    </rPh>
    <phoneticPr fontId="1"/>
  </si>
  <si>
    <t>住吉</t>
    <rPh sb="0" eb="2">
      <t>スミヨシ</t>
    </rPh>
    <phoneticPr fontId="1"/>
  </si>
  <si>
    <t>泉北</t>
    <rPh sb="0" eb="2">
      <t>センボク</t>
    </rPh>
    <phoneticPr fontId="1"/>
  </si>
  <si>
    <t>牧野</t>
    <rPh sb="0" eb="2">
      <t>マキノ</t>
    </rPh>
    <phoneticPr fontId="1"/>
  </si>
  <si>
    <t>花園</t>
    <rPh sb="0" eb="2">
      <t>ハナゾノ</t>
    </rPh>
    <phoneticPr fontId="1"/>
  </si>
  <si>
    <t>長野</t>
    <rPh sb="0" eb="2">
      <t>ナガノ</t>
    </rPh>
    <phoneticPr fontId="1"/>
  </si>
  <si>
    <t>佐野</t>
    <rPh sb="0" eb="2">
      <t>サノ</t>
    </rPh>
    <phoneticPr fontId="1"/>
  </si>
  <si>
    <t>東淀川</t>
    <rPh sb="0" eb="3">
      <t>ヒガシヨドガワ</t>
    </rPh>
    <phoneticPr fontId="1"/>
  </si>
  <si>
    <t>豊島</t>
    <rPh sb="0" eb="2">
      <t>テシマ</t>
    </rPh>
    <phoneticPr fontId="1"/>
  </si>
  <si>
    <t>交野</t>
    <rPh sb="0" eb="2">
      <t>カタノ</t>
    </rPh>
    <phoneticPr fontId="1"/>
  </si>
  <si>
    <t>松原</t>
    <rPh sb="0" eb="2">
      <t>マツバラ</t>
    </rPh>
    <phoneticPr fontId="1"/>
  </si>
  <si>
    <t>三国丘</t>
    <rPh sb="0" eb="2">
      <t>ミクニ</t>
    </rPh>
    <rPh sb="2" eb="3">
      <t>オカ</t>
    </rPh>
    <phoneticPr fontId="1"/>
  </si>
  <si>
    <t>豊中</t>
    <rPh sb="0" eb="2">
      <t>トヨナカ</t>
    </rPh>
    <phoneticPr fontId="1"/>
  </si>
  <si>
    <t>北野</t>
    <rPh sb="0" eb="2">
      <t>キタノ</t>
    </rPh>
    <phoneticPr fontId="1"/>
  </si>
  <si>
    <t>みどり清朋</t>
    <rPh sb="3" eb="4">
      <t>セイ</t>
    </rPh>
    <rPh sb="4" eb="5">
      <t>ホウ</t>
    </rPh>
    <phoneticPr fontId="1"/>
  </si>
  <si>
    <t>富田林</t>
    <rPh sb="0" eb="3">
      <t>トンダバヤシ</t>
    </rPh>
    <phoneticPr fontId="1"/>
  </si>
  <si>
    <t>登美丘</t>
    <rPh sb="0" eb="2">
      <t>トミ</t>
    </rPh>
    <rPh sb="2" eb="3">
      <t>オカ</t>
    </rPh>
    <phoneticPr fontId="1"/>
  </si>
  <si>
    <t>千里青雲</t>
    <rPh sb="0" eb="2">
      <t>センリ</t>
    </rPh>
    <rPh sb="2" eb="3">
      <t>アオ</t>
    </rPh>
    <rPh sb="3" eb="4">
      <t>クモ</t>
    </rPh>
    <phoneticPr fontId="1"/>
  </si>
  <si>
    <t>岸和田</t>
    <rPh sb="0" eb="3">
      <t>キシワダ</t>
    </rPh>
    <phoneticPr fontId="1"/>
  </si>
  <si>
    <t>港</t>
    <rPh sb="0" eb="1">
      <t>ミナト</t>
    </rPh>
    <phoneticPr fontId="1"/>
  </si>
  <si>
    <t>春日丘</t>
    <rPh sb="0" eb="3">
      <t>カスガオカ</t>
    </rPh>
    <phoneticPr fontId="1"/>
  </si>
  <si>
    <t>福井</t>
    <rPh sb="0" eb="2">
      <t>フクイ</t>
    </rPh>
    <phoneticPr fontId="1"/>
  </si>
  <si>
    <t>堺上</t>
    <rPh sb="0" eb="1">
      <t>サカイ</t>
    </rPh>
    <rPh sb="1" eb="2">
      <t>ウエ</t>
    </rPh>
    <phoneticPr fontId="1"/>
  </si>
  <si>
    <t>夕陽丘</t>
    <rPh sb="0" eb="2">
      <t>ユウヒ</t>
    </rPh>
    <rPh sb="2" eb="3">
      <t>オカ</t>
    </rPh>
    <phoneticPr fontId="1"/>
  </si>
  <si>
    <t>今宮</t>
    <rPh sb="0" eb="2">
      <t>イマミヤ</t>
    </rPh>
    <phoneticPr fontId="1"/>
  </si>
  <si>
    <t>吹田東</t>
    <rPh sb="0" eb="2">
      <t>スイタ</t>
    </rPh>
    <rPh sb="2" eb="3">
      <t>ヒガシ</t>
    </rPh>
    <phoneticPr fontId="1"/>
  </si>
  <si>
    <t>阿倍野</t>
    <rPh sb="0" eb="3">
      <t>アベノ</t>
    </rPh>
    <phoneticPr fontId="1"/>
  </si>
  <si>
    <t>寝屋川</t>
    <rPh sb="0" eb="3">
      <t>ネヤガワ</t>
    </rPh>
    <phoneticPr fontId="1"/>
  </si>
  <si>
    <t>泉陽</t>
    <rPh sb="0" eb="2">
      <t>センヨウ</t>
    </rPh>
    <phoneticPr fontId="1"/>
  </si>
  <si>
    <t>大手前</t>
    <rPh sb="0" eb="3">
      <t>オオテマエ</t>
    </rPh>
    <phoneticPr fontId="1"/>
  </si>
  <si>
    <t>山田</t>
    <rPh sb="0" eb="2">
      <t>ヤマダ</t>
    </rPh>
    <phoneticPr fontId="1"/>
  </si>
  <si>
    <t>市岡</t>
    <rPh sb="0" eb="2">
      <t>イチオカ</t>
    </rPh>
    <phoneticPr fontId="1"/>
  </si>
  <si>
    <t>みどり清朋</t>
    <rPh sb="3" eb="4">
      <t>キヨ</t>
    </rPh>
    <rPh sb="4" eb="5">
      <t>ホウ</t>
    </rPh>
    <phoneticPr fontId="1"/>
  </si>
  <si>
    <t>四條畷</t>
    <rPh sb="0" eb="3">
      <t>シジョウナワテ</t>
    </rPh>
    <phoneticPr fontId="1"/>
  </si>
  <si>
    <t>茨木</t>
    <rPh sb="0" eb="2">
      <t>イバラキ</t>
    </rPh>
    <phoneticPr fontId="1"/>
  </si>
  <si>
    <t>三国丘</t>
    <rPh sb="0" eb="1">
      <t>ミ</t>
    </rPh>
    <rPh sb="2" eb="3">
      <t>オカ</t>
    </rPh>
    <phoneticPr fontId="1"/>
  </si>
  <si>
    <t>天王寺</t>
    <rPh sb="0" eb="3">
      <t>テンノウジ</t>
    </rPh>
    <phoneticPr fontId="1"/>
  </si>
  <si>
    <t>天王寺</t>
    <rPh sb="0" eb="1">
      <t>テン</t>
    </rPh>
    <rPh sb="1" eb="2">
      <t>オウ</t>
    </rPh>
    <rPh sb="2" eb="3">
      <t>テラ</t>
    </rPh>
    <phoneticPr fontId="1"/>
  </si>
  <si>
    <t>学校名</t>
    <rPh sb="0" eb="2">
      <t>ガッコウ</t>
    </rPh>
    <rPh sb="2" eb="3">
      <t>メイ</t>
    </rPh>
    <phoneticPr fontId="1"/>
  </si>
  <si>
    <t>長吉</t>
    <rPh sb="0" eb="2">
      <t>ナガヨシ</t>
    </rPh>
    <phoneticPr fontId="1"/>
  </si>
  <si>
    <t>天王寺</t>
    <rPh sb="0" eb="1">
      <t>テン</t>
    </rPh>
    <phoneticPr fontId="1"/>
  </si>
  <si>
    <t>豊中</t>
    <phoneticPr fontId="1"/>
  </si>
  <si>
    <t>受験者数</t>
    <rPh sb="0" eb="3">
      <t>ジュケンシャ</t>
    </rPh>
    <rPh sb="3" eb="4">
      <t>スウ</t>
    </rPh>
    <phoneticPr fontId="1"/>
  </si>
  <si>
    <t>H24 TOEFL</t>
    <phoneticPr fontId="1"/>
  </si>
  <si>
    <t xml:space="preserve">H24　冬　TOEIC </t>
    <rPh sb="4" eb="5">
      <t>フユ</t>
    </rPh>
    <phoneticPr fontId="1"/>
  </si>
  <si>
    <t>H24 夏　TOEIC</t>
    <rPh sb="4" eb="5">
      <t>ナツ</t>
    </rPh>
    <phoneticPr fontId="1"/>
  </si>
  <si>
    <t xml:space="preserve">H23 夏 </t>
    <rPh sb="4" eb="5">
      <t>ナツ</t>
    </rPh>
    <phoneticPr fontId="1"/>
  </si>
  <si>
    <t>外部検定試験</t>
    <phoneticPr fontId="1"/>
  </si>
  <si>
    <t>その他</t>
    <rPh sb="2" eb="3">
      <t>タ</t>
    </rPh>
    <phoneticPr fontId="1"/>
  </si>
  <si>
    <t>主な取組</t>
    <rPh sb="0" eb="1">
      <t>オモ</t>
    </rPh>
    <rPh sb="2" eb="4">
      <t>トリクミ</t>
    </rPh>
    <phoneticPr fontId="1"/>
  </si>
  <si>
    <t>取組概要</t>
    <rPh sb="0" eb="2">
      <t>トリクミ</t>
    </rPh>
    <rPh sb="2" eb="4">
      <t>ガイヨウ</t>
    </rPh>
    <phoneticPr fontId="1"/>
  </si>
  <si>
    <t>英語検定
合格者
（受験者）</t>
    <rPh sb="0" eb="2">
      <t>エイゴ</t>
    </rPh>
    <rPh sb="2" eb="4">
      <t>ケンテイ</t>
    </rPh>
    <rPh sb="5" eb="8">
      <t>ゴウカクシャ</t>
    </rPh>
    <rPh sb="10" eb="13">
      <t>ジュケンシャ</t>
    </rPh>
    <phoneticPr fontId="1"/>
  </si>
  <si>
    <t>独自取組</t>
    <rPh sb="0" eb="2">
      <t>ドクジ</t>
    </rPh>
    <rPh sb="2" eb="4">
      <t>トリクミ</t>
    </rPh>
    <phoneticPr fontId="1"/>
  </si>
  <si>
    <t>学校</t>
    <rPh sb="0" eb="2">
      <t>ガッコウ</t>
    </rPh>
    <phoneticPr fontId="6"/>
  </si>
  <si>
    <t>北野</t>
    <rPh sb="0" eb="2">
      <t>キタノ</t>
    </rPh>
    <phoneticPr fontId="6"/>
  </si>
  <si>
    <t>豊中</t>
    <rPh sb="0" eb="2">
      <t>トヨナカ</t>
    </rPh>
    <phoneticPr fontId="6"/>
  </si>
  <si>
    <t>茨木</t>
    <rPh sb="0" eb="2">
      <t>イバラキ</t>
    </rPh>
    <phoneticPr fontId="6"/>
  </si>
  <si>
    <t>大手前</t>
    <rPh sb="0" eb="3">
      <t>オオテマエ</t>
    </rPh>
    <phoneticPr fontId="6"/>
  </si>
  <si>
    <t>四條畷</t>
    <rPh sb="0" eb="3">
      <t>シジョウナワテ</t>
    </rPh>
    <phoneticPr fontId="6"/>
  </si>
  <si>
    <t>高津</t>
    <rPh sb="0" eb="2">
      <t>コウヅ</t>
    </rPh>
    <phoneticPr fontId="6"/>
  </si>
  <si>
    <t>天王寺</t>
    <rPh sb="0" eb="3">
      <t>テンノウジ</t>
    </rPh>
    <phoneticPr fontId="6"/>
  </si>
  <si>
    <t>生野</t>
    <rPh sb="0" eb="2">
      <t>イクノ</t>
    </rPh>
    <phoneticPr fontId="6"/>
  </si>
  <si>
    <t>三国丘</t>
    <rPh sb="0" eb="2">
      <t>ミクニ</t>
    </rPh>
    <rPh sb="2" eb="3">
      <t>オカ</t>
    </rPh>
    <phoneticPr fontId="6"/>
  </si>
  <si>
    <t>岸和田</t>
    <rPh sb="0" eb="3">
      <t>キシワダ</t>
    </rPh>
    <phoneticPr fontId="6"/>
  </si>
  <si>
    <r>
      <t xml:space="preserve">TOEIC受験者
</t>
    </r>
    <r>
      <rPr>
        <sz val="8"/>
        <rFont val="HG丸ｺﾞｼｯｸM-PRO"/>
        <family val="3"/>
        <charset val="128"/>
      </rPr>
      <t>（最高スコア、平均スコア）
公開：990点満点
IP：990点満点
Bridge：180点満点</t>
    </r>
    <rPh sb="5" eb="8">
      <t>ジュケンシャ</t>
    </rPh>
    <rPh sb="10" eb="12">
      <t>サイコウ</t>
    </rPh>
    <rPh sb="16" eb="18">
      <t>ヘイキン</t>
    </rPh>
    <phoneticPr fontId="1"/>
  </si>
  <si>
    <t>①ディベートを取り入れた英語授業
②海外修学旅行の取り組み
③大阪大学等留学生との交流
④海外（主にアジア）の高校生との交流
⑤「イマージョンプログラム」の実施
⑥短期留学プログラムへの積極的参加
⑦「使える英語プロジェクト」への参加</t>
    <phoneticPr fontId="2"/>
  </si>
  <si>
    <t>①リスニング講座　　　　　　　　　　　　　　　　　　　　　　　②TOEFL講習　　　　　　　　　　　　　　　　　　③英国語学研修
　</t>
    <phoneticPr fontId="2"/>
  </si>
  <si>
    <t>①保健の授業でのディベートの経験を土台にして、２年「英語表現」授業にて、「死刑の是非」等のテーマでディベートを実施。論理的・批判的思考力を鍛える。
②マレーシアＳＭＫ（中等教育機関）訪問、文化交流及び、スポーツ交流を実施。マレーシア国際工科院学生と「原発について」等のテーマでディスカッションを実施。
③大阪大学留学生７０名（内２０名はベトナムから）との交流をおこない、Ｈ２６年ベトナム修学旅行につなげる。
④韓国ウルサン高校より169名、マレーシア国際工科院より30名、タイ王国KMUTTより16名来校、文化交流・ディスカッション等を実施。
その他、短期留学生６名（ＹＦＵ）の受け入れ。
⑤イマージョンプログラム（英語漬けの２日間）を冬休みに実施。１年生は、７５名参加、修学旅行のテーマを掘り下げ、日本を発信する鍛錬を行う。２年生は、４１名参加、ＴＯＥＦＬの演習と、その問題をテーマにしたデイベート試合を行う。
⑥大阪グローバル塾米国留学２名、英国留学３名、ＧＬＨＳアメリカ研修（ハーバード大学等）に２名参加。
⑦「使える英語プロジェクト」Advanced Class にのべ１４名参加。　</t>
    <phoneticPr fontId="4"/>
  </si>
  <si>
    <t>①センター試験のリスニング対策を土曜日、長期休業中に、予備校のDVD講義を利用して行った。　　　　　　　　　　　　　　　　　　　　　　　　　　　　　　　　　　　　　　　　　　　　　　　　　　　　　　　②TOEFLEiBT対策を年間12回、主にリーディングとリスニングを中心に行った。　　　　　　　　　　　　　　　　　　　　　　　　　　　　　　　　　　　　　　　　　　　　　　　　　　　　　　　　　　　　　　　　　　　　　　　　　　　　　　　　　　　　　　　　　　　　　　　　　　③13日間、イギリスの語学学校の主催するインターナショナルプログラムに参加させた。</t>
    <phoneticPr fontId="6"/>
  </si>
  <si>
    <t>①１・２年生の授業で電子黒板を活用したり、オーラルの授業の一部でＡＬＴと独自教材の活用により授業をすべて英語で実施するなど、「授業を変える」取組が充実している。
②Advanced ClassやTOEFL iBTチャレンジ支援事業など、「使える英語プロジェクト事業」による英語運用能力向上の機会をフルに活用した。
③民間教育機関を活用した「学内留学講座」を４回実施し、５２名の生徒が海外大学の一般教養の授業体験を行った。</t>
    <phoneticPr fontId="6"/>
  </si>
  <si>
    <t>①「授業を変える」取組の充実
②「使える英語プロジェクト事業」
　への積極的参加
③「学内留学講座」の実施</t>
    <phoneticPr fontId="6"/>
  </si>
  <si>
    <t>①TOEFL講座
②イングリッシュ・キャンプ</t>
    <phoneticPr fontId="8"/>
  </si>
  <si>
    <t>①　TOEFL iBP　受験のための演習・講義(40名)　4日間16時間　外部人材（語学学校・ネイティブ）を活用
②　英語漬け合宿（40名）　2泊3日　外部人材（大阪大学留学生）を活用　</t>
    <phoneticPr fontId="4"/>
  </si>
  <si>
    <t>①英語コミュニケーション集中講座　　　　　　　　　　　　　　　　　　　　　　　　②TOEIC-Bridge団体受検　　　　　　　　　　　　　　　　　③イングリッシュキャンプ　　　　　　　　　　　　　　④英語コミュニケーション集中講座　　　　　　　　　　⑤如月杯（英語暗誦大会2月）　　　　　　　　　　　　　　　　　　　　　　　⑥オーストラリア研修</t>
    <phoneticPr fontId="2"/>
  </si>
  <si>
    <t>①1年学習合宿の際に外部機関にネイティブ講師の派遣を依頼し、自己紹介から意見の表明までを実習する。
②2年生文理学科対象、普通科の生徒にも呼びかけ現時点での英語力を計る。
③1，2年を対象にレクリエーションも交えて、英語を使うことを主眼にした取組を行う。
④オーストラリア研修に行く生徒対象に現地での生活に必要な英語を学ぶグループと、コミュニケーション能力を高めるグループに分けて講習を行う。
⑤1年生対象で一定の長さの英文を暗誦する。クラス代表を決定し、最終審査を行う。
⑥オーストラリアの高校生宅でホームステイし、昼はレギュラーの授業に入る。</t>
    <phoneticPr fontId="4"/>
  </si>
  <si>
    <t>①「英語コミュニケーション集中講座」　　　　の実施
②英語外部検定試験の受験
③ＳＳＨ事業における英語での発表実施</t>
    <phoneticPr fontId="2"/>
  </si>
  <si>
    <t>①夏季休業期間中に、全生徒を４～８人の少人数グループに分け、1年生の日常の単語・フレーズ運用レベル、2年生の簡単な英語によるスピーチ・ディスカッションレベル、3年生の意見を正しく論理的に述べるレベルと、到達目標を定めて実施した。3月にも同様に実施し、ディベートを学習させるなどし、成果を上げた。
②１年生全員と２年生希望者が実用英語技能検定を受験したとともに、１年生全員がGTECも受験するなどした結果、良い成績を収め、英語に対する学習意欲をさらに高めることができた。
③ＳＳＨ重点枠事業において、日韓の河川の生態系調査の結果について、韓国と日本において英語でディスカッションさせたとともに、英語で研究発表をさせた。</t>
    <phoneticPr fontId="4"/>
  </si>
  <si>
    <t xml:space="preserve">
－</t>
    <phoneticPr fontId="6"/>
  </si>
  <si>
    <t xml:space="preserve">
－</t>
  </si>
  <si>
    <t xml:space="preserve">
－</t>
    <phoneticPr fontId="6"/>
  </si>
  <si>
    <t xml:space="preserve">
　　　　　　－</t>
    <phoneticPr fontId="6"/>
  </si>
  <si>
    <t>①TOEFLチャレンジ講習
②使える英語プロジェクトAdvanced Class
③イングリッシュキャンプ
④海外研修4か所
⑤野球部海外遠征</t>
    <phoneticPr fontId="2"/>
  </si>
  <si>
    <t>2級10名
準2級１３名
（２６名）</t>
    <rPh sb="1" eb="2">
      <t>キュウ</t>
    </rPh>
    <rPh sb="4" eb="5">
      <t>メイ</t>
    </rPh>
    <rPh sb="6" eb="7">
      <t>ジュン</t>
    </rPh>
    <rPh sb="8" eb="9">
      <t>キュウ</t>
    </rPh>
    <rPh sb="11" eb="12">
      <t>メイ</t>
    </rPh>
    <rPh sb="16" eb="17">
      <t>メイ</t>
    </rPh>
    <phoneticPr fontId="1"/>
  </si>
  <si>
    <t>2級２０名
準2級１４名
（47名）</t>
    <rPh sb="1" eb="2">
      <t>キュウ</t>
    </rPh>
    <rPh sb="4" eb="5">
      <t>メイ</t>
    </rPh>
    <rPh sb="6" eb="7">
      <t>ジュン</t>
    </rPh>
    <rPh sb="8" eb="9">
      <t>キュウ</t>
    </rPh>
    <rPh sb="11" eb="12">
      <t>メイ</t>
    </rPh>
    <rPh sb="16" eb="17">
      <t>メイ</t>
    </rPh>
    <phoneticPr fontId="1"/>
  </si>
  <si>
    <t xml:space="preserve">
2級1５名
準2級２１名
（44名）</t>
    <rPh sb="7" eb="8">
      <t>ジュン</t>
    </rPh>
    <rPh sb="9" eb="10">
      <t>キュウ</t>
    </rPh>
    <rPh sb="12" eb="13">
      <t>メイ</t>
    </rPh>
    <rPh sb="17" eb="18">
      <t>メイ</t>
    </rPh>
    <phoneticPr fontId="1"/>
  </si>
  <si>
    <t>2級３３名
準2級２6６名
（402名）</t>
    <rPh sb="1" eb="2">
      <t>キュウ</t>
    </rPh>
    <rPh sb="4" eb="5">
      <t>メイ</t>
    </rPh>
    <rPh sb="6" eb="7">
      <t>ジュン</t>
    </rPh>
    <rPh sb="8" eb="9">
      <t>キュウ</t>
    </rPh>
    <rPh sb="12" eb="13">
      <t>メイ</t>
    </rPh>
    <rPh sb="18" eb="19">
      <t>メイ</t>
    </rPh>
    <phoneticPr fontId="1"/>
  </si>
  <si>
    <t>①3回分の過去の教材を数回に分けて講習　40名参加
②ネイティブ講師によるコミュニケーション力向上を図る講習　前期16名　後期13名　参加
③大阪大学の留学生20人と本校の外国人教師2人といっしょにさまざまな企画を実施　40名参加
④ケンブリッジ大学8名/ハーバード大学マサチューセッツ工科大学2名/カリフォルニア大学 NASA等25名/オーストラリ　ア・ホーランドパーク高校5名参加
⑤ボストン　ヒンガム高校野球部との海外交流試合等　33名参加</t>
    <phoneticPr fontId="6"/>
  </si>
  <si>
    <t>①1年生全員を対象に、7月第1週に集中講義形式で、生徒10名につきネイティブ教員がつき、英語によるディベートやキャリアプランプレゼンテーションを行った。
②豪州ブリスベンで一人ずつホームステイを行い、FCAC（ﾌﾚｰｻﾞｰｺｰｽﾄｱﾝｸﾞﾘｶﾝｶﾚｯｼﾞ）での英会話レッスン、現地校生徒との交流、エクスカーションによる異文化理解を実施。
③7月に実施したイングリッシュキャンプ（1年生全員対象）及び8月上旬の海外語学研修（1･2年生）の成果を踏まえ、1･2年生を対象にしたネイティブスピーカーによる英会話チャレンジ講座を開講し、英語力のさらなる向上と英語力を活用したコミュニケーション能力の向上並びに異文化理解・多文化共生等を図った。</t>
    <phoneticPr fontId="4"/>
  </si>
  <si>
    <t>①イングリッシュキャンプ
②オーストラリア語学研修
③英会話チャレンジ講座</t>
    <phoneticPr fontId="6"/>
  </si>
  <si>
    <t>2級80名
準2級255名
（678名）</t>
    <rPh sb="1" eb="2">
      <t>キュウ</t>
    </rPh>
    <rPh sb="4" eb="5">
      <t>メイ</t>
    </rPh>
    <rPh sb="6" eb="7">
      <t>ジュン</t>
    </rPh>
    <rPh sb="8" eb="9">
      <t>キュウ</t>
    </rPh>
    <rPh sb="12" eb="13">
      <t>メイ</t>
    </rPh>
    <rPh sb="18" eb="19">
      <t>メイ</t>
    </rPh>
    <phoneticPr fontId="1"/>
  </si>
  <si>
    <t xml:space="preserve">
－</t>
  </si>
  <si>
    <t>IP160名
（最高825、平均474.2）</t>
    <rPh sb="5" eb="6">
      <t>メイ</t>
    </rPh>
    <rPh sb="8" eb="10">
      <t>サイコウ</t>
    </rPh>
    <rPh sb="14" eb="16">
      <t>ヘイキン</t>
    </rPh>
    <phoneticPr fontId="1"/>
  </si>
  <si>
    <r>
      <t>●IELTS　１</t>
    </r>
    <r>
      <rPr>
        <sz val="8"/>
        <rFont val="HG丸ｺﾞｼｯｸM-PRO"/>
        <family val="3"/>
        <charset val="128"/>
      </rPr>
      <t>（スコア６）</t>
    </r>
    <phoneticPr fontId="1"/>
  </si>
  <si>
    <t xml:space="preserve">①インテンシブ英語研修
②オーストラリア語学研修
</t>
    <phoneticPr fontId="6"/>
  </si>
  <si>
    <t>①ネイティブの英語教員が少数（１０人まで）に対し、聞く・話すを中心にレッスンを行い、最後には各人それぞれが英語で決められたテーマでの内容を英語で発表する。
②異国の豪州で、一人一家族と英語を話さなければならない環境のホームステイで過ごしながら、日中は語学研修を高校で行い、バディの手助けによって言葉、文化、習慣に慣れ親しむ約１０日間の研修である。</t>
    <phoneticPr fontId="6"/>
  </si>
  <si>
    <t>外部検定試験等評価基準</t>
    <rPh sb="0" eb="2">
      <t>ガイブ</t>
    </rPh>
    <rPh sb="2" eb="4">
      <t>ケンテイ</t>
    </rPh>
    <rPh sb="4" eb="6">
      <t>シケン</t>
    </rPh>
    <rPh sb="6" eb="7">
      <t>トウ</t>
    </rPh>
    <rPh sb="7" eb="9">
      <t>ヒョウカ</t>
    </rPh>
    <rPh sb="9" eb="11">
      <t>キジュン</t>
    </rPh>
    <phoneticPr fontId="6"/>
  </si>
  <si>
    <r>
      <t xml:space="preserve">
●GTEC３４９
</t>
    </r>
    <r>
      <rPr>
        <sz val="8"/>
        <rFont val="HG丸ｺﾞｼｯｸM-PRO"/>
        <family val="3"/>
        <charset val="128"/>
      </rPr>
      <t>（最高749、平均520）</t>
    </r>
    <r>
      <rPr>
        <sz val="10"/>
        <rFont val="HG丸ｺﾞｼｯｸM-PRO"/>
        <family val="3"/>
        <charset val="128"/>
      </rPr>
      <t xml:space="preserve">
</t>
    </r>
    <phoneticPr fontId="6"/>
  </si>
  <si>
    <t>①1・２年生希望者対象のオーストラリアスタディツアーでは、６０名の生徒がカンタベリーカレッジでの授業を受講し、クイーンズランド大学やグリフィス大学の生徒と交流した。
②第２学年はグアムに修学旅行を実施し、現地オコド高校と半日交流を実施した。
③希望者対象の「TOEFL講座」を実施し、TOEFL PBT、TOEFL Juniorを生徒は受験した。
④TOEICに関しては授業においても取り組み、多数の生徒が受験した。
⑤「English Communication Skills 講座」としてネイティブによる少人数講座を実施し、80名がオールイングリッシュで英語力を磨いた。
⑥2年生7名がサイエンスツアーを実施し、台湾大学等での研修や成功高級中学等と課題研究交流を実施した。
⑦サッカー部8名が韓国釜山　蔚山外国語学校との交流やサッカー試合でのスポーツ交流を実施。</t>
    <rPh sb="165" eb="167">
      <t>セイト</t>
    </rPh>
    <phoneticPr fontId="6"/>
  </si>
  <si>
    <t>①海外スタディツアーの充実　
②海外修学旅行の実施（現地高校との交流）
③「ＴＯＥＦＬ講座」の実施
④「ＴＯＥＩＣ」の取組の充実
⑤「English Communication Skills 講座」の実施
⑥海外サイエンスツアー(台湾）
⑦海外スポーツ交流(韓国）</t>
    <rPh sb="33" eb="34">
      <t>リュウ</t>
    </rPh>
    <phoneticPr fontId="6"/>
  </si>
  <si>
    <t>2級22名
準2級3３名
（８０名）</t>
    <rPh sb="1" eb="2">
      <t>キュウ</t>
    </rPh>
    <rPh sb="4" eb="5">
      <t>メイ</t>
    </rPh>
    <rPh sb="6" eb="7">
      <t>ジュン</t>
    </rPh>
    <rPh sb="8" eb="9">
      <t>キュウ</t>
    </rPh>
    <rPh sb="11" eb="12">
      <t>メイ</t>
    </rPh>
    <rPh sb="16" eb="17">
      <t>メイ</t>
    </rPh>
    <phoneticPr fontId="1"/>
  </si>
  <si>
    <t>1級１名
準1級２名
２級3０名
準2級４９名
（１６０名）</t>
    <rPh sb="1" eb="2">
      <t>キュウ</t>
    </rPh>
    <rPh sb="3" eb="4">
      <t>メイ</t>
    </rPh>
    <rPh sb="5" eb="6">
      <t>ジュン</t>
    </rPh>
    <rPh sb="7" eb="8">
      <t>キュウ</t>
    </rPh>
    <rPh sb="9" eb="10">
      <t>メイ</t>
    </rPh>
    <rPh sb="28" eb="29">
      <t>メイ</t>
    </rPh>
    <phoneticPr fontId="6"/>
  </si>
  <si>
    <r>
      <t>●IELTS　１</t>
    </r>
    <r>
      <rPr>
        <sz val="8"/>
        <rFont val="HG丸ｺﾞｼｯｸM-PRO"/>
        <family val="3"/>
        <charset val="128"/>
      </rPr>
      <t>（スコア７）</t>
    </r>
    <phoneticPr fontId="1"/>
  </si>
  <si>
    <t>2級８名
準2級11名
（21名）</t>
    <rPh sb="1" eb="2">
      <t>キュウ</t>
    </rPh>
    <rPh sb="3" eb="4">
      <t>メイ</t>
    </rPh>
    <rPh sb="5" eb="6">
      <t>ジュン</t>
    </rPh>
    <rPh sb="7" eb="8">
      <t>キュウ</t>
    </rPh>
    <rPh sb="10" eb="11">
      <t>メイ</t>
    </rPh>
    <rPh sb="15" eb="16">
      <t>メイ</t>
    </rPh>
    <phoneticPr fontId="1"/>
  </si>
  <si>
    <t xml:space="preserve">
　　　　　　－</t>
    <phoneticPr fontId="6"/>
  </si>
  <si>
    <t>iBT:３名
（最高97、平均74）
ITP（L１） ８名
（最高507、平均467.9）
Junior ３名
（最高800、平均746.7）</t>
    <phoneticPr fontId="1"/>
  </si>
  <si>
    <t>IP:22名（最高665、平均458.2）</t>
    <rPh sb="5" eb="6">
      <t>メイ</t>
    </rPh>
    <rPh sb="7" eb="9">
      <t>サイコウ</t>
    </rPh>
    <rPh sb="13" eb="15">
      <t>ヘイキン</t>
    </rPh>
    <phoneticPr fontId="6"/>
  </si>
  <si>
    <t>公開 1名（スコア540）
IP ３２名（最高755、平均437）</t>
    <rPh sb="0" eb="2">
      <t>コウカイ</t>
    </rPh>
    <rPh sb="4" eb="5">
      <t>メイ</t>
    </rPh>
    <rPh sb="19" eb="20">
      <t>メイ</t>
    </rPh>
    <rPh sb="21" eb="23">
      <t>サイコウ</t>
    </rPh>
    <rPh sb="27" eb="29">
      <t>ヘイキン</t>
    </rPh>
    <phoneticPr fontId="1"/>
  </si>
  <si>
    <t xml:space="preserve">Bridge200（最高点174、平均138）
</t>
    <rPh sb="10" eb="13">
      <t>サイコウテン</t>
    </rPh>
    <rPh sb="17" eb="19">
      <t>ヘイキン</t>
    </rPh>
    <phoneticPr fontId="1"/>
  </si>
  <si>
    <t>公開7（最高560、平均437）
IP17名（最高660、平均444）</t>
    <rPh sb="21" eb="22">
      <t>メイ</t>
    </rPh>
    <rPh sb="23" eb="25">
      <t>サイコウ</t>
    </rPh>
    <rPh sb="29" eb="31">
      <t>ヘイキン</t>
    </rPh>
    <phoneticPr fontId="1"/>
  </si>
  <si>
    <t>IP:３名（最高590、平均415）</t>
    <phoneticPr fontId="6"/>
  </si>
  <si>
    <t xml:space="preserve">公開1（スコア785）
IP4（最高630、平均415）
Bridge1（スコア平均122）
</t>
    <phoneticPr fontId="1"/>
  </si>
  <si>
    <t>ー</t>
    <phoneticPr fontId="6"/>
  </si>
  <si>
    <r>
      <t xml:space="preserve">TOEFL受験者
</t>
    </r>
    <r>
      <rPr>
        <sz val="8"/>
        <rFont val="HG丸ｺﾞｼｯｸM-PRO"/>
        <family val="3"/>
        <charset val="128"/>
      </rPr>
      <t>（最高スコア、平均スコア）
iBT：120点満点
ITP Level 1 ：677点満点
ITP Level 2 ：500点満点
Junior：900点満点
TOEFL iBT Complete Practice Test</t>
    </r>
    <rPh sb="5" eb="8">
      <t>ジュケンシャ</t>
    </rPh>
    <rPh sb="10" eb="12">
      <t>サイコウ</t>
    </rPh>
    <rPh sb="16" eb="18">
      <t>ヘイキン</t>
    </rPh>
    <phoneticPr fontId="1"/>
  </si>
  <si>
    <t xml:space="preserve">
TOEFL iBT Complete Practice Test７2名
（最高71平均17）</t>
    <rPh sb="38" eb="40">
      <t>サイコウ</t>
    </rPh>
    <rPh sb="42" eb="44">
      <t>ヘイキン</t>
    </rPh>
    <phoneticPr fontId="1"/>
  </si>
  <si>
    <t>ITP (L1) 1（スコア460）
Junior3（最高730、平均713.3）
iBT CompletePractice Test120名
（最高46平均21）</t>
    <rPh sb="73" eb="75">
      <t>サイコウ</t>
    </rPh>
    <rPh sb="77" eb="79">
      <t>ヘイキン</t>
    </rPh>
    <phoneticPr fontId="1"/>
  </si>
  <si>
    <t xml:space="preserve"> iBT Compiete PracticeTest２２２名
（最高96平均２３）
</t>
    <rPh sb="32" eb="34">
      <t>サイコウ</t>
    </rPh>
    <rPh sb="36" eb="38">
      <t>ヘイキン</t>
    </rPh>
    <phoneticPr fontId="6"/>
  </si>
  <si>
    <t>B</t>
    <phoneticPr fontId="6"/>
  </si>
  <si>
    <t>iBT１名（スコア７０）
ITP（ L 1） 1名（スコア443）
Junior２名（最高775、平均625）
 iBT Complete  Practice Test
７２名
（最高68平均２３）</t>
    <rPh sb="4" eb="5">
      <t>メイ</t>
    </rPh>
    <rPh sb="24" eb="25">
      <t>メイ</t>
    </rPh>
    <rPh sb="41" eb="42">
      <t>メイ</t>
    </rPh>
    <rPh sb="49" eb="51">
      <t>ヘイキン</t>
    </rPh>
    <rPh sb="90" eb="92">
      <t>サイコウ</t>
    </rPh>
    <rPh sb="94" eb="96">
      <t>ヘイキン</t>
    </rPh>
    <phoneticPr fontId="1"/>
  </si>
  <si>
    <t xml:space="preserve">
iBT Complete  PracticeTest66名
（最高66平均22）</t>
    <rPh sb="32" eb="34">
      <t>サイコウ</t>
    </rPh>
    <rPh sb="36" eb="38">
      <t>ヘイキン</t>
    </rPh>
    <phoneticPr fontId="6"/>
  </si>
  <si>
    <t xml:space="preserve">Junior 14名
（最高790、平均731.8）TOEFL iBT Complete PracticeTest３0名
（最高43平均24）
</t>
    <rPh sb="9" eb="10">
      <t>メイ</t>
    </rPh>
    <rPh sb="12" eb="14">
      <t>サイコウ</t>
    </rPh>
    <rPh sb="18" eb="20">
      <t>ヘイキン</t>
    </rPh>
    <rPh sb="62" eb="64">
      <t>サイコウ</t>
    </rPh>
    <rPh sb="66" eb="68">
      <t>ヘイキン</t>
    </rPh>
    <phoneticPr fontId="1"/>
  </si>
  <si>
    <t xml:space="preserve">
ITP (L1):19名
（最高520、平均444.2）
iBT Complete PracticeTest３６名
（最高70平均2９）</t>
    <rPh sb="57" eb="58">
      <t>メイ</t>
    </rPh>
    <rPh sb="60" eb="62">
      <t>サイコウ</t>
    </rPh>
    <phoneticPr fontId="1"/>
  </si>
  <si>
    <t>B</t>
    <phoneticPr fontId="6"/>
  </si>
  <si>
    <t>A</t>
    <phoneticPr fontId="6"/>
  </si>
  <si>
    <t>TOEFL
合計人数（iBT ITP,Junior,Complete Practice Test）
(ibt,Complete Practice Test上位40名平均)</t>
    <rPh sb="6" eb="8">
      <t>ゴウケイ</t>
    </rPh>
    <rPh sb="8" eb="10">
      <t>ニンズウ</t>
    </rPh>
    <rPh sb="78" eb="80">
      <t>ジョウイ</t>
    </rPh>
    <rPh sb="82" eb="83">
      <t>メイ</t>
    </rPh>
    <rPh sb="83" eb="85">
      <t>ヘイキン</t>
    </rPh>
    <phoneticPr fontId="6"/>
  </si>
  <si>
    <t>　72人
（上位平均39）</t>
    <rPh sb="3" eb="4">
      <t>ニン</t>
    </rPh>
    <rPh sb="6" eb="8">
      <t>ジョウイ</t>
    </rPh>
    <rPh sb="8" eb="10">
      <t>ヘイキン</t>
    </rPh>
    <phoneticPr fontId="6"/>
  </si>
  <si>
    <t>２２２人
（上位平均 53 )</t>
    <rPh sb="3" eb="4">
      <t>ニン</t>
    </rPh>
    <rPh sb="6" eb="8">
      <t>ジョウイ</t>
    </rPh>
    <phoneticPr fontId="6"/>
  </si>
  <si>
    <t>　12１名
（上位平均31）</t>
    <rPh sb="7" eb="9">
      <t>ジョウイ</t>
    </rPh>
    <phoneticPr fontId="6"/>
  </si>
  <si>
    <t>66名
（上位平均30）</t>
    <rPh sb="2" eb="3">
      <t>メイ</t>
    </rPh>
    <rPh sb="5" eb="7">
      <t>ジョウイ</t>
    </rPh>
    <rPh sb="7" eb="9">
      <t>ヘイキン</t>
    </rPh>
    <phoneticPr fontId="6"/>
  </si>
  <si>
    <t>44名
（上位平均２４）</t>
    <rPh sb="2" eb="3">
      <t>メイ</t>
    </rPh>
    <rPh sb="5" eb="7">
      <t>ジョウイ</t>
    </rPh>
    <rPh sb="7" eb="9">
      <t>ヘイキン</t>
    </rPh>
    <phoneticPr fontId="6"/>
  </si>
  <si>
    <t>７６名
（上位平均29）</t>
    <rPh sb="5" eb="7">
      <t>ジョウイ</t>
    </rPh>
    <phoneticPr fontId="6"/>
  </si>
  <si>
    <t>５５人
（上位平均29）</t>
    <rPh sb="2" eb="3">
      <t>ニン</t>
    </rPh>
    <rPh sb="5" eb="7">
      <t>ジョウイ</t>
    </rPh>
    <rPh sb="7" eb="9">
      <t>ヘイキン</t>
    </rPh>
    <phoneticPr fontId="6"/>
  </si>
  <si>
    <t xml:space="preserve">1４人
（上位平均74）
※IBT3名の平均
</t>
    <rPh sb="2" eb="3">
      <t>ニン</t>
    </rPh>
    <rPh sb="5" eb="7">
      <t>ジョウイ</t>
    </rPh>
    <rPh sb="7" eb="9">
      <t>ヘイキン</t>
    </rPh>
    <rPh sb="18" eb="19">
      <t>メイ</t>
    </rPh>
    <rPh sb="20" eb="22">
      <t>ヘイキン</t>
    </rPh>
    <phoneticPr fontId="6"/>
  </si>
  <si>
    <t>B</t>
    <phoneticPr fontId="6"/>
  </si>
  <si>
    <t>C</t>
    <phoneticPr fontId="6"/>
  </si>
  <si>
    <t>ＡAＡ：TOEFL（iBT及びComplete PracticeTest）
　　　　受験者40名以上でかつ上位40名平均点が80点以上
ＡＡ　：TOEFL（iBT及びComplete PracticeTest）受験者
　　　40名以上でかつ上位40名平均点が６０点以上79点以下　　　
 Ａ 　 ：TOEFL（iBT及びComplete PracticeTest）受験者
　　　40名以上で上位40名平均点が40点以上59点以下
  B 　 ：TOEFL（iBT ITP,Junior,Complete Practice Test）
　　　受験者10名以上39名以下
 Ｃ 　 ：上記の基準に達していない</t>
    <rPh sb="81" eb="82">
      <t>オヨ</t>
    </rPh>
    <rPh sb="114" eb="115">
      <t>メイ</t>
    </rPh>
    <rPh sb="115" eb="117">
      <t>イジョウ</t>
    </rPh>
    <rPh sb="120" eb="122">
      <t>ジョウイ</t>
    </rPh>
    <rPh sb="124" eb="125">
      <t>メイ</t>
    </rPh>
    <rPh sb="125" eb="127">
      <t>ヘイキン</t>
    </rPh>
    <rPh sb="127" eb="128">
      <t>テン</t>
    </rPh>
    <rPh sb="136" eb="137">
      <t>テン</t>
    </rPh>
    <rPh sb="137" eb="139">
      <t>イカ</t>
    </rPh>
    <rPh sb="192" eb="194">
      <t>イジョウ</t>
    </rPh>
    <rPh sb="195" eb="197">
      <t>ジョウイ</t>
    </rPh>
    <rPh sb="199" eb="200">
      <t>メイ</t>
    </rPh>
    <rPh sb="207" eb="209">
      <t>イジョウ</t>
    </rPh>
    <rPh sb="211" eb="212">
      <t>テン</t>
    </rPh>
    <rPh sb="212" eb="214">
      <t>イカ</t>
    </rPh>
    <rPh sb="275" eb="276">
      <t>メイ</t>
    </rPh>
    <rPh sb="276" eb="278">
      <t>イジョウ</t>
    </rPh>
    <rPh sb="290" eb="292">
      <t>ジョウキ</t>
    </rPh>
    <rPh sb="293" eb="295">
      <t>キジュン</t>
    </rPh>
    <rPh sb="296" eb="297">
      <t>タッ</t>
    </rPh>
    <phoneticPr fontId="6"/>
  </si>
  <si>
    <t>英語運用能力　評価シート</t>
    <rPh sb="0" eb="2">
      <t>エイゴ</t>
    </rPh>
    <rPh sb="2" eb="4">
      <t>ウンヨウ</t>
    </rPh>
    <rPh sb="4" eb="6">
      <t>ノウリョク</t>
    </rPh>
    <rPh sb="7" eb="9">
      <t>ヒョウカ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</si>
</sst>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9"/>
      <name val="ＭＳ Ｐゴシック"/>
      <family val="3"/>
      <charset val="128"/>
    </font>
    <font>
      <sz val="10"/>
      <name val="HG丸ｺﾞｼｯｸM-PRO"/>
      <family val="3"/>
      <charset val="128"/>
    </font>
    <font>
      <sz val="6"/>
      <name val="ＭＳ Ｐゴシック"/>
      <family val="3"/>
      <charset val="128"/>
    </font>
    <font>
      <sz val="8"/>
      <name val="HG丸ｺﾞｼｯｸM-PRO"/>
      <family val="3"/>
      <charset val="128"/>
    </font>
    <font>
      <sz val="11"/>
      <color indexed="8"/>
      <name val="ＭＳ Ｐゴシック"/>
      <family val="3"/>
      <charset val="128"/>
    </font>
    <font>
      <sz val="18"/>
      <name val="HG丸ｺﾞｼｯｸM-PRO"/>
      <family val="3"/>
      <charset val="128"/>
    </font>
    <font>
      <sz val="12"/>
      <name val="HG丸ｺﾞｼｯｸM-PRO"/>
      <family val="3"/>
      <charset val="128"/>
    </font>
    <font>
      <sz val="11"/>
      <name val="HG丸ｺﾞｼｯｸM-PRO"/>
      <family val="3"/>
      <charset val="128"/>
    </font>
    <font>
      <sz val="20"/>
      <name val="HG丸ｺﾞｼｯｸM-PRO"/>
      <family val="3"/>
      <charset val="128"/>
    </font>
    <font>
      <sz val="24"/>
      <name val="HG丸ｺﾞｼｯｸM-PRO"/>
      <family val="3"/>
      <charset val="128"/>
    </font>
  </fonts>
  <fills count="7">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double">
        <color indexed="64"/>
      </bottom>
      <diagonal/>
    </border>
    <border>
      <left style="thin">
        <color auto="1"/>
      </left>
      <right style="medium">
        <color auto="1"/>
      </right>
      <top style="thin">
        <color auto="1"/>
      </top>
      <bottom style="double">
        <color indexed="64"/>
      </bottom>
      <diagonal/>
    </border>
    <border>
      <left style="medium">
        <color auto="1"/>
      </left>
      <right/>
      <top style="thin">
        <color auto="1"/>
      </top>
      <bottom style="double">
        <color indexed="64"/>
      </bottom>
      <diagonal/>
    </border>
    <border>
      <left style="thin">
        <color auto="1"/>
      </left>
      <right/>
      <top style="thin">
        <color auto="1"/>
      </top>
      <bottom style="double">
        <color indexed="64"/>
      </bottom>
      <diagonal/>
    </border>
    <border>
      <left style="thin">
        <color auto="1"/>
      </left>
      <right/>
      <top/>
      <bottom style="thin">
        <color auto="1"/>
      </bottom>
      <diagonal/>
    </border>
    <border>
      <left style="medium">
        <color indexed="64"/>
      </left>
      <right style="medium">
        <color indexed="64"/>
      </right>
      <top/>
      <bottom style="medium">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thin">
        <color indexed="64"/>
      </top>
      <bottom/>
      <diagonal/>
    </border>
    <border>
      <left/>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diagonal/>
    </border>
  </borders>
  <cellStyleXfs count="3">
    <xf numFmtId="0" fontId="0" fillId="0" borderId="0">
      <alignment vertical="center"/>
    </xf>
    <xf numFmtId="0" fontId="2" fillId="0" borderId="0">
      <alignment vertical="center"/>
    </xf>
    <xf numFmtId="0" fontId="3" fillId="0" borderId="0">
      <alignment vertical="center"/>
    </xf>
  </cellStyleXfs>
  <cellXfs count="57">
    <xf numFmtId="0" fontId="0" fillId="0" borderId="0" xfId="0">
      <alignment vertical="center"/>
    </xf>
    <xf numFmtId="0" fontId="0" fillId="0" borderId="1" xfId="0" applyBorder="1">
      <alignment vertical="center"/>
    </xf>
    <xf numFmtId="0" fontId="2" fillId="0" borderId="4" xfId="1" applyFill="1" applyBorder="1" applyAlignment="1">
      <alignment vertical="center"/>
    </xf>
    <xf numFmtId="0" fontId="0" fillId="0" borderId="4" xfId="1" applyFont="1" applyFill="1" applyBorder="1" applyAlignment="1">
      <alignment vertical="center"/>
    </xf>
    <xf numFmtId="0" fontId="2" fillId="0" borderId="2" xfId="1" applyBorder="1" applyAlignment="1">
      <alignment vertical="center"/>
    </xf>
    <xf numFmtId="0" fontId="0" fillId="0" borderId="2" xfId="1" applyFont="1" applyBorder="1" applyAlignment="1">
      <alignment vertical="center"/>
    </xf>
    <xf numFmtId="0" fontId="5" fillId="0" borderId="0" xfId="0" applyFont="1" applyFill="1" applyAlignment="1">
      <alignment horizontal="center" vertical="center"/>
    </xf>
    <xf numFmtId="0" fontId="9" fillId="0" borderId="0" xfId="0" applyFont="1" applyFill="1" applyBorder="1" applyAlignment="1">
      <alignment horizontal="left" vertical="top"/>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0" fontId="5" fillId="2" borderId="23" xfId="0" applyFont="1" applyFill="1" applyBorder="1" applyAlignment="1">
      <alignment horizontal="center" vertical="center" wrapText="1" shrinkToFit="1"/>
    </xf>
    <xf numFmtId="0" fontId="5" fillId="2" borderId="24" xfId="0" applyFont="1" applyFill="1" applyBorder="1" applyAlignment="1">
      <alignment horizontal="center" vertical="center" wrapText="1" shrinkToFit="1"/>
    </xf>
    <xf numFmtId="0" fontId="10" fillId="3" borderId="8" xfId="0" applyFont="1" applyFill="1" applyBorder="1" applyAlignment="1">
      <alignment horizontal="center" vertical="center"/>
    </xf>
    <xf numFmtId="0" fontId="5" fillId="0" borderId="5" xfId="0" applyFont="1" applyFill="1" applyBorder="1" applyAlignment="1">
      <alignment horizontal="center" vertical="center" wrapText="1" shrinkToFit="1"/>
    </xf>
    <xf numFmtId="0" fontId="10" fillId="3" borderId="7"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10" fillId="3" borderId="12" xfId="0" applyFont="1" applyFill="1" applyBorder="1" applyAlignment="1">
      <alignment horizontal="center" vertical="center"/>
    </xf>
    <xf numFmtId="0" fontId="11" fillId="0" borderId="0" xfId="0" applyFont="1" applyFill="1" applyAlignment="1">
      <alignment horizontal="center" vertical="center"/>
    </xf>
    <xf numFmtId="0" fontId="5" fillId="0" borderId="27" xfId="0" applyFont="1" applyFill="1" applyBorder="1" applyAlignment="1">
      <alignment horizontal="left" vertical="top" wrapText="1"/>
    </xf>
    <xf numFmtId="0" fontId="5" fillId="4" borderId="15" xfId="0" applyFont="1" applyFill="1" applyBorder="1" applyAlignment="1">
      <alignment horizontal="left" vertical="top" wrapText="1"/>
    </xf>
    <xf numFmtId="0" fontId="5" fillId="0" borderId="28" xfId="0" applyFont="1" applyFill="1" applyBorder="1" applyAlignment="1">
      <alignment horizontal="left" vertical="top" wrapText="1"/>
    </xf>
    <xf numFmtId="0" fontId="5" fillId="4" borderId="14" xfId="0" applyFont="1" applyFill="1" applyBorder="1" applyAlignment="1">
      <alignment horizontal="left" vertical="top" wrapText="1"/>
    </xf>
    <xf numFmtId="0" fontId="5" fillId="4" borderId="20" xfId="0" applyFont="1" applyFill="1" applyBorder="1" applyAlignment="1">
      <alignment horizontal="left" vertical="top" wrapText="1"/>
    </xf>
    <xf numFmtId="0" fontId="5" fillId="0" borderId="19" xfId="0" applyFont="1" applyFill="1" applyBorder="1" applyAlignment="1">
      <alignment horizontal="left" vertical="top" wrapText="1"/>
    </xf>
    <xf numFmtId="0" fontId="5" fillId="0" borderId="6" xfId="0" applyFont="1" applyFill="1" applyBorder="1" applyAlignment="1">
      <alignment horizontal="center" vertical="top" wrapText="1"/>
    </xf>
    <xf numFmtId="0" fontId="5" fillId="0" borderId="3" xfId="0" applyFont="1" applyFill="1" applyBorder="1" applyAlignment="1">
      <alignment horizontal="center" vertical="top" wrapText="1"/>
    </xf>
    <xf numFmtId="0" fontId="5" fillId="0" borderId="13" xfId="0" applyFont="1" applyFill="1" applyBorder="1" applyAlignment="1">
      <alignment horizontal="center" vertical="top" wrapText="1"/>
    </xf>
    <xf numFmtId="0" fontId="5" fillId="2"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9" fillId="0" borderId="0" xfId="0" applyFont="1" applyFill="1" applyBorder="1" applyAlignment="1">
      <alignment horizontal="left" vertical="center"/>
    </xf>
    <xf numFmtId="0" fontId="5" fillId="0" borderId="1" xfId="0" applyFont="1" applyFill="1" applyBorder="1" applyAlignment="1">
      <alignment horizontal="left" vertical="center" wrapText="1"/>
    </xf>
    <xf numFmtId="0" fontId="5" fillId="2" borderId="37"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1" fillId="2" borderId="9" xfId="0" applyFont="1" applyFill="1" applyBorder="1" applyAlignment="1">
      <alignment horizontal="center" vertical="center" shrinkToFi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0" fillId="2" borderId="11"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1" fillId="2" borderId="16" xfId="0" applyFont="1" applyFill="1" applyBorder="1" applyAlignment="1">
      <alignment horizontal="center" vertical="center" shrinkToFit="1"/>
    </xf>
    <xf numFmtId="0" fontId="11" fillId="2" borderId="9" xfId="0" applyFont="1" applyFill="1" applyBorder="1" applyAlignment="1">
      <alignment horizontal="center" vertical="center" shrinkToFit="1"/>
    </xf>
    <xf numFmtId="0" fontId="13"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5" fillId="6" borderId="34" xfId="0" applyFont="1" applyFill="1" applyBorder="1" applyAlignment="1">
      <alignment horizontal="left" vertical="center" wrapText="1"/>
    </xf>
    <xf numFmtId="0" fontId="5" fillId="6" borderId="35" xfId="0" applyFont="1" applyFill="1" applyBorder="1" applyAlignment="1">
      <alignment horizontal="left" vertical="center"/>
    </xf>
    <xf numFmtId="0" fontId="5" fillId="6" borderId="36" xfId="0" applyFont="1" applyFill="1" applyBorder="1" applyAlignment="1">
      <alignment horizontal="left" vertical="center"/>
    </xf>
    <xf numFmtId="0" fontId="11" fillId="5" borderId="16"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33" xfId="0" applyFont="1" applyFill="1" applyBorder="1" applyAlignment="1">
      <alignment horizontal="center" vertical="center"/>
    </xf>
    <xf numFmtId="0" fontId="12" fillId="0" borderId="29" xfId="0" applyFont="1" applyFill="1" applyBorder="1" applyAlignment="1">
      <alignment horizontal="center" vertical="center" wrapText="1"/>
    </xf>
    <xf numFmtId="0" fontId="12" fillId="0" borderId="29" xfId="0" applyFont="1" applyFill="1" applyBorder="1" applyAlignment="1">
      <alignment horizontal="center" vertical="center"/>
    </xf>
    <xf numFmtId="0" fontId="12" fillId="0" borderId="31" xfId="0" applyFont="1" applyFill="1" applyBorder="1" applyAlignment="1">
      <alignment horizontal="center" vertical="center"/>
    </xf>
    <xf numFmtId="0" fontId="12" fillId="0" borderId="30" xfId="0" applyFont="1" applyFill="1" applyBorder="1" applyAlignment="1">
      <alignment horizontal="center" vertical="center"/>
    </xf>
    <xf numFmtId="0" fontId="12" fillId="0" borderId="32" xfId="0" applyFont="1" applyFill="1" applyBorder="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0</xdr:colOff>
      <xdr:row>0</xdr:row>
      <xdr:rowOff>12700</xdr:rowOff>
    </xdr:from>
    <xdr:ext cx="1676400" cy="584200"/>
    <xdr:sp macro="" textlink="">
      <xdr:nvSpPr>
        <xdr:cNvPr id="2" name="テキスト ボックス 2"/>
        <xdr:cNvSpPr txBox="1">
          <a:spLocks noChangeArrowheads="1"/>
        </xdr:cNvSpPr>
      </xdr:nvSpPr>
      <xdr:spPr bwMode="auto">
        <a:xfrm>
          <a:off x="19329400" y="12700"/>
          <a:ext cx="1676400" cy="584200"/>
        </a:xfrm>
        <a:prstGeom prst="rect">
          <a:avLst/>
        </a:prstGeom>
        <a:solidFill>
          <a:srgbClr val="FFFFFF"/>
        </a:solidFill>
        <a:ln w="9525">
          <a:solidFill>
            <a:srgbClr val="000000"/>
          </a:solidFill>
          <a:miter lim="800000"/>
          <a:headEnd/>
          <a:tailEnd/>
        </a:ln>
      </xdr:spPr>
      <xdr:txBody>
        <a:bodyPr wrap="square" lIns="91440" tIns="45720" rIns="91440" bIns="45720" anchor="ctr" upright="1">
          <a:noAutofit/>
        </a:bodyPr>
        <a:lstStyle/>
        <a:p>
          <a:pPr algn="ctr" rtl="0">
            <a:defRPr sz="1000"/>
          </a:pPr>
          <a:r>
            <a:rPr lang="ja-JP" altLang="en-US" sz="1800" b="0" i="0" u="none" strike="noStrike" baseline="0">
              <a:solidFill>
                <a:srgbClr val="000000"/>
              </a:solidFill>
              <a:latin typeface="HG丸ｺﾞｼｯｸM-PRO"/>
              <a:ea typeface="HG丸ｺﾞｼｯｸM-PRO"/>
            </a:rPr>
            <a:t>資料５</a:t>
          </a:r>
          <a:endParaRPr lang="ja-JP" altLang="en-US" sz="18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workbookViewId="0">
      <selection activeCell="M22" sqref="M22"/>
    </sheetView>
  </sheetViews>
  <sheetFormatPr defaultRowHeight="13.5"/>
  <cols>
    <col min="3" max="3" width="10.75" customWidth="1"/>
  </cols>
  <sheetData>
    <row r="1" spans="1:11">
      <c r="A1" t="s">
        <v>49</v>
      </c>
      <c r="C1" t="s">
        <v>48</v>
      </c>
      <c r="E1" t="s">
        <v>47</v>
      </c>
      <c r="H1" t="s">
        <v>46</v>
      </c>
    </row>
    <row r="2" spans="1:11">
      <c r="A2" s="1" t="s">
        <v>41</v>
      </c>
      <c r="B2" s="1" t="s">
        <v>45</v>
      </c>
      <c r="C2" s="1" t="s">
        <v>41</v>
      </c>
      <c r="D2" s="1" t="s">
        <v>45</v>
      </c>
      <c r="E2" s="1" t="s">
        <v>41</v>
      </c>
      <c r="F2" s="1" t="s">
        <v>45</v>
      </c>
      <c r="H2" s="1" t="s">
        <v>41</v>
      </c>
      <c r="I2" s="1" t="s">
        <v>45</v>
      </c>
    </row>
    <row r="3" spans="1:11">
      <c r="A3" s="4" t="s">
        <v>44</v>
      </c>
      <c r="B3" s="4">
        <v>4</v>
      </c>
      <c r="C3" s="1" t="s">
        <v>16</v>
      </c>
      <c r="D3" s="1">
        <v>28</v>
      </c>
      <c r="E3" s="1" t="s">
        <v>16</v>
      </c>
      <c r="F3" s="1">
        <v>14</v>
      </c>
      <c r="H3" s="1" t="s">
        <v>16</v>
      </c>
      <c r="I3" s="1">
        <v>1</v>
      </c>
      <c r="J3" t="s">
        <v>15</v>
      </c>
      <c r="K3">
        <v>5</v>
      </c>
    </row>
    <row r="4" spans="1:11">
      <c r="A4" s="5" t="s">
        <v>1</v>
      </c>
      <c r="B4" s="4">
        <v>40</v>
      </c>
      <c r="C4" s="1" t="s">
        <v>15</v>
      </c>
      <c r="D4" s="1">
        <v>4</v>
      </c>
      <c r="E4" s="1" t="s">
        <v>10</v>
      </c>
      <c r="F4" s="1">
        <v>23</v>
      </c>
      <c r="H4" s="1" t="s">
        <v>28</v>
      </c>
      <c r="I4" s="1">
        <v>1</v>
      </c>
      <c r="J4" t="s">
        <v>12</v>
      </c>
      <c r="K4">
        <v>1</v>
      </c>
    </row>
    <row r="5" spans="1:11">
      <c r="A5" s="5" t="s">
        <v>23</v>
      </c>
      <c r="B5" s="4">
        <v>1</v>
      </c>
      <c r="C5" s="1" t="s">
        <v>11</v>
      </c>
      <c r="D5" s="1">
        <v>5</v>
      </c>
      <c r="E5" s="1" t="s">
        <v>15</v>
      </c>
      <c r="F5" s="1">
        <v>4</v>
      </c>
      <c r="H5" s="1" t="s">
        <v>0</v>
      </c>
      <c r="I5" s="1">
        <v>1</v>
      </c>
      <c r="J5" t="s">
        <v>26</v>
      </c>
      <c r="K5">
        <v>2</v>
      </c>
    </row>
    <row r="6" spans="1:11">
      <c r="A6" s="5" t="s">
        <v>22</v>
      </c>
      <c r="B6" s="4">
        <v>2</v>
      </c>
      <c r="C6" s="1" t="s">
        <v>1</v>
      </c>
      <c r="D6" s="1">
        <v>2</v>
      </c>
      <c r="E6" s="1" t="s">
        <v>23</v>
      </c>
      <c r="F6" s="1">
        <v>1</v>
      </c>
      <c r="H6" s="1" t="s">
        <v>30</v>
      </c>
      <c r="I6" s="1">
        <v>1</v>
      </c>
      <c r="J6" t="s">
        <v>39</v>
      </c>
      <c r="K6">
        <v>9</v>
      </c>
    </row>
    <row r="7" spans="1:11">
      <c r="A7" s="5" t="s">
        <v>6</v>
      </c>
      <c r="B7" s="4">
        <v>1</v>
      </c>
      <c r="C7" s="1" t="s">
        <v>37</v>
      </c>
      <c r="D7" s="1">
        <v>8</v>
      </c>
      <c r="E7" s="1" t="s">
        <v>37</v>
      </c>
      <c r="F7" s="1">
        <v>10</v>
      </c>
      <c r="H7" s="1" t="s">
        <v>39</v>
      </c>
      <c r="I7" s="1">
        <v>1</v>
      </c>
      <c r="J7" t="s">
        <v>35</v>
      </c>
      <c r="K7">
        <v>1</v>
      </c>
    </row>
    <row r="8" spans="1:11">
      <c r="A8" s="5" t="s">
        <v>26</v>
      </c>
      <c r="B8" s="4">
        <v>5</v>
      </c>
      <c r="C8" s="1" t="s">
        <v>24</v>
      </c>
      <c r="D8" s="1">
        <v>1</v>
      </c>
      <c r="E8" s="1" t="s">
        <v>24</v>
      </c>
      <c r="F8" s="1">
        <v>2</v>
      </c>
      <c r="H8" s="1" t="s">
        <v>29</v>
      </c>
      <c r="I8" s="1">
        <v>2</v>
      </c>
      <c r="J8" t="s">
        <v>38</v>
      </c>
      <c r="K8">
        <v>5</v>
      </c>
    </row>
    <row r="9" spans="1:11">
      <c r="A9" s="5" t="s">
        <v>39</v>
      </c>
      <c r="B9" s="4">
        <v>8</v>
      </c>
      <c r="C9" s="1" t="s">
        <v>28</v>
      </c>
      <c r="D9" s="1">
        <v>1</v>
      </c>
      <c r="E9" s="1" t="s">
        <v>28</v>
      </c>
      <c r="F9" s="1">
        <v>4</v>
      </c>
      <c r="H9" s="1" t="s">
        <v>7</v>
      </c>
      <c r="I9" s="1">
        <v>1</v>
      </c>
      <c r="J9" t="s">
        <v>2</v>
      </c>
      <c r="K9">
        <v>19</v>
      </c>
    </row>
    <row r="10" spans="1:11">
      <c r="A10" s="5" t="s">
        <v>29</v>
      </c>
      <c r="B10" s="4">
        <v>1</v>
      </c>
      <c r="C10" s="1" t="s">
        <v>33</v>
      </c>
      <c r="D10" s="1">
        <v>6</v>
      </c>
      <c r="E10" s="1" t="s">
        <v>33</v>
      </c>
      <c r="F10" s="1">
        <v>2</v>
      </c>
      <c r="H10" s="1" t="s">
        <v>2</v>
      </c>
      <c r="I10" s="1">
        <v>104</v>
      </c>
      <c r="J10" t="s">
        <v>13</v>
      </c>
      <c r="K10">
        <v>1</v>
      </c>
    </row>
    <row r="11" spans="1:11">
      <c r="A11" s="5" t="s">
        <v>7</v>
      </c>
      <c r="B11" s="4">
        <v>1</v>
      </c>
      <c r="C11" s="1" t="s">
        <v>32</v>
      </c>
      <c r="D11" s="1">
        <v>5</v>
      </c>
      <c r="E11" s="1" t="s">
        <v>32</v>
      </c>
      <c r="F11" s="1">
        <v>1</v>
      </c>
      <c r="H11" s="1" t="s">
        <v>9</v>
      </c>
      <c r="I11" s="1">
        <v>1</v>
      </c>
      <c r="J11" t="s">
        <v>34</v>
      </c>
      <c r="K11">
        <v>1</v>
      </c>
    </row>
    <row r="12" spans="1:11">
      <c r="A12" s="5" t="s">
        <v>8</v>
      </c>
      <c r="B12" s="4">
        <v>23</v>
      </c>
      <c r="C12" s="1" t="s">
        <v>0</v>
      </c>
      <c r="D12" s="1">
        <v>2</v>
      </c>
      <c r="E12" s="1" t="s">
        <v>36</v>
      </c>
      <c r="F12" s="1">
        <v>11</v>
      </c>
      <c r="H12" s="1" t="s">
        <v>27</v>
      </c>
      <c r="I12" s="1">
        <v>1</v>
      </c>
      <c r="J12" t="s">
        <v>3</v>
      </c>
      <c r="K12">
        <v>23</v>
      </c>
    </row>
    <row r="13" spans="1:11">
      <c r="A13" s="5" t="s">
        <v>38</v>
      </c>
      <c r="B13" s="4">
        <v>2</v>
      </c>
      <c r="C13" s="1" t="s">
        <v>36</v>
      </c>
      <c r="D13" s="1">
        <v>2</v>
      </c>
      <c r="E13" s="1" t="s">
        <v>12</v>
      </c>
      <c r="F13" s="1">
        <v>1</v>
      </c>
      <c r="H13" s="1" t="s">
        <v>3</v>
      </c>
      <c r="I13" s="1">
        <v>18</v>
      </c>
      <c r="J13" t="s">
        <v>4</v>
      </c>
      <c r="K13">
        <v>29</v>
      </c>
    </row>
    <row r="14" spans="1:11">
      <c r="A14" s="5" t="s">
        <v>9</v>
      </c>
      <c r="B14" s="4">
        <v>3</v>
      </c>
      <c r="C14" s="1" t="s">
        <v>43</v>
      </c>
      <c r="D14" s="1">
        <v>35</v>
      </c>
      <c r="E14" s="1" t="s">
        <v>40</v>
      </c>
      <c r="F14" s="1">
        <v>30</v>
      </c>
      <c r="H14" s="1" t="s">
        <v>4</v>
      </c>
      <c r="I14" s="1">
        <v>25</v>
      </c>
      <c r="J14" t="s">
        <v>5</v>
      </c>
      <c r="K14">
        <v>15</v>
      </c>
    </row>
    <row r="15" spans="1:11">
      <c r="A15" s="3" t="s">
        <v>20</v>
      </c>
      <c r="B15" s="2">
        <v>1</v>
      </c>
      <c r="C15" s="1" t="s">
        <v>17</v>
      </c>
      <c r="D15" s="1">
        <v>1</v>
      </c>
      <c r="E15" s="1" t="s">
        <v>29</v>
      </c>
      <c r="F15" s="1">
        <v>4</v>
      </c>
      <c r="H15" s="1" t="s">
        <v>5</v>
      </c>
      <c r="I15" s="1">
        <v>31</v>
      </c>
    </row>
    <row r="16" spans="1:11">
      <c r="A16" s="3" t="s">
        <v>4</v>
      </c>
      <c r="B16" s="2">
        <v>9</v>
      </c>
      <c r="C16" s="1" t="s">
        <v>18</v>
      </c>
      <c r="D16" s="1">
        <v>1</v>
      </c>
      <c r="E16" s="1" t="s">
        <v>7</v>
      </c>
      <c r="F16" s="1">
        <v>0</v>
      </c>
    </row>
    <row r="17" spans="1:11">
      <c r="A17" s="3" t="s">
        <v>5</v>
      </c>
      <c r="B17" s="2">
        <v>13</v>
      </c>
      <c r="C17" s="1" t="s">
        <v>8</v>
      </c>
      <c r="D17" s="1">
        <v>1</v>
      </c>
      <c r="E17" s="1" t="s">
        <v>8</v>
      </c>
      <c r="F17" s="1">
        <v>22</v>
      </c>
    </row>
    <row r="18" spans="1:11">
      <c r="C18" s="1" t="s">
        <v>19</v>
      </c>
      <c r="D18" s="1">
        <v>1</v>
      </c>
      <c r="E18" s="1" t="s">
        <v>31</v>
      </c>
      <c r="F18" s="1">
        <v>6</v>
      </c>
    </row>
    <row r="19" spans="1:11">
      <c r="C19" s="1" t="s">
        <v>25</v>
      </c>
      <c r="D19" s="1">
        <v>4</v>
      </c>
      <c r="E19" s="1" t="s">
        <v>14</v>
      </c>
      <c r="F19" s="1">
        <v>1</v>
      </c>
    </row>
    <row r="20" spans="1:11">
      <c r="C20" s="1" t="s">
        <v>9</v>
      </c>
      <c r="D20" s="1">
        <v>10</v>
      </c>
      <c r="E20" s="1" t="s">
        <v>9</v>
      </c>
      <c r="F20" s="1">
        <v>14</v>
      </c>
    </row>
    <row r="21" spans="1:11">
      <c r="C21" s="1" t="s">
        <v>21</v>
      </c>
      <c r="D21" s="1">
        <v>1</v>
      </c>
      <c r="E21" s="1" t="s">
        <v>27</v>
      </c>
      <c r="F21" s="1">
        <v>8</v>
      </c>
    </row>
    <row r="22" spans="1:11">
      <c r="E22" s="1" t="s">
        <v>42</v>
      </c>
      <c r="F22" s="1">
        <v>0</v>
      </c>
    </row>
    <row r="23" spans="1:11">
      <c r="E23" s="1" t="s">
        <v>5</v>
      </c>
      <c r="F23" s="1">
        <v>107</v>
      </c>
    </row>
    <row r="25" spans="1:11">
      <c r="B25">
        <f t="shared" ref="B25:K25" si="0">SUM(B3:B23)</f>
        <v>114</v>
      </c>
      <c r="C25">
        <f t="shared" si="0"/>
        <v>0</v>
      </c>
      <c r="D25">
        <f t="shared" si="0"/>
        <v>118</v>
      </c>
      <c r="E25">
        <f t="shared" si="0"/>
        <v>0</v>
      </c>
      <c r="F25">
        <f t="shared" si="0"/>
        <v>265</v>
      </c>
      <c r="G25">
        <f t="shared" si="0"/>
        <v>0</v>
      </c>
      <c r="H25">
        <f t="shared" si="0"/>
        <v>0</v>
      </c>
      <c r="I25">
        <f t="shared" si="0"/>
        <v>188</v>
      </c>
      <c r="J25">
        <f t="shared" si="0"/>
        <v>0</v>
      </c>
      <c r="K25">
        <f t="shared" si="0"/>
        <v>111</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tabSelected="1" view="pageBreakPreview" topLeftCell="A13" zoomScale="75" zoomScaleNormal="100" zoomScaleSheetLayoutView="75" workbookViewId="0">
      <selection activeCell="A15" sqref="A15:XFD15"/>
    </sheetView>
  </sheetViews>
  <sheetFormatPr defaultRowHeight="13.5"/>
  <cols>
    <col min="1" max="1" width="7.375" style="19" bestFit="1" customWidth="1"/>
    <col min="2" max="2" width="34.625" style="6" customWidth="1"/>
    <col min="3" max="3" width="91.375" style="6" customWidth="1"/>
    <col min="4" max="4" width="16.875" style="6" customWidth="1"/>
    <col min="5" max="5" width="27.375" style="6" customWidth="1"/>
    <col min="6" max="6" width="32.125" style="6" customWidth="1"/>
    <col min="7" max="7" width="14.75" style="6" customWidth="1"/>
    <col min="8" max="8" width="9.125" style="6" customWidth="1"/>
    <col min="9" max="12" width="6.625" style="6" customWidth="1"/>
    <col min="13" max="13" width="24.375" style="6" customWidth="1"/>
    <col min="14" max="14" width="7.375" style="6" customWidth="1"/>
    <col min="15" max="16384" width="9" style="6"/>
  </cols>
  <sheetData>
    <row r="1" spans="1:13" ht="27" customHeight="1">
      <c r="A1" s="42" t="s">
        <v>138</v>
      </c>
      <c r="B1" s="43"/>
      <c r="C1" s="43"/>
      <c r="D1" s="43"/>
      <c r="E1" s="43"/>
      <c r="F1" s="43"/>
      <c r="G1" s="43"/>
      <c r="H1" s="31"/>
    </row>
    <row r="2" spans="1:13" ht="33" customHeight="1" thickBot="1">
      <c r="A2" s="7"/>
      <c r="B2" s="7"/>
      <c r="C2" s="7"/>
      <c r="D2" s="7"/>
      <c r="E2" s="7"/>
      <c r="F2" s="7"/>
      <c r="G2" s="7"/>
      <c r="H2" s="7"/>
    </row>
    <row r="3" spans="1:13" ht="21.75" customHeight="1">
      <c r="A3" s="38" t="s">
        <v>56</v>
      </c>
      <c r="B3" s="36" t="s">
        <v>55</v>
      </c>
      <c r="C3" s="37"/>
      <c r="D3" s="40" t="s">
        <v>50</v>
      </c>
      <c r="E3" s="41"/>
      <c r="F3" s="41"/>
      <c r="G3" s="41"/>
      <c r="H3" s="35"/>
      <c r="I3" s="47" t="s">
        <v>98</v>
      </c>
      <c r="J3" s="48"/>
      <c r="K3" s="48"/>
      <c r="L3" s="48"/>
      <c r="M3" s="49"/>
    </row>
    <row r="4" spans="1:13" ht="139.5" customHeight="1" thickBot="1">
      <c r="A4" s="39"/>
      <c r="B4" s="8" t="s">
        <v>52</v>
      </c>
      <c r="C4" s="9" t="s">
        <v>53</v>
      </c>
      <c r="D4" s="10" t="s">
        <v>54</v>
      </c>
      <c r="E4" s="11" t="s">
        <v>67</v>
      </c>
      <c r="F4" s="11" t="s">
        <v>115</v>
      </c>
      <c r="G4" s="29" t="s">
        <v>126</v>
      </c>
      <c r="H4" s="33" t="s">
        <v>51</v>
      </c>
      <c r="I4" s="44" t="s">
        <v>137</v>
      </c>
      <c r="J4" s="45"/>
      <c r="K4" s="45"/>
      <c r="L4" s="45"/>
      <c r="M4" s="46"/>
    </row>
    <row r="5" spans="1:13" ht="68.25" customHeight="1">
      <c r="A5" s="12" t="s">
        <v>57</v>
      </c>
      <c r="B5" s="24" t="s">
        <v>73</v>
      </c>
      <c r="C5" s="21" t="s">
        <v>72</v>
      </c>
      <c r="D5" s="26" t="s">
        <v>103</v>
      </c>
      <c r="E5" s="13" t="s">
        <v>108</v>
      </c>
      <c r="F5" s="16" t="s">
        <v>118</v>
      </c>
      <c r="G5" s="30" t="s">
        <v>128</v>
      </c>
      <c r="H5" s="15" t="s">
        <v>106</v>
      </c>
      <c r="I5" s="50" t="s">
        <v>125</v>
      </c>
      <c r="J5" s="50"/>
      <c r="K5" s="50"/>
      <c r="L5" s="50"/>
      <c r="M5" s="51"/>
    </row>
    <row r="6" spans="1:13" ht="73.5" customHeight="1">
      <c r="A6" s="14" t="s">
        <v>58</v>
      </c>
      <c r="B6" s="20" t="s">
        <v>69</v>
      </c>
      <c r="C6" s="22" t="s">
        <v>71</v>
      </c>
      <c r="D6" s="27" t="s">
        <v>85</v>
      </c>
      <c r="E6" s="15" t="s">
        <v>112</v>
      </c>
      <c r="F6" s="16" t="s">
        <v>123</v>
      </c>
      <c r="G6" s="30" t="s">
        <v>133</v>
      </c>
      <c r="H6" s="15" t="s">
        <v>83</v>
      </c>
      <c r="I6" s="52" t="s">
        <v>119</v>
      </c>
      <c r="J6" s="53"/>
      <c r="K6" s="53"/>
      <c r="L6" s="53"/>
      <c r="M6" s="54"/>
    </row>
    <row r="7" spans="1:13" ht="184.5" customHeight="1">
      <c r="A7" s="14" t="s">
        <v>59</v>
      </c>
      <c r="B7" s="20" t="s">
        <v>68</v>
      </c>
      <c r="C7" s="22" t="s">
        <v>70</v>
      </c>
      <c r="D7" s="27" t="s">
        <v>87</v>
      </c>
      <c r="E7" s="17" t="s">
        <v>109</v>
      </c>
      <c r="F7" s="16" t="s">
        <v>107</v>
      </c>
      <c r="G7" s="34" t="s">
        <v>134</v>
      </c>
      <c r="H7" s="32" t="s">
        <v>104</v>
      </c>
      <c r="I7" s="53" t="s">
        <v>135</v>
      </c>
      <c r="J7" s="53"/>
      <c r="K7" s="53"/>
      <c r="L7" s="53"/>
      <c r="M7" s="54"/>
    </row>
    <row r="8" spans="1:13" ht="85.5" customHeight="1">
      <c r="A8" s="14" t="s">
        <v>60</v>
      </c>
      <c r="B8" s="20" t="s">
        <v>74</v>
      </c>
      <c r="C8" s="22" t="s">
        <v>75</v>
      </c>
      <c r="D8" s="27" t="s">
        <v>86</v>
      </c>
      <c r="E8" s="17" t="s">
        <v>113</v>
      </c>
      <c r="F8" s="16" t="s">
        <v>117</v>
      </c>
      <c r="G8" s="34" t="s">
        <v>129</v>
      </c>
      <c r="H8" s="32" t="s">
        <v>95</v>
      </c>
      <c r="I8" s="53" t="s">
        <v>119</v>
      </c>
      <c r="J8" s="53"/>
      <c r="K8" s="53"/>
      <c r="L8" s="53"/>
      <c r="M8" s="54"/>
    </row>
    <row r="9" spans="1:13" ht="95.25" customHeight="1">
      <c r="A9" s="14" t="s">
        <v>61</v>
      </c>
      <c r="B9" s="20" t="s">
        <v>76</v>
      </c>
      <c r="C9" s="22" t="s">
        <v>77</v>
      </c>
      <c r="D9" s="27" t="s">
        <v>80</v>
      </c>
      <c r="E9" s="17" t="s">
        <v>110</v>
      </c>
      <c r="F9" s="16" t="s">
        <v>116</v>
      </c>
      <c r="G9" s="34" t="s">
        <v>127</v>
      </c>
      <c r="H9" s="15" t="s">
        <v>83</v>
      </c>
      <c r="I9" s="53" t="s">
        <v>119</v>
      </c>
      <c r="J9" s="53"/>
      <c r="K9" s="53"/>
      <c r="L9" s="53"/>
      <c r="M9" s="54"/>
    </row>
    <row r="10" spans="1:13" ht="96" customHeight="1">
      <c r="A10" s="14" t="s">
        <v>62</v>
      </c>
      <c r="B10" s="20" t="s">
        <v>78</v>
      </c>
      <c r="C10" s="22" t="s">
        <v>79</v>
      </c>
      <c r="D10" s="27" t="s">
        <v>88</v>
      </c>
      <c r="E10" s="16" t="s">
        <v>82</v>
      </c>
      <c r="F10" s="16" t="s">
        <v>82</v>
      </c>
      <c r="G10" s="16" t="s">
        <v>114</v>
      </c>
      <c r="H10" s="17" t="s">
        <v>99</v>
      </c>
      <c r="I10" s="55" t="s">
        <v>136</v>
      </c>
      <c r="J10" s="55"/>
      <c r="K10" s="55"/>
      <c r="L10" s="55"/>
      <c r="M10" s="56"/>
    </row>
    <row r="11" spans="1:13" ht="97.5" customHeight="1">
      <c r="A11" s="14" t="s">
        <v>63</v>
      </c>
      <c r="B11" s="20" t="s">
        <v>84</v>
      </c>
      <c r="C11" s="22" t="s">
        <v>89</v>
      </c>
      <c r="D11" s="27" t="s">
        <v>105</v>
      </c>
      <c r="E11" s="17" t="s">
        <v>111</v>
      </c>
      <c r="F11" s="16" t="s">
        <v>120</v>
      </c>
      <c r="G11" s="34" t="s">
        <v>132</v>
      </c>
      <c r="H11" s="15" t="s">
        <v>114</v>
      </c>
      <c r="I11" s="53" t="s">
        <v>124</v>
      </c>
      <c r="J11" s="53"/>
      <c r="K11" s="53"/>
      <c r="L11" s="53"/>
      <c r="M11" s="54"/>
    </row>
    <row r="12" spans="1:13" ht="90.75" customHeight="1">
      <c r="A12" s="14" t="s">
        <v>64</v>
      </c>
      <c r="B12" s="20" t="s">
        <v>91</v>
      </c>
      <c r="C12" s="22" t="s">
        <v>90</v>
      </c>
      <c r="D12" s="27" t="s">
        <v>92</v>
      </c>
      <c r="E12" s="17" t="s">
        <v>81</v>
      </c>
      <c r="F12" s="16" t="s">
        <v>81</v>
      </c>
      <c r="G12" s="16" t="s">
        <v>114</v>
      </c>
      <c r="H12" s="17" t="s">
        <v>81</v>
      </c>
      <c r="I12" s="53" t="s">
        <v>136</v>
      </c>
      <c r="J12" s="53"/>
      <c r="K12" s="53"/>
      <c r="L12" s="53"/>
      <c r="M12" s="54"/>
    </row>
    <row r="13" spans="1:13" ht="116.25" customHeight="1">
      <c r="A13" s="14" t="s">
        <v>65</v>
      </c>
      <c r="B13" s="20" t="s">
        <v>101</v>
      </c>
      <c r="C13" s="22" t="s">
        <v>100</v>
      </c>
      <c r="D13" s="27" t="s">
        <v>93</v>
      </c>
      <c r="E13" s="17" t="s">
        <v>94</v>
      </c>
      <c r="F13" s="16" t="s">
        <v>122</v>
      </c>
      <c r="G13" s="16" t="s">
        <v>131</v>
      </c>
      <c r="H13" s="17" t="s">
        <v>81</v>
      </c>
      <c r="I13" s="53" t="s">
        <v>124</v>
      </c>
      <c r="J13" s="53"/>
      <c r="K13" s="53"/>
      <c r="L13" s="53"/>
      <c r="M13" s="54"/>
    </row>
    <row r="14" spans="1:13" ht="81.75" customHeight="1" thickBot="1">
      <c r="A14" s="18" t="s">
        <v>66</v>
      </c>
      <c r="B14" s="25" t="s">
        <v>96</v>
      </c>
      <c r="C14" s="23" t="s">
        <v>97</v>
      </c>
      <c r="D14" s="28" t="s">
        <v>102</v>
      </c>
      <c r="E14" s="16" t="s">
        <v>81</v>
      </c>
      <c r="F14" s="16" t="s">
        <v>121</v>
      </c>
      <c r="G14" s="16" t="s">
        <v>130</v>
      </c>
      <c r="H14" s="17" t="s">
        <v>81</v>
      </c>
      <c r="I14" s="53" t="s">
        <v>124</v>
      </c>
      <c r="J14" s="53"/>
      <c r="K14" s="53"/>
      <c r="L14" s="53"/>
      <c r="M14" s="54"/>
    </row>
    <row r="15" spans="1:13" ht="15" customHeight="1"/>
    <row r="16" spans="1:13" ht="15" customHeight="1"/>
  </sheetData>
  <mergeCells count="16">
    <mergeCell ref="I10:M10"/>
    <mergeCell ref="I11:M11"/>
    <mergeCell ref="I12:M12"/>
    <mergeCell ref="I13:M13"/>
    <mergeCell ref="I14:M14"/>
    <mergeCell ref="I5:M5"/>
    <mergeCell ref="I6:M6"/>
    <mergeCell ref="I7:M7"/>
    <mergeCell ref="I8:M8"/>
    <mergeCell ref="I9:M9"/>
    <mergeCell ref="B3:C3"/>
    <mergeCell ref="A3:A4"/>
    <mergeCell ref="D3:G3"/>
    <mergeCell ref="A1:G1"/>
    <mergeCell ref="I4:M4"/>
    <mergeCell ref="I3:M3"/>
  </mergeCells>
  <phoneticPr fontId="6"/>
  <printOptions horizontalCentered="1" verticalCentered="1"/>
  <pageMargins left="0.78740157480314965" right="0.78740157480314965" top="0.59055118110236227" bottom="0.59055118110236227" header="0.78740157480314965" footer="0.31496062992125984"/>
  <pageSetup paperSize="8"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元データ</vt:lpstr>
      <vt:lpstr>英語運用能力</vt:lpstr>
      <vt:lpstr>英語運用能力!Print_Area</vt:lpstr>
    </vt:vector>
  </TitlesOfParts>
  <Company>大阪府庁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HOSTNAME</cp:lastModifiedBy>
  <cp:lastPrinted>2014-07-04T04:39:28Z</cp:lastPrinted>
  <dcterms:created xsi:type="dcterms:W3CDTF">2013-03-15T10:02:07Z</dcterms:created>
  <dcterms:modified xsi:type="dcterms:W3CDTF">2015-01-05T11:16:02Z</dcterms:modified>
</cp:coreProperties>
</file>