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</sheets>
  <definedNames>
    <definedName name="_xlnm.Print_Area" localSheetId="0">Sheet1!$A$1:$M$56</definedName>
  </definedNames>
  <calcPr calcId="145621"/>
</workbook>
</file>

<file path=xl/calcChain.xml><?xml version="1.0" encoding="utf-8"?>
<calcChain xmlns="http://schemas.openxmlformats.org/spreadsheetml/2006/main">
  <c r="K48" i="1" l="1"/>
  <c r="M48" i="1" s="1"/>
  <c r="J48" i="1"/>
  <c r="I48" i="1"/>
  <c r="H48" i="1"/>
  <c r="G48" i="1"/>
  <c r="E48" i="1"/>
  <c r="D48" i="1"/>
  <c r="F48" i="1" s="1"/>
  <c r="C48" i="1"/>
  <c r="B48" i="1"/>
  <c r="M47" i="1"/>
  <c r="L47" i="1"/>
  <c r="G47" i="1"/>
  <c r="F47" i="1"/>
  <c r="M46" i="1"/>
  <c r="L46" i="1"/>
  <c r="G46" i="1"/>
  <c r="F46" i="1"/>
  <c r="M45" i="1"/>
  <c r="L45" i="1"/>
  <c r="G45" i="1"/>
  <c r="F45" i="1"/>
  <c r="M44" i="1"/>
  <c r="L44" i="1"/>
  <c r="G44" i="1"/>
  <c r="F44" i="1"/>
  <c r="M43" i="1"/>
  <c r="L43" i="1"/>
  <c r="G43" i="1"/>
  <c r="F43" i="1"/>
  <c r="M42" i="1"/>
  <c r="L42" i="1"/>
  <c r="G42" i="1"/>
  <c r="F42" i="1"/>
  <c r="M41" i="1"/>
  <c r="L41" i="1"/>
  <c r="G41" i="1"/>
  <c r="F41" i="1"/>
  <c r="M40" i="1"/>
  <c r="L40" i="1"/>
  <c r="G40" i="1"/>
  <c r="F40" i="1"/>
  <c r="M39" i="1"/>
  <c r="L39" i="1"/>
  <c r="G39" i="1"/>
  <c r="F39" i="1"/>
  <c r="M38" i="1"/>
  <c r="L38" i="1"/>
  <c r="G38" i="1"/>
  <c r="F38" i="1"/>
  <c r="M37" i="1"/>
  <c r="L37" i="1"/>
  <c r="G37" i="1"/>
  <c r="F37" i="1"/>
  <c r="M36" i="1"/>
  <c r="L36" i="1"/>
  <c r="G36" i="1"/>
  <c r="F36" i="1"/>
  <c r="M35" i="1"/>
  <c r="L35" i="1"/>
  <c r="G35" i="1"/>
  <c r="F35" i="1"/>
  <c r="M34" i="1"/>
  <c r="L34" i="1"/>
  <c r="G34" i="1"/>
  <c r="F34" i="1"/>
  <c r="M33" i="1"/>
  <c r="L33" i="1"/>
  <c r="G33" i="1"/>
  <c r="F33" i="1"/>
  <c r="M32" i="1"/>
  <c r="L32" i="1"/>
  <c r="G32" i="1"/>
  <c r="F32" i="1"/>
  <c r="M31" i="1"/>
  <c r="L31" i="1"/>
  <c r="G31" i="1"/>
  <c r="F31" i="1"/>
  <c r="M30" i="1"/>
  <c r="L30" i="1"/>
  <c r="G30" i="1"/>
  <c r="F30" i="1"/>
  <c r="M29" i="1"/>
  <c r="L29" i="1"/>
  <c r="G29" i="1"/>
  <c r="F29" i="1"/>
  <c r="M28" i="1"/>
  <c r="L28" i="1"/>
  <c r="G28" i="1"/>
  <c r="F28" i="1"/>
  <c r="M27" i="1"/>
  <c r="L27" i="1"/>
  <c r="G27" i="1"/>
  <c r="F27" i="1"/>
  <c r="M26" i="1"/>
  <c r="L26" i="1"/>
  <c r="G26" i="1"/>
  <c r="F26" i="1"/>
  <c r="M25" i="1"/>
  <c r="L25" i="1"/>
  <c r="G25" i="1"/>
  <c r="F25" i="1"/>
  <c r="M24" i="1"/>
  <c r="L24" i="1"/>
  <c r="G24" i="1"/>
  <c r="F24" i="1"/>
  <c r="M23" i="1"/>
  <c r="L23" i="1"/>
  <c r="G23" i="1"/>
  <c r="F23" i="1"/>
  <c r="M22" i="1"/>
  <c r="L22" i="1"/>
  <c r="G22" i="1"/>
  <c r="F22" i="1"/>
  <c r="M21" i="1"/>
  <c r="L21" i="1"/>
  <c r="G21" i="1"/>
  <c r="F21" i="1"/>
  <c r="M20" i="1"/>
  <c r="L20" i="1"/>
  <c r="G20" i="1"/>
  <c r="F20" i="1"/>
  <c r="M19" i="1"/>
  <c r="L19" i="1"/>
  <c r="G19" i="1"/>
  <c r="F19" i="1"/>
  <c r="M18" i="1"/>
  <c r="L18" i="1"/>
  <c r="G18" i="1"/>
  <c r="F18" i="1"/>
  <c r="M17" i="1"/>
  <c r="L17" i="1"/>
  <c r="G17" i="1"/>
  <c r="F17" i="1"/>
  <c r="M16" i="1"/>
  <c r="L16" i="1"/>
  <c r="G16" i="1"/>
  <c r="F16" i="1"/>
  <c r="M15" i="1"/>
  <c r="L15" i="1"/>
  <c r="G15" i="1"/>
  <c r="F15" i="1"/>
  <c r="M14" i="1"/>
  <c r="L14" i="1"/>
  <c r="G14" i="1"/>
  <c r="F14" i="1"/>
  <c r="M13" i="1"/>
  <c r="L13" i="1"/>
  <c r="G13" i="1"/>
  <c r="F13" i="1"/>
  <c r="M12" i="1"/>
  <c r="L12" i="1"/>
  <c r="G12" i="1"/>
  <c r="F12" i="1"/>
  <c r="M11" i="1"/>
  <c r="L11" i="1"/>
  <c r="G11" i="1"/>
  <c r="F11" i="1"/>
  <c r="M10" i="1"/>
  <c r="L10" i="1"/>
  <c r="G10" i="1"/>
  <c r="F10" i="1"/>
  <c r="M9" i="1"/>
  <c r="L9" i="1"/>
  <c r="G9" i="1"/>
  <c r="F9" i="1"/>
  <c r="M8" i="1"/>
  <c r="L8" i="1"/>
  <c r="G8" i="1"/>
  <c r="F8" i="1"/>
  <c r="M7" i="1"/>
  <c r="L7" i="1"/>
  <c r="G7" i="1"/>
  <c r="F7" i="1"/>
  <c r="M6" i="1"/>
  <c r="L6" i="1"/>
  <c r="G6" i="1"/>
  <c r="F6" i="1"/>
  <c r="M5" i="1"/>
  <c r="L5" i="1"/>
  <c r="G5" i="1"/>
  <c r="F5" i="1"/>
  <c r="L48" i="1" l="1"/>
</calcChain>
</file>

<file path=xl/sharedStrings.xml><?xml version="1.0" encoding="utf-8"?>
<sst xmlns="http://schemas.openxmlformats.org/spreadsheetml/2006/main" count="61" uniqueCount="57">
  <si>
    <t>市町村名</t>
    <rPh sb="0" eb="3">
      <t>シチョウソン</t>
    </rPh>
    <rPh sb="3" eb="4">
      <t>メイ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</si>
  <si>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</si>
  <si>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</si>
  <si>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中学校数</t>
    <rPh sb="0" eb="3">
      <t>チュウガッコウ</t>
    </rPh>
    <rPh sb="3" eb="4">
      <t>スウ</t>
    </rPh>
    <phoneticPr fontId="2"/>
  </si>
  <si>
    <t>実施
中学校数</t>
    <rPh sb="0" eb="2">
      <t>ジッシ</t>
    </rPh>
    <rPh sb="3" eb="6">
      <t>チュウガッコウ</t>
    </rPh>
    <rPh sb="6" eb="7">
      <t>スウ</t>
    </rPh>
    <phoneticPr fontId="2"/>
  </si>
  <si>
    <t>在籍生徒数
（5/1時点）
（a)</t>
    <rPh sb="0" eb="2">
      <t>ザイセキ</t>
    </rPh>
    <rPh sb="2" eb="4">
      <t>セイト</t>
    </rPh>
    <rPh sb="4" eb="5">
      <t>スウ</t>
    </rPh>
    <rPh sb="10" eb="12">
      <t>ジテン</t>
    </rPh>
    <phoneticPr fontId="2"/>
  </si>
  <si>
    <t>参加
生徒数
（b）</t>
    <rPh sb="0" eb="2">
      <t>サンカ</t>
    </rPh>
    <rPh sb="3" eb="6">
      <t>セイトスウ</t>
    </rPh>
    <phoneticPr fontId="2"/>
  </si>
  <si>
    <t>不参加
生徒数</t>
    <rPh sb="0" eb="3">
      <t>フサンカ</t>
    </rPh>
    <rPh sb="4" eb="7">
      <t>セイトスウ</t>
    </rPh>
    <phoneticPr fontId="2"/>
  </si>
  <si>
    <t>参加率
（ｂ）/（ａ）</t>
    <rPh sb="0" eb="3">
      <t>サンカリツ</t>
    </rPh>
    <phoneticPr fontId="2"/>
  </si>
  <si>
    <t>不参加
生徒数</t>
    <rPh sb="0" eb="3">
      <t>フサンカ</t>
    </rPh>
    <rPh sb="4" eb="6">
      <t>セイト</t>
    </rPh>
    <rPh sb="6" eb="7">
      <t>スウ</t>
    </rPh>
    <phoneticPr fontId="2"/>
  </si>
  <si>
    <t>豊中市</t>
    <rPh sb="0" eb="3">
      <t>トヨナカシ</t>
    </rPh>
    <phoneticPr fontId="2"/>
  </si>
  <si>
    <t>池田市</t>
    <rPh sb="0" eb="3">
      <t>イケダシ</t>
    </rPh>
    <phoneticPr fontId="2"/>
  </si>
  <si>
    <t>箕面市</t>
    <rPh sb="0" eb="3">
      <t>ミノオシ</t>
    </rPh>
    <phoneticPr fontId="2"/>
  </si>
  <si>
    <t>能勢町</t>
    <rPh sb="0" eb="3">
      <t>ノセチョウ</t>
    </rPh>
    <phoneticPr fontId="2"/>
  </si>
  <si>
    <t>豊能町</t>
    <rPh sb="0" eb="2">
      <t>トヨノ</t>
    </rPh>
    <rPh sb="2" eb="3">
      <t>チョウ</t>
    </rPh>
    <phoneticPr fontId="2"/>
  </si>
  <si>
    <t>吹田市</t>
    <rPh sb="0" eb="3">
      <t>スイタシ</t>
    </rPh>
    <phoneticPr fontId="2"/>
  </si>
  <si>
    <t>高槻市</t>
    <rPh sb="0" eb="3">
      <t>タカツキシ</t>
    </rPh>
    <phoneticPr fontId="2"/>
  </si>
  <si>
    <t>茨木市</t>
    <rPh sb="0" eb="2">
      <t>イバラギ</t>
    </rPh>
    <rPh sb="2" eb="3">
      <t>シ</t>
    </rPh>
    <phoneticPr fontId="2"/>
  </si>
  <si>
    <t>摂津市</t>
    <rPh sb="0" eb="3">
      <t>セッツシ</t>
    </rPh>
    <phoneticPr fontId="2"/>
  </si>
  <si>
    <t>島本町</t>
    <rPh sb="0" eb="3">
      <t>シマモトチョウ</t>
    </rPh>
    <phoneticPr fontId="2"/>
  </si>
  <si>
    <t>守口市</t>
    <rPh sb="0" eb="3">
      <t>モリグチシ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</si>
  <si>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</si>
  <si>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</si>
  <si>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大東市</t>
    <rPh sb="0" eb="3">
      <t>ダイトウシ</t>
    </rPh>
    <phoneticPr fontId="2"/>
  </si>
  <si>
    <t>門真市</t>
    <rPh sb="0" eb="3">
      <t>カドマシ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</si>
  <si>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</si>
  <si>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</si>
  <si>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東大阪市</t>
    <rPh sb="0" eb="4">
      <t>ヒガシオオサカシ</t>
    </rPh>
    <phoneticPr fontId="2"/>
  </si>
  <si>
    <t>八尾市</t>
    <rPh sb="0" eb="3">
      <t>ヤオシ</t>
    </rPh>
    <phoneticPr fontId="2"/>
  </si>
  <si>
    <t>柏原市</t>
    <rPh sb="0" eb="3">
      <t>カシワラシ</t>
    </rPh>
    <phoneticPr fontId="2"/>
  </si>
  <si>
    <t>富田林市</t>
    <rPh sb="0" eb="4">
      <t>トンダバヤシシ</t>
    </rPh>
    <phoneticPr fontId="2"/>
  </si>
  <si>
    <t>河内長野市</t>
    <rPh sb="0" eb="5">
      <t>カワチナガノシ</t>
    </rPh>
    <phoneticPr fontId="2"/>
  </si>
  <si>
    <t>松原市</t>
    <rPh sb="0" eb="3">
      <t>マツバラシ</t>
    </rPh>
    <phoneticPr fontId="2"/>
  </si>
  <si>
    <t>羽曳野市</t>
    <rPh sb="0" eb="4">
      <t>ハビキノシ</t>
    </rPh>
    <phoneticPr fontId="2"/>
  </si>
  <si>
    <t>藤井寺市</t>
    <rPh sb="0" eb="4">
      <t>フジイデラシ</t>
    </rPh>
    <phoneticPr fontId="2"/>
  </si>
  <si>
    <t>大阪狭山市</t>
    <rPh sb="0" eb="5">
      <t>オオサカサヤマシ</t>
    </rPh>
    <phoneticPr fontId="2"/>
  </si>
  <si>
    <t>太子町</t>
    <rPh sb="0" eb="3">
      <t>タイシチョウ</t>
    </rPh>
    <phoneticPr fontId="2"/>
  </si>
  <si>
    <t>河南町</t>
    <rPh sb="0" eb="3">
      <t>カナンチョウ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</si>
  <si>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</si>
  <si>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</si>
  <si>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</si>
  <si>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3">
      <t>タカイシシ</t>
    </rPh>
    <phoneticPr fontId="2"/>
  </si>
  <si>
    <t>忠岡町</t>
    <rPh sb="0" eb="3">
      <t>タダオカチョウ</t>
    </rPh>
    <phoneticPr fontId="2"/>
  </si>
  <si>
    <t>岸和田市</t>
    <rPh sb="0" eb="4">
      <t>キシワダシ</t>
    </rPh>
    <phoneticPr fontId="2"/>
  </si>
  <si>
    <t>貝塚市</t>
    <rPh sb="0" eb="2">
      <t>カイヅカ</t>
    </rPh>
    <rPh sb="2" eb="3">
      <t>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</si>
  <si>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</si>
  <si>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</si>
  <si>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</si>
  <si>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3">
      <t>クマトリチョウ</t>
    </rPh>
    <phoneticPr fontId="2"/>
  </si>
  <si>
    <t>田尻町</t>
    <rPh sb="0" eb="3">
      <t>タジリチョウ</t>
    </rPh>
    <phoneticPr fontId="2"/>
  </si>
  <si>
    <t>岬町</t>
    <rPh sb="0" eb="2">
      <t>ミサキチョウ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</si>
  <si>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</si>
  <si>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</si>
  <si>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合計</t>
    <rPh sb="0" eb="2">
      <t>ゴウケイ</t>
    </rPh>
    <phoneticPr fontId="2"/>
  </si>
  <si>
    <t>　　　　　　　　　　　平成26・27年度　全国学力・学習状況調査当日の参加状況 　　　　　　　 資料２</t>
    <rPh sb="21" eb="23">
      <t>ゼンコク</t>
    </rPh>
    <rPh sb="23" eb="25">
      <t>ガクリョク</t>
    </rPh>
    <rPh sb="26" eb="28">
      <t>ガクシュウ</t>
    </rPh>
    <rPh sb="28" eb="30">
      <t>ジョウキョウ</t>
    </rPh>
    <rPh sb="30" eb="32">
      <t>チョウサ</t>
    </rPh>
    <rPh sb="32" eb="34">
      <t>トウジツ</t>
    </rPh>
    <rPh sb="35" eb="37">
      <t>サンカ</t>
    </rPh>
    <rPh sb="37" eb="39">
      <t>ジョウキョウ</t>
    </rPh>
    <rPh sb="48" eb="50">
      <t>シリョウ</t>
    </rPh>
    <phoneticPr fontId="2"/>
  </si>
  <si>
    <t>※実施中学校数は後日実施校（平成26年度5校、平成27年度2校）を除いた数</t>
    <rPh sb="1" eb="3">
      <t>ジッシ</t>
    </rPh>
    <rPh sb="3" eb="6">
      <t>チュウガッコウ</t>
    </rPh>
    <rPh sb="6" eb="7">
      <t>スウ</t>
    </rPh>
    <rPh sb="8" eb="10">
      <t>ゴジツ</t>
    </rPh>
    <rPh sb="10" eb="12">
      <t>ジッシ</t>
    </rPh>
    <rPh sb="12" eb="13">
      <t>コウ</t>
    </rPh>
    <rPh sb="33" eb="34">
      <t>ノゾ</t>
    </rPh>
    <rPh sb="36" eb="37">
      <t>スウ</t>
    </rPh>
    <phoneticPr fontId="2"/>
  </si>
  <si>
    <r>
      <t xml:space="preserve">在籍生徒数
</t>
    </r>
    <r>
      <rPr>
        <sz val="7"/>
        <color theme="1"/>
        <rFont val="ＭＳ Ｐゴシック"/>
        <family val="3"/>
        <charset val="128"/>
        <scheme val="minor"/>
      </rPr>
      <t>（実施日時点）</t>
    </r>
    <r>
      <rPr>
        <sz val="9"/>
        <color theme="1"/>
        <rFont val="ＭＳ Ｐゴシック"/>
        <family val="3"/>
        <charset val="128"/>
        <scheme val="minor"/>
      </rPr>
      <t xml:space="preserve">
（ａ）</t>
    </r>
    <rPh sb="0" eb="2">
      <t>ザイセキ</t>
    </rPh>
    <rPh sb="2" eb="4">
      <t>セイト</t>
    </rPh>
    <rPh sb="5" eb="6">
      <t>ジスウ</t>
    </rPh>
    <rPh sb="7" eb="10">
      <t>ジッシビ</t>
    </rPh>
    <rPh sb="10" eb="12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</si>
</sst>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_);[Red]\(0\)"/>
    <numFmt numFmtId="178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Times New Roman"/>
      <family val="1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1" fillId="0" borderId="0" xfId="1"/>
    <xf numFmtId="0" fontId="3" fillId="0" borderId="0" xfId="1" applyFont="1" applyFill="1"/>
    <xf numFmtId="178" fontId="4" fillId="0" borderId="6" xfId="3" applyNumberFormat="1" applyFont="1" applyFill="1" applyBorder="1" applyAlignment="1">
      <alignment horizontal="right"/>
    </xf>
    <xf numFmtId="176" fontId="4" fillId="2" borderId="7" xfId="2" applyNumberFormat="1" applyFont="1" applyFill="1" applyBorder="1"/>
    <xf numFmtId="178" fontId="4" fillId="0" borderId="9" xfId="3" applyNumberFormat="1" applyFont="1" applyFill="1" applyBorder="1" applyAlignment="1">
      <alignment horizontal="right"/>
    </xf>
    <xf numFmtId="176" fontId="4" fillId="2" borderId="10" xfId="2" applyNumberFormat="1" applyFont="1" applyFill="1" applyBorder="1"/>
    <xf numFmtId="178" fontId="4" fillId="0" borderId="12" xfId="3" applyNumberFormat="1" applyFont="1" applyFill="1" applyBorder="1" applyAlignment="1">
      <alignment horizontal="right"/>
    </xf>
    <xf numFmtId="176" fontId="4" fillId="2" borderId="13" xfId="2" applyNumberFormat="1" applyFont="1" applyFill="1" applyBorder="1"/>
    <xf numFmtId="178" fontId="4" fillId="0" borderId="15" xfId="3" applyNumberFormat="1" applyFont="1" applyFill="1" applyBorder="1" applyAlignment="1">
      <alignment horizontal="right"/>
    </xf>
    <xf numFmtId="176" fontId="4" fillId="2" borderId="16" xfId="2" applyNumberFormat="1" applyFont="1" applyFill="1" applyBorder="1"/>
    <xf numFmtId="178" fontId="4" fillId="0" borderId="17" xfId="2" applyNumberFormat="1" applyFont="1" applyFill="1" applyBorder="1" applyAlignment="1">
      <alignment horizontal="right"/>
    </xf>
    <xf numFmtId="0" fontId="3" fillId="0" borderId="1" xfId="0" applyFont="1" applyFill="1" applyBorder="1" applyAlignment="1"/>
    <xf numFmtId="178" fontId="4" fillId="0" borderId="5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178" fontId="4" fillId="0" borderId="8" xfId="0" applyNumberFormat="1" applyFont="1" applyFill="1" applyBorder="1" applyAlignment="1">
      <alignment horizontal="right"/>
    </xf>
    <xf numFmtId="0" fontId="3" fillId="0" borderId="4" xfId="0" applyFont="1" applyFill="1" applyBorder="1" applyAlignment="1"/>
    <xf numFmtId="178" fontId="4" fillId="0" borderId="11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178" fontId="4" fillId="0" borderId="14" xfId="0" applyNumberFormat="1" applyFont="1" applyFill="1" applyBorder="1" applyAlignment="1">
      <alignment horizontal="right"/>
    </xf>
    <xf numFmtId="178" fontId="4" fillId="0" borderId="5" xfId="2" applyNumberFormat="1" applyFont="1" applyFill="1" applyBorder="1" applyAlignment="1">
      <alignment horizontal="right"/>
    </xf>
    <xf numFmtId="178" fontId="4" fillId="0" borderId="8" xfId="2" applyNumberFormat="1" applyFont="1" applyFill="1" applyBorder="1" applyAlignment="1">
      <alignment horizontal="right"/>
    </xf>
    <xf numFmtId="178" fontId="4" fillId="0" borderId="11" xfId="2" applyNumberFormat="1" applyFont="1" applyFill="1" applyBorder="1" applyAlignment="1">
      <alignment horizontal="right"/>
    </xf>
    <xf numFmtId="176" fontId="4" fillId="2" borderId="31" xfId="2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177" fontId="6" fillId="0" borderId="30" xfId="0" applyNumberFormat="1" applyFont="1" applyFill="1" applyBorder="1" applyAlignment="1">
      <alignment horizontal="center" vertical="center" wrapText="1"/>
    </xf>
    <xf numFmtId="177" fontId="6" fillId="0" borderId="14" xfId="0" applyNumberFormat="1" applyFont="1" applyFill="1" applyBorder="1" applyAlignment="1">
      <alignment horizontal="center" vertical="center" wrapText="1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33131</xdr:colOff>
      <xdr:row>53</xdr:row>
      <xdr:rowOff>149084</xdr:rowOff>
    </xdr:from>
    <xdr:to>
      <xdr:col>13</xdr:col>
      <xdr:colOff>8283</xdr:colOff>
      <xdr:row>55</xdr:row>
      <xdr:rowOff>124237</xdr:rowOff>
    </xdr:to>
    <xdr:sp macro="" textlink="">
      <xdr:nvSpPr>
        <xdr:cNvPr id="2" name="正方形/長方形 1"/>
        <xdr:cNvSpPr/>
      </xdr:nvSpPr>
      <xdr:spPr>
        <a:xfrm>
          <a:off x="33131" y="13740845"/>
          <a:ext cx="9144000" cy="32302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000000"/>
              </a:solidFill>
              <a:effectLst/>
              <a:ea typeface="ＭＳ 明朝"/>
              <a:cs typeface="Times New Roman"/>
            </a:rPr>
            <a:t>２－１</a:t>
          </a:r>
          <a:r>
            <a:rPr lang="ja-JP" altLang="en-US" sz="1400" kern="100">
              <a:solidFill>
                <a:srgbClr val="000000"/>
              </a:solidFill>
              <a:effectLst/>
              <a:ea typeface="ＭＳ 明朝"/>
              <a:cs typeface="Times New Roman"/>
            </a:rPr>
            <a:t>１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view="pageBreakPreview" topLeftCell="A41" zoomScale="115" zoomScaleNormal="100" zoomScaleSheetLayoutView="115" workbookViewId="0">
      <selection activeCell="H52" sqref="H52"/>
    </sheetView>
  </sheetViews>
  <sheetFormatPr defaultRowHeight="13.5"/>
  <cols>
    <col min="1" max="1" width="11.875" customWidth="1"/>
    <col min="13" max="13" width="9.25" customWidth="1"/>
  </cols>
  <sheetData>
    <row r="1" spans="1:13" ht="24.75" customHeight="1" thickBot="1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3.25" customHeight="1">
      <c r="A2" s="25" t="s">
        <v>0</v>
      </c>
      <c r="B2" s="30" t="s">
        <v>1</v>
      </c>
      <c r="C2" s="31"/>
      <c r="D2" s="31"/>
      <c r="E2" s="31"/>
      <c r="F2" s="31"/>
      <c r="G2" s="32"/>
      <c r="H2" s="30" t="s">
        <v>2</v>
      </c>
      <c r="I2" s="31"/>
      <c r="J2" s="31"/>
      <c r="K2" s="31"/>
      <c r="L2" s="31"/>
      <c r="M2" s="32"/>
    </row>
    <row r="3" spans="1:13" ht="23.25" customHeight="1">
      <c r="A3" s="26"/>
      <c r="B3" s="33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35" t="s">
        <v>8</v>
      </c>
      <c r="H3" s="38" t="s">
        <v>3</v>
      </c>
      <c r="I3" s="28" t="s">
        <v>4</v>
      </c>
      <c r="J3" s="28" t="s">
        <v>56</v>
      </c>
      <c r="K3" s="28" t="s">
        <v>6</v>
      </c>
      <c r="L3" s="28" t="s">
        <v>9</v>
      </c>
      <c r="M3" s="35" t="s">
        <v>8</v>
      </c>
    </row>
    <row r="4" spans="1:13" ht="23.25" customHeight="1" thickBot="1">
      <c r="A4" s="27"/>
      <c r="B4" s="34"/>
      <c r="C4" s="29"/>
      <c r="D4" s="29"/>
      <c r="E4" s="29"/>
      <c r="F4" s="37"/>
      <c r="G4" s="36"/>
      <c r="H4" s="39"/>
      <c r="I4" s="29"/>
      <c r="J4" s="29"/>
      <c r="K4" s="29"/>
      <c r="L4" s="37"/>
      <c r="M4" s="36"/>
    </row>
    <row r="5" spans="1:13" ht="20.25" customHeight="1">
      <c r="A5" s="12" t="s">
        <v>10</v>
      </c>
      <c r="B5" s="13">
        <v>18</v>
      </c>
      <c r="C5" s="3">
        <v>17</v>
      </c>
      <c r="D5" s="3">
        <v>3294</v>
      </c>
      <c r="E5" s="3">
        <v>3169</v>
      </c>
      <c r="F5" s="3">
        <f>D5-E5</f>
        <v>125</v>
      </c>
      <c r="G5" s="4">
        <f>E5/D5</f>
        <v>0.96205221615057679</v>
      </c>
      <c r="H5" s="20">
        <v>18</v>
      </c>
      <c r="I5" s="3">
        <v>18</v>
      </c>
      <c r="J5" s="3">
        <v>3404</v>
      </c>
      <c r="K5" s="3">
        <v>3286</v>
      </c>
      <c r="L5" s="3">
        <f>J5-K5</f>
        <v>118</v>
      </c>
      <c r="M5" s="4">
        <f>K5/J5</f>
        <v>0.96533490011750878</v>
      </c>
    </row>
    <row r="6" spans="1:13" ht="20.25" customHeight="1">
      <c r="A6" s="14" t="s">
        <v>11</v>
      </c>
      <c r="B6" s="15">
        <v>5</v>
      </c>
      <c r="C6" s="5">
        <v>4</v>
      </c>
      <c r="D6" s="5">
        <v>555</v>
      </c>
      <c r="E6" s="5">
        <v>533</v>
      </c>
      <c r="F6" s="5">
        <f t="shared" ref="F6:F47" si="0">D6-E6</f>
        <v>22</v>
      </c>
      <c r="G6" s="6">
        <f t="shared" ref="G6:G47" si="1">E6/D6</f>
        <v>0.96036036036036032</v>
      </c>
      <c r="H6" s="21">
        <v>5</v>
      </c>
      <c r="I6" s="5">
        <v>4</v>
      </c>
      <c r="J6" s="5">
        <v>572</v>
      </c>
      <c r="K6" s="5">
        <v>550</v>
      </c>
      <c r="L6" s="5">
        <f t="shared" ref="L6:L47" si="2">J6-K6</f>
        <v>22</v>
      </c>
      <c r="M6" s="6">
        <f t="shared" ref="M6:M47" si="3">K6/J6</f>
        <v>0.96153846153846156</v>
      </c>
    </row>
    <row r="7" spans="1:13" ht="20.25" customHeight="1">
      <c r="A7" s="14" t="s">
        <v>12</v>
      </c>
      <c r="B7" s="15">
        <v>8</v>
      </c>
      <c r="C7" s="5">
        <v>8</v>
      </c>
      <c r="D7" s="5">
        <v>1084</v>
      </c>
      <c r="E7" s="5">
        <v>1040</v>
      </c>
      <c r="F7" s="5">
        <f t="shared" si="0"/>
        <v>44</v>
      </c>
      <c r="G7" s="6">
        <f t="shared" si="1"/>
        <v>0.95940959409594095</v>
      </c>
      <c r="H7" s="21">
        <v>8</v>
      </c>
      <c r="I7" s="5">
        <v>8</v>
      </c>
      <c r="J7" s="5">
        <v>1149</v>
      </c>
      <c r="K7" s="5">
        <v>1109</v>
      </c>
      <c r="L7" s="5">
        <f t="shared" si="2"/>
        <v>40</v>
      </c>
      <c r="M7" s="6">
        <f t="shared" si="3"/>
        <v>0.9651871192341166</v>
      </c>
    </row>
    <row r="8" spans="1:13" ht="20.25" customHeight="1">
      <c r="A8" s="14" t="s">
        <v>13</v>
      </c>
      <c r="B8" s="15">
        <v>2</v>
      </c>
      <c r="C8" s="5">
        <v>2</v>
      </c>
      <c r="D8" s="5">
        <v>101</v>
      </c>
      <c r="E8" s="5">
        <v>97</v>
      </c>
      <c r="F8" s="5">
        <f t="shared" si="0"/>
        <v>4</v>
      </c>
      <c r="G8" s="6">
        <f t="shared" si="1"/>
        <v>0.96039603960396036</v>
      </c>
      <c r="H8" s="21">
        <v>2</v>
      </c>
      <c r="I8" s="5">
        <v>2</v>
      </c>
      <c r="J8" s="5">
        <v>90</v>
      </c>
      <c r="K8" s="5">
        <v>88</v>
      </c>
      <c r="L8" s="5">
        <f t="shared" si="2"/>
        <v>2</v>
      </c>
      <c r="M8" s="6">
        <f t="shared" si="3"/>
        <v>0.97777777777777775</v>
      </c>
    </row>
    <row r="9" spans="1:13" ht="20.25" customHeight="1">
      <c r="A9" s="14" t="s">
        <v>14</v>
      </c>
      <c r="B9" s="15">
        <v>2</v>
      </c>
      <c r="C9" s="5">
        <v>2</v>
      </c>
      <c r="D9" s="5">
        <v>170</v>
      </c>
      <c r="E9" s="5">
        <v>166</v>
      </c>
      <c r="F9" s="5">
        <f t="shared" si="0"/>
        <v>4</v>
      </c>
      <c r="G9" s="6">
        <f t="shared" si="1"/>
        <v>0.97647058823529409</v>
      </c>
      <c r="H9" s="21">
        <v>2</v>
      </c>
      <c r="I9" s="5">
        <v>2</v>
      </c>
      <c r="J9" s="5">
        <v>152</v>
      </c>
      <c r="K9" s="5">
        <v>146</v>
      </c>
      <c r="L9" s="5">
        <f t="shared" si="2"/>
        <v>6</v>
      </c>
      <c r="M9" s="6">
        <f t="shared" si="3"/>
        <v>0.96052631578947367</v>
      </c>
    </row>
    <row r="10" spans="1:13" ht="20.25" customHeight="1">
      <c r="A10" s="14" t="s">
        <v>15</v>
      </c>
      <c r="B10" s="15">
        <v>18</v>
      </c>
      <c r="C10" s="5">
        <v>18</v>
      </c>
      <c r="D10" s="5">
        <v>3250</v>
      </c>
      <c r="E10" s="5">
        <v>3132</v>
      </c>
      <c r="F10" s="5">
        <f t="shared" si="0"/>
        <v>118</v>
      </c>
      <c r="G10" s="6">
        <f t="shared" si="1"/>
        <v>0.96369230769230774</v>
      </c>
      <c r="H10" s="21">
        <v>18</v>
      </c>
      <c r="I10" s="5">
        <v>18</v>
      </c>
      <c r="J10" s="5">
        <v>3119</v>
      </c>
      <c r="K10" s="5">
        <v>3018</v>
      </c>
      <c r="L10" s="5">
        <f t="shared" si="2"/>
        <v>101</v>
      </c>
      <c r="M10" s="6">
        <f t="shared" si="3"/>
        <v>0.96761782622635462</v>
      </c>
    </row>
    <row r="11" spans="1:13" ht="20.25" customHeight="1">
      <c r="A11" s="14" t="s">
        <v>16</v>
      </c>
      <c r="B11" s="15">
        <v>18</v>
      </c>
      <c r="C11" s="5">
        <v>16</v>
      </c>
      <c r="D11" s="5">
        <v>2757</v>
      </c>
      <c r="E11" s="5">
        <v>2601</v>
      </c>
      <c r="F11" s="5">
        <f t="shared" si="0"/>
        <v>156</v>
      </c>
      <c r="G11" s="6">
        <f t="shared" si="1"/>
        <v>0.94341675734494013</v>
      </c>
      <c r="H11" s="21">
        <v>18</v>
      </c>
      <c r="I11" s="5">
        <v>18</v>
      </c>
      <c r="J11" s="5">
        <v>3052</v>
      </c>
      <c r="K11" s="5">
        <v>2879</v>
      </c>
      <c r="L11" s="5">
        <f t="shared" si="2"/>
        <v>173</v>
      </c>
      <c r="M11" s="6">
        <f t="shared" si="3"/>
        <v>0.9433158584534731</v>
      </c>
    </row>
    <row r="12" spans="1:13" ht="20.25" customHeight="1">
      <c r="A12" s="14" t="s">
        <v>17</v>
      </c>
      <c r="B12" s="15">
        <v>14</v>
      </c>
      <c r="C12" s="5">
        <v>14</v>
      </c>
      <c r="D12" s="5">
        <v>2612</v>
      </c>
      <c r="E12" s="5">
        <v>2492</v>
      </c>
      <c r="F12" s="5">
        <f t="shared" si="0"/>
        <v>120</v>
      </c>
      <c r="G12" s="6">
        <f t="shared" si="1"/>
        <v>0.95405819295558958</v>
      </c>
      <c r="H12" s="21">
        <v>14</v>
      </c>
      <c r="I12" s="5">
        <v>14</v>
      </c>
      <c r="J12" s="5">
        <v>2668</v>
      </c>
      <c r="K12" s="5">
        <v>2579</v>
      </c>
      <c r="L12" s="5">
        <f t="shared" si="2"/>
        <v>89</v>
      </c>
      <c r="M12" s="6">
        <f t="shared" si="3"/>
        <v>0.96664167916041976</v>
      </c>
    </row>
    <row r="13" spans="1:13" ht="20.25" customHeight="1">
      <c r="A13" s="14" t="s">
        <v>18</v>
      </c>
      <c r="B13" s="15">
        <v>5</v>
      </c>
      <c r="C13" s="5">
        <v>5</v>
      </c>
      <c r="D13" s="5">
        <v>792</v>
      </c>
      <c r="E13" s="5">
        <v>727</v>
      </c>
      <c r="F13" s="5">
        <f t="shared" si="0"/>
        <v>65</v>
      </c>
      <c r="G13" s="6">
        <f t="shared" si="1"/>
        <v>0.91792929292929293</v>
      </c>
      <c r="H13" s="21">
        <v>5</v>
      </c>
      <c r="I13" s="5">
        <v>5</v>
      </c>
      <c r="J13" s="5">
        <v>749</v>
      </c>
      <c r="K13" s="5">
        <v>702</v>
      </c>
      <c r="L13" s="5">
        <f t="shared" si="2"/>
        <v>47</v>
      </c>
      <c r="M13" s="6">
        <f t="shared" si="3"/>
        <v>0.93724966622162886</v>
      </c>
    </row>
    <row r="14" spans="1:13" ht="20.25" customHeight="1">
      <c r="A14" s="14" t="s">
        <v>19</v>
      </c>
      <c r="B14" s="15">
        <v>2</v>
      </c>
      <c r="C14" s="5">
        <v>2</v>
      </c>
      <c r="D14" s="5">
        <v>253</v>
      </c>
      <c r="E14" s="5">
        <v>235</v>
      </c>
      <c r="F14" s="5">
        <f t="shared" si="0"/>
        <v>18</v>
      </c>
      <c r="G14" s="6">
        <f t="shared" si="1"/>
        <v>0.92885375494071143</v>
      </c>
      <c r="H14" s="21">
        <v>2</v>
      </c>
      <c r="I14" s="5">
        <v>2</v>
      </c>
      <c r="J14" s="5">
        <v>257</v>
      </c>
      <c r="K14" s="5">
        <v>239</v>
      </c>
      <c r="L14" s="5">
        <f t="shared" si="2"/>
        <v>18</v>
      </c>
      <c r="M14" s="6">
        <f t="shared" si="3"/>
        <v>0.92996108949416345</v>
      </c>
    </row>
    <row r="15" spans="1:13" ht="20.25" customHeight="1">
      <c r="A15" s="14" t="s">
        <v>20</v>
      </c>
      <c r="B15" s="15">
        <v>9</v>
      </c>
      <c r="C15" s="5">
        <v>9</v>
      </c>
      <c r="D15" s="5">
        <v>1288</v>
      </c>
      <c r="E15" s="5">
        <v>1169</v>
      </c>
      <c r="F15" s="5">
        <f t="shared" si="0"/>
        <v>119</v>
      </c>
      <c r="G15" s="6">
        <f t="shared" si="1"/>
        <v>0.90760869565217395</v>
      </c>
      <c r="H15" s="21">
        <v>8</v>
      </c>
      <c r="I15" s="5">
        <v>8</v>
      </c>
      <c r="J15" s="5">
        <v>1177</v>
      </c>
      <c r="K15" s="5">
        <v>1113</v>
      </c>
      <c r="L15" s="5">
        <f t="shared" si="2"/>
        <v>64</v>
      </c>
      <c r="M15" s="6">
        <f t="shared" si="3"/>
        <v>0.94562446898895502</v>
      </c>
    </row>
    <row r="16" spans="1:13" ht="20.25" customHeight="1">
      <c r="A16" s="14" t="s">
        <v>21</v>
      </c>
      <c r="B16" s="15">
        <v>19</v>
      </c>
      <c r="C16" s="5">
        <v>19</v>
      </c>
      <c r="D16" s="5">
        <v>3726</v>
      </c>
      <c r="E16" s="5">
        <v>3578</v>
      </c>
      <c r="F16" s="5">
        <f t="shared" si="0"/>
        <v>148</v>
      </c>
      <c r="G16" s="6">
        <f t="shared" si="1"/>
        <v>0.9602791196994096</v>
      </c>
      <c r="H16" s="21">
        <v>19</v>
      </c>
      <c r="I16" s="5">
        <v>19</v>
      </c>
      <c r="J16" s="5">
        <v>3770</v>
      </c>
      <c r="K16" s="5">
        <v>3635</v>
      </c>
      <c r="L16" s="5">
        <f t="shared" si="2"/>
        <v>135</v>
      </c>
      <c r="M16" s="6">
        <f t="shared" si="3"/>
        <v>0.96419098143236071</v>
      </c>
    </row>
    <row r="17" spans="1:13" ht="20.25" customHeight="1">
      <c r="A17" s="14" t="s">
        <v>22</v>
      </c>
      <c r="B17" s="15">
        <v>12</v>
      </c>
      <c r="C17" s="5">
        <v>12</v>
      </c>
      <c r="D17" s="5">
        <v>2178</v>
      </c>
      <c r="E17" s="5">
        <v>2039</v>
      </c>
      <c r="F17" s="5">
        <f t="shared" si="0"/>
        <v>139</v>
      </c>
      <c r="G17" s="6">
        <f t="shared" si="1"/>
        <v>0.93617998163452709</v>
      </c>
      <c r="H17" s="21">
        <v>12</v>
      </c>
      <c r="I17" s="5">
        <v>12</v>
      </c>
      <c r="J17" s="5">
        <v>2162</v>
      </c>
      <c r="K17" s="5">
        <v>2036</v>
      </c>
      <c r="L17" s="5">
        <f t="shared" si="2"/>
        <v>126</v>
      </c>
      <c r="M17" s="6">
        <f t="shared" si="3"/>
        <v>0.94172062904717857</v>
      </c>
    </row>
    <row r="18" spans="1:13" ht="20.25" customHeight="1">
      <c r="A18" s="14" t="s">
        <v>23</v>
      </c>
      <c r="B18" s="15">
        <v>8</v>
      </c>
      <c r="C18" s="5">
        <v>8</v>
      </c>
      <c r="D18" s="5">
        <v>1186</v>
      </c>
      <c r="E18" s="5">
        <v>1117</v>
      </c>
      <c r="F18" s="5">
        <f t="shared" si="0"/>
        <v>69</v>
      </c>
      <c r="G18" s="6">
        <f t="shared" si="1"/>
        <v>0.94182124789207422</v>
      </c>
      <c r="H18" s="21">
        <v>8</v>
      </c>
      <c r="I18" s="5">
        <v>8</v>
      </c>
      <c r="J18" s="5">
        <v>1117</v>
      </c>
      <c r="K18" s="5">
        <v>1083</v>
      </c>
      <c r="L18" s="5">
        <f t="shared" si="2"/>
        <v>34</v>
      </c>
      <c r="M18" s="6">
        <f t="shared" si="3"/>
        <v>0.9695613249776186</v>
      </c>
    </row>
    <row r="19" spans="1:13" ht="20.25" customHeight="1">
      <c r="A19" s="14" t="s">
        <v>24</v>
      </c>
      <c r="B19" s="15">
        <v>6</v>
      </c>
      <c r="C19" s="5">
        <v>6</v>
      </c>
      <c r="D19" s="5">
        <v>1181</v>
      </c>
      <c r="E19" s="5">
        <v>1073</v>
      </c>
      <c r="F19" s="5">
        <f t="shared" si="0"/>
        <v>108</v>
      </c>
      <c r="G19" s="6">
        <f t="shared" si="1"/>
        <v>0.90855207451312447</v>
      </c>
      <c r="H19" s="21">
        <v>6</v>
      </c>
      <c r="I19" s="5">
        <v>6</v>
      </c>
      <c r="J19" s="5">
        <v>1031</v>
      </c>
      <c r="K19" s="5">
        <v>950</v>
      </c>
      <c r="L19" s="5">
        <f t="shared" si="2"/>
        <v>81</v>
      </c>
      <c r="M19" s="6">
        <f t="shared" si="3"/>
        <v>0.9214354995150339</v>
      </c>
    </row>
    <row r="20" spans="1:13" ht="20.25" customHeight="1">
      <c r="A20" s="14" t="s">
        <v>25</v>
      </c>
      <c r="B20" s="15">
        <v>4</v>
      </c>
      <c r="C20" s="5">
        <v>4</v>
      </c>
      <c r="D20" s="5">
        <v>608</v>
      </c>
      <c r="E20" s="5">
        <v>579</v>
      </c>
      <c r="F20" s="5">
        <f t="shared" si="0"/>
        <v>29</v>
      </c>
      <c r="G20" s="6">
        <f t="shared" si="1"/>
        <v>0.95230263157894735</v>
      </c>
      <c r="H20" s="21">
        <v>4</v>
      </c>
      <c r="I20" s="5">
        <v>4</v>
      </c>
      <c r="J20" s="5">
        <v>644</v>
      </c>
      <c r="K20" s="5">
        <v>616</v>
      </c>
      <c r="L20" s="5">
        <f t="shared" si="2"/>
        <v>28</v>
      </c>
      <c r="M20" s="6">
        <f t="shared" si="3"/>
        <v>0.95652173913043481</v>
      </c>
    </row>
    <row r="21" spans="1:13" ht="20.25" customHeight="1">
      <c r="A21" s="14" t="s">
        <v>26</v>
      </c>
      <c r="B21" s="15">
        <v>4</v>
      </c>
      <c r="C21" s="5">
        <v>4</v>
      </c>
      <c r="D21" s="5">
        <v>796</v>
      </c>
      <c r="E21" s="5">
        <v>764</v>
      </c>
      <c r="F21" s="5">
        <f t="shared" si="0"/>
        <v>32</v>
      </c>
      <c r="G21" s="6">
        <f t="shared" si="1"/>
        <v>0.95979899497487442</v>
      </c>
      <c r="H21" s="21">
        <v>4</v>
      </c>
      <c r="I21" s="5">
        <v>4</v>
      </c>
      <c r="J21" s="5">
        <v>810</v>
      </c>
      <c r="K21" s="5">
        <v>790</v>
      </c>
      <c r="L21" s="5">
        <f t="shared" si="2"/>
        <v>20</v>
      </c>
      <c r="M21" s="6">
        <f t="shared" si="3"/>
        <v>0.97530864197530864</v>
      </c>
    </row>
    <row r="22" spans="1:13" ht="20.25" customHeight="1">
      <c r="A22" s="14" t="s">
        <v>27</v>
      </c>
      <c r="B22" s="15">
        <v>26</v>
      </c>
      <c r="C22" s="5">
        <v>25</v>
      </c>
      <c r="D22" s="5">
        <v>4250</v>
      </c>
      <c r="E22" s="5">
        <v>3993</v>
      </c>
      <c r="F22" s="5">
        <f t="shared" si="0"/>
        <v>257</v>
      </c>
      <c r="G22" s="6">
        <f t="shared" si="1"/>
        <v>0.93952941176470584</v>
      </c>
      <c r="H22" s="21">
        <v>26</v>
      </c>
      <c r="I22" s="5">
        <v>26</v>
      </c>
      <c r="J22" s="5">
        <v>4171</v>
      </c>
      <c r="K22" s="5">
        <v>4030</v>
      </c>
      <c r="L22" s="5">
        <f t="shared" si="2"/>
        <v>141</v>
      </c>
      <c r="M22" s="6">
        <f t="shared" si="3"/>
        <v>0.9661951570366818</v>
      </c>
    </row>
    <row r="23" spans="1:13" ht="20.25" customHeight="1">
      <c r="A23" s="14" t="s">
        <v>28</v>
      </c>
      <c r="B23" s="15">
        <v>15</v>
      </c>
      <c r="C23" s="5">
        <v>15</v>
      </c>
      <c r="D23" s="5">
        <v>2520</v>
      </c>
      <c r="E23" s="5">
        <v>2321</v>
      </c>
      <c r="F23" s="5">
        <f t="shared" si="0"/>
        <v>199</v>
      </c>
      <c r="G23" s="6">
        <f t="shared" si="1"/>
        <v>0.92103174603174598</v>
      </c>
      <c r="H23" s="21">
        <v>15</v>
      </c>
      <c r="I23" s="5">
        <v>15</v>
      </c>
      <c r="J23" s="5">
        <v>2451</v>
      </c>
      <c r="K23" s="5">
        <v>2349</v>
      </c>
      <c r="L23" s="5">
        <f t="shared" si="2"/>
        <v>102</v>
      </c>
      <c r="M23" s="6">
        <f t="shared" si="3"/>
        <v>0.95838433292533665</v>
      </c>
    </row>
    <row r="24" spans="1:13" ht="20.25" customHeight="1">
      <c r="A24" s="14" t="s">
        <v>29</v>
      </c>
      <c r="B24" s="15">
        <v>7</v>
      </c>
      <c r="C24" s="5">
        <v>7</v>
      </c>
      <c r="D24" s="5">
        <v>747</v>
      </c>
      <c r="E24" s="5">
        <v>711</v>
      </c>
      <c r="F24" s="5">
        <f t="shared" si="0"/>
        <v>36</v>
      </c>
      <c r="G24" s="6">
        <f t="shared" si="1"/>
        <v>0.95180722891566261</v>
      </c>
      <c r="H24" s="21">
        <v>7</v>
      </c>
      <c r="I24" s="5">
        <v>7</v>
      </c>
      <c r="J24" s="5">
        <v>697</v>
      </c>
      <c r="K24" s="5">
        <v>680</v>
      </c>
      <c r="L24" s="5">
        <f t="shared" si="2"/>
        <v>17</v>
      </c>
      <c r="M24" s="6">
        <f t="shared" si="3"/>
        <v>0.97560975609756095</v>
      </c>
    </row>
    <row r="25" spans="1:13" ht="20.25" customHeight="1">
      <c r="A25" s="14" t="s">
        <v>30</v>
      </c>
      <c r="B25" s="15">
        <v>8</v>
      </c>
      <c r="C25" s="5">
        <v>8</v>
      </c>
      <c r="D25" s="5">
        <v>1196</v>
      </c>
      <c r="E25" s="5">
        <v>1132</v>
      </c>
      <c r="F25" s="5">
        <f t="shared" si="0"/>
        <v>64</v>
      </c>
      <c r="G25" s="6">
        <f t="shared" si="1"/>
        <v>0.94648829431438131</v>
      </c>
      <c r="H25" s="21">
        <v>8</v>
      </c>
      <c r="I25" s="5">
        <v>8</v>
      </c>
      <c r="J25" s="5">
        <v>1097</v>
      </c>
      <c r="K25" s="5">
        <v>1047</v>
      </c>
      <c r="L25" s="5">
        <f t="shared" si="2"/>
        <v>50</v>
      </c>
      <c r="M25" s="6">
        <f t="shared" si="3"/>
        <v>0.95442114858705562</v>
      </c>
    </row>
    <row r="26" spans="1:13" ht="20.25" customHeight="1">
      <c r="A26" s="14" t="s">
        <v>31</v>
      </c>
      <c r="B26" s="15">
        <v>7</v>
      </c>
      <c r="C26" s="5">
        <v>7</v>
      </c>
      <c r="D26" s="5">
        <v>968</v>
      </c>
      <c r="E26" s="5">
        <v>932</v>
      </c>
      <c r="F26" s="5">
        <f t="shared" si="0"/>
        <v>36</v>
      </c>
      <c r="G26" s="6">
        <f t="shared" si="1"/>
        <v>0.96280991735537191</v>
      </c>
      <c r="H26" s="21">
        <v>7</v>
      </c>
      <c r="I26" s="5">
        <v>7</v>
      </c>
      <c r="J26" s="5">
        <v>868</v>
      </c>
      <c r="K26" s="5">
        <v>842</v>
      </c>
      <c r="L26" s="5">
        <f t="shared" si="2"/>
        <v>26</v>
      </c>
      <c r="M26" s="6">
        <f t="shared" si="3"/>
        <v>0.97004608294930872</v>
      </c>
    </row>
    <row r="27" spans="1:13" ht="20.25" customHeight="1">
      <c r="A27" s="14" t="s">
        <v>32</v>
      </c>
      <c r="B27" s="15">
        <v>7</v>
      </c>
      <c r="C27" s="5">
        <v>7</v>
      </c>
      <c r="D27" s="5">
        <v>1216</v>
      </c>
      <c r="E27" s="5">
        <v>1147</v>
      </c>
      <c r="F27" s="5">
        <f t="shared" si="0"/>
        <v>69</v>
      </c>
      <c r="G27" s="6">
        <f t="shared" si="1"/>
        <v>0.94325657894736847</v>
      </c>
      <c r="H27" s="21">
        <v>7</v>
      </c>
      <c r="I27" s="5">
        <v>7</v>
      </c>
      <c r="J27" s="5">
        <v>1183</v>
      </c>
      <c r="K27" s="5">
        <v>1141</v>
      </c>
      <c r="L27" s="5">
        <f t="shared" si="2"/>
        <v>42</v>
      </c>
      <c r="M27" s="6">
        <f t="shared" si="3"/>
        <v>0.96449704142011838</v>
      </c>
    </row>
    <row r="28" spans="1:13" ht="20.25" customHeight="1">
      <c r="A28" s="14" t="s">
        <v>33</v>
      </c>
      <c r="B28" s="15">
        <v>6</v>
      </c>
      <c r="C28" s="5">
        <v>6</v>
      </c>
      <c r="D28" s="5">
        <v>1118</v>
      </c>
      <c r="E28" s="5">
        <v>1058</v>
      </c>
      <c r="F28" s="5">
        <f t="shared" si="0"/>
        <v>60</v>
      </c>
      <c r="G28" s="6">
        <f t="shared" si="1"/>
        <v>0.94633273703041143</v>
      </c>
      <c r="H28" s="21">
        <v>6</v>
      </c>
      <c r="I28" s="5">
        <v>6</v>
      </c>
      <c r="J28" s="5">
        <v>1143</v>
      </c>
      <c r="K28" s="5">
        <v>1093</v>
      </c>
      <c r="L28" s="5">
        <f t="shared" si="2"/>
        <v>50</v>
      </c>
      <c r="M28" s="6">
        <f t="shared" si="3"/>
        <v>0.95625546806649164</v>
      </c>
    </row>
    <row r="29" spans="1:13" ht="20.25" customHeight="1">
      <c r="A29" s="14" t="s">
        <v>34</v>
      </c>
      <c r="B29" s="15">
        <v>3</v>
      </c>
      <c r="C29" s="5">
        <v>3</v>
      </c>
      <c r="D29" s="5">
        <v>595</v>
      </c>
      <c r="E29" s="5">
        <v>558</v>
      </c>
      <c r="F29" s="5">
        <f t="shared" si="0"/>
        <v>37</v>
      </c>
      <c r="G29" s="6">
        <f t="shared" si="1"/>
        <v>0.93781512605042017</v>
      </c>
      <c r="H29" s="21">
        <v>3</v>
      </c>
      <c r="I29" s="5">
        <v>3</v>
      </c>
      <c r="J29" s="5">
        <v>601</v>
      </c>
      <c r="K29" s="5">
        <v>560</v>
      </c>
      <c r="L29" s="5">
        <f t="shared" si="2"/>
        <v>41</v>
      </c>
      <c r="M29" s="6">
        <f t="shared" si="3"/>
        <v>0.93178036605657233</v>
      </c>
    </row>
    <row r="30" spans="1:13" ht="20.25" customHeight="1">
      <c r="A30" s="14" t="s">
        <v>35</v>
      </c>
      <c r="B30" s="15">
        <v>3</v>
      </c>
      <c r="C30" s="5">
        <v>3</v>
      </c>
      <c r="D30" s="5">
        <v>550</v>
      </c>
      <c r="E30" s="5">
        <v>529</v>
      </c>
      <c r="F30" s="5">
        <f t="shared" si="0"/>
        <v>21</v>
      </c>
      <c r="G30" s="6">
        <f t="shared" si="1"/>
        <v>0.96181818181818179</v>
      </c>
      <c r="H30" s="21">
        <v>3</v>
      </c>
      <c r="I30" s="5">
        <v>3</v>
      </c>
      <c r="J30" s="5">
        <v>560</v>
      </c>
      <c r="K30" s="5">
        <v>542</v>
      </c>
      <c r="L30" s="5">
        <f t="shared" si="2"/>
        <v>18</v>
      </c>
      <c r="M30" s="6">
        <f t="shared" si="3"/>
        <v>0.96785714285714286</v>
      </c>
    </row>
    <row r="31" spans="1:13" ht="20.25" customHeight="1">
      <c r="A31" s="14" t="s">
        <v>36</v>
      </c>
      <c r="B31" s="15">
        <v>1</v>
      </c>
      <c r="C31" s="5">
        <v>1</v>
      </c>
      <c r="D31" s="5">
        <v>152</v>
      </c>
      <c r="E31" s="5">
        <v>147</v>
      </c>
      <c r="F31" s="5">
        <f t="shared" si="0"/>
        <v>5</v>
      </c>
      <c r="G31" s="6">
        <f t="shared" si="1"/>
        <v>0.96710526315789469</v>
      </c>
      <c r="H31" s="21">
        <v>1</v>
      </c>
      <c r="I31" s="5">
        <v>1</v>
      </c>
      <c r="J31" s="5">
        <v>145</v>
      </c>
      <c r="K31" s="5">
        <v>141</v>
      </c>
      <c r="L31" s="5">
        <f t="shared" si="2"/>
        <v>4</v>
      </c>
      <c r="M31" s="6">
        <f t="shared" si="3"/>
        <v>0.97241379310344822</v>
      </c>
    </row>
    <row r="32" spans="1:13" ht="20.25" customHeight="1">
      <c r="A32" s="14" t="s">
        <v>37</v>
      </c>
      <c r="B32" s="15">
        <v>1</v>
      </c>
      <c r="C32" s="5">
        <v>1</v>
      </c>
      <c r="D32" s="5">
        <v>155</v>
      </c>
      <c r="E32" s="5">
        <v>154</v>
      </c>
      <c r="F32" s="5">
        <f t="shared" si="0"/>
        <v>1</v>
      </c>
      <c r="G32" s="6">
        <f t="shared" si="1"/>
        <v>0.99354838709677418</v>
      </c>
      <c r="H32" s="21">
        <v>1</v>
      </c>
      <c r="I32" s="5">
        <v>1</v>
      </c>
      <c r="J32" s="5">
        <v>150</v>
      </c>
      <c r="K32" s="5">
        <v>149</v>
      </c>
      <c r="L32" s="5">
        <f t="shared" si="2"/>
        <v>1</v>
      </c>
      <c r="M32" s="6">
        <f t="shared" si="3"/>
        <v>0.99333333333333329</v>
      </c>
    </row>
    <row r="33" spans="1:13" ht="20.25" customHeight="1">
      <c r="A33" s="14" t="s">
        <v>38</v>
      </c>
      <c r="B33" s="15">
        <v>1</v>
      </c>
      <c r="C33" s="5">
        <v>1</v>
      </c>
      <c r="D33" s="5">
        <v>41</v>
      </c>
      <c r="E33" s="5">
        <v>39</v>
      </c>
      <c r="F33" s="5">
        <f t="shared" si="0"/>
        <v>2</v>
      </c>
      <c r="G33" s="6">
        <f t="shared" si="1"/>
        <v>0.95121951219512191</v>
      </c>
      <c r="H33" s="21">
        <v>1</v>
      </c>
      <c r="I33" s="5">
        <v>1</v>
      </c>
      <c r="J33" s="5">
        <v>46</v>
      </c>
      <c r="K33" s="5">
        <v>43</v>
      </c>
      <c r="L33" s="5">
        <f t="shared" si="2"/>
        <v>3</v>
      </c>
      <c r="M33" s="6">
        <f t="shared" si="3"/>
        <v>0.93478260869565222</v>
      </c>
    </row>
    <row r="34" spans="1:13" ht="20.25" customHeight="1">
      <c r="A34" s="14" t="s">
        <v>39</v>
      </c>
      <c r="B34" s="15">
        <v>3</v>
      </c>
      <c r="C34" s="5">
        <v>3</v>
      </c>
      <c r="D34" s="5">
        <v>883</v>
      </c>
      <c r="E34" s="5">
        <v>843</v>
      </c>
      <c r="F34" s="5">
        <f t="shared" si="0"/>
        <v>40</v>
      </c>
      <c r="G34" s="6">
        <f t="shared" si="1"/>
        <v>0.95469988674971684</v>
      </c>
      <c r="H34" s="21">
        <v>3</v>
      </c>
      <c r="I34" s="5">
        <v>3</v>
      </c>
      <c r="J34" s="5">
        <v>856</v>
      </c>
      <c r="K34" s="5">
        <v>823</v>
      </c>
      <c r="L34" s="5">
        <f t="shared" si="2"/>
        <v>33</v>
      </c>
      <c r="M34" s="6">
        <f t="shared" si="3"/>
        <v>0.96144859813084116</v>
      </c>
    </row>
    <row r="35" spans="1:13" ht="20.25" customHeight="1">
      <c r="A35" s="14" t="s">
        <v>40</v>
      </c>
      <c r="B35" s="15">
        <v>10</v>
      </c>
      <c r="C35" s="5">
        <v>10</v>
      </c>
      <c r="D35" s="5">
        <v>2065</v>
      </c>
      <c r="E35" s="5">
        <v>1949</v>
      </c>
      <c r="F35" s="5">
        <f t="shared" si="0"/>
        <v>116</v>
      </c>
      <c r="G35" s="6">
        <f t="shared" si="1"/>
        <v>0.94382566585956418</v>
      </c>
      <c r="H35" s="21">
        <v>10</v>
      </c>
      <c r="I35" s="5">
        <v>10</v>
      </c>
      <c r="J35" s="5">
        <v>1955</v>
      </c>
      <c r="K35" s="5">
        <v>1892</v>
      </c>
      <c r="L35" s="5">
        <f t="shared" si="2"/>
        <v>63</v>
      </c>
      <c r="M35" s="6">
        <f t="shared" si="3"/>
        <v>0.9677749360613811</v>
      </c>
    </row>
    <row r="36" spans="1:13" ht="20.25" customHeight="1">
      <c r="A36" s="14" t="s">
        <v>41</v>
      </c>
      <c r="B36" s="15">
        <v>3</v>
      </c>
      <c r="C36" s="5">
        <v>3</v>
      </c>
      <c r="D36" s="5">
        <v>557</v>
      </c>
      <c r="E36" s="5">
        <v>527</v>
      </c>
      <c r="F36" s="5">
        <f t="shared" si="0"/>
        <v>30</v>
      </c>
      <c r="G36" s="6">
        <f t="shared" si="1"/>
        <v>0.94614003590664275</v>
      </c>
      <c r="H36" s="21">
        <v>3</v>
      </c>
      <c r="I36" s="5">
        <v>3</v>
      </c>
      <c r="J36" s="5">
        <v>580</v>
      </c>
      <c r="K36" s="5">
        <v>548</v>
      </c>
      <c r="L36" s="5">
        <f t="shared" si="2"/>
        <v>32</v>
      </c>
      <c r="M36" s="6">
        <f t="shared" si="3"/>
        <v>0.94482758620689655</v>
      </c>
    </row>
    <row r="37" spans="1:13" ht="20.25" customHeight="1">
      <c r="A37" s="14" t="s">
        <v>42</v>
      </c>
      <c r="B37" s="15">
        <v>1</v>
      </c>
      <c r="C37" s="5">
        <v>1</v>
      </c>
      <c r="D37" s="5">
        <v>166</v>
      </c>
      <c r="E37" s="5">
        <v>156</v>
      </c>
      <c r="F37" s="5">
        <f t="shared" si="0"/>
        <v>10</v>
      </c>
      <c r="G37" s="6">
        <f t="shared" si="1"/>
        <v>0.93975903614457834</v>
      </c>
      <c r="H37" s="21">
        <v>1</v>
      </c>
      <c r="I37" s="5">
        <v>1</v>
      </c>
      <c r="J37" s="5">
        <v>178</v>
      </c>
      <c r="K37" s="5">
        <v>168</v>
      </c>
      <c r="L37" s="5">
        <f t="shared" si="2"/>
        <v>10</v>
      </c>
      <c r="M37" s="6">
        <f t="shared" si="3"/>
        <v>0.9438202247191011</v>
      </c>
    </row>
    <row r="38" spans="1:13" ht="20.25" customHeight="1">
      <c r="A38" s="14" t="s">
        <v>43</v>
      </c>
      <c r="B38" s="15">
        <v>11</v>
      </c>
      <c r="C38" s="5">
        <v>11</v>
      </c>
      <c r="D38" s="5">
        <v>2017</v>
      </c>
      <c r="E38" s="5">
        <v>1893</v>
      </c>
      <c r="F38" s="5">
        <f t="shared" si="0"/>
        <v>124</v>
      </c>
      <c r="G38" s="6">
        <f t="shared" si="1"/>
        <v>0.93852255825483388</v>
      </c>
      <c r="H38" s="21">
        <v>11</v>
      </c>
      <c r="I38" s="5">
        <v>11</v>
      </c>
      <c r="J38" s="5">
        <v>1969</v>
      </c>
      <c r="K38" s="5">
        <v>1896</v>
      </c>
      <c r="L38" s="5">
        <f t="shared" si="2"/>
        <v>73</v>
      </c>
      <c r="M38" s="6">
        <f t="shared" si="3"/>
        <v>0.96292534281361097</v>
      </c>
    </row>
    <row r="39" spans="1:13" ht="20.25" customHeight="1">
      <c r="A39" s="14" t="s">
        <v>44</v>
      </c>
      <c r="B39" s="15">
        <v>5</v>
      </c>
      <c r="C39" s="5">
        <v>5</v>
      </c>
      <c r="D39" s="5">
        <v>1037</v>
      </c>
      <c r="E39" s="5">
        <v>987</v>
      </c>
      <c r="F39" s="5">
        <f t="shared" si="0"/>
        <v>50</v>
      </c>
      <c r="G39" s="6">
        <f t="shared" si="1"/>
        <v>0.95178399228543875</v>
      </c>
      <c r="H39" s="21">
        <v>5</v>
      </c>
      <c r="I39" s="5">
        <v>5</v>
      </c>
      <c r="J39" s="5">
        <v>917</v>
      </c>
      <c r="K39" s="5">
        <v>880</v>
      </c>
      <c r="L39" s="5">
        <f t="shared" si="2"/>
        <v>37</v>
      </c>
      <c r="M39" s="6">
        <f t="shared" si="3"/>
        <v>0.95965103598691381</v>
      </c>
    </row>
    <row r="40" spans="1:13" ht="20.25" customHeight="1">
      <c r="A40" s="14" t="s">
        <v>45</v>
      </c>
      <c r="B40" s="15">
        <v>5</v>
      </c>
      <c r="C40" s="5">
        <v>5</v>
      </c>
      <c r="D40" s="5">
        <v>958</v>
      </c>
      <c r="E40" s="5">
        <v>907</v>
      </c>
      <c r="F40" s="5">
        <f t="shared" si="0"/>
        <v>51</v>
      </c>
      <c r="G40" s="6">
        <f t="shared" si="1"/>
        <v>0.94676409185803756</v>
      </c>
      <c r="H40" s="21">
        <v>5</v>
      </c>
      <c r="I40" s="5">
        <v>5</v>
      </c>
      <c r="J40" s="5">
        <v>1005</v>
      </c>
      <c r="K40" s="5">
        <v>956</v>
      </c>
      <c r="L40" s="5">
        <f t="shared" si="2"/>
        <v>49</v>
      </c>
      <c r="M40" s="6">
        <f t="shared" si="3"/>
        <v>0.95124378109452734</v>
      </c>
    </row>
    <row r="41" spans="1:13" ht="20.25" customHeight="1">
      <c r="A41" s="14" t="s">
        <v>46</v>
      </c>
      <c r="B41" s="15">
        <v>4</v>
      </c>
      <c r="C41" s="5">
        <v>4</v>
      </c>
      <c r="D41" s="5">
        <v>686</v>
      </c>
      <c r="E41" s="5">
        <v>652</v>
      </c>
      <c r="F41" s="5">
        <f t="shared" si="0"/>
        <v>34</v>
      </c>
      <c r="G41" s="6">
        <f t="shared" si="1"/>
        <v>0.95043731778425655</v>
      </c>
      <c r="H41" s="21">
        <v>4</v>
      </c>
      <c r="I41" s="5">
        <v>3</v>
      </c>
      <c r="J41" s="5">
        <v>464</v>
      </c>
      <c r="K41" s="5">
        <v>443</v>
      </c>
      <c r="L41" s="5">
        <f t="shared" si="2"/>
        <v>21</v>
      </c>
      <c r="M41" s="6">
        <f t="shared" si="3"/>
        <v>0.95474137931034486</v>
      </c>
    </row>
    <row r="42" spans="1:13" ht="20.25" customHeight="1">
      <c r="A42" s="14" t="s">
        <v>47</v>
      </c>
      <c r="B42" s="15">
        <v>5</v>
      </c>
      <c r="C42" s="5">
        <v>5</v>
      </c>
      <c r="D42" s="5">
        <v>544</v>
      </c>
      <c r="E42" s="5">
        <v>519</v>
      </c>
      <c r="F42" s="5">
        <f t="shared" si="0"/>
        <v>25</v>
      </c>
      <c r="G42" s="6">
        <f t="shared" si="1"/>
        <v>0.95404411764705888</v>
      </c>
      <c r="H42" s="21">
        <v>5</v>
      </c>
      <c r="I42" s="5">
        <v>5</v>
      </c>
      <c r="J42" s="5">
        <v>585</v>
      </c>
      <c r="K42" s="5">
        <v>565</v>
      </c>
      <c r="L42" s="5">
        <f t="shared" si="2"/>
        <v>20</v>
      </c>
      <c r="M42" s="6">
        <f t="shared" si="3"/>
        <v>0.96581196581196582</v>
      </c>
    </row>
    <row r="43" spans="1:13" ht="20.25" customHeight="1">
      <c r="A43" s="14" t="s">
        <v>48</v>
      </c>
      <c r="B43" s="15">
        <v>3</v>
      </c>
      <c r="C43" s="5">
        <v>3</v>
      </c>
      <c r="D43" s="5">
        <v>454</v>
      </c>
      <c r="E43" s="5">
        <v>437</v>
      </c>
      <c r="F43" s="5">
        <f t="shared" si="0"/>
        <v>17</v>
      </c>
      <c r="G43" s="6">
        <f t="shared" si="1"/>
        <v>0.9625550660792952</v>
      </c>
      <c r="H43" s="21">
        <v>3</v>
      </c>
      <c r="I43" s="5">
        <v>3</v>
      </c>
      <c r="J43" s="5">
        <v>475</v>
      </c>
      <c r="K43" s="5">
        <v>452</v>
      </c>
      <c r="L43" s="5">
        <f t="shared" si="2"/>
        <v>23</v>
      </c>
      <c r="M43" s="6">
        <f t="shared" si="3"/>
        <v>0.95157894736842108</v>
      </c>
    </row>
    <row r="44" spans="1:13" ht="20.25" customHeight="1">
      <c r="A44" s="14" t="s">
        <v>49</v>
      </c>
      <c r="B44" s="15">
        <v>1</v>
      </c>
      <c r="C44" s="5">
        <v>1</v>
      </c>
      <c r="D44" s="5">
        <v>81</v>
      </c>
      <c r="E44" s="5">
        <v>79</v>
      </c>
      <c r="F44" s="5">
        <f t="shared" si="0"/>
        <v>2</v>
      </c>
      <c r="G44" s="6">
        <f t="shared" si="1"/>
        <v>0.97530864197530864</v>
      </c>
      <c r="H44" s="21">
        <v>1</v>
      </c>
      <c r="I44" s="5">
        <v>1</v>
      </c>
      <c r="J44" s="5">
        <v>107</v>
      </c>
      <c r="K44" s="5">
        <v>102</v>
      </c>
      <c r="L44" s="5">
        <f t="shared" si="2"/>
        <v>5</v>
      </c>
      <c r="M44" s="6">
        <f t="shared" si="3"/>
        <v>0.95327102803738317</v>
      </c>
    </row>
    <row r="45" spans="1:13" ht="20.25" customHeight="1">
      <c r="A45" s="14" t="s">
        <v>50</v>
      </c>
      <c r="B45" s="15">
        <v>1</v>
      </c>
      <c r="C45" s="5">
        <v>1</v>
      </c>
      <c r="D45" s="5">
        <v>140</v>
      </c>
      <c r="E45" s="5">
        <v>137</v>
      </c>
      <c r="F45" s="5">
        <f t="shared" si="0"/>
        <v>3</v>
      </c>
      <c r="G45" s="6">
        <f t="shared" si="1"/>
        <v>0.97857142857142854</v>
      </c>
      <c r="H45" s="21">
        <v>1</v>
      </c>
      <c r="I45" s="5">
        <v>1</v>
      </c>
      <c r="J45" s="5">
        <v>157</v>
      </c>
      <c r="K45" s="5">
        <v>149</v>
      </c>
      <c r="L45" s="5">
        <f t="shared" si="2"/>
        <v>8</v>
      </c>
      <c r="M45" s="6">
        <f t="shared" si="3"/>
        <v>0.94904458598726116</v>
      </c>
    </row>
    <row r="46" spans="1:13" ht="20.25" customHeight="1">
      <c r="A46" s="14" t="s">
        <v>51</v>
      </c>
      <c r="B46" s="15">
        <v>131</v>
      </c>
      <c r="C46" s="5">
        <v>131</v>
      </c>
      <c r="D46" s="5">
        <v>18973</v>
      </c>
      <c r="E46" s="5">
        <v>17623</v>
      </c>
      <c r="F46" s="5">
        <f t="shared" si="0"/>
        <v>1350</v>
      </c>
      <c r="G46" s="6">
        <f t="shared" si="1"/>
        <v>0.92884625520476471</v>
      </c>
      <c r="H46" s="21">
        <v>131</v>
      </c>
      <c r="I46" s="5">
        <v>131</v>
      </c>
      <c r="J46" s="5">
        <v>18425</v>
      </c>
      <c r="K46" s="5">
        <v>17515</v>
      </c>
      <c r="L46" s="5">
        <f t="shared" si="2"/>
        <v>910</v>
      </c>
      <c r="M46" s="6">
        <f t="shared" si="3"/>
        <v>0.95061058344640437</v>
      </c>
    </row>
    <row r="47" spans="1:13" ht="20.25" customHeight="1" thickBot="1">
      <c r="A47" s="16" t="s">
        <v>52</v>
      </c>
      <c r="B47" s="17">
        <v>43</v>
      </c>
      <c r="C47" s="7">
        <v>43</v>
      </c>
      <c r="D47" s="7">
        <v>7297</v>
      </c>
      <c r="E47" s="7">
        <v>6593</v>
      </c>
      <c r="F47" s="7">
        <f t="shared" si="0"/>
        <v>704</v>
      </c>
      <c r="G47" s="8">
        <f t="shared" si="1"/>
        <v>0.90352199534055089</v>
      </c>
      <c r="H47" s="22">
        <v>43</v>
      </c>
      <c r="I47" s="7">
        <v>43</v>
      </c>
      <c r="J47" s="7">
        <v>7413</v>
      </c>
      <c r="K47" s="7">
        <v>7067</v>
      </c>
      <c r="L47" s="7">
        <f t="shared" si="2"/>
        <v>346</v>
      </c>
      <c r="M47" s="8">
        <f t="shared" si="3"/>
        <v>0.95332523944421965</v>
      </c>
    </row>
    <row r="48" spans="1:13" ht="20.25" customHeight="1" thickTop="1" thickBot="1">
      <c r="A48" s="18" t="s">
        <v>53</v>
      </c>
      <c r="B48" s="19">
        <f>SUM(B5:B47)</f>
        <v>465</v>
      </c>
      <c r="C48" s="9">
        <f>SUM(C5:C47)</f>
        <v>460</v>
      </c>
      <c r="D48" s="9">
        <f>SUM(D5:D47)</f>
        <v>75197</v>
      </c>
      <c r="E48" s="9">
        <f>SUM(E5:E47)</f>
        <v>70534</v>
      </c>
      <c r="F48" s="9">
        <f>D48-E48</f>
        <v>4663</v>
      </c>
      <c r="G48" s="10">
        <f>E48/D48</f>
        <v>0.93798954745535057</v>
      </c>
      <c r="H48" s="11">
        <f>SUM(H5:H47)</f>
        <v>464</v>
      </c>
      <c r="I48" s="9">
        <f>SUM(I5:I47)</f>
        <v>462</v>
      </c>
      <c r="J48" s="9">
        <f>SUM(J5:J47)</f>
        <v>74121</v>
      </c>
      <c r="K48" s="9">
        <f>SUM(K5:K47)</f>
        <v>70892</v>
      </c>
      <c r="L48" s="9">
        <f>J48-K48</f>
        <v>3229</v>
      </c>
      <c r="M48" s="23">
        <f>K48/J48</f>
        <v>0.95643609773208671</v>
      </c>
    </row>
    <row r="49" spans="1:12" ht="20.25" customHeight="1">
      <c r="A49" s="2" t="s">
        <v>55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1" spans="1:12" ht="24" customHeight="1"/>
  </sheetData>
  <mergeCells count="16">
    <mergeCell ref="A1:M1"/>
    <mergeCell ref="A2:A4"/>
    <mergeCell ref="J3:J4"/>
    <mergeCell ref="D3:D4"/>
    <mergeCell ref="K3:K4"/>
    <mergeCell ref="B2:G2"/>
    <mergeCell ref="B3:B4"/>
    <mergeCell ref="G3:G4"/>
    <mergeCell ref="M3:M4"/>
    <mergeCell ref="C3:C4"/>
    <mergeCell ref="I3:I4"/>
    <mergeCell ref="E3:E4"/>
    <mergeCell ref="F3:F4"/>
    <mergeCell ref="L3:L4"/>
    <mergeCell ref="H2:M2"/>
    <mergeCell ref="H3:H4"/>
  </mergeCells>
  <phoneticPr fontId="9"/>
  <pageMargins left="0.70866141732283472" right="0.70866141732283472" top="0.74803149606299213" bottom="0.39370078740157483" header="0.31496062992125984" footer="0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2015-07-14T06:14:20Z</cp:lastPrinted>
  <dcterms:created xsi:type="dcterms:W3CDTF">2015-06-23T02:10:36Z</dcterms:created>
  <dcterms:modified xsi:type="dcterms:W3CDTF">2015-07-27T01:39:00Z</dcterms:modified>
</cp:coreProperties>
</file>