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930"/>
  </bookViews>
  <sheets>
    <sheet name="泉州ため池整備一覧" sheetId="1" r:id="rId1"/>
  </sheets>
  <definedNames>
    <definedName name="_xlnm.Print_Area" localSheetId="0">泉州ため池整備一覧!$A$1:$H$95</definedName>
  </definedNames>
  <calcPr calcId="145621"/>
</workbook>
</file>

<file path=xl/calcChain.xml><?xml version="1.0" encoding="utf-8"?>
<calcChain xmlns="http://schemas.openxmlformats.org/spreadsheetml/2006/main">
  <c r="G44" i="1" l="1"/>
  <c r="G91" i="1" l="1"/>
  <c r="G94" i="1"/>
  <c r="G93" i="1"/>
  <c r="G92" i="1"/>
  <c r="G87" i="1"/>
  <c r="G83" i="1" l="1"/>
  <c r="G82" i="1"/>
  <c r="G81" i="1"/>
  <c r="G80" i="1"/>
  <c r="G79" i="1"/>
  <c r="G78" i="1"/>
  <c r="G77" i="1"/>
  <c r="G76" i="1"/>
  <c r="G75" i="1"/>
  <c r="G74" i="1"/>
  <c r="G73" i="1"/>
  <c r="G71" i="1"/>
  <c r="G70" i="1"/>
  <c r="G69" i="1"/>
  <c r="G68" i="1"/>
  <c r="G67" i="1" l="1"/>
  <c r="G72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3" i="1"/>
  <c r="G42" i="1"/>
  <c r="G41" i="1"/>
  <c r="G40" i="1"/>
  <c r="G39" i="1"/>
  <c r="G38" i="1"/>
  <c r="G37" i="1"/>
  <c r="G36" i="1"/>
  <c r="G35" i="1"/>
  <c r="G34" i="1" l="1"/>
  <c r="G33" i="1"/>
  <c r="G32" i="1"/>
  <c r="G31" i="1"/>
  <c r="G30" i="1"/>
  <c r="G29" i="1"/>
  <c r="G28" i="1"/>
  <c r="G27" i="1"/>
  <c r="G26" i="1"/>
  <c r="G25" i="1"/>
  <c r="G24" i="1" l="1"/>
  <c r="G23" i="1"/>
  <c r="G22" i="1"/>
  <c r="G21" i="1"/>
  <c r="G20" i="1"/>
  <c r="G19" i="1" l="1"/>
  <c r="G18" i="1"/>
  <c r="G17" i="1"/>
  <c r="G16" i="1"/>
  <c r="G15" i="1"/>
  <c r="G14" i="1"/>
  <c r="G13" i="1"/>
  <c r="G12" i="1"/>
  <c r="G11" i="1"/>
  <c r="G9" i="1"/>
  <c r="G10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<sst xmlns="http://schemas.openxmlformats.org/spreadsheetml/2006/main" count="276" uniqueCount="173">
  <si>
    <t>ため池防災事業</t>
  </si>
  <si>
    <t>地区名</t>
    <rPh sb="0" eb="3">
      <t>チクメイ</t>
    </rPh>
    <phoneticPr fontId="1"/>
  </si>
  <si>
    <t>所在市町村</t>
    <rPh sb="0" eb="2">
      <t>ショザイ</t>
    </rPh>
    <rPh sb="2" eb="5">
      <t>シチョウソン</t>
    </rPh>
    <phoneticPr fontId="1"/>
  </si>
  <si>
    <t>実施年度</t>
    <rPh sb="0" eb="2">
      <t>ジッシ</t>
    </rPh>
    <rPh sb="2" eb="4">
      <t>ネンド</t>
    </rPh>
    <phoneticPr fontId="1"/>
  </si>
  <si>
    <t>岸和田市</t>
    <rPh sb="0" eb="4">
      <t>キシワダシ</t>
    </rPh>
    <phoneticPr fontId="1"/>
  </si>
  <si>
    <t>S35～S40</t>
    <phoneticPr fontId="1"/>
  </si>
  <si>
    <t>堺市</t>
    <rPh sb="0" eb="2">
      <t>サカイシ</t>
    </rPh>
    <phoneticPr fontId="1"/>
  </si>
  <si>
    <t>S41～S43</t>
    <phoneticPr fontId="1"/>
  </si>
  <si>
    <t>泉佐野市</t>
    <rPh sb="0" eb="4">
      <t>イズミサノシ</t>
    </rPh>
    <phoneticPr fontId="1"/>
  </si>
  <si>
    <t>S41～S45</t>
    <phoneticPr fontId="1"/>
  </si>
  <si>
    <t>堺市・和泉市</t>
    <rPh sb="0" eb="2">
      <t>サカイシ</t>
    </rPh>
    <rPh sb="3" eb="6">
      <t>イズミシ</t>
    </rPh>
    <phoneticPr fontId="1"/>
  </si>
  <si>
    <t>S43～S45</t>
    <phoneticPr fontId="1"/>
  </si>
  <si>
    <t>S43～S46</t>
    <phoneticPr fontId="1"/>
  </si>
  <si>
    <t>和泉市</t>
    <rPh sb="0" eb="3">
      <t>イズミシ</t>
    </rPh>
    <phoneticPr fontId="1"/>
  </si>
  <si>
    <t>S44～S46</t>
    <phoneticPr fontId="1"/>
  </si>
  <si>
    <t>阪南市</t>
    <rPh sb="0" eb="3">
      <t>ハンナンシ</t>
    </rPh>
    <phoneticPr fontId="1"/>
  </si>
  <si>
    <t>S44～S48</t>
    <phoneticPr fontId="1"/>
  </si>
  <si>
    <t>貝塚市</t>
    <rPh sb="0" eb="3">
      <t>カイヅカシ</t>
    </rPh>
    <phoneticPr fontId="1"/>
  </si>
  <si>
    <t>S45～S46</t>
    <phoneticPr fontId="1"/>
  </si>
  <si>
    <t>S45～S47</t>
    <phoneticPr fontId="1"/>
  </si>
  <si>
    <t>S46～S49</t>
    <phoneticPr fontId="1"/>
  </si>
  <si>
    <t>熊取町</t>
    <rPh sb="0" eb="3">
      <t>クマトリチョウ</t>
    </rPh>
    <phoneticPr fontId="1"/>
  </si>
  <si>
    <t>S46～S48</t>
    <phoneticPr fontId="1"/>
  </si>
  <si>
    <t>泉南市</t>
    <rPh sb="0" eb="3">
      <t>センナンシ</t>
    </rPh>
    <phoneticPr fontId="1"/>
  </si>
  <si>
    <t>S47～S49</t>
    <phoneticPr fontId="1"/>
  </si>
  <si>
    <t>S47～S50</t>
    <phoneticPr fontId="1"/>
  </si>
  <si>
    <t>S49～S52</t>
    <phoneticPr fontId="1"/>
  </si>
  <si>
    <t>S49～S53</t>
    <phoneticPr fontId="1"/>
  </si>
  <si>
    <t>S50～S56</t>
    <phoneticPr fontId="1"/>
  </si>
  <si>
    <t>S51～S55</t>
    <phoneticPr fontId="1"/>
  </si>
  <si>
    <t>S52～S59</t>
    <phoneticPr fontId="1"/>
  </si>
  <si>
    <t>S53～S59</t>
    <phoneticPr fontId="1"/>
  </si>
  <si>
    <t>S54～S59</t>
    <phoneticPr fontId="1"/>
  </si>
  <si>
    <t>S56～S60</t>
    <phoneticPr fontId="1"/>
  </si>
  <si>
    <t>S56～S61</t>
    <phoneticPr fontId="1"/>
  </si>
  <si>
    <t>S57～S60</t>
    <phoneticPr fontId="1"/>
  </si>
  <si>
    <t>S57～S61</t>
    <phoneticPr fontId="1"/>
  </si>
  <si>
    <t>S57～S62</t>
    <phoneticPr fontId="1"/>
  </si>
  <si>
    <t>S58～S62</t>
    <phoneticPr fontId="1"/>
  </si>
  <si>
    <t>S59～S63</t>
    <phoneticPr fontId="1"/>
  </si>
  <si>
    <t>S59～H1</t>
    <phoneticPr fontId="1"/>
  </si>
  <si>
    <t>S61～H2</t>
    <phoneticPr fontId="1"/>
  </si>
  <si>
    <t>S63～H3</t>
    <phoneticPr fontId="1"/>
  </si>
  <si>
    <t>S63～H4</t>
    <phoneticPr fontId="1"/>
  </si>
  <si>
    <t>S63～H5</t>
    <phoneticPr fontId="1"/>
  </si>
  <si>
    <t>H3～H5</t>
    <phoneticPr fontId="1"/>
  </si>
  <si>
    <t>H1～H6</t>
    <phoneticPr fontId="1"/>
  </si>
  <si>
    <t>H4～H7</t>
    <phoneticPr fontId="1"/>
  </si>
  <si>
    <t>H6～H7</t>
    <phoneticPr fontId="1"/>
  </si>
  <si>
    <t>H6～H8</t>
    <phoneticPr fontId="1"/>
  </si>
  <si>
    <t>H6～H9</t>
    <phoneticPr fontId="1"/>
  </si>
  <si>
    <t>H7～H9</t>
    <phoneticPr fontId="1"/>
  </si>
  <si>
    <t>H8～H11</t>
    <phoneticPr fontId="1"/>
  </si>
  <si>
    <t>H5～H12</t>
    <phoneticPr fontId="1"/>
  </si>
  <si>
    <t>H10～H12</t>
    <phoneticPr fontId="1"/>
  </si>
  <si>
    <t>H8～H13</t>
    <phoneticPr fontId="1"/>
  </si>
  <si>
    <t>H9～H13</t>
    <phoneticPr fontId="1"/>
  </si>
  <si>
    <t>H10～H13</t>
    <phoneticPr fontId="1"/>
  </si>
  <si>
    <t>H11～H13</t>
    <phoneticPr fontId="1"/>
  </si>
  <si>
    <t>岬町</t>
    <rPh sb="0" eb="2">
      <t>ミサキチョウ</t>
    </rPh>
    <phoneticPr fontId="1"/>
  </si>
  <si>
    <t>四ツ池</t>
    <rPh sb="0" eb="1">
      <t>ヨ</t>
    </rPh>
    <rPh sb="2" eb="3">
      <t>イケ</t>
    </rPh>
    <phoneticPr fontId="1"/>
  </si>
  <si>
    <t>笠田池</t>
    <rPh sb="0" eb="3">
      <t>カサダイケ</t>
    </rPh>
    <phoneticPr fontId="1"/>
  </si>
  <si>
    <t>南條下池</t>
    <rPh sb="0" eb="2">
      <t>ナンジョウ</t>
    </rPh>
    <rPh sb="2" eb="4">
      <t>シモイケ</t>
    </rPh>
    <phoneticPr fontId="1"/>
  </si>
  <si>
    <t>防災ダム事業</t>
  </si>
  <si>
    <t>オアシス整備事業</t>
  </si>
  <si>
    <t>大谷池</t>
    <rPh sb="0" eb="2">
      <t>オオタニ</t>
    </rPh>
    <phoneticPr fontId="1"/>
  </si>
  <si>
    <t>久米田池</t>
    <phoneticPr fontId="1"/>
  </si>
  <si>
    <t>鶴田池</t>
    <phoneticPr fontId="1"/>
  </si>
  <si>
    <t>滝ノ池</t>
    <phoneticPr fontId="1"/>
  </si>
  <si>
    <t>光明池</t>
    <phoneticPr fontId="1"/>
  </si>
  <si>
    <t>大正池</t>
    <phoneticPr fontId="1"/>
  </si>
  <si>
    <t>大野池</t>
    <rPh sb="0" eb="2">
      <t>オオノ</t>
    </rPh>
    <rPh sb="2" eb="3">
      <t>イケ</t>
    </rPh>
    <phoneticPr fontId="1"/>
  </si>
  <si>
    <t>真ノ池</t>
    <phoneticPr fontId="1"/>
  </si>
  <si>
    <t>裏芝池</t>
    <phoneticPr fontId="1"/>
  </si>
  <si>
    <t>十二谷池</t>
    <phoneticPr fontId="1"/>
  </si>
  <si>
    <t>熊取大池</t>
    <phoneticPr fontId="1"/>
  </si>
  <si>
    <t>新家大池</t>
    <phoneticPr fontId="1"/>
  </si>
  <si>
    <t>箱谷池</t>
    <phoneticPr fontId="1"/>
  </si>
  <si>
    <t>梨本池</t>
    <phoneticPr fontId="1"/>
  </si>
  <si>
    <t>石谷池</t>
    <phoneticPr fontId="1"/>
  </si>
  <si>
    <t>蓮池</t>
    <phoneticPr fontId="1"/>
  </si>
  <si>
    <t>郷之池</t>
    <phoneticPr fontId="1"/>
  </si>
  <si>
    <t>タブサ池</t>
    <phoneticPr fontId="1"/>
  </si>
  <si>
    <t>師匠谷池</t>
    <phoneticPr fontId="1"/>
  </si>
  <si>
    <t>大細利池</t>
    <phoneticPr fontId="1"/>
  </si>
  <si>
    <t>狐池</t>
    <phoneticPr fontId="1"/>
  </si>
  <si>
    <t>質池</t>
    <phoneticPr fontId="1"/>
  </si>
  <si>
    <t>泉南石谷池</t>
    <phoneticPr fontId="1"/>
  </si>
  <si>
    <t>坂本池</t>
    <phoneticPr fontId="1"/>
  </si>
  <si>
    <t>摩湯今池</t>
    <phoneticPr fontId="1"/>
  </si>
  <si>
    <t>才賀池</t>
    <phoneticPr fontId="1"/>
  </si>
  <si>
    <t>鏡池</t>
    <phoneticPr fontId="1"/>
  </si>
  <si>
    <t>永寿池</t>
    <phoneticPr fontId="1"/>
  </si>
  <si>
    <t>堂之池</t>
    <phoneticPr fontId="1"/>
  </si>
  <si>
    <t>二ツ池</t>
    <phoneticPr fontId="1"/>
  </si>
  <si>
    <t>内池</t>
    <phoneticPr fontId="1"/>
  </si>
  <si>
    <t>小柳池</t>
    <phoneticPr fontId="1"/>
  </si>
  <si>
    <t>東新池</t>
    <phoneticPr fontId="1"/>
  </si>
  <si>
    <t>底間池</t>
    <phoneticPr fontId="1"/>
  </si>
  <si>
    <t>大池</t>
    <phoneticPr fontId="1"/>
  </si>
  <si>
    <t>大河内池</t>
    <phoneticPr fontId="1"/>
  </si>
  <si>
    <t>南條上池</t>
    <phoneticPr fontId="1"/>
  </si>
  <si>
    <t>築留池</t>
    <phoneticPr fontId="1"/>
  </si>
  <si>
    <t>孟正寺池</t>
    <phoneticPr fontId="1"/>
  </si>
  <si>
    <t>大野池</t>
    <phoneticPr fontId="1"/>
  </si>
  <si>
    <t>光明池（副堤）</t>
    <rPh sb="4" eb="5">
      <t>フク</t>
    </rPh>
    <rPh sb="5" eb="6">
      <t>テイ</t>
    </rPh>
    <phoneticPr fontId="1"/>
  </si>
  <si>
    <t>池谷池</t>
    <phoneticPr fontId="1"/>
  </si>
  <si>
    <t>入野池</t>
    <phoneticPr fontId="1"/>
  </si>
  <si>
    <t>光明池（緊急放流工）</t>
    <rPh sb="4" eb="6">
      <t>キンキュウ</t>
    </rPh>
    <rPh sb="6" eb="9">
      <t>ホウリュウコウ</t>
    </rPh>
    <phoneticPr fontId="1"/>
  </si>
  <si>
    <t>堀河ダム</t>
    <phoneticPr fontId="1"/>
  </si>
  <si>
    <t>鳥取池</t>
    <phoneticPr fontId="1"/>
  </si>
  <si>
    <t>H25～H28</t>
    <phoneticPr fontId="1"/>
  </si>
  <si>
    <t>濁池</t>
    <rPh sb="0" eb="1">
      <t>ニゴ</t>
    </rPh>
    <phoneticPr fontId="1"/>
  </si>
  <si>
    <t>H13 ～ 14</t>
    <phoneticPr fontId="1"/>
  </si>
  <si>
    <t>H13 ～ 17</t>
    <phoneticPr fontId="1"/>
  </si>
  <si>
    <t>H14 ～ 17</t>
    <phoneticPr fontId="1"/>
  </si>
  <si>
    <t>H15 ～ 17</t>
    <phoneticPr fontId="1"/>
  </si>
  <si>
    <t>H14 ～ 18</t>
    <phoneticPr fontId="1"/>
  </si>
  <si>
    <t>H15 ～ 19</t>
    <phoneticPr fontId="1"/>
  </si>
  <si>
    <t>H16 ～20</t>
    <phoneticPr fontId="1"/>
  </si>
  <si>
    <t>H18 ～ 20</t>
    <phoneticPr fontId="1"/>
  </si>
  <si>
    <t>H18 ～ 21</t>
    <phoneticPr fontId="1"/>
  </si>
  <si>
    <t>H18 ～ 22</t>
    <phoneticPr fontId="1"/>
  </si>
  <si>
    <t>H19 ～ 22</t>
    <phoneticPr fontId="1"/>
  </si>
  <si>
    <t>H19 ～ 23</t>
    <phoneticPr fontId="1"/>
  </si>
  <si>
    <t>H17 ～ H24</t>
    <phoneticPr fontId="1"/>
  </si>
  <si>
    <t>H18 ～ H24</t>
    <phoneticPr fontId="1"/>
  </si>
  <si>
    <t>H19～ H24</t>
    <phoneticPr fontId="1"/>
  </si>
  <si>
    <t>H21 ～ H25</t>
    <phoneticPr fontId="1"/>
  </si>
  <si>
    <t>H25</t>
    <phoneticPr fontId="1"/>
  </si>
  <si>
    <t>H22 ～ H27</t>
    <phoneticPr fontId="1"/>
  </si>
  <si>
    <t>H25 ～ H27</t>
    <phoneticPr fontId="1"/>
  </si>
  <si>
    <t>S38 ～S42</t>
    <phoneticPr fontId="1"/>
  </si>
  <si>
    <t>H4 ～ H13</t>
    <phoneticPr fontId="1"/>
  </si>
  <si>
    <t>H3 ～ H13</t>
    <phoneticPr fontId="1"/>
  </si>
  <si>
    <t>H14～ H19</t>
    <phoneticPr fontId="1"/>
  </si>
  <si>
    <t>H16～ H20</t>
    <phoneticPr fontId="1"/>
  </si>
  <si>
    <t>河池</t>
    <phoneticPr fontId="1"/>
  </si>
  <si>
    <t>新池</t>
    <phoneticPr fontId="1"/>
  </si>
  <si>
    <t>隣徳池</t>
    <phoneticPr fontId="1"/>
  </si>
  <si>
    <t>流木今池</t>
    <phoneticPr fontId="1"/>
  </si>
  <si>
    <t>尾生平池</t>
    <phoneticPr fontId="1"/>
  </si>
  <si>
    <t>妙ノ池</t>
    <phoneticPr fontId="1"/>
  </si>
  <si>
    <t>海営宮池</t>
    <phoneticPr fontId="1"/>
  </si>
  <si>
    <t>黒石大池</t>
    <phoneticPr fontId="1"/>
  </si>
  <si>
    <t>弘法池</t>
    <phoneticPr fontId="1"/>
  </si>
  <si>
    <t>永楽池</t>
    <phoneticPr fontId="1"/>
  </si>
  <si>
    <t>自然田新池</t>
    <phoneticPr fontId="1"/>
  </si>
  <si>
    <t>埴池</t>
    <phoneticPr fontId="1"/>
  </si>
  <si>
    <t>田治米七池</t>
    <phoneticPr fontId="1"/>
  </si>
  <si>
    <t>蜻蛉池</t>
    <phoneticPr fontId="1"/>
  </si>
  <si>
    <t>上善能池</t>
    <phoneticPr fontId="1"/>
  </si>
  <si>
    <t>俵屋新池</t>
    <phoneticPr fontId="1"/>
  </si>
  <si>
    <t>イヤカサ池</t>
    <phoneticPr fontId="1"/>
  </si>
  <si>
    <t>引谷池</t>
    <phoneticPr fontId="1"/>
  </si>
  <si>
    <t>芋ヶ阪池</t>
    <phoneticPr fontId="1"/>
  </si>
  <si>
    <t>金池</t>
    <phoneticPr fontId="1"/>
  </si>
  <si>
    <t>道ノ池</t>
    <phoneticPr fontId="1"/>
  </si>
  <si>
    <t>納花長池</t>
    <phoneticPr fontId="1"/>
  </si>
  <si>
    <t>永楽ダム</t>
    <phoneticPr fontId="1"/>
  </si>
  <si>
    <t>堂ノ池</t>
    <phoneticPr fontId="1"/>
  </si>
  <si>
    <t>大井谷池</t>
    <phoneticPr fontId="1"/>
  </si>
  <si>
    <t>阪南今池</t>
    <phoneticPr fontId="1"/>
  </si>
  <si>
    <t>上野下池</t>
    <phoneticPr fontId="1"/>
  </si>
  <si>
    <t>池谷上池</t>
    <phoneticPr fontId="1"/>
  </si>
  <si>
    <t>逢帰ダム</t>
    <phoneticPr fontId="1"/>
  </si>
  <si>
    <t>光明池</t>
    <phoneticPr fontId="1"/>
  </si>
  <si>
    <t>久米田池</t>
    <phoneticPr fontId="1"/>
  </si>
  <si>
    <t>午池</t>
    <phoneticPr fontId="1"/>
  </si>
  <si>
    <t>上野上池</t>
    <phoneticPr fontId="1"/>
  </si>
  <si>
    <t>緯度</t>
    <rPh sb="0" eb="2">
      <t>イド</t>
    </rPh>
    <phoneticPr fontId="1"/>
  </si>
  <si>
    <t>軽度</t>
    <rPh sb="0" eb="2">
      <t>ケイド</t>
    </rPh>
    <phoneticPr fontId="1"/>
  </si>
  <si>
    <t>位置図</t>
    <rPh sb="0" eb="3">
      <t>イチズ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</si>
</sst>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0" fillId="0" borderId="15" xfId="0" applyFill="1" applyBorder="1" applyProtection="1">
      <alignment vertical="center"/>
    </xf>
    <xf numFmtId="0" fontId="0" fillId="0" borderId="16" xfId="0" applyFill="1" applyBorder="1" applyProtection="1">
      <alignment vertical="center"/>
    </xf>
    <xf numFmtId="176" fontId="2" fillId="0" borderId="16" xfId="0" applyNumberFormat="1" applyFont="1" applyFill="1" applyBorder="1" applyAlignment="1" applyProtection="1">
      <alignment horizontal="left" vertical="center"/>
    </xf>
    <xf numFmtId="0" fontId="2" fillId="0" borderId="17" xfId="0" applyNumberFormat="1" applyFont="1" applyFill="1" applyBorder="1" applyAlignment="1" applyProtection="1">
      <alignment horizontal="left" vertical="center" shrinkToFit="1"/>
    </xf>
    <xf numFmtId="0" fontId="0" fillId="0" borderId="2" xfId="0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176" fontId="2" fillId="0" borderId="1" xfId="0" applyNumberFormat="1" applyFont="1" applyFill="1" applyBorder="1" applyAlignment="1" applyProtection="1">
      <alignment horizontal="left" vertical="center"/>
    </xf>
    <xf numFmtId="0" fontId="2" fillId="0" borderId="12" xfId="0" applyNumberFormat="1" applyFont="1" applyFill="1" applyBorder="1" applyAlignment="1" applyProtection="1">
      <alignment horizontal="left" vertical="center" shrinkToFit="1"/>
    </xf>
    <xf numFmtId="176" fontId="2" fillId="0" borderId="3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 shrinkToFit="1"/>
    </xf>
    <xf numFmtId="0" fontId="0" fillId="0" borderId="5" xfId="0" applyFill="1" applyBorder="1" applyProtection="1">
      <alignment vertical="center"/>
    </xf>
    <xf numFmtId="0" fontId="0" fillId="0" borderId="6" xfId="0" applyFill="1" applyBorder="1" applyProtection="1">
      <alignment vertical="center"/>
    </xf>
    <xf numFmtId="176" fontId="2" fillId="0" borderId="6" xfId="0" applyNumberFormat="1" applyFont="1" applyFill="1" applyBorder="1" applyAlignment="1" applyProtection="1">
      <alignment horizontal="left" vertical="center"/>
    </xf>
    <xf numFmtId="0" fontId="2" fillId="0" borderId="13" xfId="0" applyNumberFormat="1" applyFont="1" applyFill="1" applyBorder="1" applyAlignment="1" applyProtection="1">
      <alignment horizontal="left" vertical="center" shrinkToFit="1"/>
    </xf>
    <xf numFmtId="176" fontId="2" fillId="0" borderId="7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left" vertical="center" shrinkToFit="1"/>
    </xf>
    <xf numFmtId="176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shrinkToFit="1"/>
    </xf>
    <xf numFmtId="0" fontId="0" fillId="0" borderId="18" xfId="0" applyFill="1" applyBorder="1" applyProtection="1">
      <alignment vertical="center"/>
    </xf>
    <xf numFmtId="0" fontId="0" fillId="0" borderId="10" xfId="0" applyFill="1" applyBorder="1" applyProtection="1">
      <alignment vertical="center"/>
    </xf>
    <xf numFmtId="176" fontId="2" fillId="0" borderId="10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4"/>
  <sheetViews>
    <sheetView tabSelected="1" zoomScaleNormal="100" zoomScaleSheetLayoutView="100" workbookViewId="0">
      <selection activeCell="G15" sqref="G15"/>
    </sheetView>
  </sheetViews>
  <sheetFormatPr defaultRowHeight="13.5" x14ac:dyDescent="0.15"/>
  <cols>
    <col min="1" max="1" width="1.625" style="5" customWidth="1"/>
    <col min="2" max="2" width="19.375" style="2" customWidth="1"/>
    <col min="3" max="3" width="12.125" style="2" bestFit="1" customWidth="1"/>
    <col min="4" max="4" width="12.625" style="2" bestFit="1" customWidth="1"/>
    <col min="5" max="6" width="12.75" style="3" hidden="1" customWidth="1"/>
    <col min="7" max="7" width="15.5" style="4" customWidth="1"/>
    <col min="8" max="8" width="1.625" style="5" customWidth="1"/>
    <col min="9" max="16384" width="9" style="5"/>
  </cols>
  <sheetData>
    <row r="2" spans="2:7" ht="14.25" thickBot="1" x14ac:dyDescent="0.2">
      <c r="B2" s="1" t="s">
        <v>0</v>
      </c>
    </row>
    <row r="3" spans="2:7" x14ac:dyDescent="0.15">
      <c r="B3" s="6" t="s">
        <v>1</v>
      </c>
      <c r="C3" s="7" t="s">
        <v>2</v>
      </c>
      <c r="D3" s="7" t="s">
        <v>3</v>
      </c>
      <c r="E3" s="8" t="s">
        <v>170</v>
      </c>
      <c r="F3" s="8" t="s">
        <v>171</v>
      </c>
      <c r="G3" s="9" t="s">
        <v>172</v>
      </c>
    </row>
    <row r="4" spans="2:7" x14ac:dyDescent="0.15">
      <c r="B4" s="10" t="s">
        <v>66</v>
      </c>
      <c r="C4" s="11" t="s">
        <v>4</v>
      </c>
      <c r="D4" s="11" t="s">
        <v>5</v>
      </c>
      <c r="E4" s="12">
        <v>34.455790999999998</v>
      </c>
      <c r="F4" s="12">
        <v>135.415661</v>
      </c>
      <c r="G4" s="13" t="str">
        <f t="shared" ref="G4:G9" si="0">HYPERLINK("https://www.google.co.jp/maps/place/"&amp;TEXT(E4,"＠")&amp;","&amp;TEXT(F4,"＠"),"Google Map表示")</f>
        <v>Google Map表示</v>
      </c>
    </row>
    <row r="5" spans="2:7" x14ac:dyDescent="0.15">
      <c r="B5" s="14" t="s">
        <v>67</v>
      </c>
      <c r="C5" s="15" t="s">
        <v>6</v>
      </c>
      <c r="D5" s="15" t="s">
        <v>7</v>
      </c>
      <c r="E5" s="16">
        <v>34.512888146846898</v>
      </c>
      <c r="F5" s="16">
        <v>135.46396021283999</v>
      </c>
      <c r="G5" s="17" t="str">
        <f t="shared" si="0"/>
        <v>Google Map表示</v>
      </c>
    </row>
    <row r="6" spans="2:7" x14ac:dyDescent="0.15">
      <c r="B6" s="14" t="s">
        <v>68</v>
      </c>
      <c r="C6" s="15" t="s">
        <v>8</v>
      </c>
      <c r="D6" s="15" t="s">
        <v>9</v>
      </c>
      <c r="E6" s="16">
        <v>34.353917757780202</v>
      </c>
      <c r="F6" s="16">
        <v>135.32892930615299</v>
      </c>
      <c r="G6" s="17" t="str">
        <f t="shared" si="0"/>
        <v>Google Map表示</v>
      </c>
    </row>
    <row r="7" spans="2:7" x14ac:dyDescent="0.15">
      <c r="B7" s="14" t="s">
        <v>69</v>
      </c>
      <c r="C7" s="15" t="s">
        <v>10</v>
      </c>
      <c r="D7" s="15" t="s">
        <v>11</v>
      </c>
      <c r="E7" s="16">
        <v>34.4652835728456</v>
      </c>
      <c r="F7" s="16">
        <v>135.47873249001699</v>
      </c>
      <c r="G7" s="17" t="str">
        <f t="shared" si="0"/>
        <v>Google Map表示</v>
      </c>
    </row>
    <row r="8" spans="2:7" x14ac:dyDescent="0.15">
      <c r="B8" s="14" t="s">
        <v>70</v>
      </c>
      <c r="C8" s="15" t="s">
        <v>10</v>
      </c>
      <c r="D8" s="15" t="s">
        <v>12</v>
      </c>
      <c r="E8" s="16">
        <v>34.455390357914297</v>
      </c>
      <c r="F8" s="16">
        <v>135.52796843315599</v>
      </c>
      <c r="G8" s="17" t="str">
        <f t="shared" si="0"/>
        <v>Google Map表示</v>
      </c>
    </row>
    <row r="9" spans="2:7" x14ac:dyDescent="0.15">
      <c r="B9" s="14" t="s">
        <v>71</v>
      </c>
      <c r="C9" s="15" t="s">
        <v>13</v>
      </c>
      <c r="D9" s="15" t="s">
        <v>14</v>
      </c>
      <c r="E9" s="16">
        <v>34.5035887878363</v>
      </c>
      <c r="F9" s="16">
        <v>135.45794628133899</v>
      </c>
      <c r="G9" s="17" t="str">
        <f t="shared" si="0"/>
        <v>Google Map表示</v>
      </c>
    </row>
    <row r="10" spans="2:7" x14ac:dyDescent="0.15">
      <c r="B10" s="14" t="s">
        <v>65</v>
      </c>
      <c r="C10" s="15" t="s">
        <v>13</v>
      </c>
      <c r="D10" s="15" t="s">
        <v>14</v>
      </c>
      <c r="E10" s="16">
        <v>34.500201394923103</v>
      </c>
      <c r="F10" s="16">
        <v>135.46116516293301</v>
      </c>
      <c r="G10" s="17" t="str">
        <f t="shared" ref="G10:G44" si="1">HYPERLINK("https://www.google.co.jp/maps/place/"&amp;TEXT(E10,"＠")&amp;","&amp;TEXT(F10,"＠"),"Google Map表示")</f>
        <v>Google Map表示</v>
      </c>
    </row>
    <row r="11" spans="2:7" x14ac:dyDescent="0.15">
      <c r="B11" s="14" t="s">
        <v>72</v>
      </c>
      <c r="C11" s="15" t="s">
        <v>4</v>
      </c>
      <c r="D11" s="15" t="s">
        <v>14</v>
      </c>
      <c r="E11" s="16">
        <v>34.423814882327697</v>
      </c>
      <c r="F11" s="16">
        <v>135.41109582037001</v>
      </c>
      <c r="G11" s="17" t="str">
        <f t="shared" si="1"/>
        <v>Google Map表示</v>
      </c>
    </row>
    <row r="12" spans="2:7" x14ac:dyDescent="0.15">
      <c r="B12" s="14" t="s">
        <v>73</v>
      </c>
      <c r="C12" s="15" t="s">
        <v>15</v>
      </c>
      <c r="D12" s="15" t="s">
        <v>16</v>
      </c>
      <c r="E12" s="16">
        <v>34.329268529459597</v>
      </c>
      <c r="F12" s="16">
        <v>135.26126544619399</v>
      </c>
      <c r="G12" s="17" t="str">
        <f t="shared" si="1"/>
        <v>Google Map表示</v>
      </c>
    </row>
    <row r="13" spans="2:7" x14ac:dyDescent="0.15">
      <c r="B13" s="14" t="s">
        <v>137</v>
      </c>
      <c r="C13" s="15" t="s">
        <v>17</v>
      </c>
      <c r="D13" s="15" t="s">
        <v>18</v>
      </c>
      <c r="E13" s="16">
        <v>34.421252168636798</v>
      </c>
      <c r="F13" s="16">
        <v>135.369796711915</v>
      </c>
      <c r="G13" s="17" t="str">
        <f t="shared" si="1"/>
        <v>Google Map表示</v>
      </c>
    </row>
    <row r="14" spans="2:7" x14ac:dyDescent="0.15">
      <c r="B14" s="14" t="s">
        <v>138</v>
      </c>
      <c r="C14" s="15" t="s">
        <v>8</v>
      </c>
      <c r="D14" s="15" t="s">
        <v>19</v>
      </c>
      <c r="E14" s="16">
        <v>34.354529938333499</v>
      </c>
      <c r="F14" s="16">
        <v>135.33277251614601</v>
      </c>
      <c r="G14" s="17" t="str">
        <f t="shared" si="1"/>
        <v>Google Map表示</v>
      </c>
    </row>
    <row r="15" spans="2:7" x14ac:dyDescent="0.15">
      <c r="B15" s="14" t="s">
        <v>74</v>
      </c>
      <c r="C15" s="15" t="s">
        <v>8</v>
      </c>
      <c r="D15" s="15" t="s">
        <v>20</v>
      </c>
      <c r="E15" s="16">
        <v>34.388135278450399</v>
      </c>
      <c r="F15" s="16">
        <v>135.33947080551499</v>
      </c>
      <c r="G15" s="17" t="str">
        <f t="shared" si="1"/>
        <v>Google Map表示</v>
      </c>
    </row>
    <row r="16" spans="2:7" x14ac:dyDescent="0.15">
      <c r="B16" s="14" t="s">
        <v>75</v>
      </c>
      <c r="C16" s="15" t="s">
        <v>21</v>
      </c>
      <c r="D16" s="15" t="s">
        <v>22</v>
      </c>
      <c r="E16" s="16">
        <v>34.393051831009799</v>
      </c>
      <c r="F16" s="16">
        <v>135.363963228377</v>
      </c>
      <c r="G16" s="17" t="str">
        <f t="shared" si="1"/>
        <v>Google Map表示</v>
      </c>
    </row>
    <row r="17" spans="2:7" x14ac:dyDescent="0.15">
      <c r="B17" s="14" t="s">
        <v>76</v>
      </c>
      <c r="C17" s="15" t="s">
        <v>23</v>
      </c>
      <c r="D17" s="15" t="s">
        <v>24</v>
      </c>
      <c r="E17" s="16">
        <v>34.369111586817503</v>
      </c>
      <c r="F17" s="16">
        <v>135.30258908643501</v>
      </c>
      <c r="G17" s="17" t="str">
        <f t="shared" si="1"/>
        <v>Google Map表示</v>
      </c>
    </row>
    <row r="18" spans="2:7" x14ac:dyDescent="0.15">
      <c r="B18" s="14" t="s">
        <v>139</v>
      </c>
      <c r="C18" s="15" t="s">
        <v>4</v>
      </c>
      <c r="D18" s="15" t="s">
        <v>25</v>
      </c>
      <c r="E18" s="16">
        <v>34.4314179090333</v>
      </c>
      <c r="F18" s="16">
        <v>135.41900481647801</v>
      </c>
      <c r="G18" s="17" t="str">
        <f t="shared" si="1"/>
        <v>Google Map表示</v>
      </c>
    </row>
    <row r="19" spans="2:7" x14ac:dyDescent="0.15">
      <c r="B19" s="14" t="s">
        <v>77</v>
      </c>
      <c r="C19" s="15" t="s">
        <v>4</v>
      </c>
      <c r="D19" s="15" t="s">
        <v>26</v>
      </c>
      <c r="E19" s="16">
        <v>34.4443975653652</v>
      </c>
      <c r="F19" s="16">
        <v>135.42319891151899</v>
      </c>
      <c r="G19" s="17" t="str">
        <f t="shared" si="1"/>
        <v>Google Map表示</v>
      </c>
    </row>
    <row r="20" spans="2:7" x14ac:dyDescent="0.15">
      <c r="B20" s="14" t="s">
        <v>140</v>
      </c>
      <c r="C20" s="15" t="s">
        <v>4</v>
      </c>
      <c r="D20" s="15" t="s">
        <v>27</v>
      </c>
      <c r="E20" s="16">
        <v>34.424814318081097</v>
      </c>
      <c r="F20" s="16">
        <v>135.39300009983799</v>
      </c>
      <c r="G20" s="17" t="str">
        <f t="shared" si="1"/>
        <v>Google Map表示</v>
      </c>
    </row>
    <row r="21" spans="2:7" x14ac:dyDescent="0.15">
      <c r="B21" s="14" t="s">
        <v>78</v>
      </c>
      <c r="C21" s="15" t="s">
        <v>13</v>
      </c>
      <c r="D21" s="15" t="s">
        <v>28</v>
      </c>
      <c r="E21" s="16">
        <v>34.440665323797397</v>
      </c>
      <c r="F21" s="16">
        <v>135.47046954429999</v>
      </c>
      <c r="G21" s="17" t="str">
        <f t="shared" si="1"/>
        <v>Google Map表示</v>
      </c>
    </row>
    <row r="22" spans="2:7" x14ac:dyDescent="0.15">
      <c r="B22" s="14" t="s">
        <v>79</v>
      </c>
      <c r="C22" s="15" t="s">
        <v>4</v>
      </c>
      <c r="D22" s="15" t="s">
        <v>29</v>
      </c>
      <c r="E22" s="16">
        <v>34.422646802835899</v>
      </c>
      <c r="F22" s="16">
        <v>135.41160628327799</v>
      </c>
      <c r="G22" s="17" t="str">
        <f t="shared" si="1"/>
        <v>Google Map表示</v>
      </c>
    </row>
    <row r="23" spans="2:7" x14ac:dyDescent="0.15">
      <c r="B23" s="14" t="s">
        <v>69</v>
      </c>
      <c r="C23" s="15" t="s">
        <v>10</v>
      </c>
      <c r="D23" s="15" t="s">
        <v>30</v>
      </c>
      <c r="E23" s="16">
        <v>34.4652835728456</v>
      </c>
      <c r="F23" s="16">
        <v>135.47873249001699</v>
      </c>
      <c r="G23" s="17" t="str">
        <f t="shared" si="1"/>
        <v>Google Map表示</v>
      </c>
    </row>
    <row r="24" spans="2:7" x14ac:dyDescent="0.15">
      <c r="B24" s="14" t="s">
        <v>80</v>
      </c>
      <c r="C24" s="15" t="s">
        <v>15</v>
      </c>
      <c r="D24" s="15" t="s">
        <v>31</v>
      </c>
      <c r="E24" s="16">
        <v>34.3465076665195</v>
      </c>
      <c r="F24" s="16">
        <v>135.24349903616101</v>
      </c>
      <c r="G24" s="17" t="str">
        <f t="shared" si="1"/>
        <v>Google Map表示</v>
      </c>
    </row>
    <row r="25" spans="2:7" x14ac:dyDescent="0.15">
      <c r="B25" s="14" t="s">
        <v>81</v>
      </c>
      <c r="C25" s="15" t="s">
        <v>8</v>
      </c>
      <c r="D25" s="15" t="s">
        <v>32</v>
      </c>
      <c r="E25" s="16">
        <v>34.3756588627895</v>
      </c>
      <c r="F25" s="16">
        <v>135.349507223036</v>
      </c>
      <c r="G25" s="17" t="str">
        <f t="shared" si="1"/>
        <v>Google Map表示</v>
      </c>
    </row>
    <row r="26" spans="2:7" x14ac:dyDescent="0.15">
      <c r="B26" s="14" t="s">
        <v>82</v>
      </c>
      <c r="C26" s="15" t="s">
        <v>23</v>
      </c>
      <c r="D26" s="15" t="s">
        <v>33</v>
      </c>
      <c r="E26" s="16">
        <v>34.3692287758021</v>
      </c>
      <c r="F26" s="16">
        <v>135.31402834080501</v>
      </c>
      <c r="G26" s="17" t="str">
        <f t="shared" si="1"/>
        <v>Google Map表示</v>
      </c>
    </row>
    <row r="27" spans="2:7" x14ac:dyDescent="0.15">
      <c r="B27" s="14" t="s">
        <v>141</v>
      </c>
      <c r="C27" s="15" t="s">
        <v>4</v>
      </c>
      <c r="D27" s="15" t="s">
        <v>34</v>
      </c>
      <c r="E27" s="16">
        <v>34.426806630826498</v>
      </c>
      <c r="F27" s="16">
        <v>135.41260187385399</v>
      </c>
      <c r="G27" s="17" t="str">
        <f t="shared" si="1"/>
        <v>Google Map表示</v>
      </c>
    </row>
    <row r="28" spans="2:7" x14ac:dyDescent="0.15">
      <c r="B28" s="14" t="s">
        <v>142</v>
      </c>
      <c r="C28" s="15" t="s">
        <v>4</v>
      </c>
      <c r="D28" s="15" t="s">
        <v>35</v>
      </c>
      <c r="E28" s="16">
        <v>34.419824097382701</v>
      </c>
      <c r="F28" s="16">
        <v>135.40646117816101</v>
      </c>
      <c r="G28" s="17" t="str">
        <f t="shared" si="1"/>
        <v>Google Map表示</v>
      </c>
    </row>
    <row r="29" spans="2:7" x14ac:dyDescent="0.15">
      <c r="B29" s="14" t="s">
        <v>143</v>
      </c>
      <c r="C29" s="15" t="s">
        <v>23</v>
      </c>
      <c r="D29" s="15" t="s">
        <v>36</v>
      </c>
      <c r="E29" s="16">
        <v>34.372415870908</v>
      </c>
      <c r="F29" s="16">
        <v>135.28866631733999</v>
      </c>
      <c r="G29" s="17" t="str">
        <f t="shared" si="1"/>
        <v>Google Map表示</v>
      </c>
    </row>
    <row r="30" spans="2:7" x14ac:dyDescent="0.15">
      <c r="B30" s="14" t="s">
        <v>144</v>
      </c>
      <c r="C30" s="15" t="s">
        <v>13</v>
      </c>
      <c r="D30" s="15" t="s">
        <v>37</v>
      </c>
      <c r="E30" s="16">
        <v>34.442659617322001</v>
      </c>
      <c r="F30" s="16">
        <v>135.488371094922</v>
      </c>
      <c r="G30" s="17" t="str">
        <f t="shared" si="1"/>
        <v>Google Map表示</v>
      </c>
    </row>
    <row r="31" spans="2:7" x14ac:dyDescent="0.15">
      <c r="B31" s="14" t="s">
        <v>145</v>
      </c>
      <c r="C31" s="15" t="s">
        <v>21</v>
      </c>
      <c r="D31" s="15" t="s">
        <v>38</v>
      </c>
      <c r="E31" s="16">
        <v>34.383505169694601</v>
      </c>
      <c r="F31" s="16">
        <v>135.350616867745</v>
      </c>
      <c r="G31" s="17" t="str">
        <f t="shared" si="1"/>
        <v>Google Map表示</v>
      </c>
    </row>
    <row r="32" spans="2:7" x14ac:dyDescent="0.15">
      <c r="B32" s="14" t="s">
        <v>83</v>
      </c>
      <c r="C32" s="15" t="s">
        <v>15</v>
      </c>
      <c r="D32" s="15" t="s">
        <v>39</v>
      </c>
      <c r="E32" s="16">
        <v>34.339299647877901</v>
      </c>
      <c r="F32" s="16">
        <v>135.24274070922201</v>
      </c>
      <c r="G32" s="17" t="str">
        <f t="shared" si="1"/>
        <v>Google Map表示</v>
      </c>
    </row>
    <row r="33" spans="2:7" x14ac:dyDescent="0.15">
      <c r="B33" s="14" t="s">
        <v>146</v>
      </c>
      <c r="C33" s="15" t="s">
        <v>21</v>
      </c>
      <c r="D33" s="15" t="s">
        <v>40</v>
      </c>
      <c r="E33" s="16">
        <v>34.364169817193002</v>
      </c>
      <c r="F33" s="16">
        <v>135.380610185157</v>
      </c>
      <c r="G33" s="17" t="str">
        <f t="shared" si="1"/>
        <v>Google Map表示</v>
      </c>
    </row>
    <row r="34" spans="2:7" x14ac:dyDescent="0.15">
      <c r="B34" s="14" t="s">
        <v>84</v>
      </c>
      <c r="C34" s="15" t="s">
        <v>8</v>
      </c>
      <c r="D34" s="15" t="s">
        <v>41</v>
      </c>
      <c r="E34" s="16">
        <v>34.401077105683299</v>
      </c>
      <c r="F34" s="16">
        <v>135.32938033470501</v>
      </c>
      <c r="G34" s="17" t="str">
        <f t="shared" si="1"/>
        <v>Google Map表示</v>
      </c>
    </row>
    <row r="35" spans="2:7" x14ac:dyDescent="0.15">
      <c r="B35" s="14" t="s">
        <v>147</v>
      </c>
      <c r="C35" s="15" t="s">
        <v>15</v>
      </c>
      <c r="D35" s="15" t="s">
        <v>42</v>
      </c>
      <c r="E35" s="16">
        <v>34.332565396752202</v>
      </c>
      <c r="F35" s="16">
        <v>135.24989837596601</v>
      </c>
      <c r="G35" s="17" t="str">
        <f t="shared" si="1"/>
        <v>Google Map表示</v>
      </c>
    </row>
    <row r="36" spans="2:7" x14ac:dyDescent="0.15">
      <c r="B36" s="14" t="s">
        <v>148</v>
      </c>
      <c r="C36" s="15" t="s">
        <v>6</v>
      </c>
      <c r="D36" s="15" t="s">
        <v>43</v>
      </c>
      <c r="E36" s="16">
        <v>34.552977767901602</v>
      </c>
      <c r="F36" s="16">
        <v>135.534145832061</v>
      </c>
      <c r="G36" s="17" t="str">
        <f t="shared" si="1"/>
        <v>Google Map表示</v>
      </c>
    </row>
    <row r="37" spans="2:7" x14ac:dyDescent="0.15">
      <c r="B37" s="14" t="s">
        <v>85</v>
      </c>
      <c r="C37" s="15" t="s">
        <v>6</v>
      </c>
      <c r="D37" s="15" t="s">
        <v>44</v>
      </c>
      <c r="E37" s="16">
        <v>34.499046860827598</v>
      </c>
      <c r="F37" s="16">
        <v>135.47264968567299</v>
      </c>
      <c r="G37" s="17" t="str">
        <f t="shared" si="1"/>
        <v>Google Map表示</v>
      </c>
    </row>
    <row r="38" spans="2:7" x14ac:dyDescent="0.15">
      <c r="B38" s="14" t="s">
        <v>149</v>
      </c>
      <c r="C38" s="15" t="s">
        <v>4</v>
      </c>
      <c r="D38" s="15" t="s">
        <v>45</v>
      </c>
      <c r="E38" s="16">
        <v>34.4376689441522</v>
      </c>
      <c r="F38" s="16">
        <v>135.422505776614</v>
      </c>
      <c r="G38" s="17" t="str">
        <f t="shared" si="1"/>
        <v>Google Map表示</v>
      </c>
    </row>
    <row r="39" spans="2:7" x14ac:dyDescent="0.15">
      <c r="B39" s="14" t="s">
        <v>86</v>
      </c>
      <c r="C39" s="15" t="s">
        <v>8</v>
      </c>
      <c r="D39" s="15" t="s">
        <v>45</v>
      </c>
      <c r="E39" s="16">
        <v>34.394237437495001</v>
      </c>
      <c r="F39" s="16">
        <v>135.33648199439901</v>
      </c>
      <c r="G39" s="17" t="str">
        <f t="shared" si="1"/>
        <v>Google Map表示</v>
      </c>
    </row>
    <row r="40" spans="2:7" x14ac:dyDescent="0.15">
      <c r="B40" s="14" t="s">
        <v>87</v>
      </c>
      <c r="C40" s="15" t="s">
        <v>23</v>
      </c>
      <c r="D40" s="15" t="s">
        <v>46</v>
      </c>
      <c r="E40" s="16">
        <v>34.3404199921331</v>
      </c>
      <c r="F40" s="16">
        <v>135.275498660952</v>
      </c>
      <c r="G40" s="17" t="str">
        <f t="shared" si="1"/>
        <v>Google Map表示</v>
      </c>
    </row>
    <row r="41" spans="2:7" x14ac:dyDescent="0.15">
      <c r="B41" s="14" t="s">
        <v>150</v>
      </c>
      <c r="C41" s="15" t="s">
        <v>4</v>
      </c>
      <c r="D41" s="15" t="s">
        <v>47</v>
      </c>
      <c r="E41" s="16">
        <v>34.4347734891995</v>
      </c>
      <c r="F41" s="16">
        <v>135.42446234003799</v>
      </c>
      <c r="G41" s="17" t="str">
        <f t="shared" si="1"/>
        <v>Google Map表示</v>
      </c>
    </row>
    <row r="42" spans="2:7" x14ac:dyDescent="0.15">
      <c r="B42" s="14" t="s">
        <v>88</v>
      </c>
      <c r="C42" s="15" t="s">
        <v>17</v>
      </c>
      <c r="D42" s="15" t="s">
        <v>48</v>
      </c>
      <c r="E42" s="16">
        <v>34.4211065575278</v>
      </c>
      <c r="F42" s="16">
        <v>135.35659808277401</v>
      </c>
      <c r="G42" s="17" t="str">
        <f t="shared" si="1"/>
        <v>Google Map表示</v>
      </c>
    </row>
    <row r="43" spans="2:7" x14ac:dyDescent="0.15">
      <c r="B43" s="14" t="s">
        <v>151</v>
      </c>
      <c r="C43" s="15" t="s">
        <v>6</v>
      </c>
      <c r="D43" s="15" t="s">
        <v>49</v>
      </c>
      <c r="E43" s="16">
        <v>34.515411917620398</v>
      </c>
      <c r="F43" s="16">
        <v>135.56903464707301</v>
      </c>
      <c r="G43" s="17" t="str">
        <f t="shared" si="1"/>
        <v>Google Map表示</v>
      </c>
    </row>
    <row r="44" spans="2:7" x14ac:dyDescent="0.15">
      <c r="B44" s="14" t="s">
        <v>89</v>
      </c>
      <c r="C44" s="15" t="s">
        <v>4</v>
      </c>
      <c r="D44" s="15" t="s">
        <v>49</v>
      </c>
      <c r="E44" s="18">
        <v>34.462886074645603</v>
      </c>
      <c r="F44" s="18">
        <v>135.43094030281199</v>
      </c>
      <c r="G44" s="19" t="str">
        <f t="shared" si="1"/>
        <v>Google Map表示</v>
      </c>
    </row>
    <row r="45" spans="2:7" x14ac:dyDescent="0.15">
      <c r="B45" s="14" t="s">
        <v>152</v>
      </c>
      <c r="C45" s="15" t="s">
        <v>8</v>
      </c>
      <c r="D45" s="15" t="s">
        <v>49</v>
      </c>
      <c r="E45" s="16">
        <v>34.394583778254201</v>
      </c>
      <c r="F45" s="16">
        <v>135.32615037023501</v>
      </c>
      <c r="G45" s="17" t="str">
        <f t="shared" ref="G45:G71" si="2">HYPERLINK("https://www.google.co.jp/maps/place/"&amp;TEXT(E45,"＠")&amp;","&amp;TEXT(F45,"＠"),"Google Map表示")</f>
        <v>Google Map表示</v>
      </c>
    </row>
    <row r="46" spans="2:7" x14ac:dyDescent="0.15">
      <c r="B46" s="14" t="s">
        <v>153</v>
      </c>
      <c r="C46" s="15" t="s">
        <v>23</v>
      </c>
      <c r="D46" s="15" t="s">
        <v>50</v>
      </c>
      <c r="E46" s="16">
        <v>34.3509923957971</v>
      </c>
      <c r="F46" s="16">
        <v>135.296840448425</v>
      </c>
      <c r="G46" s="17" t="str">
        <f t="shared" si="2"/>
        <v>Google Map表示</v>
      </c>
    </row>
    <row r="47" spans="2:7" x14ac:dyDescent="0.15">
      <c r="B47" s="14" t="s">
        <v>154</v>
      </c>
      <c r="C47" s="15" t="s">
        <v>23</v>
      </c>
      <c r="D47" s="15" t="s">
        <v>51</v>
      </c>
      <c r="E47" s="16">
        <v>34.373610068537197</v>
      </c>
      <c r="F47" s="16">
        <v>135.30485124056099</v>
      </c>
      <c r="G47" s="17" t="str">
        <f t="shared" si="2"/>
        <v>Google Map表示</v>
      </c>
    </row>
    <row r="48" spans="2:7" x14ac:dyDescent="0.15">
      <c r="B48" s="14" t="s">
        <v>90</v>
      </c>
      <c r="C48" s="15" t="s">
        <v>8</v>
      </c>
      <c r="D48" s="15" t="s">
        <v>52</v>
      </c>
      <c r="E48" s="16">
        <v>34.420747386812202</v>
      </c>
      <c r="F48" s="16">
        <v>135.34380188104899</v>
      </c>
      <c r="G48" s="17" t="str">
        <f t="shared" si="2"/>
        <v>Google Map表示</v>
      </c>
    </row>
    <row r="49" spans="2:7" x14ac:dyDescent="0.15">
      <c r="B49" s="14" t="s">
        <v>91</v>
      </c>
      <c r="C49" s="15" t="s">
        <v>13</v>
      </c>
      <c r="D49" s="15" t="s">
        <v>52</v>
      </c>
      <c r="E49" s="16">
        <v>34.4839835630072</v>
      </c>
      <c r="F49" s="16">
        <v>135.44835305032899</v>
      </c>
      <c r="G49" s="17" t="str">
        <f t="shared" si="2"/>
        <v>Google Map表示</v>
      </c>
    </row>
    <row r="50" spans="2:7" x14ac:dyDescent="0.15">
      <c r="B50" s="14" t="s">
        <v>155</v>
      </c>
      <c r="C50" s="15" t="s">
        <v>15</v>
      </c>
      <c r="D50" s="15" t="s">
        <v>52</v>
      </c>
      <c r="E50" s="16">
        <v>34.337885472113001</v>
      </c>
      <c r="F50" s="16">
        <v>135.23692483156</v>
      </c>
      <c r="G50" s="17" t="str">
        <f t="shared" si="2"/>
        <v>Google Map表示</v>
      </c>
    </row>
    <row r="51" spans="2:7" x14ac:dyDescent="0.15">
      <c r="B51" s="14" t="s">
        <v>92</v>
      </c>
      <c r="C51" s="15" t="s">
        <v>17</v>
      </c>
      <c r="D51" s="15" t="s">
        <v>53</v>
      </c>
      <c r="E51" s="16">
        <v>34.409272736702199</v>
      </c>
      <c r="F51" s="16">
        <v>135.373983995408</v>
      </c>
      <c r="G51" s="17" t="str">
        <f t="shared" si="2"/>
        <v>Google Map表示</v>
      </c>
    </row>
    <row r="52" spans="2:7" x14ac:dyDescent="0.15">
      <c r="B52" s="14" t="s">
        <v>93</v>
      </c>
      <c r="C52" s="15" t="s">
        <v>23</v>
      </c>
      <c r="D52" s="15" t="s">
        <v>54</v>
      </c>
      <c r="E52" s="16">
        <v>34.3752189379546</v>
      </c>
      <c r="F52" s="16">
        <v>135.309534370085</v>
      </c>
      <c r="G52" s="17" t="str">
        <f t="shared" si="2"/>
        <v>Google Map表示</v>
      </c>
    </row>
    <row r="53" spans="2:7" x14ac:dyDescent="0.15">
      <c r="B53" s="14" t="s">
        <v>94</v>
      </c>
      <c r="C53" s="15" t="s">
        <v>17</v>
      </c>
      <c r="D53" s="15" t="s">
        <v>55</v>
      </c>
      <c r="E53" s="16">
        <v>34.426248670848501</v>
      </c>
      <c r="F53" s="16">
        <v>135.38191334221199</v>
      </c>
      <c r="G53" s="17" t="str">
        <f t="shared" si="2"/>
        <v>Google Map表示</v>
      </c>
    </row>
    <row r="54" spans="2:7" x14ac:dyDescent="0.15">
      <c r="B54" s="14" t="s">
        <v>157</v>
      </c>
      <c r="C54" s="15" t="s">
        <v>4</v>
      </c>
      <c r="D54" s="15" t="s">
        <v>56</v>
      </c>
      <c r="E54" s="16">
        <v>34.449942664989997</v>
      </c>
      <c r="F54" s="16">
        <v>135.40266766767499</v>
      </c>
      <c r="G54" s="17" t="str">
        <f t="shared" si="2"/>
        <v>Google Map表示</v>
      </c>
    </row>
    <row r="55" spans="2:7" x14ac:dyDescent="0.15">
      <c r="B55" s="14" t="s">
        <v>156</v>
      </c>
      <c r="C55" s="15" t="s">
        <v>4</v>
      </c>
      <c r="D55" s="15" t="s">
        <v>57</v>
      </c>
      <c r="E55" s="16">
        <v>34.466530618625697</v>
      </c>
      <c r="F55" s="16">
        <v>135.414175254182</v>
      </c>
      <c r="G55" s="17" t="str">
        <f t="shared" si="2"/>
        <v>Google Map表示</v>
      </c>
    </row>
    <row r="56" spans="2:7" x14ac:dyDescent="0.15">
      <c r="B56" s="14" t="s">
        <v>95</v>
      </c>
      <c r="C56" s="15" t="s">
        <v>4</v>
      </c>
      <c r="D56" s="15" t="s">
        <v>57</v>
      </c>
      <c r="E56" s="16">
        <v>34.419619391140301</v>
      </c>
      <c r="F56" s="16">
        <v>135.39573398396999</v>
      </c>
      <c r="G56" s="17" t="str">
        <f t="shared" si="2"/>
        <v>Google Map表示</v>
      </c>
    </row>
    <row r="57" spans="2:7" x14ac:dyDescent="0.15">
      <c r="B57" s="14" t="s">
        <v>96</v>
      </c>
      <c r="C57" s="15" t="s">
        <v>17</v>
      </c>
      <c r="D57" s="15" t="s">
        <v>57</v>
      </c>
      <c r="E57" s="16">
        <v>34.420648323481402</v>
      </c>
      <c r="F57" s="16">
        <v>135.36561782622701</v>
      </c>
      <c r="G57" s="17" t="str">
        <f t="shared" si="2"/>
        <v>Google Map表示</v>
      </c>
    </row>
    <row r="58" spans="2:7" x14ac:dyDescent="0.15">
      <c r="B58" s="14" t="s">
        <v>97</v>
      </c>
      <c r="C58" s="15" t="s">
        <v>15</v>
      </c>
      <c r="D58" s="15" t="s">
        <v>57</v>
      </c>
      <c r="E58" s="16">
        <v>34.329554394808198</v>
      </c>
      <c r="F58" s="16">
        <v>135.21122001563</v>
      </c>
      <c r="G58" s="17" t="str">
        <f t="shared" si="2"/>
        <v>Google Map表示</v>
      </c>
    </row>
    <row r="59" spans="2:7" x14ac:dyDescent="0.15">
      <c r="B59" s="14" t="s">
        <v>158</v>
      </c>
      <c r="C59" s="15" t="s">
        <v>13</v>
      </c>
      <c r="D59" s="15" t="s">
        <v>58</v>
      </c>
      <c r="E59" s="16">
        <v>34.443954810279699</v>
      </c>
      <c r="F59" s="16">
        <v>135.47562397040301</v>
      </c>
      <c r="G59" s="17" t="str">
        <f t="shared" si="2"/>
        <v>Google Map表示</v>
      </c>
    </row>
    <row r="60" spans="2:7" x14ac:dyDescent="0.15">
      <c r="B60" s="14" t="s">
        <v>159</v>
      </c>
      <c r="C60" s="15" t="s">
        <v>21</v>
      </c>
      <c r="D60" s="15" t="s">
        <v>113</v>
      </c>
      <c r="E60" s="16">
        <v>34.3721650457734</v>
      </c>
      <c r="F60" s="16">
        <v>135.37464747408001</v>
      </c>
      <c r="G60" s="17" t="str">
        <f t="shared" si="2"/>
        <v>Google Map表示</v>
      </c>
    </row>
    <row r="61" spans="2:7" x14ac:dyDescent="0.15">
      <c r="B61" s="14" t="s">
        <v>160</v>
      </c>
      <c r="C61" s="15" t="s">
        <v>17</v>
      </c>
      <c r="D61" s="15" t="s">
        <v>114</v>
      </c>
      <c r="E61" s="16">
        <v>34.436546930287697</v>
      </c>
      <c r="F61" s="16">
        <v>135.377502051893</v>
      </c>
      <c r="G61" s="17" t="str">
        <f t="shared" si="2"/>
        <v>Google Map表示</v>
      </c>
    </row>
    <row r="62" spans="2:7" x14ac:dyDescent="0.15">
      <c r="B62" s="14" t="s">
        <v>98</v>
      </c>
      <c r="C62" s="15" t="s">
        <v>4</v>
      </c>
      <c r="D62" s="15" t="s">
        <v>115</v>
      </c>
      <c r="E62" s="16">
        <v>34.4484419554948</v>
      </c>
      <c r="F62" s="16">
        <v>135.42466035881901</v>
      </c>
      <c r="G62" s="17" t="str">
        <f t="shared" si="2"/>
        <v>Google Map表示</v>
      </c>
    </row>
    <row r="63" spans="2:7" x14ac:dyDescent="0.15">
      <c r="B63" s="14" t="s">
        <v>161</v>
      </c>
      <c r="C63" s="15" t="s">
        <v>21</v>
      </c>
      <c r="D63" s="15" t="s">
        <v>116</v>
      </c>
      <c r="E63" s="16">
        <v>34.415197027871898</v>
      </c>
      <c r="F63" s="16">
        <v>135.36890261611799</v>
      </c>
      <c r="G63" s="17" t="str">
        <f t="shared" si="2"/>
        <v>Google Map表示</v>
      </c>
    </row>
    <row r="64" spans="2:7" x14ac:dyDescent="0.15">
      <c r="B64" s="14" t="s">
        <v>99</v>
      </c>
      <c r="C64" s="15" t="s">
        <v>8</v>
      </c>
      <c r="D64" s="15" t="s">
        <v>117</v>
      </c>
      <c r="E64" s="16">
        <v>34.377101029459503</v>
      </c>
      <c r="F64" s="16">
        <v>135.350820692224</v>
      </c>
      <c r="G64" s="17" t="str">
        <f t="shared" si="2"/>
        <v>Google Map表示</v>
      </c>
    </row>
    <row r="65" spans="2:7" x14ac:dyDescent="0.15">
      <c r="B65" s="14" t="s">
        <v>100</v>
      </c>
      <c r="C65" s="15" t="s">
        <v>15</v>
      </c>
      <c r="D65" s="15" t="s">
        <v>118</v>
      </c>
      <c r="E65" s="16">
        <v>34.323111221577498</v>
      </c>
      <c r="F65" s="16">
        <v>135.20741328309001</v>
      </c>
      <c r="G65" s="17" t="str">
        <f t="shared" si="2"/>
        <v>Google Map表示</v>
      </c>
    </row>
    <row r="66" spans="2:7" x14ac:dyDescent="0.15">
      <c r="B66" s="14" t="s">
        <v>101</v>
      </c>
      <c r="C66" s="15" t="s">
        <v>59</v>
      </c>
      <c r="D66" s="15" t="s">
        <v>119</v>
      </c>
      <c r="E66" s="16">
        <v>34.303970149336898</v>
      </c>
      <c r="F66" s="16">
        <v>135.14521460411501</v>
      </c>
      <c r="G66" s="17" t="str">
        <f t="shared" si="2"/>
        <v>Google Map表示</v>
      </c>
    </row>
    <row r="67" spans="2:7" x14ac:dyDescent="0.15">
      <c r="B67" s="14" t="s">
        <v>162</v>
      </c>
      <c r="C67" s="15" t="s">
        <v>15</v>
      </c>
      <c r="D67" s="15" t="s">
        <v>120</v>
      </c>
      <c r="E67" s="16">
        <v>34.333125005652299</v>
      </c>
      <c r="F67" s="16">
        <v>135.201198768974</v>
      </c>
      <c r="G67" s="17" t="str">
        <f t="shared" si="2"/>
        <v>Google Map表示</v>
      </c>
    </row>
    <row r="68" spans="2:7" x14ac:dyDescent="0.15">
      <c r="B68" s="14" t="s">
        <v>143</v>
      </c>
      <c r="C68" s="15" t="s">
        <v>23</v>
      </c>
      <c r="D68" s="15" t="s">
        <v>121</v>
      </c>
      <c r="E68" s="16">
        <v>34.372415870908</v>
      </c>
      <c r="F68" s="16">
        <v>135.28866631733999</v>
      </c>
      <c r="G68" s="17" t="str">
        <f t="shared" si="2"/>
        <v>Google Map表示</v>
      </c>
    </row>
    <row r="69" spans="2:7" x14ac:dyDescent="0.15">
      <c r="B69" s="14" t="s">
        <v>102</v>
      </c>
      <c r="C69" s="15" t="s">
        <v>21</v>
      </c>
      <c r="D69" s="15" t="s">
        <v>122</v>
      </c>
      <c r="E69" s="16">
        <v>34.394676223787499</v>
      </c>
      <c r="F69" s="16">
        <v>135.35052179880299</v>
      </c>
      <c r="G69" s="17" t="str">
        <f t="shared" si="2"/>
        <v>Google Map表示</v>
      </c>
    </row>
    <row r="70" spans="2:7" x14ac:dyDescent="0.15">
      <c r="B70" s="14" t="s">
        <v>60</v>
      </c>
      <c r="C70" s="15" t="s">
        <v>4</v>
      </c>
      <c r="D70" s="15" t="s">
        <v>123</v>
      </c>
      <c r="E70" s="16">
        <v>34.448772518412099</v>
      </c>
      <c r="F70" s="16">
        <v>135.424712160589</v>
      </c>
      <c r="G70" s="17" t="str">
        <f t="shared" si="2"/>
        <v>Google Map表示</v>
      </c>
    </row>
    <row r="71" spans="2:7" x14ac:dyDescent="0.15">
      <c r="B71" s="14" t="s">
        <v>61</v>
      </c>
      <c r="C71" s="15" t="s">
        <v>6</v>
      </c>
      <c r="D71" s="15" t="s">
        <v>124</v>
      </c>
      <c r="E71" s="16">
        <v>34.540519444444442</v>
      </c>
      <c r="F71" s="16">
        <v>135.5656888888889</v>
      </c>
      <c r="G71" s="17" t="str">
        <f t="shared" si="2"/>
        <v>Google Map表示</v>
      </c>
    </row>
    <row r="72" spans="2:7" x14ac:dyDescent="0.15">
      <c r="B72" s="14" t="s">
        <v>62</v>
      </c>
      <c r="C72" s="15" t="s">
        <v>59</v>
      </c>
      <c r="D72" s="15" t="s">
        <v>124</v>
      </c>
      <c r="E72" s="16">
        <v>34.305903657350001</v>
      </c>
      <c r="F72" s="16">
        <v>135.14569185907001</v>
      </c>
      <c r="G72" s="17" t="str">
        <f t="shared" ref="G72:G94" si="3">HYPERLINK("https://www.google.co.jp/maps/place/"&amp;TEXT(E72,"＠")&amp;","&amp;TEXT(F72,"＠"),"Google Map表示")</f>
        <v>Google Map表示</v>
      </c>
    </row>
    <row r="73" spans="2:7" x14ac:dyDescent="0.15">
      <c r="B73" s="14" t="s">
        <v>103</v>
      </c>
      <c r="C73" s="15" t="s">
        <v>4</v>
      </c>
      <c r="D73" s="15" t="s">
        <v>125</v>
      </c>
      <c r="E73" s="16">
        <v>34.443674749036497</v>
      </c>
      <c r="F73" s="16">
        <v>135.39657054881101</v>
      </c>
      <c r="G73" s="17" t="str">
        <f t="shared" si="3"/>
        <v>Google Map表示</v>
      </c>
    </row>
    <row r="74" spans="2:7" x14ac:dyDescent="0.15">
      <c r="B74" s="14" t="s">
        <v>104</v>
      </c>
      <c r="C74" s="15" t="s">
        <v>13</v>
      </c>
      <c r="D74" s="15" t="s">
        <v>126</v>
      </c>
      <c r="E74" s="16">
        <v>34.5035887878363</v>
      </c>
      <c r="F74" s="16">
        <v>135.45794628133899</v>
      </c>
      <c r="G74" s="17" t="str">
        <f t="shared" si="3"/>
        <v>Google Map表示</v>
      </c>
    </row>
    <row r="75" spans="2:7" x14ac:dyDescent="0.15">
      <c r="B75" s="14" t="s">
        <v>105</v>
      </c>
      <c r="C75" s="15" t="s">
        <v>13</v>
      </c>
      <c r="D75" s="15" t="s">
        <v>127</v>
      </c>
      <c r="E75" s="16">
        <v>34.461556999999999</v>
      </c>
      <c r="F75" s="16">
        <v>135.476213</v>
      </c>
      <c r="G75" s="17" t="str">
        <f t="shared" si="3"/>
        <v>Google Map表示</v>
      </c>
    </row>
    <row r="76" spans="2:7" x14ac:dyDescent="0.15">
      <c r="B76" s="14" t="s">
        <v>106</v>
      </c>
      <c r="C76" s="15" t="s">
        <v>15</v>
      </c>
      <c r="D76" s="15" t="s">
        <v>127</v>
      </c>
      <c r="E76" s="16">
        <v>34.335275745541701</v>
      </c>
      <c r="F76" s="16">
        <v>135.22374426854799</v>
      </c>
      <c r="G76" s="17" t="str">
        <f t="shared" si="3"/>
        <v>Google Map表示</v>
      </c>
    </row>
    <row r="77" spans="2:7" x14ac:dyDescent="0.15">
      <c r="B77" s="14" t="s">
        <v>163</v>
      </c>
      <c r="C77" s="15" t="s">
        <v>23</v>
      </c>
      <c r="D77" s="15" t="s">
        <v>128</v>
      </c>
      <c r="E77" s="16">
        <v>34.362301636826899</v>
      </c>
      <c r="F77" s="16">
        <v>135.29792699894099</v>
      </c>
      <c r="G77" s="17" t="str">
        <f t="shared" si="3"/>
        <v>Google Map表示</v>
      </c>
    </row>
    <row r="78" spans="2:7" x14ac:dyDescent="0.15">
      <c r="B78" s="14" t="s">
        <v>107</v>
      </c>
      <c r="C78" s="15" t="s">
        <v>23</v>
      </c>
      <c r="D78" s="15" t="s">
        <v>129</v>
      </c>
      <c r="E78" s="16">
        <v>34.358430869685897</v>
      </c>
      <c r="F78" s="16">
        <v>135.283241816984</v>
      </c>
      <c r="G78" s="17" t="str">
        <f t="shared" si="3"/>
        <v>Google Map表示</v>
      </c>
    </row>
    <row r="79" spans="2:7" x14ac:dyDescent="0.15">
      <c r="B79" s="14" t="s">
        <v>108</v>
      </c>
      <c r="C79" s="15" t="s">
        <v>6</v>
      </c>
      <c r="D79" s="15" t="s">
        <v>129</v>
      </c>
      <c r="E79" s="16">
        <v>34.465577000000003</v>
      </c>
      <c r="F79" s="16">
        <v>135.47925699999999</v>
      </c>
      <c r="G79" s="17" t="str">
        <f t="shared" ref="G79:G83" si="4">HYPERLINK("https://www.google.co.jp/maps/place/"&amp;TEXT(E79,"＠")&amp;","&amp;TEXT(F79,"＠"),"Google Map表示")</f>
        <v>Google Map表示</v>
      </c>
    </row>
    <row r="80" spans="2:7" x14ac:dyDescent="0.15">
      <c r="B80" s="14" t="s">
        <v>109</v>
      </c>
      <c r="C80" s="15" t="s">
        <v>23</v>
      </c>
      <c r="D80" s="15" t="s">
        <v>129</v>
      </c>
      <c r="E80" s="16">
        <v>34.323552374312399</v>
      </c>
      <c r="F80" s="16">
        <v>135.31033662667801</v>
      </c>
      <c r="G80" s="17" t="str">
        <f t="shared" si="4"/>
        <v>Google Map表示</v>
      </c>
    </row>
    <row r="81" spans="2:7" x14ac:dyDescent="0.15">
      <c r="B81" s="14" t="s">
        <v>164</v>
      </c>
      <c r="C81" s="15" t="s">
        <v>15</v>
      </c>
      <c r="D81" s="15" t="s">
        <v>130</v>
      </c>
      <c r="E81" s="16">
        <v>34.335358411650702</v>
      </c>
      <c r="F81" s="16">
        <v>135.233279337341</v>
      </c>
      <c r="G81" s="17" t="str">
        <f t="shared" si="4"/>
        <v>Google Map表示</v>
      </c>
    </row>
    <row r="82" spans="2:7" x14ac:dyDescent="0.15">
      <c r="B82" s="14" t="s">
        <v>110</v>
      </c>
      <c r="C82" s="15" t="s">
        <v>15</v>
      </c>
      <c r="D82" s="15" t="s">
        <v>131</v>
      </c>
      <c r="E82" s="16">
        <v>34.311460743467201</v>
      </c>
      <c r="F82" s="16">
        <v>135.226994195618</v>
      </c>
      <c r="G82" s="17" t="str">
        <f t="shared" si="4"/>
        <v>Google Map表示</v>
      </c>
    </row>
    <row r="83" spans="2:7" ht="14.25" thickBot="1" x14ac:dyDescent="0.2">
      <c r="B83" s="20" t="s">
        <v>112</v>
      </c>
      <c r="C83" s="21" t="s">
        <v>4</v>
      </c>
      <c r="D83" s="21" t="s">
        <v>111</v>
      </c>
      <c r="E83" s="22">
        <v>34.432439585861403</v>
      </c>
      <c r="F83" s="22">
        <v>135.40812125212901</v>
      </c>
      <c r="G83" s="23" t="str">
        <f t="shared" si="4"/>
        <v>Google Map表示</v>
      </c>
    </row>
    <row r="84" spans="2:7" x14ac:dyDescent="0.15">
      <c r="E84" s="24"/>
      <c r="F84" s="24"/>
      <c r="G84" s="25"/>
    </row>
    <row r="85" spans="2:7" ht="14.25" thickBot="1" x14ac:dyDescent="0.2">
      <c r="B85" s="1" t="s">
        <v>63</v>
      </c>
      <c r="E85" s="26"/>
      <c r="F85" s="26"/>
      <c r="G85" s="27"/>
    </row>
    <row r="86" spans="2:7" x14ac:dyDescent="0.15">
      <c r="B86" s="6" t="s">
        <v>1</v>
      </c>
      <c r="C86" s="7" t="s">
        <v>2</v>
      </c>
      <c r="D86" s="7" t="s">
        <v>3</v>
      </c>
      <c r="E86" s="8" t="s">
        <v>170</v>
      </c>
      <c r="F86" s="8" t="s">
        <v>171</v>
      </c>
      <c r="G86" s="9" t="s">
        <v>172</v>
      </c>
    </row>
    <row r="87" spans="2:7" ht="14.25" thickBot="1" x14ac:dyDescent="0.2">
      <c r="B87" s="28" t="s">
        <v>165</v>
      </c>
      <c r="C87" s="29" t="s">
        <v>59</v>
      </c>
      <c r="D87" s="29" t="s">
        <v>132</v>
      </c>
      <c r="E87" s="30">
        <v>34.283462439535299</v>
      </c>
      <c r="F87" s="30">
        <v>135.173879430542</v>
      </c>
      <c r="G87" s="31" t="str">
        <f t="shared" si="3"/>
        <v>Google Map表示</v>
      </c>
    </row>
    <row r="88" spans="2:7" x14ac:dyDescent="0.15">
      <c r="E88" s="26"/>
      <c r="F88" s="26"/>
      <c r="G88" s="27"/>
    </row>
    <row r="89" spans="2:7" ht="14.25" thickBot="1" x14ac:dyDescent="0.2">
      <c r="B89" s="1" t="s">
        <v>64</v>
      </c>
      <c r="E89" s="26"/>
      <c r="F89" s="26"/>
      <c r="G89" s="27"/>
    </row>
    <row r="90" spans="2:7" x14ac:dyDescent="0.15">
      <c r="B90" s="6" t="s">
        <v>1</v>
      </c>
      <c r="C90" s="7" t="s">
        <v>2</v>
      </c>
      <c r="D90" s="7" t="s">
        <v>3</v>
      </c>
      <c r="E90" s="8" t="s">
        <v>170</v>
      </c>
      <c r="F90" s="8" t="s">
        <v>171</v>
      </c>
      <c r="G90" s="9" t="s">
        <v>172</v>
      </c>
    </row>
    <row r="91" spans="2:7" x14ac:dyDescent="0.15">
      <c r="B91" s="10" t="s">
        <v>166</v>
      </c>
      <c r="C91" s="11" t="s">
        <v>13</v>
      </c>
      <c r="D91" s="11" t="s">
        <v>133</v>
      </c>
      <c r="E91" s="12">
        <v>34.4652835728456</v>
      </c>
      <c r="F91" s="12">
        <v>135.47873249001699</v>
      </c>
      <c r="G91" s="13" t="str">
        <f t="shared" si="3"/>
        <v>Google Map表示</v>
      </c>
    </row>
    <row r="92" spans="2:7" x14ac:dyDescent="0.15">
      <c r="B92" s="14" t="s">
        <v>167</v>
      </c>
      <c r="C92" s="15" t="s">
        <v>4</v>
      </c>
      <c r="D92" s="15" t="s">
        <v>134</v>
      </c>
      <c r="E92" s="16">
        <v>34.455790999999998</v>
      </c>
      <c r="F92" s="16">
        <v>135.415661</v>
      </c>
      <c r="G92" s="17" t="str">
        <f t="shared" si="3"/>
        <v>Google Map表示</v>
      </c>
    </row>
    <row r="93" spans="2:7" x14ac:dyDescent="0.15">
      <c r="B93" s="14" t="s">
        <v>168</v>
      </c>
      <c r="C93" s="15" t="s">
        <v>6</v>
      </c>
      <c r="D93" s="15" t="s">
        <v>135</v>
      </c>
      <c r="E93" s="16">
        <v>34.506352087953999</v>
      </c>
      <c r="F93" s="16">
        <v>135.52411914647101</v>
      </c>
      <c r="G93" s="17" t="str">
        <f t="shared" si="3"/>
        <v>Google Map表示</v>
      </c>
    </row>
    <row r="94" spans="2:7" ht="14.25" thickBot="1" x14ac:dyDescent="0.2">
      <c r="B94" s="20" t="s">
        <v>169</v>
      </c>
      <c r="C94" s="21" t="s">
        <v>23</v>
      </c>
      <c r="D94" s="21" t="s">
        <v>136</v>
      </c>
      <c r="E94" s="22">
        <v>34.361232491767701</v>
      </c>
      <c r="F94" s="22">
        <v>135.29884125478301</v>
      </c>
      <c r="G94" s="23" t="str">
        <f t="shared" si="3"/>
        <v>Google Map表示</v>
      </c>
    </row>
  </sheetData>
  <sheetProtection password="DD1E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泉州ため池整備一覧</vt:lpstr>
      <vt:lpstr>泉州ため池整備一覧!Print_Area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2018-08-27T06:35:53Z</dcterms:created>
  <dcterms:modified xsi:type="dcterms:W3CDTF">2018-08-29T02:20:41Z</dcterms:modified>
</cp:coreProperties>
</file>