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0000sv0ns502\d10203$\doc\３２０　地域支援・防災Ｇ（４０ＧＢ）\03防災\01_水防\51_水防災連絡協議会(水防計画配布)\０２＿各年度\2019年度\第１回協議会\HP 公開用資料\"/>
    </mc:Choice>
  </mc:AlternateContent>
  <bookViews>
    <workbookView xWindow="10230" yWindow="0" windowWidth="10275" windowHeight="8235"/>
  </bookViews>
  <sheets>
    <sheet name="スケジュール" sheetId="6" r:id="rId1"/>
  </sheets>
  <definedNames>
    <definedName name="_xlnm.Print_Area" localSheetId="0">スケジュール!$A$1:$O$35</definedName>
  </definedNames>
  <calcPr calcId="162913"/>
</workbook>
</file>

<file path=xl/calcChain.xml><?xml version="1.0" encoding="utf-8"?>
<calcChain xmlns="http://schemas.openxmlformats.org/spreadsheetml/2006/main">
  <c r="I34" i="6" l="1"/>
  <c r="H34" i="6"/>
  <c r="G34" i="6"/>
  <c r="J33" i="6"/>
  <c r="J30" i="6"/>
  <c r="J29" i="6"/>
  <c r="J28" i="6"/>
  <c r="J27" i="6"/>
  <c r="J34" i="6" s="1"/>
  <c r="I26" i="6"/>
  <c r="H26" i="6"/>
  <c r="G26" i="6"/>
  <c r="J25" i="6"/>
  <c r="J24" i="6"/>
  <c r="J23" i="6"/>
  <c r="J22" i="6"/>
  <c r="J21" i="6"/>
  <c r="J20" i="6"/>
  <c r="J19" i="6"/>
  <c r="J18" i="6"/>
  <c r="I17" i="6"/>
  <c r="H17" i="6"/>
  <c r="G17" i="6"/>
  <c r="J16" i="6"/>
  <c r="J15" i="6"/>
  <c r="J14" i="6"/>
  <c r="J13" i="6"/>
  <c r="J12" i="6"/>
  <c r="J11" i="6"/>
  <c r="J10" i="6"/>
  <c r="I9" i="6"/>
  <c r="H9" i="6"/>
  <c r="G9" i="6"/>
  <c r="J8" i="6"/>
  <c r="J9" i="6" s="1"/>
  <c r="J7" i="6"/>
  <c r="J6" i="6"/>
  <c r="J26" i="6" l="1"/>
  <c r="J35" i="6" s="1"/>
  <c r="J17" i="6"/>
</calcChain>
</file>

<file path=xl/sharedStrings.xml><?xml version="1.0" encoding="utf-8"?>
<sst xmlns="http://schemas.openxmlformats.org/spreadsheetml/2006/main" count="146" uniqueCount="71">
  <si>
    <t>寝屋川水系</t>
    <rPh sb="0" eb="3">
      <t>ネヤガワ</t>
    </rPh>
    <rPh sb="3" eb="5">
      <t>スイケイ</t>
    </rPh>
    <phoneticPr fontId="1"/>
  </si>
  <si>
    <t>事務所</t>
    <rPh sb="0" eb="2">
      <t>ジム</t>
    </rPh>
    <rPh sb="2" eb="3">
      <t>ショ</t>
    </rPh>
    <phoneticPr fontId="1"/>
  </si>
  <si>
    <t>鳳土木</t>
    <rPh sb="0" eb="1">
      <t>オオトリ</t>
    </rPh>
    <rPh sb="1" eb="3">
      <t>ドボク</t>
    </rPh>
    <phoneticPr fontId="1"/>
  </si>
  <si>
    <t>富田林土木</t>
    <rPh sb="0" eb="2">
      <t>トンダ</t>
    </rPh>
    <rPh sb="2" eb="3">
      <t>バヤシ</t>
    </rPh>
    <rPh sb="3" eb="5">
      <t>ドボク</t>
    </rPh>
    <phoneticPr fontId="1"/>
  </si>
  <si>
    <t>岸和田土木</t>
    <rPh sb="0" eb="3">
      <t>キシワダ</t>
    </rPh>
    <rPh sb="3" eb="5">
      <t>ドボク</t>
    </rPh>
    <phoneticPr fontId="1"/>
  </si>
  <si>
    <t>西大阪治水</t>
    <rPh sb="0" eb="1">
      <t>ニシ</t>
    </rPh>
    <rPh sb="1" eb="3">
      <t>オオサカ</t>
    </rPh>
    <rPh sb="3" eb="5">
      <t>チスイ</t>
    </rPh>
    <phoneticPr fontId="1"/>
  </si>
  <si>
    <t>池田土木</t>
    <rPh sb="0" eb="2">
      <t>イケダ</t>
    </rPh>
    <rPh sb="2" eb="4">
      <t>ドボク</t>
    </rPh>
    <phoneticPr fontId="1"/>
  </si>
  <si>
    <t>茨木土木</t>
    <rPh sb="0" eb="2">
      <t>イバラキ</t>
    </rPh>
    <rPh sb="2" eb="4">
      <t>ドボク</t>
    </rPh>
    <phoneticPr fontId="1"/>
  </si>
  <si>
    <t>枚方土木</t>
    <rPh sb="0" eb="2">
      <t>ヒラカタ</t>
    </rPh>
    <rPh sb="2" eb="4">
      <t>ドボク</t>
    </rPh>
    <phoneticPr fontId="1"/>
  </si>
  <si>
    <t>河川数</t>
    <rPh sb="0" eb="2">
      <t>カセン</t>
    </rPh>
    <rPh sb="2" eb="3">
      <t>スウ</t>
    </rPh>
    <phoneticPr fontId="1"/>
  </si>
  <si>
    <t>八尾土木</t>
    <rPh sb="0" eb="2">
      <t>ヤオ</t>
    </rPh>
    <rPh sb="2" eb="4">
      <t>ドボク</t>
    </rPh>
    <phoneticPr fontId="1"/>
  </si>
  <si>
    <t>寝屋川導水路、讃良川、岡部川、清滝川、清滝川分水路、江蝉川、谷田川、鍋田川、打上川、南前川、たち川、権現川</t>
    <phoneticPr fontId="1"/>
  </si>
  <si>
    <r>
      <rPr>
        <b/>
        <u/>
        <sz val="11"/>
        <color theme="1"/>
        <rFont val="ＭＳ Ｐゴシック"/>
        <family val="3"/>
        <charset val="128"/>
        <scheme val="minor"/>
      </rPr>
      <t>寝屋川、第二寝屋川、恩智川、平野川、平野川分水路、古川、楠根川</t>
    </r>
    <r>
      <rPr>
        <sz val="11"/>
        <color theme="1"/>
        <rFont val="ＭＳ Ｐゴシック"/>
        <family val="3"/>
        <charset val="128"/>
        <scheme val="minor"/>
      </rPr>
      <t>、城北川</t>
    </r>
    <rPh sb="32" eb="33">
      <t>シロ</t>
    </rPh>
    <rPh sb="33" eb="34">
      <t>キタ</t>
    </rPh>
    <rPh sb="34" eb="35">
      <t>カワ</t>
    </rPh>
    <phoneticPr fontId="1"/>
  </si>
  <si>
    <r>
      <rPr>
        <b/>
        <u/>
        <sz val="11"/>
        <color rgb="FF000000"/>
        <rFont val="ＭＳ Ｐゴシック"/>
        <family val="3"/>
        <charset val="128"/>
        <scheme val="minor"/>
      </rPr>
      <t>石川</t>
    </r>
    <r>
      <rPr>
        <sz val="11"/>
        <color rgb="FF000000"/>
        <rFont val="ＭＳ Ｐゴシック"/>
        <family val="3"/>
        <charset val="128"/>
        <scheme val="minor"/>
      </rPr>
      <t>、飛鳥川、佐備川、宇奈田川、石見川、加賀田川、太井川、大乗川、梅川、千早川、水越川、天見川</t>
    </r>
    <phoneticPr fontId="1"/>
  </si>
  <si>
    <r>
      <rPr>
        <b/>
        <u/>
        <sz val="11"/>
        <color rgb="FF000000"/>
        <rFont val="ＭＳ Ｐゴシック"/>
        <family val="3"/>
        <charset val="128"/>
        <scheme val="minor"/>
      </rPr>
      <t>神崎川</t>
    </r>
    <r>
      <rPr>
        <sz val="11"/>
        <color rgb="FF000000"/>
        <rFont val="ＭＳ Ｐゴシック"/>
        <family val="3"/>
        <charset val="128"/>
        <scheme val="minor"/>
      </rPr>
      <t>、左門殿川、中島川、西島川、</t>
    </r>
    <r>
      <rPr>
        <b/>
        <u/>
        <sz val="11"/>
        <color rgb="FF000000"/>
        <rFont val="ＭＳ Ｐゴシック"/>
        <family val="3"/>
        <charset val="128"/>
        <scheme val="minor"/>
      </rPr>
      <t>天竺川、兎川、高川</t>
    </r>
    <r>
      <rPr>
        <sz val="11"/>
        <color rgb="FF000000"/>
        <rFont val="ＭＳ Ｐゴシック"/>
        <family val="3"/>
        <charset val="128"/>
        <scheme val="minor"/>
      </rPr>
      <t>、旧猪名川、糸田川、上の川</t>
    </r>
    <phoneticPr fontId="1"/>
  </si>
  <si>
    <t>富田林土木（松原）</t>
    <rPh sb="0" eb="2">
      <t>トンダ</t>
    </rPh>
    <rPh sb="2" eb="3">
      <t>バヤシ</t>
    </rPh>
    <rPh sb="3" eb="5">
      <t>ドボク</t>
    </rPh>
    <rPh sb="6" eb="8">
      <t>マツバラ</t>
    </rPh>
    <phoneticPr fontId="1"/>
  </si>
  <si>
    <t>西大阪治水（神崎）</t>
    <rPh sb="0" eb="1">
      <t>ニシ</t>
    </rPh>
    <rPh sb="1" eb="3">
      <t>オオサカ</t>
    </rPh>
    <rPh sb="3" eb="5">
      <t>チスイ</t>
    </rPh>
    <rPh sb="6" eb="8">
      <t>カンザキ</t>
    </rPh>
    <phoneticPr fontId="1"/>
  </si>
  <si>
    <t>府管理河川（１５４河川）</t>
    <rPh sb="0" eb="1">
      <t>フ</t>
    </rPh>
    <rPh sb="1" eb="3">
      <t>カンリ</t>
    </rPh>
    <rPh sb="3" eb="5">
      <t>カセン</t>
    </rPh>
    <rPh sb="9" eb="11">
      <t>カセン</t>
    </rPh>
    <phoneticPr fontId="1"/>
  </si>
  <si>
    <t>王子川、新王子川　</t>
    <phoneticPr fontId="1"/>
  </si>
  <si>
    <t>原川、音川、大川、新川、長門川、御神田川、箕後川、日下川</t>
    <rPh sb="0" eb="1">
      <t>ハラ</t>
    </rPh>
    <rPh sb="1" eb="2">
      <t>カワ</t>
    </rPh>
    <phoneticPr fontId="1"/>
  </si>
  <si>
    <t>正蓮寺川、六軒家川、旧淀川、土佐堀川、木津川、尻無川</t>
    <rPh sb="0" eb="3">
      <t>ショウレンジ</t>
    </rPh>
    <phoneticPr fontId="1"/>
  </si>
  <si>
    <r>
      <t>芦田川</t>
    </r>
    <r>
      <rPr>
        <sz val="11"/>
        <color theme="1"/>
        <rFont val="ＭＳ Ｐゴシック"/>
        <family val="3"/>
        <charset val="128"/>
        <scheme val="minor"/>
      </rPr>
      <t>、芦田川分水路</t>
    </r>
    <phoneticPr fontId="1"/>
  </si>
  <si>
    <r>
      <t>安威川</t>
    </r>
    <r>
      <rPr>
        <sz val="11"/>
        <color theme="1"/>
        <rFont val="ＭＳ Ｐゴシック"/>
        <family val="3"/>
        <charset val="128"/>
        <scheme val="minor"/>
      </rPr>
      <t>、正雀川、正雀川分水路、</t>
    </r>
    <r>
      <rPr>
        <b/>
        <u/>
        <sz val="11"/>
        <color theme="1"/>
        <rFont val="ＭＳ Ｐゴシック"/>
        <family val="3"/>
        <charset val="128"/>
        <scheme val="minor"/>
      </rPr>
      <t>山田川</t>
    </r>
    <r>
      <rPr>
        <sz val="11"/>
        <color theme="1"/>
        <rFont val="ＭＳ Ｐゴシック"/>
        <family val="3"/>
        <charset val="128"/>
        <scheme val="minor"/>
      </rPr>
      <t xml:space="preserve">、大正川、境川、三条川、新大正川、
</t>
    </r>
    <r>
      <rPr>
        <b/>
        <u/>
        <sz val="11"/>
        <color theme="1"/>
        <rFont val="ＭＳ Ｐゴシック"/>
        <family val="3"/>
        <charset val="128"/>
        <scheme val="minor"/>
      </rPr>
      <t>茨木川</t>
    </r>
    <r>
      <rPr>
        <sz val="11"/>
        <color theme="1"/>
        <rFont val="ＭＳ Ｐゴシック"/>
        <family val="3"/>
        <charset val="128"/>
        <scheme val="minor"/>
      </rPr>
      <t>、佐保川、勝尾寺川、川合裏川、裏川、箕川、郷之久保川、土室川分水路、下音羽川</t>
    </r>
    <phoneticPr fontId="1"/>
  </si>
  <si>
    <t>発注
年度</t>
    <rPh sb="0" eb="2">
      <t>ハッチュウ</t>
    </rPh>
    <rPh sb="3" eb="5">
      <t>ネンド</t>
    </rPh>
    <phoneticPr fontId="1"/>
  </si>
  <si>
    <t>公表
年度</t>
    <rPh sb="0" eb="2">
      <t>コウヒョウ</t>
    </rPh>
    <rPh sb="3" eb="5">
      <t>ネンド</t>
    </rPh>
    <phoneticPr fontId="1"/>
  </si>
  <si>
    <t>洪水予報
河川</t>
    <rPh sb="0" eb="2">
      <t>コウズイ</t>
    </rPh>
    <rPh sb="2" eb="4">
      <t>ヨホウ</t>
    </rPh>
    <rPh sb="5" eb="7">
      <t>カセン</t>
    </rPh>
    <phoneticPr fontId="1"/>
  </si>
  <si>
    <t>水位周知
河川</t>
    <rPh sb="0" eb="2">
      <t>スイイ</t>
    </rPh>
    <rPh sb="2" eb="4">
      <t>シュウチ</t>
    </rPh>
    <rPh sb="5" eb="7">
      <t>カセン</t>
    </rPh>
    <phoneticPr fontId="1"/>
  </si>
  <si>
    <r>
      <rPr>
        <b/>
        <u/>
        <sz val="11"/>
        <color rgb="FF000000"/>
        <rFont val="ＭＳ Ｐゴシック"/>
        <family val="3"/>
        <charset val="128"/>
        <scheme val="minor"/>
      </rPr>
      <t>樫井川</t>
    </r>
    <r>
      <rPr>
        <sz val="11"/>
        <color rgb="FF000000"/>
        <rFont val="ＭＳ Ｐゴシック"/>
        <family val="3"/>
        <charset val="128"/>
        <scheme val="minor"/>
      </rPr>
      <t>、新家川</t>
    </r>
    <rPh sb="6" eb="7">
      <t>カワ</t>
    </rPh>
    <phoneticPr fontId="1"/>
  </si>
  <si>
    <t>その他
河川</t>
    <rPh sb="2" eb="3">
      <t>タ</t>
    </rPh>
    <rPh sb="4" eb="6">
      <t>カセン</t>
    </rPh>
    <phoneticPr fontId="1"/>
  </si>
  <si>
    <t>H29年度発注合計</t>
    <rPh sb="3" eb="5">
      <t>ネンド</t>
    </rPh>
    <rPh sb="5" eb="7">
      <t>ハッチュウ</t>
    </rPh>
    <rPh sb="7" eb="9">
      <t>ゴウケイ</t>
    </rPh>
    <phoneticPr fontId="1"/>
  </si>
  <si>
    <t>H30年度発注合計</t>
    <rPh sb="3" eb="5">
      <t>ネンド</t>
    </rPh>
    <rPh sb="5" eb="7">
      <t>ハッチュウ</t>
    </rPh>
    <rPh sb="7" eb="9">
      <t>ゴウケイ</t>
    </rPh>
    <phoneticPr fontId="1"/>
  </si>
  <si>
    <t>H31年度発注合計</t>
    <rPh sb="3" eb="5">
      <t>ネンド</t>
    </rPh>
    <rPh sb="5" eb="7">
      <t>ハッチュウ</t>
    </rPh>
    <rPh sb="7" eb="9">
      <t>ゴウケイ</t>
    </rPh>
    <phoneticPr fontId="1"/>
  </si>
  <si>
    <t>工期</t>
    <rPh sb="0" eb="2">
      <t>コウキ</t>
    </rPh>
    <phoneticPr fontId="1"/>
  </si>
  <si>
    <t>H30.11～H31.12</t>
    <phoneticPr fontId="1"/>
  </si>
  <si>
    <t>H29.12～H31.2</t>
    <phoneticPr fontId="1"/>
  </si>
  <si>
    <t>H30.2～H31.2</t>
    <phoneticPr fontId="1"/>
  </si>
  <si>
    <t>H30.2～H31.2</t>
    <phoneticPr fontId="1"/>
  </si>
  <si>
    <t>H30.6～H31.5</t>
    <phoneticPr fontId="1"/>
  </si>
  <si>
    <t>H31.6～H32.5</t>
    <phoneticPr fontId="1"/>
  </si>
  <si>
    <t>H32.6～H33.5</t>
    <phoneticPr fontId="1"/>
  </si>
  <si>
    <t>H32年度発注合計</t>
    <rPh sb="3" eb="5">
      <t>ネンド</t>
    </rPh>
    <rPh sb="5" eb="7">
      <t>ハッチュウ</t>
    </rPh>
    <rPh sb="7" eb="9">
      <t>ゴウケイ</t>
    </rPh>
    <phoneticPr fontId="1"/>
  </si>
  <si>
    <r>
      <rPr>
        <sz val="11"/>
        <color theme="1"/>
        <rFont val="ＭＳ Ｐゴシック"/>
        <family val="3"/>
        <charset val="128"/>
        <scheme val="minor"/>
      </rPr>
      <t>（H30事業評価）</t>
    </r>
    <r>
      <rPr>
        <b/>
        <u/>
        <sz val="11"/>
        <color theme="1"/>
        <rFont val="ＭＳ Ｐゴシック"/>
        <family val="3"/>
        <charset val="128"/>
        <scheme val="minor"/>
      </rPr>
      <t>大津川、槇尾川、牛滝川</t>
    </r>
    <r>
      <rPr>
        <sz val="11"/>
        <color theme="1"/>
        <rFont val="ＭＳ Ｐゴシック"/>
        <family val="3"/>
        <charset val="128"/>
        <scheme val="minor"/>
      </rPr>
      <t>、東槇尾川、父鬼川、松尾川</t>
    </r>
    <rPh sb="9" eb="11">
      <t>オオツ</t>
    </rPh>
    <rPh sb="11" eb="12">
      <t>カワ</t>
    </rPh>
    <rPh sb="13" eb="15">
      <t>マキオ</t>
    </rPh>
    <rPh sb="15" eb="16">
      <t>カワ</t>
    </rPh>
    <rPh sb="17" eb="18">
      <t>ウシ</t>
    </rPh>
    <rPh sb="18" eb="19">
      <t>タキ</t>
    </rPh>
    <rPh sb="19" eb="20">
      <t>カワ</t>
    </rPh>
    <phoneticPr fontId="1"/>
  </si>
  <si>
    <r>
      <rPr>
        <sz val="11"/>
        <color rgb="FF000000"/>
        <rFont val="ＭＳ Ｐゴシック"/>
        <family val="3"/>
        <charset val="128"/>
        <scheme val="minor"/>
      </rPr>
      <t>（H30事業評価）</t>
    </r>
    <r>
      <rPr>
        <b/>
        <u/>
        <sz val="11"/>
        <color rgb="FF000000"/>
        <rFont val="ＭＳ Ｐゴシック"/>
        <family val="3"/>
        <charset val="128"/>
        <scheme val="minor"/>
      </rPr>
      <t>佐野川</t>
    </r>
    <r>
      <rPr>
        <sz val="11"/>
        <color rgb="FF000000"/>
        <rFont val="ＭＳ Ｐゴシック"/>
        <family val="3"/>
        <charset val="128"/>
        <scheme val="minor"/>
      </rPr>
      <t>、住吉川、雨山川</t>
    </r>
    <phoneticPr fontId="1"/>
  </si>
  <si>
    <r>
      <rPr>
        <sz val="11"/>
        <color theme="1"/>
        <rFont val="ＭＳ Ｐゴシック"/>
        <family val="3"/>
        <charset val="128"/>
        <scheme val="minor"/>
      </rPr>
      <t>（H30事業評価）</t>
    </r>
    <r>
      <rPr>
        <b/>
        <u/>
        <sz val="11"/>
        <color theme="1"/>
        <rFont val="ＭＳ Ｐゴシック"/>
        <family val="3"/>
        <charset val="128"/>
        <scheme val="minor"/>
      </rPr>
      <t>西除川</t>
    </r>
    <r>
      <rPr>
        <sz val="11"/>
        <color theme="1"/>
        <rFont val="ＭＳ Ｐゴシック"/>
        <family val="3"/>
        <charset val="128"/>
        <scheme val="minor"/>
      </rPr>
      <t>、西除川放水路、三津屋川、</t>
    </r>
    <r>
      <rPr>
        <b/>
        <u/>
        <sz val="11"/>
        <color theme="1"/>
        <rFont val="ＭＳ Ｐゴシック"/>
        <family val="3"/>
        <charset val="128"/>
        <scheme val="minor"/>
      </rPr>
      <t>東除川</t>
    </r>
    <r>
      <rPr>
        <sz val="11"/>
        <color theme="1"/>
        <rFont val="ＭＳ Ｐゴシック"/>
        <family val="3"/>
        <charset val="128"/>
        <scheme val="minor"/>
      </rPr>
      <t>、落堀川、大水川、平尾小川</t>
    </r>
    <rPh sb="4" eb="6">
      <t>ジギョウ</t>
    </rPh>
    <rPh sb="6" eb="8">
      <t>ヒョウカ</t>
    </rPh>
    <phoneticPr fontId="1"/>
  </si>
  <si>
    <r>
      <rPr>
        <sz val="11"/>
        <color rgb="FF000000"/>
        <rFont val="ＭＳ Ｐゴシック"/>
        <family val="3"/>
        <charset val="128"/>
        <scheme val="minor"/>
      </rPr>
      <t>（H31事業評価）</t>
    </r>
    <r>
      <rPr>
        <b/>
        <u/>
        <sz val="11"/>
        <color rgb="FF000000"/>
        <rFont val="ＭＳ Ｐゴシック"/>
        <family val="3"/>
        <charset val="128"/>
        <scheme val="minor"/>
      </rPr>
      <t>芥川、女瀬川</t>
    </r>
    <r>
      <rPr>
        <sz val="11"/>
        <color rgb="FF000000"/>
        <rFont val="ＭＳ Ｐゴシック"/>
        <family val="3"/>
        <charset val="128"/>
        <scheme val="minor"/>
      </rPr>
      <t>、真如寺川、西山川、東山川、</t>
    </r>
    <r>
      <rPr>
        <b/>
        <u/>
        <sz val="11"/>
        <color rgb="FF000000"/>
        <rFont val="ＭＳ Ｐゴシック"/>
        <family val="3"/>
        <charset val="128"/>
        <scheme val="minor"/>
      </rPr>
      <t>檜尾川</t>
    </r>
    <r>
      <rPr>
        <sz val="11"/>
        <color rgb="FF000000"/>
        <rFont val="ＭＳ Ｐゴシック"/>
        <family val="3"/>
        <charset val="128"/>
        <scheme val="minor"/>
      </rPr>
      <t>、東檜尾川、田能川、</t>
    </r>
    <r>
      <rPr>
        <b/>
        <u/>
        <sz val="11"/>
        <color rgb="FF000000"/>
        <rFont val="ＭＳ Ｐゴシック"/>
        <family val="3"/>
        <charset val="128"/>
        <scheme val="minor"/>
      </rPr>
      <t>水無瀬川</t>
    </r>
    <r>
      <rPr>
        <sz val="11"/>
        <color rgb="FF000000"/>
        <rFont val="ＭＳ Ｐゴシック"/>
        <family val="3"/>
        <charset val="128"/>
        <scheme val="minor"/>
      </rPr>
      <t>、年谷川</t>
    </r>
    <rPh sb="4" eb="6">
      <t>ジギョウ</t>
    </rPh>
    <rPh sb="6" eb="8">
      <t>ヒョウカ</t>
    </rPh>
    <rPh sb="47" eb="48">
      <t>トシ</t>
    </rPh>
    <rPh sb="48" eb="49">
      <t>タニ</t>
    </rPh>
    <rPh sb="49" eb="50">
      <t>カワ</t>
    </rPh>
    <phoneticPr fontId="1"/>
  </si>
  <si>
    <r>
      <rPr>
        <sz val="11"/>
        <color rgb="FF000000"/>
        <rFont val="ＭＳ Ｐゴシック"/>
        <family val="3"/>
        <charset val="128"/>
        <scheme val="minor"/>
      </rPr>
      <t>（H31事業評価）</t>
    </r>
    <r>
      <rPr>
        <b/>
        <u/>
        <sz val="11"/>
        <color rgb="FF000000"/>
        <rFont val="ＭＳ Ｐゴシック"/>
        <family val="3"/>
        <charset val="128"/>
        <scheme val="minor"/>
      </rPr>
      <t>穂谷川、船橋川、天野川</t>
    </r>
    <r>
      <rPr>
        <sz val="11"/>
        <color rgb="FF000000"/>
        <rFont val="ＭＳ Ｐゴシック"/>
        <family val="3"/>
        <charset val="128"/>
        <scheme val="minor"/>
      </rPr>
      <t>、藤田川、北川、前川</t>
    </r>
    <rPh sb="4" eb="6">
      <t>ジギョウ</t>
    </rPh>
    <rPh sb="6" eb="8">
      <t>ヒョウカ</t>
    </rPh>
    <phoneticPr fontId="1"/>
  </si>
  <si>
    <r>
      <t>猪名川、</t>
    </r>
    <r>
      <rPr>
        <b/>
        <u/>
        <sz val="11"/>
        <color rgb="FF000000"/>
        <rFont val="ＭＳ Ｐゴシック"/>
        <family val="3"/>
        <charset val="128"/>
        <scheme val="minor"/>
      </rPr>
      <t>千里川</t>
    </r>
    <r>
      <rPr>
        <sz val="11"/>
        <color rgb="FF000000"/>
        <rFont val="ＭＳ Ｐゴシック"/>
        <family val="3"/>
        <charset val="128"/>
        <scheme val="minor"/>
      </rPr>
      <t>、箕面鍋田川、芋川、</t>
    </r>
    <r>
      <rPr>
        <b/>
        <u/>
        <sz val="11"/>
        <color rgb="FF000000"/>
        <rFont val="ＭＳ Ｐゴシック"/>
        <family val="3"/>
        <charset val="128"/>
        <scheme val="minor"/>
      </rPr>
      <t>箕面川</t>
    </r>
    <r>
      <rPr>
        <sz val="11"/>
        <color rgb="FF000000"/>
        <rFont val="ＭＳ Ｐゴシック"/>
        <family val="3"/>
        <charset val="128"/>
        <scheme val="minor"/>
      </rPr>
      <t>、石澄川、茶長阪川、神田川、</t>
    </r>
    <r>
      <rPr>
        <b/>
        <u/>
        <sz val="11"/>
        <color rgb="FF000000"/>
        <rFont val="ＭＳ Ｐゴシック"/>
        <family val="3"/>
        <charset val="128"/>
        <scheme val="minor"/>
      </rPr>
      <t>余野川</t>
    </r>
    <r>
      <rPr>
        <sz val="11"/>
        <color rgb="FF000000"/>
        <rFont val="ＭＳ Ｐゴシック"/>
        <family val="3"/>
        <charset val="128"/>
        <scheme val="minor"/>
      </rPr>
      <t>、木代川、切畑川、石田川、初谷川</t>
    </r>
    <phoneticPr fontId="1"/>
  </si>
  <si>
    <r>
      <rPr>
        <b/>
        <u/>
        <sz val="11"/>
        <color rgb="FF000000"/>
        <rFont val="ＭＳ Ｐゴシック"/>
        <family val="3"/>
        <charset val="128"/>
        <scheme val="minor"/>
      </rPr>
      <t>石津川</t>
    </r>
    <r>
      <rPr>
        <sz val="11"/>
        <color rgb="FF000000"/>
        <rFont val="ＭＳ Ｐゴシック"/>
        <family val="3"/>
        <charset val="128"/>
        <scheme val="minor"/>
      </rPr>
      <t>、百済川、百舌鳥川、和田川、陶器川、甲斐田川、妙見川</t>
    </r>
    <r>
      <rPr>
        <b/>
        <u/>
        <sz val="11"/>
        <color rgb="FF000000"/>
        <rFont val="ＭＳ Ｐゴシック"/>
        <family val="3"/>
        <charset val="128"/>
        <scheme val="minor"/>
      </rPr>
      <t/>
    </r>
    <phoneticPr fontId="1"/>
  </si>
  <si>
    <r>
      <rPr>
        <b/>
        <u/>
        <sz val="11"/>
        <color rgb="FF000000"/>
        <rFont val="ＭＳ Ｐゴシック"/>
        <family val="3"/>
        <charset val="128"/>
        <scheme val="minor"/>
      </rPr>
      <t>男里川</t>
    </r>
    <r>
      <rPr>
        <sz val="11"/>
        <color rgb="FF000000"/>
        <rFont val="ＭＳ Ｐゴシック"/>
        <family val="3"/>
        <charset val="128"/>
        <scheme val="minor"/>
      </rPr>
      <t>、金熊寺川、菟砥川、山中川</t>
    </r>
    <phoneticPr fontId="1"/>
  </si>
  <si>
    <t>春木川</t>
    <phoneticPr fontId="1"/>
  </si>
  <si>
    <r>
      <rPr>
        <b/>
        <u/>
        <sz val="11"/>
        <color rgb="FF000000"/>
        <rFont val="ＭＳ Ｐゴシック"/>
        <family val="3"/>
        <charset val="128"/>
        <scheme val="minor"/>
      </rPr>
      <t>近木川</t>
    </r>
    <r>
      <rPr>
        <sz val="11"/>
        <color rgb="FF000000"/>
        <rFont val="ＭＳ Ｐゴシック"/>
        <family val="3"/>
        <charset val="128"/>
        <scheme val="minor"/>
      </rPr>
      <t>、秬谷川</t>
    </r>
    <phoneticPr fontId="1"/>
  </si>
  <si>
    <t>見出川</t>
    <phoneticPr fontId="1"/>
  </si>
  <si>
    <t>H31.1～H31.12</t>
    <phoneticPr fontId="1"/>
  </si>
  <si>
    <t>Ｈ２９（２０１７）</t>
    <phoneticPr fontId="1"/>
  </si>
  <si>
    <t>Ｈ３０（２０１８）</t>
    <phoneticPr fontId="1"/>
  </si>
  <si>
    <t>Ｈ３１（２０１９）</t>
    <phoneticPr fontId="1"/>
  </si>
  <si>
    <t>R２（２０２０）</t>
    <phoneticPr fontId="1"/>
  </si>
  <si>
    <t>R３（２０２１）</t>
    <phoneticPr fontId="1"/>
  </si>
  <si>
    <t>H29
（2017）</t>
    <phoneticPr fontId="1"/>
  </si>
  <si>
    <t>H30
（2018）</t>
    <phoneticPr fontId="1"/>
  </si>
  <si>
    <t>H31
（2019）</t>
    <phoneticPr fontId="1"/>
  </si>
  <si>
    <t>R2
（2020）</t>
    <phoneticPr fontId="1"/>
  </si>
  <si>
    <t>R3
（2021）</t>
    <phoneticPr fontId="1"/>
  </si>
  <si>
    <t>発注年次</t>
    <rPh sb="0" eb="2">
      <t>ハッチュウ</t>
    </rPh>
    <rPh sb="2" eb="4">
      <t>ネンジ</t>
    </rPh>
    <phoneticPr fontId="1"/>
  </si>
  <si>
    <t>公表年次</t>
    <rPh sb="0" eb="2">
      <t>コウヒョウ</t>
    </rPh>
    <rPh sb="2" eb="4">
      <t>ネンジ</t>
    </rPh>
    <phoneticPr fontId="1"/>
  </si>
  <si>
    <t>対象河川
※　太字・下線は、水防警報河川</t>
    <rPh sb="0" eb="2">
      <t>タイショウ</t>
    </rPh>
    <rPh sb="2" eb="4">
      <t>カセン</t>
    </rPh>
    <phoneticPr fontId="1"/>
  </si>
  <si>
    <t>（R3事業評価）一庫・大路次川、山田川、長谷川、山辺川、田尻川、野間川、木野川、大原川</t>
    <rPh sb="3" eb="5">
      <t>ジギョウ</t>
    </rPh>
    <rPh sb="5" eb="7">
      <t>ヒョウカ</t>
    </rPh>
    <phoneticPr fontId="1"/>
  </si>
  <si>
    <r>
      <rPr>
        <sz val="11"/>
        <color rgb="FF000000"/>
        <rFont val="ＭＳ Ｐゴシック"/>
        <family val="3"/>
        <charset val="128"/>
        <scheme val="minor"/>
      </rPr>
      <t>(R2事業評価）</t>
    </r>
    <r>
      <rPr>
        <b/>
        <u/>
        <sz val="11"/>
        <color rgb="FF000000"/>
        <rFont val="ＭＳ Ｐゴシック"/>
        <family val="3"/>
        <charset val="128"/>
        <scheme val="minor"/>
      </rPr>
      <t>津田川</t>
    </r>
    <rPh sb="3" eb="5">
      <t>ジギョウ</t>
    </rPh>
    <rPh sb="5" eb="7">
      <t>ヒョウカ</t>
    </rPh>
    <phoneticPr fontId="1"/>
  </si>
  <si>
    <t>想定最大規模降雨の浸水想定区域図作成のスケジュール</t>
    <rPh sb="9" eb="11">
      <t>シンスイ</t>
    </rPh>
    <rPh sb="11" eb="13">
      <t>ソウテイ</t>
    </rPh>
    <rPh sb="13" eb="15">
      <t>クイキ</t>
    </rPh>
    <rPh sb="15" eb="16">
      <t>ズ</t>
    </rPh>
    <rPh sb="16" eb="18">
      <t>サクセイ</t>
    </rPh>
    <phoneticPr fontId="1"/>
  </si>
  <si>
    <t>（R3事業評価）大川</t>
    <rPh sb="3" eb="5">
      <t>ジギョウ</t>
    </rPh>
    <rPh sb="5" eb="7">
      <t>ヒョウカ</t>
    </rPh>
    <phoneticPr fontId="1"/>
  </si>
  <si>
    <t>田尻川、茶屋川、番川、東川、西川</t>
    <rPh sb="0" eb="2">
      <t>タジリ</t>
    </rPh>
    <rPh sb="4" eb="6">
      <t>チャヤ</t>
    </rPh>
    <rPh sb="6" eb="7">
      <t>カワ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</si>
</sst>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e&quot;年&quot;m&quot;月&quot;d&quot;日&quot;;@"/>
    <numFmt numFmtId="177" formatCode="[$-411]ge\.m\.d;@"/>
  </numFmts>
  <fonts count="12"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6"/>
      <color theme="1"/>
      <name val="ＭＳ Ｐゴシック"/>
      <family val="2"/>
      <charset val="128"/>
      <scheme val="minor"/>
    </font>
    <font>
      <sz val="16"/>
      <color theme="1"/>
      <name val="ＭＳ Ｐゴシック"/>
      <family val="3"/>
      <charset val="128"/>
      <scheme val="minor"/>
    </font>
    <font>
      <b/>
      <u/>
      <sz val="11"/>
      <color theme="1"/>
      <name val="ＭＳ Ｐゴシック"/>
      <family val="3"/>
      <charset val="128"/>
      <scheme val="minor"/>
    </font>
    <font>
      <b/>
      <sz val="11"/>
      <color rgb="FF000000"/>
      <name val="ＭＳ Ｐゴシック"/>
      <family val="3"/>
      <charset val="128"/>
      <scheme val="minor"/>
    </font>
    <font>
      <sz val="11"/>
      <color rgb="FF000000"/>
      <name val="ＭＳ Ｐゴシック"/>
      <family val="3"/>
      <charset val="128"/>
      <scheme val="minor"/>
    </font>
    <font>
      <b/>
      <u/>
      <sz val="11"/>
      <color rgb="FF000000"/>
      <name val="ＭＳ Ｐゴシック"/>
      <family val="3"/>
      <charset val="128"/>
      <scheme val="minor"/>
    </font>
    <font>
      <b/>
      <sz val="11"/>
      <color theme="1"/>
      <name val="ＭＳ Ｐゴシック"/>
      <family val="3"/>
      <charset val="128"/>
      <scheme val="minor"/>
    </font>
    <font>
      <b/>
      <sz val="14"/>
      <color theme="0"/>
      <name val="ＭＳ Ｐゴシック"/>
      <family val="3"/>
      <charset val="128"/>
      <scheme val="minor"/>
    </font>
    <font>
      <b/>
      <sz val="11"/>
      <color theme="0"/>
      <name val="ＭＳ Ｐゴシック"/>
      <family val="3"/>
      <charset val="128"/>
      <scheme val="minor"/>
    </font>
  </fonts>
  <fills count="6">
    <fill>
      <patternFill patternType="none"/>
    </fill>
    <fill>
      <patternFill patternType="gray125"/>
    </fill>
    <fill>
      <patternFill patternType="solid">
        <fgColor theme="9" tint="0.79998168889431442"/>
        <bgColor indexed="64"/>
      </patternFill>
    </fill>
    <fill>
      <patternFill patternType="solid">
        <fgColor theme="1"/>
        <bgColor indexed="64"/>
      </patternFill>
    </fill>
    <fill>
      <patternFill patternType="solid">
        <fgColor rgb="FFFFFF99"/>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alignment vertical="center"/>
    </xf>
    <xf numFmtId="0" fontId="2" fillId="0" borderId="0">
      <alignment vertical="center"/>
    </xf>
  </cellStyleXfs>
  <cellXfs count="98">
    <xf numFmtId="0" fontId="0" fillId="0" borderId="0" xfId="0">
      <alignment vertical="center"/>
    </xf>
    <xf numFmtId="0" fontId="2" fillId="0" borderId="1" xfId="0" applyFont="1" applyFill="1" applyBorder="1">
      <alignment vertical="center"/>
    </xf>
    <xf numFmtId="0" fontId="0" fillId="0" borderId="0" xfId="0" applyAlignment="1">
      <alignment horizontal="center" vertical="center"/>
    </xf>
    <xf numFmtId="0" fontId="2" fillId="0" borderId="1" xfId="0" applyFont="1" applyBorder="1">
      <alignment vertical="center"/>
    </xf>
    <xf numFmtId="0" fontId="0" fillId="0" borderId="0" xfId="0" applyFont="1">
      <alignment vertical="center"/>
    </xf>
    <xf numFmtId="0" fontId="2" fillId="0" borderId="1" xfId="0" applyFont="1" applyBorder="1" applyAlignment="1">
      <alignment horizontal="center" vertical="center"/>
    </xf>
    <xf numFmtId="0" fontId="7" fillId="0" borderId="1" xfId="0" applyFont="1" applyBorder="1" applyAlignment="1">
      <alignment horizontal="left" vertical="center" readingOrder="1"/>
    </xf>
    <xf numFmtId="0" fontId="0" fillId="0" borderId="1" xfId="0" applyFont="1" applyBorder="1">
      <alignment vertical="center"/>
    </xf>
    <xf numFmtId="0" fontId="7" fillId="0" borderId="1" xfId="0" applyFont="1" applyBorder="1">
      <alignment vertical="center"/>
    </xf>
    <xf numFmtId="0" fontId="3" fillId="0" borderId="0" xfId="0" applyFont="1">
      <alignment vertical="center"/>
    </xf>
    <xf numFmtId="0" fontId="4" fillId="0" borderId="0" xfId="0" applyFont="1">
      <alignment vertical="center"/>
    </xf>
    <xf numFmtId="0" fontId="4" fillId="0" borderId="0" xfId="0" applyFont="1" applyAlignment="1">
      <alignment horizontal="right" vertical="center"/>
    </xf>
    <xf numFmtId="176" fontId="4" fillId="0" borderId="0" xfId="0" applyNumberFormat="1" applyFont="1">
      <alignment vertical="center"/>
    </xf>
    <xf numFmtId="0" fontId="0" fillId="0" borderId="1" xfId="0" applyFont="1" applyBorder="1" applyAlignment="1">
      <alignment horizontal="center" vertical="center"/>
    </xf>
    <xf numFmtId="0" fontId="6" fillId="0" borderId="1" xfId="0"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0" fillId="3" borderId="1" xfId="0" applyFont="1" applyFill="1" applyBorder="1" applyAlignment="1">
      <alignment horizontal="center" vertical="center"/>
    </xf>
    <xf numFmtId="0" fontId="11" fillId="3" borderId="1" xfId="0" applyFont="1" applyFill="1" applyBorder="1" applyAlignment="1">
      <alignment horizontal="center" vertical="center"/>
    </xf>
    <xf numFmtId="0" fontId="0" fillId="0" borderId="5" xfId="0" applyFont="1" applyFill="1" applyBorder="1">
      <alignment vertical="center"/>
    </xf>
    <xf numFmtId="0" fontId="2" fillId="0" borderId="5" xfId="0" applyFont="1" applyFill="1" applyBorder="1">
      <alignment vertical="center"/>
    </xf>
    <xf numFmtId="0" fontId="9"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2" fillId="0" borderId="1" xfId="0" applyFont="1" applyFill="1" applyBorder="1" applyAlignment="1">
      <alignment horizontal="right" vertical="center"/>
    </xf>
    <xf numFmtId="177" fontId="4" fillId="0" borderId="0" xfId="0" applyNumberFormat="1" applyFont="1" applyAlignment="1">
      <alignment horizontal="right" vertical="center" shrinkToFit="1"/>
    </xf>
    <xf numFmtId="0" fontId="10" fillId="3" borderId="2" xfId="0" applyFont="1" applyFill="1" applyBorder="1" applyAlignment="1">
      <alignment horizontal="center" vertical="center"/>
    </xf>
    <xf numFmtId="0" fontId="0" fillId="0" borderId="1" xfId="0" applyBorder="1">
      <alignment vertical="center"/>
    </xf>
    <xf numFmtId="0" fontId="11" fillId="3" borderId="0" xfId="0" applyFont="1" applyFill="1" applyBorder="1" applyAlignment="1">
      <alignment horizontal="center" vertical="center"/>
    </xf>
    <xf numFmtId="0" fontId="0" fillId="0" borderId="7" xfId="0" applyBorder="1">
      <alignment vertical="center"/>
    </xf>
    <xf numFmtId="0" fontId="2"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2" xfId="0" applyFont="1" applyBorder="1" applyAlignment="1">
      <alignment horizontal="center" vertical="center"/>
    </xf>
    <xf numFmtId="0" fontId="2" fillId="0" borderId="2" xfId="0" applyFont="1" applyBorder="1" applyAlignment="1">
      <alignment horizontal="center" vertical="center" wrapText="1"/>
    </xf>
    <xf numFmtId="0" fontId="11" fillId="3" borderId="2" xfId="0" applyFont="1" applyFill="1" applyBorder="1" applyAlignment="1">
      <alignment horizontal="center" vertical="center"/>
    </xf>
    <xf numFmtId="0" fontId="2" fillId="0" borderId="2" xfId="0" applyFont="1" applyBorder="1" applyAlignment="1">
      <alignment horizontal="center" vertical="center"/>
    </xf>
    <xf numFmtId="0" fontId="0" fillId="0" borderId="1" xfId="0" applyBorder="1" applyAlignment="1">
      <alignment horizontal="center" vertical="center"/>
    </xf>
    <xf numFmtId="0" fontId="11" fillId="3" borderId="11" xfId="0" applyFont="1" applyFill="1" applyBorder="1" applyAlignment="1">
      <alignment horizontal="center" vertical="center"/>
    </xf>
    <xf numFmtId="0" fontId="7" fillId="0" borderId="1" xfId="0" applyFont="1" applyFill="1" applyBorder="1" applyAlignment="1">
      <alignment horizontal="left" vertical="center" readingOrder="1"/>
    </xf>
    <xf numFmtId="0" fontId="6" fillId="0" borderId="1" xfId="0" applyFont="1" applyFill="1" applyBorder="1">
      <alignment vertical="center"/>
    </xf>
    <xf numFmtId="0" fontId="6" fillId="0" borderId="1" xfId="0" applyFont="1" applyFill="1" applyBorder="1" applyAlignment="1">
      <alignment horizontal="left" vertical="center" readingOrder="1"/>
    </xf>
    <xf numFmtId="0" fontId="8" fillId="0" borderId="1" xfId="0" applyFont="1" applyFill="1" applyBorder="1" applyAlignment="1">
      <alignment horizontal="left" vertical="center" readingOrder="1"/>
    </xf>
    <xf numFmtId="0" fontId="2" fillId="0" borderId="1" xfId="0"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lignment vertical="center"/>
    </xf>
    <xf numFmtId="0" fontId="2" fillId="0" borderId="7" xfId="0" applyFont="1" applyFill="1" applyBorder="1">
      <alignment vertical="center"/>
    </xf>
    <xf numFmtId="0" fontId="5" fillId="0" borderId="7" xfId="0" applyFont="1" applyFill="1" applyBorder="1" applyAlignment="1">
      <alignment vertical="center" wrapText="1"/>
    </xf>
    <xf numFmtId="0" fontId="9"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7" xfId="0" applyFont="1" applyFill="1" applyBorder="1" applyAlignment="1">
      <alignment horizontal="right" vertical="center"/>
    </xf>
    <xf numFmtId="0" fontId="0" fillId="0" borderId="7" xfId="0" applyBorder="1" applyAlignment="1">
      <alignment horizontal="center" vertical="center"/>
    </xf>
    <xf numFmtId="0" fontId="6" fillId="0" borderId="6" xfId="0" applyFont="1" applyFill="1" applyBorder="1">
      <alignment vertical="center"/>
    </xf>
    <xf numFmtId="0" fontId="6" fillId="0" borderId="6" xfId="0" applyFont="1" applyBorder="1" applyAlignment="1">
      <alignment horizontal="center" vertical="center"/>
    </xf>
    <xf numFmtId="0" fontId="7" fillId="0" borderId="12" xfId="0" applyFont="1" applyBorder="1" applyAlignment="1">
      <alignment horizontal="center" vertical="center"/>
    </xf>
    <xf numFmtId="0" fontId="2" fillId="0" borderId="6" xfId="0" applyFont="1" applyFill="1" applyBorder="1" applyAlignment="1">
      <alignment horizontal="right" vertical="center"/>
    </xf>
    <xf numFmtId="0" fontId="0" fillId="0" borderId="6" xfId="0" applyBorder="1" applyAlignment="1">
      <alignment horizontal="center" vertical="center"/>
    </xf>
    <xf numFmtId="0" fontId="6" fillId="0" borderId="7" xfId="0" applyFont="1" applyFill="1" applyBorder="1">
      <alignment vertical="center"/>
    </xf>
    <xf numFmtId="0" fontId="6" fillId="0" borderId="7" xfId="0" applyFont="1" applyBorder="1" applyAlignment="1">
      <alignment horizontal="center" vertical="center"/>
    </xf>
    <xf numFmtId="0" fontId="7" fillId="0" borderId="8" xfId="0" applyFont="1" applyBorder="1" applyAlignment="1">
      <alignment horizontal="center" vertical="center"/>
    </xf>
    <xf numFmtId="0" fontId="0" fillId="0" borderId="2" xfId="0" applyFont="1" applyBorder="1" applyAlignment="1">
      <alignment horizontal="center" vertical="center"/>
    </xf>
    <xf numFmtId="0" fontId="2" fillId="0" borderId="6" xfId="0" applyFont="1" applyFill="1" applyBorder="1">
      <alignment vertical="center"/>
    </xf>
    <xf numFmtId="0" fontId="0" fillId="0" borderId="6" xfId="0" applyFont="1" applyBorder="1">
      <alignment vertical="center"/>
    </xf>
    <xf numFmtId="0" fontId="9" fillId="0" borderId="6" xfId="0" applyFont="1" applyBorder="1" applyAlignment="1">
      <alignment horizontal="center" vertical="center"/>
    </xf>
    <xf numFmtId="0" fontId="2" fillId="0" borderId="12" xfId="0" applyFont="1" applyBorder="1" applyAlignment="1">
      <alignment horizontal="center" vertical="center"/>
    </xf>
    <xf numFmtId="0" fontId="0" fillId="0" borderId="7" xfId="0" applyFont="1" applyBorder="1">
      <alignment vertical="center"/>
    </xf>
    <xf numFmtId="0" fontId="9" fillId="0" borderId="7" xfId="0" applyFont="1" applyBorder="1" applyAlignment="1">
      <alignment horizontal="center" vertical="center"/>
    </xf>
    <xf numFmtId="0" fontId="2" fillId="0" borderId="8" xfId="0" applyFont="1" applyBorder="1" applyAlignment="1">
      <alignment horizontal="center" vertical="center"/>
    </xf>
    <xf numFmtId="0" fontId="2" fillId="5" borderId="14" xfId="0" applyFont="1" applyFill="1" applyBorder="1">
      <alignment vertical="center"/>
    </xf>
    <xf numFmtId="0" fontId="2" fillId="5" borderId="15" xfId="0" applyFont="1" applyFill="1" applyBorder="1">
      <alignment vertical="center"/>
    </xf>
    <xf numFmtId="0" fontId="9" fillId="5" borderId="15" xfId="0" applyFont="1" applyFill="1" applyBorder="1" applyAlignment="1">
      <alignment horizontal="center" vertical="center"/>
    </xf>
    <xf numFmtId="0" fontId="2" fillId="5" borderId="16" xfId="0" applyFont="1" applyFill="1" applyBorder="1" applyAlignment="1">
      <alignment horizontal="center" vertical="center"/>
    </xf>
    <xf numFmtId="0" fontId="2" fillId="5" borderId="15" xfId="0" applyFont="1" applyFill="1" applyBorder="1" applyAlignment="1">
      <alignment horizontal="right" vertical="center"/>
    </xf>
    <xf numFmtId="0" fontId="0" fillId="5" borderId="15" xfId="0" applyFill="1" applyBorder="1" applyAlignment="1">
      <alignment horizontal="center" vertical="center"/>
    </xf>
    <xf numFmtId="0" fontId="0" fillId="5" borderId="17" xfId="0" applyFill="1" applyBorder="1" applyAlignment="1">
      <alignment horizontal="center" vertical="center"/>
    </xf>
    <xf numFmtId="0" fontId="6" fillId="5" borderId="15" xfId="0" applyFont="1" applyFill="1" applyBorder="1" applyAlignment="1">
      <alignment horizontal="left" vertical="center" readingOrder="1"/>
    </xf>
    <xf numFmtId="0" fontId="6" fillId="5" borderId="15" xfId="0" applyFont="1" applyFill="1" applyBorder="1" applyAlignment="1">
      <alignment horizontal="center" vertical="center"/>
    </xf>
    <xf numFmtId="0" fontId="7" fillId="5" borderId="16" xfId="0" applyFont="1" applyFill="1" applyBorder="1" applyAlignment="1">
      <alignment horizontal="center" vertical="center"/>
    </xf>
    <xf numFmtId="0" fontId="0" fillId="5" borderId="15" xfId="0" applyFont="1" applyFill="1" applyBorder="1">
      <alignment vertical="center"/>
    </xf>
    <xf numFmtId="0" fontId="2" fillId="2" borderId="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2" fillId="2" borderId="7" xfId="0" applyFont="1" applyFill="1" applyBorder="1" applyAlignment="1">
      <alignment horizontal="center" vertical="center" wrapText="1"/>
    </xf>
    <xf numFmtId="0" fontId="0" fillId="4" borderId="1" xfId="0" applyFill="1" applyBorder="1" applyAlignment="1">
      <alignment horizontal="center" vertical="center" wrapText="1"/>
    </xf>
    <xf numFmtId="0" fontId="0" fillId="4" borderId="6" xfId="0" applyFill="1" applyBorder="1" applyAlignment="1">
      <alignment horizontal="center" vertical="center" wrapText="1"/>
    </xf>
    <xf numFmtId="0" fontId="10" fillId="3" borderId="8" xfId="0" applyFont="1" applyFill="1" applyBorder="1" applyAlignment="1">
      <alignment horizontal="center" vertical="center"/>
    </xf>
    <xf numFmtId="0" fontId="10" fillId="3" borderId="9" xfId="0" applyFont="1" applyFill="1" applyBorder="1" applyAlignment="1">
      <alignment horizontal="center" vertical="center"/>
    </xf>
    <xf numFmtId="0" fontId="10" fillId="3" borderId="10" xfId="0" applyFont="1" applyFill="1" applyBorder="1" applyAlignment="1">
      <alignment horizontal="center" vertical="center"/>
    </xf>
    <xf numFmtId="0" fontId="2" fillId="0" borderId="6" xfId="0" applyFont="1" applyFill="1" applyBorder="1" applyAlignment="1">
      <alignment vertical="center"/>
    </xf>
    <xf numFmtId="0" fontId="2" fillId="0" borderId="11" xfId="0" applyFont="1" applyFill="1" applyBorder="1" applyAlignment="1">
      <alignment vertical="center"/>
    </xf>
    <xf numFmtId="0" fontId="2" fillId="0" borderId="7" xfId="0" applyFont="1" applyFill="1" applyBorder="1" applyAlignment="1">
      <alignment vertical="center"/>
    </xf>
  </cellXfs>
  <cellStyles count="2">
    <cellStyle name="標準" xfId="0" builtinId="0"/>
    <cellStyle name="標準 2" xfId="1"/>
  </cellStyles>
  <dxfs count="0"/>
  <tableStyles count="0" defaultTableStyle="TableStyleMedium2" defaultPivotStyle="PivotStyleLight16"/>
  <colors>
    <mruColors>
      <color rgb="FFCCECFF"/>
      <color rgb="FFFFFF99"/>
      <color rgb="FFCCFFFF"/>
      <color rgb="FFFF33CC"/>
      <color rgb="FFFFCCCC"/>
      <color rgb="FFCCFF99"/>
      <color rgb="FFFFCC99"/>
      <color rgb="FFFF66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13</xdr:col>
      <xdr:colOff>145676</xdr:colOff>
      <xdr:row>0</xdr:row>
      <xdr:rowOff>156881</xdr:rowOff>
    </xdr:from>
    <xdr:ext cx="1113508" cy="515782"/>
    <xdr:sp macro="" textlink="">
      <xdr:nvSpPr>
        <xdr:cNvPr id="2" name="テキスト ボックス 1"/>
        <xdr:cNvSpPr txBox="1"/>
      </xdr:nvSpPr>
      <xdr:spPr>
        <a:xfrm>
          <a:off x="12438529" y="156881"/>
          <a:ext cx="1113508" cy="51578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latin typeface="Meiryo UI" panose="020B0604030504040204" pitchFamily="50" charset="-128"/>
              <a:ea typeface="Meiryo UI" panose="020B0604030504040204" pitchFamily="50" charset="-128"/>
            </a:rPr>
            <a:t>資料</a:t>
          </a:r>
          <a:r>
            <a:rPr kumimoji="1" lang="en-US" altLang="ja-JP" sz="2000">
              <a:latin typeface="Meiryo UI" panose="020B0604030504040204" pitchFamily="50" charset="-128"/>
              <a:ea typeface="Meiryo UI" panose="020B0604030504040204" pitchFamily="50" charset="-128"/>
            </a:rPr>
            <a:t>10</a:t>
          </a:r>
          <a:endParaRPr kumimoji="1" lang="ja-JP" altLang="en-US" sz="2000">
            <a:latin typeface="Meiryo UI" panose="020B0604030504040204" pitchFamily="50" charset="-128"/>
            <a:ea typeface="Meiryo UI" panose="020B060403050404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1"/>
  <sheetViews>
    <sheetView showGridLines="0" tabSelected="1" view="pageBreakPreview" zoomScale="85" zoomScaleNormal="90" zoomScaleSheetLayoutView="85" workbookViewId="0">
      <selection activeCell="F21" sqref="F21"/>
    </sheetView>
  </sheetViews>
  <sheetFormatPr defaultRowHeight="13.5" x14ac:dyDescent="0.15"/>
  <cols>
    <col min="1" max="1" width="4.125" style="4" customWidth="1"/>
    <col min="2" max="3" width="13.375" style="4" hidden="1" customWidth="1"/>
    <col min="4" max="4" width="16" style="4" hidden="1" customWidth="1"/>
    <col min="5" max="5" width="17.625" style="4" bestFit="1" customWidth="1"/>
    <col min="6" max="6" width="103.75" style="4" bestFit="1" customWidth="1"/>
    <col min="7" max="7" width="11.125" style="4" hidden="1" customWidth="1"/>
    <col min="8" max="8" width="10.625" style="4" hidden="1" customWidth="1"/>
    <col min="9" max="9" width="8.875" style="4" hidden="1" customWidth="1"/>
    <col min="10" max="10" width="8.75" style="4" customWidth="1"/>
  </cols>
  <sheetData>
    <row r="1" spans="1:15" s="9" customFormat="1" ht="24.95" customHeight="1" x14ac:dyDescent="0.15">
      <c r="A1" s="9" t="s">
        <v>68</v>
      </c>
      <c r="B1" s="10"/>
      <c r="C1" s="10"/>
      <c r="D1" s="10"/>
      <c r="E1" s="10"/>
      <c r="F1" s="10"/>
      <c r="G1" s="10"/>
      <c r="H1" s="10"/>
      <c r="I1" s="10"/>
    </row>
    <row r="2" spans="1:15" s="9" customFormat="1" ht="10.5" customHeight="1" x14ac:dyDescent="0.15">
      <c r="A2" s="10"/>
      <c r="B2" s="10"/>
      <c r="C2" s="10"/>
      <c r="D2" s="10"/>
      <c r="E2" s="10"/>
      <c r="F2" s="12"/>
      <c r="G2" s="12"/>
      <c r="H2" s="12"/>
      <c r="I2" s="12"/>
      <c r="J2" s="10"/>
    </row>
    <row r="3" spans="1:15" s="9" customFormat="1" ht="35.25" customHeight="1" x14ac:dyDescent="0.15">
      <c r="A3" s="10" t="s">
        <v>17</v>
      </c>
      <c r="B3" s="10"/>
      <c r="C3" s="10"/>
      <c r="D3" s="10"/>
      <c r="E3" s="10"/>
      <c r="F3" s="10"/>
      <c r="G3" s="10"/>
      <c r="H3" s="10"/>
      <c r="I3" s="10"/>
      <c r="J3" s="11"/>
      <c r="M3" s="24">
        <v>43556</v>
      </c>
    </row>
    <row r="4" spans="1:15" s="2" customFormat="1" ht="32.25" customHeight="1" x14ac:dyDescent="0.15">
      <c r="A4" s="4"/>
      <c r="B4" s="77" t="s">
        <v>23</v>
      </c>
      <c r="C4" s="77" t="s">
        <v>24</v>
      </c>
      <c r="D4" s="77" t="s">
        <v>32</v>
      </c>
      <c r="E4" s="81" t="s">
        <v>1</v>
      </c>
      <c r="F4" s="77" t="s">
        <v>65</v>
      </c>
      <c r="G4" s="77" t="s">
        <v>25</v>
      </c>
      <c r="H4" s="77" t="s">
        <v>26</v>
      </c>
      <c r="I4" s="79" t="s">
        <v>28</v>
      </c>
      <c r="J4" s="81" t="s">
        <v>9</v>
      </c>
      <c r="K4" s="90" t="s">
        <v>58</v>
      </c>
      <c r="L4" s="90" t="s">
        <v>59</v>
      </c>
      <c r="M4" s="90" t="s">
        <v>60</v>
      </c>
      <c r="N4" s="90" t="s">
        <v>61</v>
      </c>
      <c r="O4" s="90" t="s">
        <v>62</v>
      </c>
    </row>
    <row r="5" spans="1:15" s="2" customFormat="1" ht="32.25" customHeight="1" thickBot="1" x14ac:dyDescent="0.2">
      <c r="A5" s="4"/>
      <c r="B5" s="89"/>
      <c r="C5" s="89"/>
      <c r="D5" s="89"/>
      <c r="E5" s="82"/>
      <c r="F5" s="82"/>
      <c r="G5" s="78"/>
      <c r="H5" s="78"/>
      <c r="I5" s="80"/>
      <c r="J5" s="82"/>
      <c r="K5" s="91"/>
      <c r="L5" s="91"/>
      <c r="M5" s="91"/>
      <c r="N5" s="91"/>
      <c r="O5" s="91"/>
    </row>
    <row r="6" spans="1:15" ht="20.100000000000001" customHeight="1" thickBot="1" x14ac:dyDescent="0.2">
      <c r="B6" s="41" t="s">
        <v>53</v>
      </c>
      <c r="C6" s="41" t="s">
        <v>54</v>
      </c>
      <c r="D6" s="29" t="s">
        <v>34</v>
      </c>
      <c r="E6" s="66" t="s">
        <v>0</v>
      </c>
      <c r="F6" s="67" t="s">
        <v>12</v>
      </c>
      <c r="G6" s="68">
        <v>7</v>
      </c>
      <c r="H6" s="68"/>
      <c r="I6" s="69">
        <v>1</v>
      </c>
      <c r="J6" s="70">
        <f>SUM(G6:I6)</f>
        <v>8</v>
      </c>
      <c r="K6" s="71" t="s">
        <v>63</v>
      </c>
      <c r="L6" s="71" t="s">
        <v>64</v>
      </c>
      <c r="M6" s="71"/>
      <c r="N6" s="71"/>
      <c r="O6" s="72"/>
    </row>
    <row r="7" spans="1:15" ht="20.100000000000001" customHeight="1" x14ac:dyDescent="0.15">
      <c r="B7" s="41"/>
      <c r="C7" s="41"/>
      <c r="D7" s="41" t="s">
        <v>35</v>
      </c>
      <c r="E7" s="44" t="s">
        <v>2</v>
      </c>
      <c r="F7" s="45" t="s">
        <v>41</v>
      </c>
      <c r="G7" s="46">
        <v>3</v>
      </c>
      <c r="H7" s="46"/>
      <c r="I7" s="47">
        <v>3</v>
      </c>
      <c r="J7" s="48">
        <f t="shared" ref="J7:J33" si="0">SUM(G7:I7)</f>
        <v>6</v>
      </c>
      <c r="K7" s="49" t="s">
        <v>63</v>
      </c>
      <c r="L7" s="49" t="s">
        <v>64</v>
      </c>
      <c r="M7" s="49"/>
      <c r="N7" s="49"/>
      <c r="O7" s="49"/>
    </row>
    <row r="8" spans="1:15" ht="20.100000000000001" customHeight="1" x14ac:dyDescent="0.15">
      <c r="B8" s="41"/>
      <c r="C8" s="41"/>
      <c r="D8" s="41" t="s">
        <v>36</v>
      </c>
      <c r="E8" s="1" t="s">
        <v>4</v>
      </c>
      <c r="F8" s="38" t="s">
        <v>42</v>
      </c>
      <c r="G8" s="22"/>
      <c r="H8" s="22">
        <v>1</v>
      </c>
      <c r="I8" s="30">
        <v>2</v>
      </c>
      <c r="J8" s="23">
        <f t="shared" si="0"/>
        <v>3</v>
      </c>
      <c r="K8" s="35" t="s">
        <v>63</v>
      </c>
      <c r="L8" s="35" t="s">
        <v>64</v>
      </c>
      <c r="M8" s="35"/>
      <c r="N8" s="35"/>
      <c r="O8" s="35"/>
    </row>
    <row r="9" spans="1:15" ht="20.100000000000001" hidden="1" customHeight="1" x14ac:dyDescent="0.15">
      <c r="B9" s="83" t="s">
        <v>29</v>
      </c>
      <c r="C9" s="84"/>
      <c r="D9" s="84"/>
      <c r="E9" s="84"/>
      <c r="F9" s="85"/>
      <c r="G9" s="17">
        <f>SUM(G6:G8)</f>
        <v>10</v>
      </c>
      <c r="H9" s="17">
        <f t="shared" ref="H9:J9" si="1">SUM(H6:H8)</f>
        <v>1</v>
      </c>
      <c r="I9" s="25">
        <f t="shared" si="1"/>
        <v>6</v>
      </c>
      <c r="J9" s="17">
        <f t="shared" si="1"/>
        <v>17</v>
      </c>
      <c r="K9" s="35"/>
      <c r="L9" s="35"/>
      <c r="M9" s="35"/>
      <c r="N9" s="35"/>
      <c r="O9" s="35"/>
    </row>
    <row r="10" spans="1:15" ht="20.100000000000001" customHeight="1" x14ac:dyDescent="0.15">
      <c r="B10" s="41" t="s">
        <v>54</v>
      </c>
      <c r="C10" s="41" t="s">
        <v>55</v>
      </c>
      <c r="D10" s="41" t="s">
        <v>37</v>
      </c>
      <c r="E10" s="1" t="s">
        <v>15</v>
      </c>
      <c r="F10" s="43" t="s">
        <v>43</v>
      </c>
      <c r="G10" s="21"/>
      <c r="H10" s="21">
        <v>2</v>
      </c>
      <c r="I10" s="29">
        <v>5</v>
      </c>
      <c r="J10" s="23">
        <f t="shared" si="0"/>
        <v>7</v>
      </c>
      <c r="K10" s="35"/>
      <c r="L10" s="35" t="s">
        <v>63</v>
      </c>
      <c r="M10" s="35" t="s">
        <v>64</v>
      </c>
      <c r="N10" s="35"/>
      <c r="O10" s="35"/>
    </row>
    <row r="11" spans="1:15" ht="20.100000000000001" customHeight="1" x14ac:dyDescent="0.15">
      <c r="B11" s="41"/>
      <c r="C11" s="41"/>
      <c r="D11" s="41" t="s">
        <v>33</v>
      </c>
      <c r="E11" s="1" t="s">
        <v>2</v>
      </c>
      <c r="F11" s="43" t="s">
        <v>21</v>
      </c>
      <c r="G11" s="21"/>
      <c r="H11" s="21">
        <v>1</v>
      </c>
      <c r="I11" s="29">
        <v>1</v>
      </c>
      <c r="J11" s="23">
        <f t="shared" si="0"/>
        <v>2</v>
      </c>
      <c r="K11" s="35"/>
      <c r="L11" s="35" t="s">
        <v>63</v>
      </c>
      <c r="M11" s="35" t="s">
        <v>64</v>
      </c>
      <c r="N11" s="35"/>
      <c r="O11" s="35"/>
    </row>
    <row r="12" spans="1:15" ht="20.100000000000001" customHeight="1" x14ac:dyDescent="0.15">
      <c r="B12" s="41"/>
      <c r="C12" s="41"/>
      <c r="D12" s="41" t="s">
        <v>52</v>
      </c>
      <c r="E12" s="1" t="s">
        <v>16</v>
      </c>
      <c r="F12" s="39" t="s">
        <v>14</v>
      </c>
      <c r="G12" s="14">
        <v>1</v>
      </c>
      <c r="H12" s="14">
        <v>3</v>
      </c>
      <c r="I12" s="31">
        <v>6</v>
      </c>
      <c r="J12" s="23">
        <f t="shared" si="0"/>
        <v>10</v>
      </c>
      <c r="K12" s="35"/>
      <c r="L12" s="35" t="s">
        <v>63</v>
      </c>
      <c r="M12" s="35" t="s">
        <v>64</v>
      </c>
      <c r="N12" s="35"/>
      <c r="O12" s="35"/>
    </row>
    <row r="13" spans="1:15" ht="34.5" customHeight="1" x14ac:dyDescent="0.15">
      <c r="B13" s="41"/>
      <c r="C13" s="41"/>
      <c r="D13" s="41" t="s">
        <v>52</v>
      </c>
      <c r="E13" s="95" t="s">
        <v>7</v>
      </c>
      <c r="F13" s="42" t="s">
        <v>22</v>
      </c>
      <c r="G13" s="16">
        <v>1</v>
      </c>
      <c r="H13" s="16">
        <v>2</v>
      </c>
      <c r="I13" s="32">
        <v>14</v>
      </c>
      <c r="J13" s="23">
        <f t="shared" si="0"/>
        <v>17</v>
      </c>
      <c r="K13" s="35"/>
      <c r="L13" s="35" t="s">
        <v>63</v>
      </c>
      <c r="M13" s="35" t="s">
        <v>64</v>
      </c>
      <c r="N13" s="35"/>
      <c r="O13" s="35"/>
    </row>
    <row r="14" spans="1:15" ht="20.100000000000001" customHeight="1" thickBot="1" x14ac:dyDescent="0.2">
      <c r="B14" s="41"/>
      <c r="C14" s="41"/>
      <c r="D14" s="41" t="s">
        <v>52</v>
      </c>
      <c r="E14" s="96"/>
      <c r="F14" s="50" t="s">
        <v>44</v>
      </c>
      <c r="G14" s="51"/>
      <c r="H14" s="51">
        <v>4</v>
      </c>
      <c r="I14" s="52">
        <v>6</v>
      </c>
      <c r="J14" s="53">
        <f t="shared" si="0"/>
        <v>10</v>
      </c>
      <c r="K14" s="54"/>
      <c r="L14" s="54" t="s">
        <v>63</v>
      </c>
      <c r="M14" s="54" t="s">
        <v>64</v>
      </c>
      <c r="N14" s="54"/>
      <c r="O14" s="54"/>
    </row>
    <row r="15" spans="1:15" ht="20.100000000000001" customHeight="1" thickBot="1" x14ac:dyDescent="0.2">
      <c r="B15" s="41"/>
      <c r="C15" s="41"/>
      <c r="D15" s="29" t="s">
        <v>52</v>
      </c>
      <c r="E15" s="66" t="s">
        <v>8</v>
      </c>
      <c r="F15" s="73" t="s">
        <v>45</v>
      </c>
      <c r="G15" s="74"/>
      <c r="H15" s="74">
        <v>3</v>
      </c>
      <c r="I15" s="75">
        <v>3</v>
      </c>
      <c r="J15" s="70">
        <f t="shared" si="0"/>
        <v>6</v>
      </c>
      <c r="K15" s="71"/>
      <c r="L15" s="71" t="s">
        <v>63</v>
      </c>
      <c r="M15" s="71" t="s">
        <v>64</v>
      </c>
      <c r="N15" s="71"/>
      <c r="O15" s="72"/>
    </row>
    <row r="16" spans="1:15" ht="20.100000000000001" customHeight="1" x14ac:dyDescent="0.15">
      <c r="B16" s="41"/>
      <c r="C16" s="41"/>
      <c r="D16" s="41" t="s">
        <v>52</v>
      </c>
      <c r="E16" s="44" t="s">
        <v>3</v>
      </c>
      <c r="F16" s="55" t="s">
        <v>13</v>
      </c>
      <c r="G16" s="56">
        <v>1</v>
      </c>
      <c r="H16" s="56"/>
      <c r="I16" s="57">
        <v>11</v>
      </c>
      <c r="J16" s="48">
        <f t="shared" si="0"/>
        <v>12</v>
      </c>
      <c r="K16" s="49"/>
      <c r="L16" s="49" t="s">
        <v>63</v>
      </c>
      <c r="M16" s="49" t="s">
        <v>64</v>
      </c>
      <c r="N16" s="49"/>
      <c r="O16" s="49"/>
    </row>
    <row r="17" spans="2:15" ht="20.100000000000001" hidden="1" customHeight="1" x14ac:dyDescent="0.15">
      <c r="B17" s="86" t="s">
        <v>30</v>
      </c>
      <c r="C17" s="87"/>
      <c r="D17" s="87"/>
      <c r="E17" s="87"/>
      <c r="F17" s="88"/>
      <c r="G17" s="17">
        <f>SUM(G10:G16)</f>
        <v>3</v>
      </c>
      <c r="H17" s="17">
        <f>SUM(H10:H16)</f>
        <v>15</v>
      </c>
      <c r="I17" s="25">
        <f>SUM(I10:I16)</f>
        <v>46</v>
      </c>
      <c r="J17" s="17">
        <f>SUM(J10:J16)</f>
        <v>64</v>
      </c>
      <c r="K17" s="35"/>
      <c r="L17" s="35"/>
      <c r="M17" s="35"/>
      <c r="N17" s="35"/>
      <c r="O17" s="35"/>
    </row>
    <row r="18" spans="2:15" ht="20.100000000000001" customHeight="1" x14ac:dyDescent="0.15">
      <c r="B18" s="5" t="s">
        <v>55</v>
      </c>
      <c r="C18" s="13" t="s">
        <v>56</v>
      </c>
      <c r="D18" s="13" t="s">
        <v>38</v>
      </c>
      <c r="E18" s="1" t="s">
        <v>6</v>
      </c>
      <c r="F18" s="37" t="s">
        <v>46</v>
      </c>
      <c r="G18" s="14"/>
      <c r="H18" s="14">
        <v>3</v>
      </c>
      <c r="I18" s="31">
        <v>10</v>
      </c>
      <c r="J18" s="23">
        <f t="shared" si="0"/>
        <v>13</v>
      </c>
      <c r="K18" s="35"/>
      <c r="L18" s="35"/>
      <c r="M18" s="35" t="s">
        <v>63</v>
      </c>
      <c r="N18" s="35" t="s">
        <v>64</v>
      </c>
      <c r="O18" s="35"/>
    </row>
    <row r="19" spans="2:15" ht="20.100000000000001" customHeight="1" x14ac:dyDescent="0.15">
      <c r="B19" s="5"/>
      <c r="C19" s="5"/>
      <c r="D19" s="13" t="s">
        <v>38</v>
      </c>
      <c r="E19" s="1" t="s">
        <v>2</v>
      </c>
      <c r="F19" s="38" t="s">
        <v>47</v>
      </c>
      <c r="G19" s="14"/>
      <c r="H19" s="14">
        <v>1</v>
      </c>
      <c r="I19" s="31">
        <v>6</v>
      </c>
      <c r="J19" s="23">
        <f t="shared" si="0"/>
        <v>7</v>
      </c>
      <c r="K19" s="35"/>
      <c r="L19" s="35"/>
      <c r="M19" s="35" t="s">
        <v>63</v>
      </c>
      <c r="N19" s="35" t="s">
        <v>64</v>
      </c>
      <c r="O19" s="35"/>
    </row>
    <row r="20" spans="2:15" ht="20.100000000000001" customHeight="1" x14ac:dyDescent="0.15">
      <c r="B20" s="5"/>
      <c r="C20" s="5"/>
      <c r="D20" s="13" t="s">
        <v>38</v>
      </c>
      <c r="E20" s="95" t="s">
        <v>4</v>
      </c>
      <c r="F20" s="39" t="s">
        <v>67</v>
      </c>
      <c r="G20" s="14"/>
      <c r="H20" s="14">
        <v>1</v>
      </c>
      <c r="I20" s="31"/>
      <c r="J20" s="23">
        <f t="shared" si="0"/>
        <v>1</v>
      </c>
      <c r="K20" s="35"/>
      <c r="L20" s="35"/>
      <c r="M20" s="35" t="s">
        <v>63</v>
      </c>
      <c r="N20" s="35" t="s">
        <v>64</v>
      </c>
      <c r="O20" s="35"/>
    </row>
    <row r="21" spans="2:15" ht="20.100000000000001" customHeight="1" x14ac:dyDescent="0.15">
      <c r="B21" s="5"/>
      <c r="C21" s="5"/>
      <c r="D21" s="13" t="s">
        <v>38</v>
      </c>
      <c r="E21" s="96"/>
      <c r="F21" s="39" t="s">
        <v>27</v>
      </c>
      <c r="G21" s="14"/>
      <c r="H21" s="14">
        <v>1</v>
      </c>
      <c r="I21" s="31">
        <v>1</v>
      </c>
      <c r="J21" s="23">
        <f t="shared" si="0"/>
        <v>2</v>
      </c>
      <c r="K21" s="35"/>
      <c r="L21" s="35"/>
      <c r="M21" s="35" t="s">
        <v>63</v>
      </c>
      <c r="N21" s="35" t="s">
        <v>64</v>
      </c>
      <c r="O21" s="35"/>
    </row>
    <row r="22" spans="2:15" ht="20.100000000000001" customHeight="1" x14ac:dyDescent="0.15">
      <c r="B22" s="5"/>
      <c r="C22" s="5"/>
      <c r="D22" s="13" t="s">
        <v>38</v>
      </c>
      <c r="E22" s="96"/>
      <c r="F22" s="40" t="s">
        <v>49</v>
      </c>
      <c r="G22" s="14"/>
      <c r="H22" s="14">
        <v>1</v>
      </c>
      <c r="I22" s="31"/>
      <c r="J22" s="23">
        <f t="shared" si="0"/>
        <v>1</v>
      </c>
      <c r="K22" s="35"/>
      <c r="L22" s="35"/>
      <c r="M22" s="35" t="s">
        <v>63</v>
      </c>
      <c r="N22" s="35" t="s">
        <v>64</v>
      </c>
      <c r="O22" s="35"/>
    </row>
    <row r="23" spans="2:15" ht="20.100000000000001" customHeight="1" x14ac:dyDescent="0.15">
      <c r="B23" s="5"/>
      <c r="C23" s="5"/>
      <c r="D23" s="13" t="s">
        <v>38</v>
      </c>
      <c r="E23" s="96"/>
      <c r="F23" s="39" t="s">
        <v>50</v>
      </c>
      <c r="G23" s="14"/>
      <c r="H23" s="14">
        <v>1</v>
      </c>
      <c r="I23" s="31">
        <v>1</v>
      </c>
      <c r="J23" s="23">
        <f t="shared" si="0"/>
        <v>2</v>
      </c>
      <c r="K23" s="35"/>
      <c r="L23" s="35"/>
      <c r="M23" s="35" t="s">
        <v>63</v>
      </c>
      <c r="N23" s="35" t="s">
        <v>64</v>
      </c>
      <c r="O23" s="35"/>
    </row>
    <row r="24" spans="2:15" ht="20.100000000000001" customHeight="1" x14ac:dyDescent="0.15">
      <c r="B24" s="5"/>
      <c r="C24" s="5"/>
      <c r="D24" s="13" t="s">
        <v>38</v>
      </c>
      <c r="E24" s="96"/>
      <c r="F24" s="40" t="s">
        <v>51</v>
      </c>
      <c r="G24" s="14"/>
      <c r="H24" s="14">
        <v>1</v>
      </c>
      <c r="I24" s="31"/>
      <c r="J24" s="23">
        <f t="shared" si="0"/>
        <v>1</v>
      </c>
      <c r="K24" s="35"/>
      <c r="L24" s="35"/>
      <c r="M24" s="35" t="s">
        <v>63</v>
      </c>
      <c r="N24" s="35" t="s">
        <v>64</v>
      </c>
      <c r="O24" s="35"/>
    </row>
    <row r="25" spans="2:15" ht="20.100000000000001" customHeight="1" x14ac:dyDescent="0.15">
      <c r="B25" s="5"/>
      <c r="C25" s="5"/>
      <c r="D25" s="13" t="s">
        <v>38</v>
      </c>
      <c r="E25" s="97"/>
      <c r="F25" s="39" t="s">
        <v>48</v>
      </c>
      <c r="G25" s="14"/>
      <c r="H25" s="14">
        <v>1</v>
      </c>
      <c r="I25" s="31">
        <v>3</v>
      </c>
      <c r="J25" s="23">
        <f t="shared" si="0"/>
        <v>4</v>
      </c>
      <c r="K25" s="35"/>
      <c r="L25" s="35"/>
      <c r="M25" s="35" t="s">
        <v>63</v>
      </c>
      <c r="N25" s="35" t="s">
        <v>64</v>
      </c>
      <c r="O25" s="35"/>
    </row>
    <row r="26" spans="2:15" ht="20.100000000000001" hidden="1" customHeight="1" x14ac:dyDescent="0.15">
      <c r="B26" s="86" t="s">
        <v>31</v>
      </c>
      <c r="C26" s="87"/>
      <c r="D26" s="87"/>
      <c r="E26" s="87"/>
      <c r="F26" s="88"/>
      <c r="G26" s="18">
        <f>SUM(G18:G25)</f>
        <v>0</v>
      </c>
      <c r="H26" s="18">
        <f t="shared" ref="H26:J26" si="2">SUM(H18:H25)</f>
        <v>10</v>
      </c>
      <c r="I26" s="33">
        <f t="shared" si="2"/>
        <v>21</v>
      </c>
      <c r="J26" s="18">
        <f t="shared" si="2"/>
        <v>31</v>
      </c>
      <c r="K26" s="35"/>
      <c r="L26" s="35"/>
      <c r="M26" s="35"/>
      <c r="N26" s="35"/>
      <c r="O26" s="35"/>
    </row>
    <row r="27" spans="2:15" ht="20.100000000000001" customHeight="1" thickBot="1" x14ac:dyDescent="0.2">
      <c r="B27" s="13" t="s">
        <v>56</v>
      </c>
      <c r="C27" s="13" t="s">
        <v>57</v>
      </c>
      <c r="D27" s="13" t="s">
        <v>39</v>
      </c>
      <c r="E27" s="59" t="s">
        <v>6</v>
      </c>
      <c r="F27" s="60" t="s">
        <v>66</v>
      </c>
      <c r="G27" s="61"/>
      <c r="H27" s="61"/>
      <c r="I27" s="62">
        <v>8</v>
      </c>
      <c r="J27" s="53">
        <f t="shared" si="0"/>
        <v>8</v>
      </c>
      <c r="K27" s="54"/>
      <c r="L27" s="54"/>
      <c r="M27" s="54"/>
      <c r="N27" s="54" t="s">
        <v>63</v>
      </c>
      <c r="O27" s="54" t="s">
        <v>64</v>
      </c>
    </row>
    <row r="28" spans="2:15" ht="20.100000000000001" customHeight="1" thickBot="1" x14ac:dyDescent="0.2">
      <c r="B28" s="13"/>
      <c r="C28" s="13"/>
      <c r="D28" s="58" t="s">
        <v>39</v>
      </c>
      <c r="E28" s="66" t="s">
        <v>8</v>
      </c>
      <c r="F28" s="76" t="s">
        <v>11</v>
      </c>
      <c r="G28" s="68"/>
      <c r="H28" s="68"/>
      <c r="I28" s="69">
        <v>12</v>
      </c>
      <c r="J28" s="70">
        <f t="shared" si="0"/>
        <v>12</v>
      </c>
      <c r="K28" s="71"/>
      <c r="L28" s="71"/>
      <c r="M28" s="71"/>
      <c r="N28" s="71" t="s">
        <v>63</v>
      </c>
      <c r="O28" s="72" t="s">
        <v>64</v>
      </c>
    </row>
    <row r="29" spans="2:15" ht="20.100000000000001" customHeight="1" x14ac:dyDescent="0.15">
      <c r="B29" s="13"/>
      <c r="C29" s="13"/>
      <c r="D29" s="13" t="s">
        <v>39</v>
      </c>
      <c r="E29" s="44" t="s">
        <v>10</v>
      </c>
      <c r="F29" s="63" t="s">
        <v>19</v>
      </c>
      <c r="G29" s="64"/>
      <c r="H29" s="64"/>
      <c r="I29" s="65">
        <v>8</v>
      </c>
      <c r="J29" s="48">
        <f t="shared" si="0"/>
        <v>8</v>
      </c>
      <c r="K29" s="49"/>
      <c r="L29" s="49"/>
      <c r="M29" s="49"/>
      <c r="N29" s="49" t="s">
        <v>63</v>
      </c>
      <c r="O29" s="49" t="s">
        <v>64</v>
      </c>
    </row>
    <row r="30" spans="2:15" ht="20.100000000000001" customHeight="1" x14ac:dyDescent="0.15">
      <c r="B30" s="5"/>
      <c r="C30" s="5"/>
      <c r="D30" s="13" t="s">
        <v>39</v>
      </c>
      <c r="E30" s="3" t="s">
        <v>2</v>
      </c>
      <c r="F30" s="8" t="s">
        <v>18</v>
      </c>
      <c r="G30" s="14"/>
      <c r="H30" s="14"/>
      <c r="I30" s="31">
        <v>2</v>
      </c>
      <c r="J30" s="23">
        <f t="shared" si="0"/>
        <v>2</v>
      </c>
      <c r="K30" s="35"/>
      <c r="L30" s="35"/>
      <c r="M30" s="35"/>
      <c r="N30" s="35" t="s">
        <v>63</v>
      </c>
      <c r="O30" s="35" t="s">
        <v>64</v>
      </c>
    </row>
    <row r="31" spans="2:15" ht="20.100000000000001" customHeight="1" x14ac:dyDescent="0.15">
      <c r="B31" s="13"/>
      <c r="C31" s="13"/>
      <c r="D31" s="13" t="s">
        <v>39</v>
      </c>
      <c r="E31" s="95" t="s">
        <v>4</v>
      </c>
      <c r="F31" s="7" t="s">
        <v>69</v>
      </c>
      <c r="G31" s="15"/>
      <c r="H31" s="15"/>
      <c r="I31" s="34">
        <v>4</v>
      </c>
      <c r="J31" s="23">
        <v>1</v>
      </c>
      <c r="K31" s="35"/>
      <c r="L31" s="35"/>
      <c r="M31" s="35"/>
      <c r="N31" s="35" t="s">
        <v>63</v>
      </c>
      <c r="O31" s="35" t="s">
        <v>64</v>
      </c>
    </row>
    <row r="32" spans="2:15" ht="20.100000000000001" customHeight="1" x14ac:dyDescent="0.15">
      <c r="B32" s="5"/>
      <c r="C32" s="5"/>
      <c r="D32" s="13" t="s">
        <v>39</v>
      </c>
      <c r="E32" s="97"/>
      <c r="F32" s="6" t="s">
        <v>70</v>
      </c>
      <c r="G32" s="14"/>
      <c r="H32" s="14"/>
      <c r="I32" s="31">
        <v>2</v>
      </c>
      <c r="J32" s="23">
        <v>5</v>
      </c>
      <c r="K32" s="35"/>
      <c r="L32" s="35"/>
      <c r="M32" s="35"/>
      <c r="N32" s="35" t="s">
        <v>63</v>
      </c>
      <c r="O32" s="35" t="s">
        <v>64</v>
      </c>
    </row>
    <row r="33" spans="2:15" ht="20.100000000000001" customHeight="1" x14ac:dyDescent="0.15">
      <c r="B33" s="5"/>
      <c r="C33" s="5"/>
      <c r="D33" s="13" t="s">
        <v>39</v>
      </c>
      <c r="E33" s="1" t="s">
        <v>5</v>
      </c>
      <c r="F33" s="6" t="s">
        <v>20</v>
      </c>
      <c r="G33" s="14"/>
      <c r="H33" s="14"/>
      <c r="I33" s="31">
        <v>6</v>
      </c>
      <c r="J33" s="23">
        <f t="shared" si="0"/>
        <v>6</v>
      </c>
      <c r="K33" s="35"/>
      <c r="L33" s="35"/>
      <c r="M33" s="35"/>
      <c r="N33" s="35" t="s">
        <v>63</v>
      </c>
      <c r="O33" s="35" t="s">
        <v>64</v>
      </c>
    </row>
    <row r="34" spans="2:15" ht="20.100000000000001" hidden="1" customHeight="1" x14ac:dyDescent="0.15">
      <c r="B34" s="92" t="s">
        <v>40</v>
      </c>
      <c r="C34" s="93"/>
      <c r="D34" s="93"/>
      <c r="E34" s="93"/>
      <c r="F34" s="94"/>
      <c r="G34" s="27">
        <f>SUM(G27:G33)</f>
        <v>0</v>
      </c>
      <c r="H34" s="27">
        <f t="shared" ref="H34:J34" si="3">SUM(H27:H33)</f>
        <v>0</v>
      </c>
      <c r="I34" s="27">
        <f t="shared" si="3"/>
        <v>42</v>
      </c>
      <c r="J34" s="36">
        <f t="shared" si="3"/>
        <v>42</v>
      </c>
      <c r="K34" s="28"/>
      <c r="L34" s="28"/>
      <c r="M34" s="28"/>
      <c r="N34" s="28"/>
      <c r="O34" s="28"/>
    </row>
    <row r="35" spans="2:15" ht="20.100000000000001" customHeight="1" x14ac:dyDescent="0.15">
      <c r="F35" s="19"/>
      <c r="G35" s="20"/>
      <c r="H35" s="20"/>
      <c r="I35" s="20"/>
      <c r="J35" s="3">
        <f>J34+J26+J17+J9</f>
        <v>154</v>
      </c>
      <c r="K35" s="26"/>
      <c r="L35" s="26"/>
      <c r="M35" s="26"/>
      <c r="N35" s="26"/>
      <c r="O35" s="26"/>
    </row>
    <row r="36" spans="2:15" ht="24.95" customHeight="1" x14ac:dyDescent="0.15"/>
    <row r="37" spans="2:15" ht="24.95" customHeight="1" x14ac:dyDescent="0.15"/>
    <row r="38" spans="2:15" ht="24.95" customHeight="1" x14ac:dyDescent="0.15"/>
    <row r="39" spans="2:15" ht="24.95" customHeight="1" x14ac:dyDescent="0.15"/>
    <row r="40" spans="2:15" ht="24.95" customHeight="1" x14ac:dyDescent="0.15"/>
    <row r="41" spans="2:15" ht="20.100000000000001" customHeight="1" x14ac:dyDescent="0.15"/>
  </sheetData>
  <mergeCells count="21">
    <mergeCell ref="B34:F34"/>
    <mergeCell ref="E13:E14"/>
    <mergeCell ref="B26:F26"/>
    <mergeCell ref="E31:E32"/>
    <mergeCell ref="E20:E25"/>
    <mergeCell ref="K4:K5"/>
    <mergeCell ref="O4:O5"/>
    <mergeCell ref="N4:N5"/>
    <mergeCell ref="M4:M5"/>
    <mergeCell ref="L4:L5"/>
    <mergeCell ref="H4:H5"/>
    <mergeCell ref="I4:I5"/>
    <mergeCell ref="J4:J5"/>
    <mergeCell ref="B9:F9"/>
    <mergeCell ref="B17:F17"/>
    <mergeCell ref="B4:B5"/>
    <mergeCell ref="C4:C5"/>
    <mergeCell ref="D4:D5"/>
    <mergeCell ref="E4:E5"/>
    <mergeCell ref="F4:F5"/>
    <mergeCell ref="G4:G5"/>
  </mergeCells>
  <phoneticPr fontId="1"/>
  <pageMargins left="0.51181102362204722" right="0.51181102362204722" top="0.74803149606299213" bottom="0.74803149606299213" header="0.31496062992125984" footer="0.31496062992125984"/>
  <pageSetup paperSize="9" scale="76" orientation="landscape" r:id="rId1"/>
  <rowBreaks count="1" manualBreakCount="1">
    <brk id="35" max="14"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5D4A840C0B79842806973E30B2A13A0" ma:contentTypeVersion="1" ma:contentTypeDescription="新しいドキュメントを作成します。" ma:contentTypeScope="" ma:versionID="17a047c5ff0483f8bed5e9b271a4b474">
  <xsd:schema xmlns:xsd="http://www.w3.org/2001/XMLSchema" xmlns:xs="http://www.w3.org/2001/XMLSchema" xmlns:p="http://schemas.microsoft.com/office/2006/metadata/properties" xmlns:ns1="http://schemas.microsoft.com/sharepoint/v3" targetNamespace="http://schemas.microsoft.com/office/2006/metadata/properties" ma:root="true" ma:fieldsID="b80dedcaabf93eecb3f8d093b26cd29b"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スケジュールの開始日" ma:description="[スケジュールの開始日] は、発行機能により作成されたサイト列です。このページがサイトの閲覧者に表示される最初の日時を示すために使われます。" ma:hidden="true" ma:internalName="PublishingStartDate">
      <xsd:simpleType>
        <xsd:restriction base="dms:Unknown"/>
      </xsd:simpleType>
    </xsd:element>
    <xsd:element name="PublishingExpirationDate" ma:index="9" nillable="true" ma:displayName="スケジュールの終了日" ma:description="[スケジュールの終了日] は、発行機能により作成されたサイト列です。このページがサイトの閲覧者に表示されなくなる日時を示すために使われます。"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01366BA-0488-46EB-B183-0A8BFFF98E54}">
  <ds:schemaRefs>
    <ds:schemaRef ds:uri="http://schemas.microsoft.com/office/2006/metadata/properties"/>
    <ds:schemaRef ds:uri="http://purl.org/dc/dcmitype/"/>
    <ds:schemaRef ds:uri="http://schemas.microsoft.com/office/2006/documentManagement/types"/>
    <ds:schemaRef ds:uri="http://schemas.microsoft.com/office/infopath/2007/PartnerControls"/>
    <ds:schemaRef ds:uri="http://purl.org/dc/elements/1.1/"/>
    <ds:schemaRef ds:uri="http://purl.org/dc/terms/"/>
    <ds:schemaRef ds:uri="http://schemas.openxmlformats.org/package/2006/metadata/core-propertie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7FBA339F-F4CC-4E06-BC9A-512D7CA84C6D}">
  <ds:schemaRefs>
    <ds:schemaRef ds:uri="http://schemas.microsoft.com/sharepoint/v3/contenttype/forms"/>
  </ds:schemaRefs>
</ds:datastoreItem>
</file>

<file path=customXml/itemProps3.xml><?xml version="1.0" encoding="utf-8"?>
<ds:datastoreItem xmlns:ds="http://schemas.openxmlformats.org/officeDocument/2006/customXml" ds:itemID="{8649D199-6C32-41A8-B050-7A1DAE1BA6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スケジュール</vt:lpstr>
      <vt:lpstr>スケジュール!Print_Area</vt:lpstr>
    </vt:vector>
  </TitlesOfParts>
  <Company>大阪府庁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大阪府庁</dc:creator>
  <cp:lastModifiedBy>職員端末機30年度3月調達</cp:lastModifiedBy>
  <cp:lastPrinted>2019-06-12T02:21:49Z</cp:lastPrinted>
  <dcterms:created xsi:type="dcterms:W3CDTF">2012-03-13T02:51:42Z</dcterms:created>
  <dcterms:modified xsi:type="dcterms:W3CDTF">2019-06-13T00:49:59Z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0x01010085D4A840C0B79842806973E30B2A13A0</vt:lpwstr>
  </property>
</Properties>
</file>