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735" windowWidth="15360" windowHeight="5325" tabRatio="714"/>
  </bookViews>
  <sheets>
    <sheet name="集計表" sheetId="4" r:id="rId1"/>
  </sheets>
  <definedNames>
    <definedName name="_xlnm.Print_Area" localSheetId="0">集計表!$A$1:$M$888</definedName>
  </definedNames>
  <calcPr calcId="145621"/>
</workbook>
</file>

<file path=xl/calcChain.xml><?xml version="1.0" encoding="utf-8"?>
<calcChain xmlns="http://schemas.openxmlformats.org/spreadsheetml/2006/main">
  <c r="K513" i="4" l="1"/>
  <c r="I513" i="4"/>
  <c r="G513" i="4"/>
  <c r="E513" i="4"/>
  <c r="C513" i="4"/>
  <c r="L513" i="4"/>
  <c r="M513" i="4" s="1"/>
  <c r="K410" i="4"/>
  <c r="I410" i="4"/>
  <c r="G410" i="4"/>
  <c r="E410" i="4"/>
  <c r="C410" i="4"/>
  <c r="L410" i="4"/>
  <c r="M410" i="4" s="1"/>
  <c r="K398" i="4"/>
  <c r="I398" i="4"/>
  <c r="G398" i="4"/>
  <c r="E398" i="4"/>
  <c r="C398" i="4"/>
  <c r="L398" i="4"/>
  <c r="M398" i="4" s="1"/>
  <c r="K332" i="4"/>
  <c r="I332" i="4"/>
  <c r="G332" i="4"/>
  <c r="E332" i="4"/>
  <c r="C332" i="4"/>
  <c r="L332" i="4"/>
  <c r="M332" i="4" s="1"/>
  <c r="K316" i="4"/>
  <c r="I316" i="4"/>
  <c r="G316" i="4"/>
  <c r="E316" i="4"/>
  <c r="C316" i="4"/>
  <c r="L316" i="4"/>
  <c r="M316" i="4" s="1"/>
  <c r="K300" i="4"/>
  <c r="I300" i="4"/>
  <c r="G300" i="4"/>
  <c r="E300" i="4"/>
  <c r="C300" i="4"/>
  <c r="L300" i="4"/>
  <c r="M300" i="4" s="1"/>
  <c r="K284" i="4"/>
  <c r="I284" i="4"/>
  <c r="G284" i="4"/>
  <c r="E284" i="4"/>
  <c r="C284" i="4"/>
  <c r="L284" i="4"/>
  <c r="M284" i="4" s="1"/>
  <c r="K268" i="4"/>
  <c r="I268" i="4"/>
  <c r="G268" i="4"/>
  <c r="E268" i="4"/>
  <c r="C268" i="4"/>
  <c r="L268" i="4"/>
  <c r="M268" i="4" s="1"/>
  <c r="K255" i="4"/>
  <c r="I255" i="4"/>
  <c r="G255" i="4"/>
  <c r="E255" i="4"/>
  <c r="C255" i="4"/>
  <c r="L255" i="4"/>
  <c r="M255" i="4" s="1"/>
  <c r="K141" i="4"/>
  <c r="I141" i="4"/>
  <c r="G141" i="4"/>
  <c r="E141" i="4"/>
  <c r="C141" i="4"/>
  <c r="L141" i="4"/>
  <c r="M141" i="4" s="1"/>
  <c r="K126" i="4"/>
  <c r="I126" i="4"/>
  <c r="G126" i="4"/>
  <c r="E126" i="4"/>
  <c r="C126" i="4"/>
  <c r="L126" i="4"/>
  <c r="M126" i="4" s="1"/>
  <c r="B406" i="4" l="1"/>
  <c r="M596" i="4" l="1"/>
  <c r="K596" i="4"/>
  <c r="I596" i="4"/>
  <c r="G596" i="4"/>
  <c r="E596" i="4"/>
  <c r="C596" i="4"/>
  <c r="M584" i="4"/>
  <c r="K584" i="4"/>
  <c r="I584" i="4"/>
  <c r="G584" i="4"/>
  <c r="E584" i="4"/>
  <c r="C584" i="4"/>
  <c r="M570" i="4"/>
  <c r="K570" i="4"/>
  <c r="I570" i="4"/>
  <c r="G570" i="4"/>
  <c r="E570" i="4"/>
  <c r="C570" i="4"/>
  <c r="M560" i="4"/>
  <c r="K560" i="4"/>
  <c r="I560" i="4"/>
  <c r="G560" i="4"/>
  <c r="E560" i="4"/>
  <c r="C560" i="4"/>
  <c r="L501" i="4"/>
  <c r="K501" i="4"/>
  <c r="I501" i="4"/>
  <c r="G501" i="4"/>
  <c r="E501" i="4"/>
  <c r="C501" i="4"/>
  <c r="K487" i="4"/>
  <c r="I487" i="4"/>
  <c r="G487" i="4"/>
  <c r="E487" i="4"/>
  <c r="C487" i="4"/>
  <c r="L487" i="4"/>
  <c r="M487" i="4" s="1"/>
  <c r="J263" i="4"/>
  <c r="H263" i="4"/>
  <c r="F263" i="4"/>
  <c r="D263" i="4"/>
  <c r="B263" i="4"/>
  <c r="K169" i="4"/>
  <c r="I169" i="4"/>
  <c r="G169" i="4"/>
  <c r="E169" i="4"/>
  <c r="C169" i="4"/>
  <c r="M501" i="4" l="1"/>
  <c r="L169" i="4"/>
  <c r="M169" i="4" s="1"/>
  <c r="J344" i="4" l="1"/>
  <c r="K342" i="4" s="1"/>
  <c r="H344" i="4"/>
  <c r="I333" i="4" s="1"/>
  <c r="F344" i="4"/>
  <c r="D344" i="4"/>
  <c r="B344" i="4"/>
  <c r="C342" i="4" s="1"/>
  <c r="J328" i="4"/>
  <c r="K320" i="4" s="1"/>
  <c r="H328" i="4"/>
  <c r="I323" i="4" s="1"/>
  <c r="B328" i="4"/>
  <c r="C323" i="4" s="1"/>
  <c r="F328" i="4"/>
  <c r="G328" i="4" s="1"/>
  <c r="D328" i="4"/>
  <c r="E325" i="4" s="1"/>
  <c r="J296" i="4"/>
  <c r="H296" i="4"/>
  <c r="F296" i="4"/>
  <c r="G294" i="4" s="1"/>
  <c r="D296" i="4"/>
  <c r="E287" i="4" s="1"/>
  <c r="B296" i="4"/>
  <c r="C292" i="4" s="1"/>
  <c r="J280" i="4"/>
  <c r="K273" i="4" s="1"/>
  <c r="H280" i="4"/>
  <c r="I276" i="4" s="1"/>
  <c r="F280" i="4"/>
  <c r="G275" i="4" s="1"/>
  <c r="D280" i="4"/>
  <c r="E274" i="4" s="1"/>
  <c r="B280" i="4"/>
  <c r="C272" i="4" s="1"/>
  <c r="J406" i="4"/>
  <c r="H406" i="4"/>
  <c r="F406" i="4"/>
  <c r="D406" i="4"/>
  <c r="G270" i="4" l="1"/>
  <c r="C285" i="4"/>
  <c r="K326" i="4"/>
  <c r="E291" i="4"/>
  <c r="K327" i="4"/>
  <c r="E285" i="4"/>
  <c r="E292" i="4"/>
  <c r="K318" i="4"/>
  <c r="E275" i="4"/>
  <c r="G277" i="4"/>
  <c r="C290" i="4"/>
  <c r="E290" i="4"/>
  <c r="K324" i="4"/>
  <c r="G276" i="4"/>
  <c r="C289" i="4"/>
  <c r="I319" i="4"/>
  <c r="K319" i="4"/>
  <c r="K269" i="4"/>
  <c r="I280" i="4"/>
  <c r="I271" i="4"/>
  <c r="K277" i="4"/>
  <c r="K270" i="4"/>
  <c r="G292" i="4"/>
  <c r="C269" i="4"/>
  <c r="E278" i="4"/>
  <c r="I279" i="4"/>
  <c r="K280" i="4"/>
  <c r="K274" i="4"/>
  <c r="C288" i="4"/>
  <c r="G291" i="4"/>
  <c r="G269" i="4"/>
  <c r="E277" i="4"/>
  <c r="G271" i="4"/>
  <c r="I273" i="4"/>
  <c r="K279" i="4"/>
  <c r="K272" i="4"/>
  <c r="C293" i="4"/>
  <c r="E293" i="4"/>
  <c r="E289" i="4"/>
  <c r="E321" i="4"/>
  <c r="K325" i="4"/>
  <c r="I269" i="4"/>
  <c r="I272" i="4"/>
  <c r="K278" i="4"/>
  <c r="K271" i="4"/>
  <c r="G293" i="4"/>
  <c r="C317" i="4"/>
  <c r="E318" i="4"/>
  <c r="K333" i="4"/>
  <c r="C276" i="4"/>
  <c r="C287" i="4"/>
  <c r="I317" i="4"/>
  <c r="C275" i="4"/>
  <c r="G280" i="4"/>
  <c r="C296" i="4"/>
  <c r="C286" i="4"/>
  <c r="E288" i="4"/>
  <c r="K317" i="4"/>
  <c r="I327" i="4"/>
  <c r="K323" i="4"/>
  <c r="I340" i="4"/>
  <c r="C274" i="4"/>
  <c r="G279" i="4"/>
  <c r="I277" i="4"/>
  <c r="C295" i="4"/>
  <c r="E296" i="4"/>
  <c r="E286" i="4"/>
  <c r="C326" i="4"/>
  <c r="I324" i="4"/>
  <c r="K322" i="4"/>
  <c r="I339" i="4"/>
  <c r="C273" i="4"/>
  <c r="G278" i="4"/>
  <c r="K275" i="4"/>
  <c r="C294" i="4"/>
  <c r="E294" i="4"/>
  <c r="K321" i="4"/>
  <c r="I335" i="4"/>
  <c r="E326" i="4"/>
  <c r="K343" i="4"/>
  <c r="I293" i="4"/>
  <c r="I288" i="4"/>
  <c r="I287" i="4"/>
  <c r="I289" i="4"/>
  <c r="I290" i="4"/>
  <c r="I291" i="4"/>
  <c r="E335" i="4"/>
  <c r="E343" i="4"/>
  <c r="E336" i="4"/>
  <c r="E344" i="4"/>
  <c r="E333" i="4"/>
  <c r="E338" i="4"/>
  <c r="E339" i="4"/>
  <c r="E340" i="4"/>
  <c r="E342" i="4"/>
  <c r="I295" i="4"/>
  <c r="K288" i="4"/>
  <c r="K296" i="4"/>
  <c r="K291" i="4"/>
  <c r="K293" i="4"/>
  <c r="K286" i="4"/>
  <c r="K287" i="4"/>
  <c r="K289" i="4"/>
  <c r="K290" i="4"/>
  <c r="G338" i="4"/>
  <c r="G333" i="4"/>
  <c r="G339" i="4"/>
  <c r="G341" i="4"/>
  <c r="G334" i="4"/>
  <c r="G342" i="4"/>
  <c r="G335" i="4"/>
  <c r="G343" i="4"/>
  <c r="G336" i="4"/>
  <c r="G337" i="4"/>
  <c r="G340" i="4"/>
  <c r="I294" i="4"/>
  <c r="I292" i="4"/>
  <c r="I286" i="4"/>
  <c r="E341" i="4"/>
  <c r="K295" i="4"/>
  <c r="E337" i="4"/>
  <c r="K294" i="4"/>
  <c r="E334" i="4"/>
  <c r="C277" i="4"/>
  <c r="C278" i="4"/>
  <c r="C270" i="4"/>
  <c r="C279" i="4"/>
  <c r="C271" i="4"/>
  <c r="C280" i="4"/>
  <c r="I285" i="4"/>
  <c r="K292" i="4"/>
  <c r="G344" i="4"/>
  <c r="E272" i="4"/>
  <c r="E280" i="4"/>
  <c r="E269" i="4"/>
  <c r="E270" i="4"/>
  <c r="E279" i="4"/>
  <c r="E271" i="4"/>
  <c r="E273" i="4"/>
  <c r="E276" i="4"/>
  <c r="G290" i="4"/>
  <c r="G285" i="4"/>
  <c r="G286" i="4"/>
  <c r="G295" i="4"/>
  <c r="G287" i="4"/>
  <c r="G296" i="4"/>
  <c r="G288" i="4"/>
  <c r="G289" i="4"/>
  <c r="C340" i="4"/>
  <c r="C341" i="4"/>
  <c r="C335" i="4"/>
  <c r="C343" i="4"/>
  <c r="C336" i="4"/>
  <c r="C344" i="4"/>
  <c r="C337" i="4"/>
  <c r="C334" i="4"/>
  <c r="C338" i="4"/>
  <c r="C339" i="4"/>
  <c r="K285" i="4"/>
  <c r="I296" i="4"/>
  <c r="C333" i="4"/>
  <c r="E319" i="4"/>
  <c r="E327" i="4"/>
  <c r="E320" i="4"/>
  <c r="E328" i="4"/>
  <c r="E317" i="4"/>
  <c r="E322" i="4"/>
  <c r="E323" i="4"/>
  <c r="E324" i="4"/>
  <c r="I341" i="4"/>
  <c r="I334" i="4"/>
  <c r="I342" i="4"/>
  <c r="I336" i="4"/>
  <c r="I344" i="4"/>
  <c r="I337" i="4"/>
  <c r="I338" i="4"/>
  <c r="G274" i="4"/>
  <c r="G322" i="4"/>
  <c r="G317" i="4"/>
  <c r="G323" i="4"/>
  <c r="G325" i="4"/>
  <c r="G318" i="4"/>
  <c r="G326" i="4"/>
  <c r="G319" i="4"/>
  <c r="G327" i="4"/>
  <c r="K336" i="4"/>
  <c r="K344" i="4"/>
  <c r="K337" i="4"/>
  <c r="K339" i="4"/>
  <c r="K340" i="4"/>
  <c r="K341" i="4"/>
  <c r="G324" i="4"/>
  <c r="K338" i="4"/>
  <c r="I270" i="4"/>
  <c r="I278" i="4"/>
  <c r="G273" i="4"/>
  <c r="I275" i="4"/>
  <c r="C324" i="4"/>
  <c r="C325" i="4"/>
  <c r="C319" i="4"/>
  <c r="C327" i="4"/>
  <c r="C320" i="4"/>
  <c r="C328" i="4"/>
  <c r="C321" i="4"/>
  <c r="C322" i="4"/>
  <c r="G321" i="4"/>
  <c r="K335" i="4"/>
  <c r="G272" i="4"/>
  <c r="I274" i="4"/>
  <c r="K276" i="4"/>
  <c r="I325" i="4"/>
  <c r="I318" i="4"/>
  <c r="I326" i="4"/>
  <c r="I320" i="4"/>
  <c r="I328" i="4"/>
  <c r="I321" i="4"/>
  <c r="I322" i="4"/>
  <c r="C291" i="4"/>
  <c r="C318" i="4"/>
  <c r="G320" i="4"/>
  <c r="I343" i="4"/>
  <c r="K334" i="4"/>
  <c r="E295" i="4"/>
  <c r="K328" i="4"/>
  <c r="J312" i="4"/>
  <c r="H312" i="4"/>
  <c r="F312" i="4"/>
  <c r="D312" i="4"/>
  <c r="B312" i="4"/>
  <c r="G306" i="4" l="1"/>
  <c r="G301" i="4"/>
  <c r="G307" i="4"/>
  <c r="G309" i="4"/>
  <c r="G302" i="4"/>
  <c r="G310" i="4"/>
  <c r="G303" i="4"/>
  <c r="G311" i="4"/>
  <c r="G304" i="4"/>
  <c r="G305" i="4"/>
  <c r="G308" i="4"/>
  <c r="G312" i="4"/>
  <c r="I309" i="4"/>
  <c r="I302" i="4"/>
  <c r="I310" i="4"/>
  <c r="I304" i="4"/>
  <c r="I312" i="4"/>
  <c r="I305" i="4"/>
  <c r="I306" i="4"/>
  <c r="I307" i="4"/>
  <c r="I308" i="4"/>
  <c r="I301" i="4"/>
  <c r="I311" i="4"/>
  <c r="I303" i="4"/>
  <c r="K304" i="4"/>
  <c r="K312" i="4"/>
  <c r="K305" i="4"/>
  <c r="K307" i="4"/>
  <c r="K308" i="4"/>
  <c r="K309" i="4"/>
  <c r="K301" i="4"/>
  <c r="K302" i="4"/>
  <c r="K303" i="4"/>
  <c r="K306" i="4"/>
  <c r="K310" i="4"/>
  <c r="K311" i="4"/>
  <c r="C308" i="4"/>
  <c r="C303" i="4"/>
  <c r="C311" i="4"/>
  <c r="C304" i="4"/>
  <c r="C312" i="4"/>
  <c r="C305" i="4"/>
  <c r="C302" i="4"/>
  <c r="C301" i="4"/>
  <c r="C306" i="4"/>
  <c r="C307" i="4"/>
  <c r="C309" i="4"/>
  <c r="C310" i="4"/>
  <c r="E303" i="4"/>
  <c r="E311" i="4"/>
  <c r="E304" i="4"/>
  <c r="E312" i="4"/>
  <c r="E306" i="4"/>
  <c r="E307" i="4"/>
  <c r="E308" i="4"/>
  <c r="E305" i="4"/>
  <c r="E309" i="4"/>
  <c r="E310" i="4"/>
  <c r="E301" i="4"/>
  <c r="E302" i="4"/>
  <c r="J220" i="4"/>
  <c r="K219" i="4" s="1"/>
  <c r="H220" i="4"/>
  <c r="I219" i="4" s="1"/>
  <c r="F220" i="4"/>
  <c r="D220" i="4"/>
  <c r="E219" i="4" s="1"/>
  <c r="B220" i="4"/>
  <c r="C219" i="4" s="1"/>
  <c r="J205" i="4"/>
  <c r="H205" i="4"/>
  <c r="F205" i="4"/>
  <c r="G202" i="4" s="1"/>
  <c r="D205" i="4"/>
  <c r="E203" i="4" s="1"/>
  <c r="B205" i="4"/>
  <c r="C201" i="4" s="1"/>
  <c r="J214" i="4"/>
  <c r="K212" i="4" s="1"/>
  <c r="H214" i="4"/>
  <c r="I213" i="4" s="1"/>
  <c r="F214" i="4"/>
  <c r="G212" i="4" s="1"/>
  <c r="D214" i="4"/>
  <c r="B214" i="4"/>
  <c r="J776" i="4"/>
  <c r="K772" i="4" s="1"/>
  <c r="H776" i="4"/>
  <c r="I770" i="4" s="1"/>
  <c r="F776" i="4"/>
  <c r="G776" i="4" s="1"/>
  <c r="D776" i="4"/>
  <c r="E770" i="4" s="1"/>
  <c r="B776" i="4"/>
  <c r="C771" i="4" s="1"/>
  <c r="J888" i="4"/>
  <c r="K885" i="4" s="1"/>
  <c r="H888" i="4"/>
  <c r="I883" i="4" s="1"/>
  <c r="F888" i="4"/>
  <c r="G881" i="4" s="1"/>
  <c r="D888" i="4"/>
  <c r="E888" i="4" s="1"/>
  <c r="B888" i="4"/>
  <c r="C885" i="4" s="1"/>
  <c r="J874" i="4"/>
  <c r="K867" i="4" s="1"/>
  <c r="H874" i="4"/>
  <c r="I871" i="4" s="1"/>
  <c r="F874" i="4"/>
  <c r="G871" i="4" s="1"/>
  <c r="D874" i="4"/>
  <c r="E869" i="4" s="1"/>
  <c r="B874" i="4"/>
  <c r="C866" i="4" s="1"/>
  <c r="J860" i="4"/>
  <c r="K857" i="4" s="1"/>
  <c r="H860" i="4"/>
  <c r="I855" i="4" s="1"/>
  <c r="F860" i="4"/>
  <c r="G853" i="4" s="1"/>
  <c r="D860" i="4"/>
  <c r="E852" i="4" s="1"/>
  <c r="B860" i="4"/>
  <c r="C857" i="4" s="1"/>
  <c r="J846" i="4"/>
  <c r="K844" i="4" s="1"/>
  <c r="H846" i="4"/>
  <c r="I837" i="4" s="1"/>
  <c r="F846" i="4"/>
  <c r="G845" i="4" s="1"/>
  <c r="D846" i="4"/>
  <c r="E841" i="4" s="1"/>
  <c r="B846" i="4"/>
  <c r="C839" i="4" s="1"/>
  <c r="J832" i="4"/>
  <c r="K823" i="4" s="1"/>
  <c r="H832" i="4"/>
  <c r="F832" i="4"/>
  <c r="G832" i="4" s="1"/>
  <c r="D832" i="4"/>
  <c r="E824" i="4" s="1"/>
  <c r="B832" i="4"/>
  <c r="C829" i="4" s="1"/>
  <c r="J818" i="4"/>
  <c r="K818" i="4" s="1"/>
  <c r="H818" i="4"/>
  <c r="I810" i="4" s="1"/>
  <c r="F818" i="4"/>
  <c r="G817" i="4" s="1"/>
  <c r="D818" i="4"/>
  <c r="E815" i="4" s="1"/>
  <c r="B818" i="4"/>
  <c r="J804" i="4"/>
  <c r="K795" i="4" s="1"/>
  <c r="H804" i="4"/>
  <c r="I795" i="4" s="1"/>
  <c r="F804" i="4"/>
  <c r="G801" i="4" s="1"/>
  <c r="D804" i="4"/>
  <c r="E804" i="4" s="1"/>
  <c r="B804" i="4"/>
  <c r="C794" i="4" s="1"/>
  <c r="J790" i="4"/>
  <c r="K787" i="4" s="1"/>
  <c r="H790" i="4"/>
  <c r="F790" i="4"/>
  <c r="G781" i="4" s="1"/>
  <c r="D790" i="4"/>
  <c r="E785" i="4" s="1"/>
  <c r="B790" i="4"/>
  <c r="C783" i="4" s="1"/>
  <c r="K406" i="4"/>
  <c r="K400" i="4"/>
  <c r="K401" i="4"/>
  <c r="K402" i="4"/>
  <c r="K403" i="4"/>
  <c r="K404" i="4"/>
  <c r="K405" i="4"/>
  <c r="I400" i="4"/>
  <c r="I401" i="4"/>
  <c r="I402" i="4"/>
  <c r="I403" i="4"/>
  <c r="I404" i="4"/>
  <c r="I405" i="4"/>
  <c r="I406" i="4"/>
  <c r="G400" i="4"/>
  <c r="G401" i="4"/>
  <c r="G402" i="4"/>
  <c r="G403" i="4"/>
  <c r="G404" i="4"/>
  <c r="G405" i="4"/>
  <c r="G406" i="4"/>
  <c r="E400" i="4"/>
  <c r="E401" i="4"/>
  <c r="E402" i="4"/>
  <c r="E403" i="4"/>
  <c r="E404" i="4"/>
  <c r="E405" i="4"/>
  <c r="E406" i="4"/>
  <c r="C400" i="4"/>
  <c r="C401" i="4"/>
  <c r="C402" i="4"/>
  <c r="C403" i="4"/>
  <c r="C404" i="4"/>
  <c r="C405" i="4"/>
  <c r="C406" i="4"/>
  <c r="K399" i="4"/>
  <c r="I399" i="4"/>
  <c r="G399" i="4"/>
  <c r="E399" i="4"/>
  <c r="C399" i="4"/>
  <c r="J418" i="4"/>
  <c r="K412" i="4" s="1"/>
  <c r="H418" i="4"/>
  <c r="I413" i="4" s="1"/>
  <c r="F418" i="4"/>
  <c r="G414" i="4" s="1"/>
  <c r="D418" i="4"/>
  <c r="E412" i="4" s="1"/>
  <c r="B418" i="4"/>
  <c r="C412" i="4" s="1"/>
  <c r="K888" i="4" l="1"/>
  <c r="I841" i="4"/>
  <c r="E871" i="4"/>
  <c r="G794" i="4"/>
  <c r="I842" i="4"/>
  <c r="K880" i="4"/>
  <c r="G798" i="4"/>
  <c r="E872" i="4"/>
  <c r="C830" i="4"/>
  <c r="K883" i="4"/>
  <c r="E865" i="4"/>
  <c r="C823" i="4"/>
  <c r="K211" i="4"/>
  <c r="G885" i="4"/>
  <c r="K775" i="4"/>
  <c r="E418" i="4"/>
  <c r="G822" i="4"/>
  <c r="K886" i="4"/>
  <c r="K879" i="4"/>
  <c r="E868" i="4"/>
  <c r="E844" i="4"/>
  <c r="C832" i="4"/>
  <c r="G827" i="4"/>
  <c r="C769" i="4"/>
  <c r="I775" i="4"/>
  <c r="E411" i="4"/>
  <c r="I808" i="4"/>
  <c r="K851" i="4"/>
  <c r="E416" i="4"/>
  <c r="E864" i="4"/>
  <c r="K884" i="4"/>
  <c r="E874" i="4"/>
  <c r="E866" i="4"/>
  <c r="I843" i="4"/>
  <c r="C831" i="4"/>
  <c r="C804" i="4"/>
  <c r="G770" i="4"/>
  <c r="G220" i="4"/>
  <c r="I797" i="4"/>
  <c r="G864" i="4"/>
  <c r="G873" i="4"/>
  <c r="I852" i="4"/>
  <c r="K786" i="4"/>
  <c r="K214" i="4"/>
  <c r="E204" i="4"/>
  <c r="C414" i="4"/>
  <c r="G413" i="4"/>
  <c r="C822" i="4"/>
  <c r="E886" i="4"/>
  <c r="K887" i="4"/>
  <c r="K882" i="4"/>
  <c r="E873" i="4"/>
  <c r="E867" i="4"/>
  <c r="G868" i="4"/>
  <c r="K852" i="4"/>
  <c r="I844" i="4"/>
  <c r="K840" i="4"/>
  <c r="C824" i="4"/>
  <c r="G816" i="4"/>
  <c r="G796" i="4"/>
  <c r="G769" i="4"/>
  <c r="K210" i="4"/>
  <c r="K213" i="4"/>
  <c r="I202" i="4"/>
  <c r="E220" i="4"/>
  <c r="G867" i="4"/>
  <c r="C411" i="4"/>
  <c r="E417" i="4"/>
  <c r="G808" i="4"/>
  <c r="G884" i="4"/>
  <c r="C853" i="4"/>
  <c r="E845" i="4"/>
  <c r="E825" i="4"/>
  <c r="C803" i="4"/>
  <c r="K798" i="4"/>
  <c r="E775" i="4"/>
  <c r="G213" i="4"/>
  <c r="K220" i="4"/>
  <c r="G882" i="4"/>
  <c r="G855" i="4"/>
  <c r="C802" i="4"/>
  <c r="E881" i="4"/>
  <c r="G809" i="4"/>
  <c r="C418" i="4"/>
  <c r="E415" i="4"/>
  <c r="K415" i="4"/>
  <c r="C836" i="4"/>
  <c r="K878" i="4"/>
  <c r="E880" i="4"/>
  <c r="G879" i="4"/>
  <c r="K881" i="4"/>
  <c r="E870" i="4"/>
  <c r="I874" i="4"/>
  <c r="I859" i="4"/>
  <c r="K856" i="4"/>
  <c r="C842" i="4"/>
  <c r="E840" i="4"/>
  <c r="I840" i="4"/>
  <c r="C828" i="4"/>
  <c r="K831" i="4"/>
  <c r="I818" i="4"/>
  <c r="C795" i="4"/>
  <c r="C786" i="4"/>
  <c r="G774" i="4"/>
  <c r="K773" i="4"/>
  <c r="C212" i="4"/>
  <c r="I211" i="4"/>
  <c r="G203" i="4"/>
  <c r="G814" i="4"/>
  <c r="E843" i="4"/>
  <c r="G211" i="4"/>
  <c r="G880" i="4"/>
  <c r="E842" i="4"/>
  <c r="C417" i="4"/>
  <c r="E414" i="4"/>
  <c r="K780" i="4"/>
  <c r="E836" i="4"/>
  <c r="C884" i="4"/>
  <c r="G888" i="4"/>
  <c r="I887" i="4"/>
  <c r="I869" i="4"/>
  <c r="I856" i="4"/>
  <c r="K855" i="4"/>
  <c r="C841" i="4"/>
  <c r="E839" i="4"/>
  <c r="I839" i="4"/>
  <c r="C827" i="4"/>
  <c r="I816" i="4"/>
  <c r="G804" i="4"/>
  <c r="E788" i="4"/>
  <c r="G773" i="4"/>
  <c r="K771" i="4"/>
  <c r="C210" i="4"/>
  <c r="C211" i="4"/>
  <c r="E201" i="4"/>
  <c r="I205" i="4"/>
  <c r="E885" i="4"/>
  <c r="I851" i="4"/>
  <c r="I412" i="4"/>
  <c r="E884" i="4"/>
  <c r="K860" i="4"/>
  <c r="G810" i="4"/>
  <c r="G205" i="4"/>
  <c r="K418" i="4"/>
  <c r="G878" i="4"/>
  <c r="C843" i="4"/>
  <c r="C800" i="4"/>
  <c r="G775" i="4"/>
  <c r="C213" i="4"/>
  <c r="C416" i="4"/>
  <c r="E413" i="4"/>
  <c r="I850" i="4"/>
  <c r="C880" i="4"/>
  <c r="G887" i="4"/>
  <c r="I868" i="4"/>
  <c r="I854" i="4"/>
  <c r="K854" i="4"/>
  <c r="C840" i="4"/>
  <c r="E838" i="4"/>
  <c r="I838" i="4"/>
  <c r="C826" i="4"/>
  <c r="I811" i="4"/>
  <c r="G800" i="4"/>
  <c r="K788" i="4"/>
  <c r="G768" i="4"/>
  <c r="G772" i="4"/>
  <c r="K770" i="4"/>
  <c r="E210" i="4"/>
  <c r="I201" i="4"/>
  <c r="I204" i="4"/>
  <c r="I416" i="4"/>
  <c r="G859" i="4"/>
  <c r="C214" i="4"/>
  <c r="E202" i="4"/>
  <c r="C878" i="4"/>
  <c r="C844" i="4"/>
  <c r="E769" i="4"/>
  <c r="I860" i="4"/>
  <c r="K859" i="4"/>
  <c r="I212" i="4"/>
  <c r="C415" i="4"/>
  <c r="K850" i="4"/>
  <c r="G886" i="4"/>
  <c r="C865" i="4"/>
  <c r="C858" i="4"/>
  <c r="I853" i="4"/>
  <c r="K853" i="4"/>
  <c r="C838" i="4"/>
  <c r="I846" i="4"/>
  <c r="K846" i="4"/>
  <c r="C825" i="4"/>
  <c r="G799" i="4"/>
  <c r="K768" i="4"/>
  <c r="G771" i="4"/>
  <c r="K769" i="4"/>
  <c r="G210" i="4"/>
  <c r="G214" i="4"/>
  <c r="E205" i="4"/>
  <c r="I203" i="4"/>
  <c r="C220" i="4"/>
  <c r="C814" i="4"/>
  <c r="C815" i="4"/>
  <c r="C818" i="4"/>
  <c r="C816" i="4"/>
  <c r="C810" i="4"/>
  <c r="I823" i="4"/>
  <c r="I831" i="4"/>
  <c r="I824" i="4"/>
  <c r="I832" i="4"/>
  <c r="I825" i="4"/>
  <c r="I827" i="4"/>
  <c r="K870" i="4"/>
  <c r="E858" i="4"/>
  <c r="G840" i="4"/>
  <c r="K813" i="4"/>
  <c r="E797" i="4"/>
  <c r="G790" i="4"/>
  <c r="K202" i="4"/>
  <c r="K203" i="4"/>
  <c r="K204" i="4"/>
  <c r="K201" i="4"/>
  <c r="K205" i="4"/>
  <c r="G411" i="4"/>
  <c r="G412" i="4"/>
  <c r="I781" i="4"/>
  <c r="I786" i="4"/>
  <c r="I788" i="4"/>
  <c r="E809" i="4"/>
  <c r="E817" i="4"/>
  <c r="E810" i="4"/>
  <c r="E818" i="4"/>
  <c r="E811" i="4"/>
  <c r="E813" i="4"/>
  <c r="K825" i="4"/>
  <c r="K826" i="4"/>
  <c r="K827" i="4"/>
  <c r="K829" i="4"/>
  <c r="K808" i="4"/>
  <c r="C883" i="4"/>
  <c r="I886" i="4"/>
  <c r="C873" i="4"/>
  <c r="C874" i="4"/>
  <c r="K869" i="4"/>
  <c r="C856" i="4"/>
  <c r="E857" i="4"/>
  <c r="G858" i="4"/>
  <c r="G839" i="4"/>
  <c r="K838" i="4"/>
  <c r="E832" i="4"/>
  <c r="G826" i="4"/>
  <c r="K830" i="4"/>
  <c r="E814" i="4"/>
  <c r="K812" i="4"/>
  <c r="E796" i="4"/>
  <c r="C785" i="4"/>
  <c r="G789" i="4"/>
  <c r="I220" i="4"/>
  <c r="I411" i="4"/>
  <c r="C413" i="4"/>
  <c r="I418" i="4"/>
  <c r="K417" i="4"/>
  <c r="K781" i="4"/>
  <c r="K789" i="4"/>
  <c r="K782" i="4"/>
  <c r="K790" i="4"/>
  <c r="K783" i="4"/>
  <c r="K785" i="4"/>
  <c r="G811" i="4"/>
  <c r="G812" i="4"/>
  <c r="G813" i="4"/>
  <c r="G815" i="4"/>
  <c r="E879" i="4"/>
  <c r="E887" i="4"/>
  <c r="E878" i="4"/>
  <c r="G836" i="4"/>
  <c r="C864" i="4"/>
  <c r="I878" i="4"/>
  <c r="C882" i="4"/>
  <c r="E883" i="4"/>
  <c r="I885" i="4"/>
  <c r="C872" i="4"/>
  <c r="G866" i="4"/>
  <c r="I867" i="4"/>
  <c r="K868" i="4"/>
  <c r="C855" i="4"/>
  <c r="E856" i="4"/>
  <c r="G857" i="4"/>
  <c r="I858" i="4"/>
  <c r="C846" i="4"/>
  <c r="C837" i="4"/>
  <c r="G838" i="4"/>
  <c r="E830" i="4"/>
  <c r="G824" i="4"/>
  <c r="K828" i="4"/>
  <c r="C817" i="4"/>
  <c r="E812" i="4"/>
  <c r="K810" i="4"/>
  <c r="K803" i="4"/>
  <c r="G787" i="4"/>
  <c r="K784" i="4"/>
  <c r="I768" i="4"/>
  <c r="E771" i="4"/>
  <c r="E211" i="4"/>
  <c r="E212" i="4"/>
  <c r="E213" i="4"/>
  <c r="E214" i="4"/>
  <c r="K411" i="4"/>
  <c r="G418" i="4"/>
  <c r="I417" i="4"/>
  <c r="K416" i="4"/>
  <c r="C797" i="4"/>
  <c r="C798" i="4"/>
  <c r="C799" i="4"/>
  <c r="C801" i="4"/>
  <c r="I813" i="4"/>
  <c r="I814" i="4"/>
  <c r="I815" i="4"/>
  <c r="I809" i="4"/>
  <c r="I817" i="4"/>
  <c r="E794" i="4"/>
  <c r="K836" i="4"/>
  <c r="C881" i="4"/>
  <c r="E882" i="4"/>
  <c r="G883" i="4"/>
  <c r="I884" i="4"/>
  <c r="C871" i="4"/>
  <c r="G874" i="4"/>
  <c r="G865" i="4"/>
  <c r="I866" i="4"/>
  <c r="K866" i="4"/>
  <c r="C854" i="4"/>
  <c r="E855" i="4"/>
  <c r="G856" i="4"/>
  <c r="I857" i="4"/>
  <c r="K858" i="4"/>
  <c r="C845" i="4"/>
  <c r="E846" i="4"/>
  <c r="E837" i="4"/>
  <c r="G837" i="4"/>
  <c r="E826" i="4"/>
  <c r="I830" i="4"/>
  <c r="K824" i="4"/>
  <c r="C813" i="4"/>
  <c r="G818" i="4"/>
  <c r="I812" i="4"/>
  <c r="C796" i="4"/>
  <c r="K799" i="4"/>
  <c r="E789" i="4"/>
  <c r="G783" i="4"/>
  <c r="C768" i="4"/>
  <c r="I882" i="4"/>
  <c r="C870" i="4"/>
  <c r="G846" i="4"/>
  <c r="I829" i="4"/>
  <c r="G782" i="4"/>
  <c r="C205" i="4"/>
  <c r="C202" i="4"/>
  <c r="G416" i="4"/>
  <c r="I415" i="4"/>
  <c r="K414" i="4"/>
  <c r="C808" i="4"/>
  <c r="I822" i="4"/>
  <c r="C850" i="4"/>
  <c r="I864" i="4"/>
  <c r="C888" i="4"/>
  <c r="C879" i="4"/>
  <c r="I881" i="4"/>
  <c r="C869" i="4"/>
  <c r="G872" i="4"/>
  <c r="I872" i="4"/>
  <c r="K873" i="4"/>
  <c r="C852" i="4"/>
  <c r="E853" i="4"/>
  <c r="G854" i="4"/>
  <c r="I828" i="4"/>
  <c r="C811" i="4"/>
  <c r="K797" i="4"/>
  <c r="E787" i="4"/>
  <c r="E772" i="4"/>
  <c r="E773" i="4"/>
  <c r="E768" i="4"/>
  <c r="E774" i="4"/>
  <c r="E776" i="4"/>
  <c r="C775" i="4"/>
  <c r="I771" i="4"/>
  <c r="C204" i="4"/>
  <c r="G784" i="4"/>
  <c r="G785" i="4"/>
  <c r="G786" i="4"/>
  <c r="G788" i="4"/>
  <c r="G780" i="4"/>
  <c r="E799" i="4"/>
  <c r="E800" i="4"/>
  <c r="E801" i="4"/>
  <c r="E795" i="4"/>
  <c r="E803" i="4"/>
  <c r="G841" i="4"/>
  <c r="G843" i="4"/>
  <c r="K865" i="4"/>
  <c r="G415" i="4"/>
  <c r="I414" i="4"/>
  <c r="K413" i="4"/>
  <c r="C788" i="4"/>
  <c r="C781" i="4"/>
  <c r="C789" i="4"/>
  <c r="C782" i="4"/>
  <c r="C790" i="4"/>
  <c r="C784" i="4"/>
  <c r="I800" i="4"/>
  <c r="I799" i="4"/>
  <c r="I803" i="4"/>
  <c r="E827" i="4"/>
  <c r="E828" i="4"/>
  <c r="E829" i="4"/>
  <c r="E823" i="4"/>
  <c r="E831" i="4"/>
  <c r="E822" i="4"/>
  <c r="K843" i="4"/>
  <c r="K837" i="4"/>
  <c r="K845" i="4"/>
  <c r="K839" i="4"/>
  <c r="C780" i="4"/>
  <c r="E808" i="4"/>
  <c r="K822" i="4"/>
  <c r="E850" i="4"/>
  <c r="K864" i="4"/>
  <c r="C887" i="4"/>
  <c r="I880" i="4"/>
  <c r="C868" i="4"/>
  <c r="G870" i="4"/>
  <c r="K872" i="4"/>
  <c r="C860" i="4"/>
  <c r="C851" i="4"/>
  <c r="G852" i="4"/>
  <c r="G844" i="4"/>
  <c r="K842" i="4"/>
  <c r="I826" i="4"/>
  <c r="C809" i="4"/>
  <c r="E802" i="4"/>
  <c r="I787" i="4"/>
  <c r="C203" i="4"/>
  <c r="E851" i="4"/>
  <c r="E859" i="4"/>
  <c r="G417" i="4"/>
  <c r="K815" i="4"/>
  <c r="K816" i="4"/>
  <c r="K809" i="4"/>
  <c r="K817" i="4"/>
  <c r="K811" i="4"/>
  <c r="K874" i="4"/>
  <c r="E854" i="4"/>
  <c r="C812" i="4"/>
  <c r="C772" i="4"/>
  <c r="C773" i="4"/>
  <c r="C774" i="4"/>
  <c r="C776" i="4"/>
  <c r="E782" i="4"/>
  <c r="E790" i="4"/>
  <c r="E783" i="4"/>
  <c r="E784" i="4"/>
  <c r="E786" i="4"/>
  <c r="K800" i="4"/>
  <c r="K801" i="4"/>
  <c r="K802" i="4"/>
  <c r="K796" i="4"/>
  <c r="K804" i="4"/>
  <c r="K794" i="4"/>
  <c r="G829" i="4"/>
  <c r="G830" i="4"/>
  <c r="G823" i="4"/>
  <c r="G831" i="4"/>
  <c r="G825" i="4"/>
  <c r="I865" i="4"/>
  <c r="I873" i="4"/>
  <c r="E780" i="4"/>
  <c r="G850" i="4"/>
  <c r="C886" i="4"/>
  <c r="I888" i="4"/>
  <c r="I879" i="4"/>
  <c r="C867" i="4"/>
  <c r="G869" i="4"/>
  <c r="I870" i="4"/>
  <c r="K871" i="4"/>
  <c r="C859" i="4"/>
  <c r="E860" i="4"/>
  <c r="G860" i="4"/>
  <c r="G851" i="4"/>
  <c r="G842" i="4"/>
  <c r="K841" i="4"/>
  <c r="G828" i="4"/>
  <c r="K832" i="4"/>
  <c r="E816" i="4"/>
  <c r="K814" i="4"/>
  <c r="E798" i="4"/>
  <c r="I798" i="4"/>
  <c r="C787" i="4"/>
  <c r="E781" i="4"/>
  <c r="I772" i="4"/>
  <c r="I773" i="4"/>
  <c r="I774" i="4"/>
  <c r="I776" i="4"/>
  <c r="C770" i="4"/>
  <c r="I769" i="4"/>
  <c r="I836" i="4"/>
  <c r="I845" i="4"/>
  <c r="G797" i="4"/>
  <c r="K776" i="4"/>
  <c r="I210" i="4"/>
  <c r="G201" i="4"/>
  <c r="G204" i="4"/>
  <c r="G803" i="4"/>
  <c r="G795" i="4"/>
  <c r="K774" i="4"/>
  <c r="I214" i="4"/>
  <c r="G219" i="4"/>
  <c r="G802" i="4"/>
  <c r="I804" i="4"/>
  <c r="I796" i="4"/>
  <c r="I802" i="4"/>
  <c r="I794" i="4"/>
  <c r="I801" i="4"/>
  <c r="I785" i="4"/>
  <c r="I784" i="4"/>
  <c r="I783" i="4"/>
  <c r="I790" i="4"/>
  <c r="I782" i="4"/>
  <c r="I780" i="4"/>
  <c r="I789" i="4"/>
  <c r="J152" i="4" l="1"/>
  <c r="H152" i="4"/>
  <c r="F152" i="4"/>
  <c r="D152" i="4"/>
  <c r="B152" i="4"/>
  <c r="J137" i="4"/>
  <c r="K133" i="4" s="1"/>
  <c r="H137" i="4"/>
  <c r="I132" i="4" s="1"/>
  <c r="F137" i="4"/>
  <c r="G130" i="4" s="1"/>
  <c r="D137" i="4"/>
  <c r="E128" i="4" s="1"/>
  <c r="B137" i="4"/>
  <c r="C132" i="4" s="1"/>
  <c r="J764" i="4"/>
  <c r="K756" i="4" s="1"/>
  <c r="H764" i="4"/>
  <c r="I759" i="4" s="1"/>
  <c r="F764" i="4"/>
  <c r="G760" i="4" s="1"/>
  <c r="D764" i="4"/>
  <c r="E756" i="4" s="1"/>
  <c r="B764" i="4"/>
  <c r="C761" i="4" s="1"/>
  <c r="J525" i="4"/>
  <c r="K517" i="4" s="1"/>
  <c r="H525" i="4"/>
  <c r="I521" i="4" s="1"/>
  <c r="F525" i="4"/>
  <c r="G524" i="4" s="1"/>
  <c r="D525" i="4"/>
  <c r="E518" i="4" s="1"/>
  <c r="B525" i="4"/>
  <c r="C515" i="4" s="1"/>
  <c r="J508" i="4"/>
  <c r="K503" i="4" s="1"/>
  <c r="H508" i="4"/>
  <c r="I503" i="4" s="1"/>
  <c r="F508" i="4"/>
  <c r="G508" i="4" s="1"/>
  <c r="D508" i="4"/>
  <c r="E505" i="4" s="1"/>
  <c r="B508" i="4"/>
  <c r="C505" i="4" s="1"/>
  <c r="J496" i="4"/>
  <c r="K493" i="4" s="1"/>
  <c r="H496" i="4"/>
  <c r="I494" i="4" s="1"/>
  <c r="F496" i="4"/>
  <c r="G493" i="4" s="1"/>
  <c r="D496" i="4"/>
  <c r="E492" i="4" s="1"/>
  <c r="B496" i="4"/>
  <c r="C490" i="4" s="1"/>
  <c r="J175" i="4"/>
  <c r="K175" i="4" s="1"/>
  <c r="H175" i="4"/>
  <c r="F175" i="4"/>
  <c r="G173" i="4" s="1"/>
  <c r="D175" i="4"/>
  <c r="E173" i="4" s="1"/>
  <c r="B175" i="4"/>
  <c r="C171" i="4" s="1"/>
  <c r="J752" i="4"/>
  <c r="K748" i="4" s="1"/>
  <c r="H752" i="4"/>
  <c r="I744" i="4" s="1"/>
  <c r="F752" i="4"/>
  <c r="D752" i="4"/>
  <c r="E747" i="4" s="1"/>
  <c r="B752" i="4"/>
  <c r="C748" i="4" s="1"/>
  <c r="J619" i="4"/>
  <c r="H619" i="4"/>
  <c r="F619" i="4"/>
  <c r="D619" i="4"/>
  <c r="B619" i="4"/>
  <c r="J605" i="4"/>
  <c r="H605" i="4"/>
  <c r="I598" i="4" s="1"/>
  <c r="F605" i="4"/>
  <c r="D605" i="4"/>
  <c r="E598" i="4" s="1"/>
  <c r="B605" i="4"/>
  <c r="C599" i="4" s="1"/>
  <c r="J591" i="4"/>
  <c r="K587" i="4" s="1"/>
  <c r="H591" i="4"/>
  <c r="F591" i="4"/>
  <c r="D591" i="4"/>
  <c r="E590" i="4" s="1"/>
  <c r="B591" i="4"/>
  <c r="C589" i="4" s="1"/>
  <c r="J580" i="4"/>
  <c r="H580" i="4"/>
  <c r="F580" i="4"/>
  <c r="D580" i="4"/>
  <c r="B580" i="4"/>
  <c r="J566" i="4"/>
  <c r="K563" i="4" s="1"/>
  <c r="H566" i="4"/>
  <c r="F566" i="4"/>
  <c r="D566" i="4"/>
  <c r="E564" i="4" s="1"/>
  <c r="B566" i="4"/>
  <c r="J464" i="4"/>
  <c r="K461" i="4" s="1"/>
  <c r="H464" i="4"/>
  <c r="I457" i="4" s="1"/>
  <c r="F464" i="4"/>
  <c r="G461" i="4" s="1"/>
  <c r="D464" i="4"/>
  <c r="E457" i="4" s="1"/>
  <c r="B464" i="4"/>
  <c r="C460" i="4" s="1"/>
  <c r="J450" i="4"/>
  <c r="K444" i="4" s="1"/>
  <c r="H450" i="4"/>
  <c r="I446" i="4" s="1"/>
  <c r="F450" i="4"/>
  <c r="G444" i="4" s="1"/>
  <c r="D450" i="4"/>
  <c r="E447" i="4" s="1"/>
  <c r="B450" i="4"/>
  <c r="C443" i="4" s="1"/>
  <c r="J434" i="4"/>
  <c r="K423" i="4" s="1"/>
  <c r="H434" i="4"/>
  <c r="I423" i="4" s="1"/>
  <c r="F434" i="4"/>
  <c r="G427" i="4" s="1"/>
  <c r="D434" i="4"/>
  <c r="E427" i="4" s="1"/>
  <c r="B434" i="4"/>
  <c r="C423" i="4" s="1"/>
  <c r="J394" i="4"/>
  <c r="K390" i="4" s="1"/>
  <c r="H394" i="4"/>
  <c r="I391" i="4" s="1"/>
  <c r="F394" i="4"/>
  <c r="G387" i="4" s="1"/>
  <c r="D394" i="4"/>
  <c r="E388" i="4" s="1"/>
  <c r="B394" i="4"/>
  <c r="C394" i="4" s="1"/>
  <c r="J382" i="4"/>
  <c r="K377" i="4" s="1"/>
  <c r="H382" i="4"/>
  <c r="I381" i="4" s="1"/>
  <c r="F382" i="4"/>
  <c r="G376" i="4" s="1"/>
  <c r="D382" i="4"/>
  <c r="E382" i="4" s="1"/>
  <c r="B382" i="4"/>
  <c r="C382" i="4" s="1"/>
  <c r="J370" i="4"/>
  <c r="K367" i="4" s="1"/>
  <c r="H370" i="4"/>
  <c r="I368" i="4" s="1"/>
  <c r="F370" i="4"/>
  <c r="G369" i="4" s="1"/>
  <c r="D370" i="4"/>
  <c r="E364" i="4" s="1"/>
  <c r="B370" i="4"/>
  <c r="J358" i="4"/>
  <c r="K354" i="4" s="1"/>
  <c r="H358" i="4"/>
  <c r="I354" i="4" s="1"/>
  <c r="F358" i="4"/>
  <c r="G354" i="4" s="1"/>
  <c r="D358" i="4"/>
  <c r="E354" i="4" s="1"/>
  <c r="B358" i="4"/>
  <c r="C354" i="4" s="1"/>
  <c r="J251" i="4"/>
  <c r="K243" i="4" s="1"/>
  <c r="H251" i="4"/>
  <c r="I248" i="4" s="1"/>
  <c r="F251" i="4"/>
  <c r="G241" i="4" s="1"/>
  <c r="D251" i="4"/>
  <c r="E249" i="4" s="1"/>
  <c r="B251" i="4"/>
  <c r="C248" i="4" s="1"/>
  <c r="K431" i="4" l="1"/>
  <c r="C760" i="4"/>
  <c r="G172" i="4"/>
  <c r="C489" i="4"/>
  <c r="E393" i="4"/>
  <c r="E133" i="4"/>
  <c r="G520" i="4"/>
  <c r="I447" i="4"/>
  <c r="G599" i="4"/>
  <c r="K242" i="4"/>
  <c r="E450" i="4"/>
  <c r="K516" i="4"/>
  <c r="K263" i="4"/>
  <c r="G352" i="4"/>
  <c r="I389" i="4"/>
  <c r="C378" i="4"/>
  <c r="C428" i="4"/>
  <c r="G457" i="4"/>
  <c r="E489" i="4"/>
  <c r="K244" i="4"/>
  <c r="C376" i="4"/>
  <c r="K459" i="4"/>
  <c r="G129" i="4"/>
  <c r="I246" i="4"/>
  <c r="K241" i="4"/>
  <c r="K352" i="4"/>
  <c r="G378" i="4"/>
  <c r="I387" i="4"/>
  <c r="K434" i="4"/>
  <c r="E442" i="4"/>
  <c r="I441" i="4"/>
  <c r="K456" i="4"/>
  <c r="G491" i="4"/>
  <c r="E566" i="4"/>
  <c r="I137" i="4"/>
  <c r="K353" i="4"/>
  <c r="C427" i="4"/>
  <c r="I444" i="4"/>
  <c r="G260" i="4"/>
  <c r="K250" i="4"/>
  <c r="C352" i="4"/>
  <c r="I366" i="4"/>
  <c r="G375" i="4"/>
  <c r="C429" i="4"/>
  <c r="K433" i="4"/>
  <c r="E440" i="4"/>
  <c r="G490" i="4"/>
  <c r="C764" i="4"/>
  <c r="I131" i="4"/>
  <c r="C175" i="4"/>
  <c r="C170" i="4"/>
  <c r="E174" i="4"/>
  <c r="E243" i="4"/>
  <c r="K370" i="4"/>
  <c r="C449" i="4"/>
  <c r="G248" i="4"/>
  <c r="E357" i="4"/>
  <c r="I356" i="4"/>
  <c r="I460" i="4"/>
  <c r="E172" i="4"/>
  <c r="E495" i="4"/>
  <c r="G507" i="4"/>
  <c r="K127" i="4"/>
  <c r="G137" i="4"/>
  <c r="G246" i="4"/>
  <c r="K249" i="4"/>
  <c r="C355" i="4"/>
  <c r="G353" i="4"/>
  <c r="K355" i="4"/>
  <c r="I363" i="4"/>
  <c r="C377" i="4"/>
  <c r="G377" i="4"/>
  <c r="E390" i="4"/>
  <c r="K393" i="4"/>
  <c r="C424" i="4"/>
  <c r="C450" i="4"/>
  <c r="E443" i="4"/>
  <c r="I449" i="4"/>
  <c r="E460" i="4"/>
  <c r="K460" i="4"/>
  <c r="C174" i="4"/>
  <c r="G175" i="4"/>
  <c r="E491" i="4"/>
  <c r="K492" i="4"/>
  <c r="G506" i="4"/>
  <c r="K506" i="4"/>
  <c r="C758" i="4"/>
  <c r="E134" i="4"/>
  <c r="G135" i="4"/>
  <c r="I135" i="4"/>
  <c r="G502" i="4"/>
  <c r="G505" i="4"/>
  <c r="E759" i="4"/>
  <c r="I257" i="4"/>
  <c r="G250" i="4"/>
  <c r="I245" i="4"/>
  <c r="E358" i="4"/>
  <c r="G351" i="4"/>
  <c r="C374" i="4"/>
  <c r="E381" i="4"/>
  <c r="C387" i="4"/>
  <c r="I388" i="4"/>
  <c r="C440" i="4"/>
  <c r="E441" i="4"/>
  <c r="K457" i="4"/>
  <c r="G170" i="4"/>
  <c r="E496" i="4"/>
  <c r="G504" i="4"/>
  <c r="E758" i="4"/>
  <c r="E131" i="4"/>
  <c r="G128" i="4"/>
  <c r="K132" i="4"/>
  <c r="E525" i="4"/>
  <c r="K490" i="4"/>
  <c r="E524" i="4"/>
  <c r="K758" i="4"/>
  <c r="I362" i="4"/>
  <c r="K375" i="4"/>
  <c r="I493" i="4"/>
  <c r="I514" i="4"/>
  <c r="G516" i="4"/>
  <c r="K764" i="4"/>
  <c r="K240" i="4"/>
  <c r="G244" i="4"/>
  <c r="K248" i="4"/>
  <c r="G358" i="4"/>
  <c r="I355" i="4"/>
  <c r="E368" i="4"/>
  <c r="G374" i="4"/>
  <c r="E380" i="4"/>
  <c r="G386" i="4"/>
  <c r="G394" i="4"/>
  <c r="K387" i="4"/>
  <c r="G432" i="4"/>
  <c r="K425" i="4"/>
  <c r="E449" i="4"/>
  <c r="G448" i="4"/>
  <c r="I440" i="4"/>
  <c r="I459" i="4"/>
  <c r="G171" i="4"/>
  <c r="E488" i="4"/>
  <c r="E490" i="4"/>
  <c r="I492" i="4"/>
  <c r="C504" i="4"/>
  <c r="G503" i="4"/>
  <c r="C522" i="4"/>
  <c r="E517" i="4"/>
  <c r="C605" i="4"/>
  <c r="C759" i="4"/>
  <c r="K763" i="4"/>
  <c r="I127" i="4"/>
  <c r="G136" i="4"/>
  <c r="I130" i="4"/>
  <c r="I496" i="4"/>
  <c r="G518" i="4"/>
  <c r="C251" i="4"/>
  <c r="G243" i="4"/>
  <c r="K247" i="4"/>
  <c r="C350" i="4"/>
  <c r="G357" i="4"/>
  <c r="I353" i="4"/>
  <c r="G366" i="4"/>
  <c r="C381" i="4"/>
  <c r="E379" i="4"/>
  <c r="I386" i="4"/>
  <c r="G391" i="4"/>
  <c r="I394" i="4"/>
  <c r="G434" i="4"/>
  <c r="K424" i="4"/>
  <c r="E446" i="4"/>
  <c r="G446" i="4"/>
  <c r="C455" i="4"/>
  <c r="K464" i="4"/>
  <c r="C496" i="4"/>
  <c r="I491" i="4"/>
  <c r="E508" i="4"/>
  <c r="I508" i="4"/>
  <c r="C521" i="4"/>
  <c r="E516" i="4"/>
  <c r="K524" i="4"/>
  <c r="K762" i="4"/>
  <c r="I129" i="4"/>
  <c r="K759" i="4"/>
  <c r="G519" i="4"/>
  <c r="E514" i="4"/>
  <c r="K428" i="4"/>
  <c r="E521" i="4"/>
  <c r="C242" i="4"/>
  <c r="K246" i="4"/>
  <c r="C358" i="4"/>
  <c r="G356" i="4"/>
  <c r="I351" i="4"/>
  <c r="G365" i="4"/>
  <c r="C380" i="4"/>
  <c r="E377" i="4"/>
  <c r="K386" i="4"/>
  <c r="I393" i="4"/>
  <c r="C422" i="4"/>
  <c r="I432" i="4"/>
  <c r="E445" i="4"/>
  <c r="G441" i="4"/>
  <c r="E455" i="4"/>
  <c r="K463" i="4"/>
  <c r="C172" i="4"/>
  <c r="I489" i="4"/>
  <c r="E504" i="4"/>
  <c r="K508" i="4"/>
  <c r="C520" i="4"/>
  <c r="E515" i="4"/>
  <c r="K522" i="4"/>
  <c r="C603" i="4"/>
  <c r="E760" i="4"/>
  <c r="K761" i="4"/>
  <c r="C133" i="4"/>
  <c r="G133" i="4"/>
  <c r="G514" i="4"/>
  <c r="E523" i="4"/>
  <c r="E244" i="4"/>
  <c r="I247" i="4"/>
  <c r="K245" i="4"/>
  <c r="C357" i="4"/>
  <c r="G355" i="4"/>
  <c r="K357" i="4"/>
  <c r="C379" i="4"/>
  <c r="G379" i="4"/>
  <c r="C388" i="4"/>
  <c r="I392" i="4"/>
  <c r="C432" i="4"/>
  <c r="I439" i="4"/>
  <c r="E444" i="4"/>
  <c r="I450" i="4"/>
  <c r="E461" i="4"/>
  <c r="C494" i="4"/>
  <c r="G492" i="4"/>
  <c r="C518" i="4"/>
  <c r="K518" i="4"/>
  <c r="K760" i="4"/>
  <c r="E135" i="4"/>
  <c r="C364" i="4"/>
  <c r="C363" i="4"/>
  <c r="G566" i="4"/>
  <c r="G562" i="4"/>
  <c r="G564" i="4"/>
  <c r="G561" i="4"/>
  <c r="G565" i="4"/>
  <c r="G258" i="4"/>
  <c r="I563" i="4"/>
  <c r="I564" i="4"/>
  <c r="I565" i="4"/>
  <c r="I562" i="4"/>
  <c r="I566" i="4"/>
  <c r="G749" i="4"/>
  <c r="G750" i="4"/>
  <c r="G751" i="4"/>
  <c r="G745" i="4"/>
  <c r="G746" i="4"/>
  <c r="G747" i="4"/>
  <c r="G752" i="4"/>
  <c r="G744" i="4"/>
  <c r="C250" i="4"/>
  <c r="G431" i="4"/>
  <c r="G748" i="4"/>
  <c r="I426" i="4"/>
  <c r="I434" i="4"/>
  <c r="I424" i="4"/>
  <c r="I433" i="4"/>
  <c r="G591" i="4"/>
  <c r="G586" i="4"/>
  <c r="G585" i="4"/>
  <c r="G588" i="4"/>
  <c r="G590" i="4"/>
  <c r="I749" i="4"/>
  <c r="I750" i="4"/>
  <c r="I751" i="4"/>
  <c r="I745" i="4"/>
  <c r="I752" i="4"/>
  <c r="I746" i="4"/>
  <c r="E356" i="4"/>
  <c r="C368" i="4"/>
  <c r="E366" i="4"/>
  <c r="G363" i="4"/>
  <c r="K369" i="4"/>
  <c r="I375" i="4"/>
  <c r="G390" i="4"/>
  <c r="I422" i="4"/>
  <c r="E429" i="4"/>
  <c r="G428" i="4"/>
  <c r="I431" i="4"/>
  <c r="C448" i="4"/>
  <c r="K449" i="4"/>
  <c r="I455" i="4"/>
  <c r="I748" i="4"/>
  <c r="G245" i="4"/>
  <c r="G240" i="4"/>
  <c r="I364" i="4"/>
  <c r="I369" i="4"/>
  <c r="E392" i="4"/>
  <c r="E394" i="4"/>
  <c r="K430" i="4"/>
  <c r="K427" i="4"/>
  <c r="G460" i="4"/>
  <c r="G463" i="4"/>
  <c r="G464" i="4"/>
  <c r="G456" i="4"/>
  <c r="G458" i="4"/>
  <c r="G455" i="4"/>
  <c r="C576" i="4"/>
  <c r="C577" i="4"/>
  <c r="C579" i="4"/>
  <c r="C572" i="4"/>
  <c r="C580" i="4"/>
  <c r="C573" i="4"/>
  <c r="C575" i="4"/>
  <c r="C578" i="4"/>
  <c r="C571" i="4"/>
  <c r="C574" i="4"/>
  <c r="I591" i="4"/>
  <c r="I585" i="4"/>
  <c r="I587" i="4"/>
  <c r="I586" i="4"/>
  <c r="I589" i="4"/>
  <c r="I590" i="4"/>
  <c r="E618" i="4"/>
  <c r="E613" i="4"/>
  <c r="E611" i="4"/>
  <c r="E619" i="4"/>
  <c r="E610" i="4"/>
  <c r="E612" i="4"/>
  <c r="E614" i="4"/>
  <c r="E615" i="4"/>
  <c r="E616" i="4"/>
  <c r="E617" i="4"/>
  <c r="K744" i="4"/>
  <c r="K749" i="4"/>
  <c r="K750" i="4"/>
  <c r="K751" i="4"/>
  <c r="K745" i="4"/>
  <c r="K746" i="4"/>
  <c r="K747" i="4"/>
  <c r="K752" i="4"/>
  <c r="G251" i="4"/>
  <c r="G242" i="4"/>
  <c r="I244" i="4"/>
  <c r="G263" i="4"/>
  <c r="I261" i="4"/>
  <c r="C356" i="4"/>
  <c r="E355" i="4"/>
  <c r="I352" i="4"/>
  <c r="K351" i="4"/>
  <c r="C362" i="4"/>
  <c r="C367" i="4"/>
  <c r="E365" i="4"/>
  <c r="I370" i="4"/>
  <c r="E378" i="4"/>
  <c r="K381" i="4"/>
  <c r="E391" i="4"/>
  <c r="G389" i="4"/>
  <c r="K394" i="4"/>
  <c r="K422" i="4"/>
  <c r="C426" i="4"/>
  <c r="I430" i="4"/>
  <c r="K432" i="4"/>
  <c r="C447" i="4"/>
  <c r="G447" i="4"/>
  <c r="I448" i="4"/>
  <c r="K448" i="4"/>
  <c r="C462" i="4"/>
  <c r="G462" i="4"/>
  <c r="I561" i="4"/>
  <c r="I600" i="4"/>
  <c r="G761" i="4"/>
  <c r="G762" i="4"/>
  <c r="G763" i="4"/>
  <c r="G756" i="4"/>
  <c r="G757" i="4"/>
  <c r="G758" i="4"/>
  <c r="G759" i="4"/>
  <c r="G764" i="4"/>
  <c r="I747" i="4"/>
  <c r="E426" i="4"/>
  <c r="E434" i="4"/>
  <c r="E428" i="4"/>
  <c r="C586" i="4"/>
  <c r="C587" i="4"/>
  <c r="C588" i="4"/>
  <c r="C590" i="4"/>
  <c r="C585" i="4"/>
  <c r="C591" i="4"/>
  <c r="C240" i="4"/>
  <c r="C247" i="4"/>
  <c r="G429" i="4"/>
  <c r="G422" i="4"/>
  <c r="G430" i="4"/>
  <c r="K604" i="4"/>
  <c r="K597" i="4"/>
  <c r="K598" i="4"/>
  <c r="K605" i="4"/>
  <c r="K600" i="4"/>
  <c r="K599" i="4"/>
  <c r="K602" i="4"/>
  <c r="K603" i="4"/>
  <c r="C369" i="4"/>
  <c r="I376" i="4"/>
  <c r="E242" i="4"/>
  <c r="E250" i="4"/>
  <c r="C392" i="4"/>
  <c r="C386" i="4"/>
  <c r="C617" i="4"/>
  <c r="C610" i="4"/>
  <c r="C616" i="4"/>
  <c r="C618" i="4"/>
  <c r="C612" i="4"/>
  <c r="C611" i="4"/>
  <c r="C619" i="4"/>
  <c r="C613" i="4"/>
  <c r="C614" i="4"/>
  <c r="C615" i="4"/>
  <c r="E241" i="4"/>
  <c r="K364" i="4"/>
  <c r="K368" i="4"/>
  <c r="K362" i="4"/>
  <c r="E577" i="4"/>
  <c r="E578" i="4"/>
  <c r="E571" i="4"/>
  <c r="E572" i="4"/>
  <c r="E580" i="4"/>
  <c r="E573" i="4"/>
  <c r="E574" i="4"/>
  <c r="E575" i="4"/>
  <c r="E576" i="4"/>
  <c r="E579" i="4"/>
  <c r="E240" i="4"/>
  <c r="G262" i="4"/>
  <c r="E353" i="4"/>
  <c r="C366" i="4"/>
  <c r="K366" i="4"/>
  <c r="K380" i="4"/>
  <c r="C393" i="4"/>
  <c r="G388" i="4"/>
  <c r="E425" i="4"/>
  <c r="G426" i="4"/>
  <c r="I429" i="4"/>
  <c r="C439" i="4"/>
  <c r="C445" i="4"/>
  <c r="K446" i="4"/>
  <c r="C461" i="4"/>
  <c r="I756" i="4"/>
  <c r="I761" i="4"/>
  <c r="I762" i="4"/>
  <c r="I763" i="4"/>
  <c r="I757" i="4"/>
  <c r="I764" i="4"/>
  <c r="I758" i="4"/>
  <c r="I240" i="4"/>
  <c r="C245" i="4"/>
  <c r="E247" i="4"/>
  <c r="G249" i="4"/>
  <c r="I251" i="4"/>
  <c r="I242" i="4"/>
  <c r="G261" i="4"/>
  <c r="I259" i="4"/>
  <c r="E350" i="4"/>
  <c r="C353" i="4"/>
  <c r="E352" i="4"/>
  <c r="K358" i="4"/>
  <c r="G362" i="4"/>
  <c r="C365" i="4"/>
  <c r="I367" i="4"/>
  <c r="K365" i="4"/>
  <c r="E376" i="4"/>
  <c r="K378" i="4"/>
  <c r="C391" i="4"/>
  <c r="E389" i="4"/>
  <c r="K392" i="4"/>
  <c r="C433" i="4"/>
  <c r="E424" i="4"/>
  <c r="G425" i="4"/>
  <c r="I428" i="4"/>
  <c r="K429" i="4"/>
  <c r="G439" i="4"/>
  <c r="G445" i="4"/>
  <c r="K445" i="4"/>
  <c r="G459" i="4"/>
  <c r="G589" i="4"/>
  <c r="K601" i="4"/>
  <c r="I382" i="4"/>
  <c r="I380" i="4"/>
  <c r="E749" i="4"/>
  <c r="E750" i="4"/>
  <c r="E751" i="4"/>
  <c r="E745" i="4"/>
  <c r="E752" i="4"/>
  <c r="E746" i="4"/>
  <c r="E744" i="4"/>
  <c r="C458" i="4"/>
  <c r="C463" i="4"/>
  <c r="C464" i="4"/>
  <c r="C456" i="4"/>
  <c r="C459" i="4"/>
  <c r="E459" i="4"/>
  <c r="E463" i="4"/>
  <c r="E464" i="4"/>
  <c r="E456" i="4"/>
  <c r="E458" i="4"/>
  <c r="E251" i="4"/>
  <c r="C444" i="4"/>
  <c r="C446" i="4"/>
  <c r="K590" i="4"/>
  <c r="K585" i="4"/>
  <c r="K591" i="4"/>
  <c r="K586" i="4"/>
  <c r="K588" i="4"/>
  <c r="K589" i="4"/>
  <c r="C246" i="4"/>
  <c r="I243" i="4"/>
  <c r="C564" i="4"/>
  <c r="C561" i="4"/>
  <c r="C565" i="4"/>
  <c r="C566" i="4"/>
  <c r="C562" i="4"/>
  <c r="C563" i="4"/>
  <c r="K618" i="4"/>
  <c r="K619" i="4"/>
  <c r="K613" i="4"/>
  <c r="K611" i="4"/>
  <c r="K612" i="4"/>
  <c r="K614" i="4"/>
  <c r="K610" i="4"/>
  <c r="K615" i="4"/>
  <c r="K616" i="4"/>
  <c r="K617" i="4"/>
  <c r="E246" i="4"/>
  <c r="I250" i="4"/>
  <c r="E370" i="4"/>
  <c r="K363" i="4"/>
  <c r="E375" i="4"/>
  <c r="C390" i="4"/>
  <c r="E433" i="4"/>
  <c r="E423" i="4"/>
  <c r="G424" i="4"/>
  <c r="I427" i="4"/>
  <c r="C442" i="4"/>
  <c r="C507" i="4"/>
  <c r="C502" i="4"/>
  <c r="C508" i="4"/>
  <c r="C503" i="4"/>
  <c r="C506" i="4"/>
  <c r="I516" i="4"/>
  <c r="I524" i="4"/>
  <c r="I517" i="4"/>
  <c r="I525" i="4"/>
  <c r="I518" i="4"/>
  <c r="I520" i="4"/>
  <c r="I515" i="4"/>
  <c r="I519" i="4"/>
  <c r="I522" i="4"/>
  <c r="I523" i="4"/>
  <c r="G563" i="4"/>
  <c r="G587" i="4"/>
  <c r="G257" i="4"/>
  <c r="G256" i="4"/>
  <c r="K447" i="4"/>
  <c r="K439" i="4"/>
  <c r="K441" i="4"/>
  <c r="K443" i="4"/>
  <c r="I603" i="4"/>
  <c r="I604" i="4"/>
  <c r="I597" i="4"/>
  <c r="I599" i="4"/>
  <c r="I601" i="4"/>
  <c r="I602" i="4"/>
  <c r="I605" i="4"/>
  <c r="C370" i="4"/>
  <c r="I377" i="4"/>
  <c r="E431" i="4"/>
  <c r="K440" i="4"/>
  <c r="I171" i="4"/>
  <c r="I172" i="4"/>
  <c r="I173" i="4"/>
  <c r="I170" i="4"/>
  <c r="I174" i="4"/>
  <c r="I175" i="4"/>
  <c r="K382" i="4"/>
  <c r="K379" i="4"/>
  <c r="K374" i="4"/>
  <c r="E586" i="4"/>
  <c r="E587" i="4"/>
  <c r="E589" i="4"/>
  <c r="E588" i="4"/>
  <c r="E585" i="4"/>
  <c r="E591" i="4"/>
  <c r="C241" i="4"/>
  <c r="I263" i="4"/>
  <c r="E367" i="4"/>
  <c r="E422" i="4"/>
  <c r="E430" i="4"/>
  <c r="K170" i="4"/>
  <c r="K171" i="4"/>
  <c r="K173" i="4"/>
  <c r="K172" i="4"/>
  <c r="K174" i="4"/>
  <c r="G364" i="4"/>
  <c r="G370" i="4"/>
  <c r="K562" i="4"/>
  <c r="K564" i="4"/>
  <c r="K561" i="4"/>
  <c r="K566" i="4"/>
  <c r="C249" i="4"/>
  <c r="G392" i="4"/>
  <c r="G393" i="4"/>
  <c r="I461" i="4"/>
  <c r="I463" i="4"/>
  <c r="I464" i="4"/>
  <c r="I456" i="4"/>
  <c r="I458" i="4"/>
  <c r="G616" i="4"/>
  <c r="G619" i="4"/>
  <c r="G611" i="4"/>
  <c r="G612" i="4"/>
  <c r="G613" i="4"/>
  <c r="G618" i="4"/>
  <c r="G614" i="4"/>
  <c r="G615" i="4"/>
  <c r="G617" i="4"/>
  <c r="G610" i="4"/>
  <c r="E248" i="4"/>
  <c r="I256" i="4"/>
  <c r="I260" i="4"/>
  <c r="E362" i="4"/>
  <c r="E363" i="4"/>
  <c r="K391" i="4"/>
  <c r="K389" i="4"/>
  <c r="G442" i="4"/>
  <c r="G450" i="4"/>
  <c r="G440" i="4"/>
  <c r="G449" i="4"/>
  <c r="I579" i="4"/>
  <c r="I572" i="4"/>
  <c r="I580" i="4"/>
  <c r="I574" i="4"/>
  <c r="I575" i="4"/>
  <c r="I576" i="4"/>
  <c r="I571" i="4"/>
  <c r="I573" i="4"/>
  <c r="I577" i="4"/>
  <c r="I578" i="4"/>
  <c r="E601" i="4"/>
  <c r="E602" i="4"/>
  <c r="E603" i="4"/>
  <c r="E599" i="4"/>
  <c r="E600" i="4"/>
  <c r="E604" i="4"/>
  <c r="E597" i="4"/>
  <c r="C244" i="4"/>
  <c r="I241" i="4"/>
  <c r="I258" i="4"/>
  <c r="I350" i="4"/>
  <c r="E351" i="4"/>
  <c r="I358" i="4"/>
  <c r="G368" i="4"/>
  <c r="E374" i="4"/>
  <c r="I379" i="4"/>
  <c r="C457" i="4"/>
  <c r="G382" i="4"/>
  <c r="G381" i="4"/>
  <c r="C430" i="4"/>
  <c r="C425" i="4"/>
  <c r="C434" i="4"/>
  <c r="I445" i="4"/>
  <c r="I442" i="4"/>
  <c r="E562" i="4"/>
  <c r="E563" i="4"/>
  <c r="E565" i="4"/>
  <c r="E561" i="4"/>
  <c r="K572" i="4"/>
  <c r="K580" i="4"/>
  <c r="K573" i="4"/>
  <c r="K575" i="4"/>
  <c r="K576" i="4"/>
  <c r="K577" i="4"/>
  <c r="K574" i="4"/>
  <c r="K571" i="4"/>
  <c r="K578" i="4"/>
  <c r="K579" i="4"/>
  <c r="G602" i="4"/>
  <c r="G603" i="4"/>
  <c r="G604" i="4"/>
  <c r="G597" i="4"/>
  <c r="G598" i="4"/>
  <c r="G605" i="4"/>
  <c r="G600" i="4"/>
  <c r="G601" i="4"/>
  <c r="C749" i="4"/>
  <c r="C744" i="4"/>
  <c r="C750" i="4"/>
  <c r="C751" i="4"/>
  <c r="C745" i="4"/>
  <c r="C746" i="4"/>
  <c r="C747" i="4"/>
  <c r="C752" i="4"/>
  <c r="C243" i="4"/>
  <c r="E245" i="4"/>
  <c r="G247" i="4"/>
  <c r="I249" i="4"/>
  <c r="G259" i="4"/>
  <c r="K350" i="4"/>
  <c r="C351" i="4"/>
  <c r="I357" i="4"/>
  <c r="K356" i="4"/>
  <c r="E369" i="4"/>
  <c r="G367" i="4"/>
  <c r="I365" i="4"/>
  <c r="I374" i="4"/>
  <c r="G380" i="4"/>
  <c r="I378" i="4"/>
  <c r="K376" i="4"/>
  <c r="E386" i="4"/>
  <c r="C389" i="4"/>
  <c r="E387" i="4"/>
  <c r="K388" i="4"/>
  <c r="C431" i="4"/>
  <c r="E432" i="4"/>
  <c r="G433" i="4"/>
  <c r="G423" i="4"/>
  <c r="I425" i="4"/>
  <c r="K426" i="4"/>
  <c r="C441" i="4"/>
  <c r="G443" i="4"/>
  <c r="I443" i="4"/>
  <c r="K442" i="4"/>
  <c r="K450" i="4"/>
  <c r="E462" i="4"/>
  <c r="I462" i="4"/>
  <c r="K565" i="4"/>
  <c r="I588" i="4"/>
  <c r="E605" i="4"/>
  <c r="E748" i="4"/>
  <c r="I760" i="4"/>
  <c r="E152" i="4"/>
  <c r="E145" i="4"/>
  <c r="E146" i="4"/>
  <c r="E147" i="4"/>
  <c r="E148" i="4"/>
  <c r="E149" i="4"/>
  <c r="E150" i="4"/>
  <c r="E143" i="4"/>
  <c r="E151" i="4"/>
  <c r="E142" i="4"/>
  <c r="E144" i="4"/>
  <c r="K134" i="4"/>
  <c r="K135" i="4"/>
  <c r="K128" i="4"/>
  <c r="K136" i="4"/>
  <c r="K130" i="4"/>
  <c r="K131" i="4"/>
  <c r="K462" i="4"/>
  <c r="K455" i="4"/>
  <c r="G578" i="4"/>
  <c r="G571" i="4"/>
  <c r="G579" i="4"/>
  <c r="G573" i="4"/>
  <c r="G574" i="4"/>
  <c r="G575" i="4"/>
  <c r="G572" i="4"/>
  <c r="G576" i="4"/>
  <c r="G577" i="4"/>
  <c r="G580" i="4"/>
  <c r="C600" i="4"/>
  <c r="C601" i="4"/>
  <c r="C602" i="4"/>
  <c r="C604" i="4"/>
  <c r="C597" i="4"/>
  <c r="I617" i="4"/>
  <c r="I619" i="4"/>
  <c r="I618" i="4"/>
  <c r="I611" i="4"/>
  <c r="I613" i="4"/>
  <c r="I612" i="4"/>
  <c r="I614" i="4"/>
  <c r="I615" i="4"/>
  <c r="I610" i="4"/>
  <c r="I616" i="4"/>
  <c r="K251" i="4"/>
  <c r="G350" i="4"/>
  <c r="C375" i="4"/>
  <c r="I390" i="4"/>
  <c r="E439" i="4"/>
  <c r="E448" i="4"/>
  <c r="K458" i="4"/>
  <c r="K495" i="4"/>
  <c r="K488" i="4"/>
  <c r="K489" i="4"/>
  <c r="K496" i="4"/>
  <c r="K491" i="4"/>
  <c r="G521" i="4"/>
  <c r="G522" i="4"/>
  <c r="G515" i="4"/>
  <c r="G523" i="4"/>
  <c r="G517" i="4"/>
  <c r="G525" i="4"/>
  <c r="K494" i="4"/>
  <c r="E502" i="4"/>
  <c r="C598" i="4"/>
  <c r="C149" i="4"/>
  <c r="C142" i="4"/>
  <c r="C143" i="4"/>
  <c r="C152" i="4"/>
  <c r="C145" i="4"/>
  <c r="C146" i="4"/>
  <c r="C147" i="4"/>
  <c r="C148" i="4"/>
  <c r="C150" i="4"/>
  <c r="C151" i="4"/>
  <c r="C144" i="4"/>
  <c r="C137" i="4"/>
  <c r="K129" i="4"/>
  <c r="E506" i="4"/>
  <c r="E507" i="4"/>
  <c r="K519" i="4"/>
  <c r="K520" i="4"/>
  <c r="K521" i="4"/>
  <c r="K515" i="4"/>
  <c r="K523" i="4"/>
  <c r="K514" i="4"/>
  <c r="I502" i="4"/>
  <c r="E503" i="4"/>
  <c r="I507" i="4"/>
  <c r="C134" i="4"/>
  <c r="C135" i="4"/>
  <c r="C128" i="4"/>
  <c r="C136" i="4"/>
  <c r="C130" i="4"/>
  <c r="C127" i="4"/>
  <c r="I148" i="4"/>
  <c r="I143" i="4"/>
  <c r="I151" i="4"/>
  <c r="I144" i="4"/>
  <c r="I152" i="4"/>
  <c r="I145" i="4"/>
  <c r="I142" i="4"/>
  <c r="I146" i="4"/>
  <c r="I147" i="4"/>
  <c r="I149" i="4"/>
  <c r="I150" i="4"/>
  <c r="C131" i="4"/>
  <c r="C491" i="4"/>
  <c r="C492" i="4"/>
  <c r="C493" i="4"/>
  <c r="C495" i="4"/>
  <c r="C488" i="4"/>
  <c r="I504" i="4"/>
  <c r="I505" i="4"/>
  <c r="I506" i="4"/>
  <c r="K525" i="4"/>
  <c r="E761" i="4"/>
  <c r="E762" i="4"/>
  <c r="E763" i="4"/>
  <c r="E757" i="4"/>
  <c r="E764" i="4"/>
  <c r="C129" i="4"/>
  <c r="K137" i="4"/>
  <c r="E170" i="4"/>
  <c r="C173" i="4"/>
  <c r="E171" i="4"/>
  <c r="G496" i="4"/>
  <c r="G489" i="4"/>
  <c r="I490" i="4"/>
  <c r="K502" i="4"/>
  <c r="K507" i="4"/>
  <c r="C519" i="4"/>
  <c r="E522" i="4"/>
  <c r="C756" i="4"/>
  <c r="C757" i="4"/>
  <c r="K757" i="4"/>
  <c r="G148" i="4"/>
  <c r="G149" i="4"/>
  <c r="G150" i="4"/>
  <c r="G143" i="4"/>
  <c r="G151" i="4"/>
  <c r="G144" i="4"/>
  <c r="G152" i="4"/>
  <c r="G142" i="4"/>
  <c r="G145" i="4"/>
  <c r="G146" i="4"/>
  <c r="G147" i="4"/>
  <c r="E132" i="4"/>
  <c r="G134" i="4"/>
  <c r="I136" i="4"/>
  <c r="I128" i="4"/>
  <c r="G488" i="4"/>
  <c r="E494" i="4"/>
  <c r="G495" i="4"/>
  <c r="K505" i="4"/>
  <c r="C525" i="4"/>
  <c r="C517" i="4"/>
  <c r="E520" i="4"/>
  <c r="C763" i="4"/>
  <c r="K151" i="4"/>
  <c r="K152" i="4"/>
  <c r="K144" i="4"/>
  <c r="K145" i="4"/>
  <c r="K146" i="4"/>
  <c r="K142" i="4"/>
  <c r="K147" i="4"/>
  <c r="K148" i="4"/>
  <c r="K149" i="4"/>
  <c r="K150" i="4"/>
  <c r="K143" i="4"/>
  <c r="E130" i="4"/>
  <c r="G132" i="4"/>
  <c r="I134" i="4"/>
  <c r="E175" i="4"/>
  <c r="G174" i="4"/>
  <c r="I488" i="4"/>
  <c r="E493" i="4"/>
  <c r="G494" i="4"/>
  <c r="I495" i="4"/>
  <c r="K504" i="4"/>
  <c r="C524" i="4"/>
  <c r="C516" i="4"/>
  <c r="E519" i="4"/>
  <c r="C762" i="4"/>
  <c r="E127" i="4"/>
  <c r="E137" i="4"/>
  <c r="E129" i="4"/>
  <c r="G131" i="4"/>
  <c r="I133" i="4"/>
  <c r="C514" i="4"/>
  <c r="C523" i="4"/>
  <c r="G127" i="4"/>
  <c r="E136" i="4"/>
  <c r="J739" i="4"/>
  <c r="K738" i="4" s="1"/>
  <c r="H739" i="4"/>
  <c r="I739" i="4" s="1"/>
  <c r="F739" i="4"/>
  <c r="G732" i="4" s="1"/>
  <c r="D739" i="4"/>
  <c r="E733" i="4" s="1"/>
  <c r="B739" i="4"/>
  <c r="C732" i="4" s="1"/>
  <c r="J724" i="4"/>
  <c r="K722" i="4" s="1"/>
  <c r="H724" i="4"/>
  <c r="I719" i="4" s="1"/>
  <c r="F724" i="4"/>
  <c r="G722" i="4" s="1"/>
  <c r="D724" i="4"/>
  <c r="E722" i="4" s="1"/>
  <c r="B724" i="4"/>
  <c r="C722" i="4" s="1"/>
  <c r="J710" i="4"/>
  <c r="K705" i="4" s="1"/>
  <c r="H710" i="4"/>
  <c r="I709" i="4" s="1"/>
  <c r="F710" i="4"/>
  <c r="G705" i="4" s="1"/>
  <c r="D710" i="4"/>
  <c r="B710" i="4"/>
  <c r="J696" i="4"/>
  <c r="K689" i="4" s="1"/>
  <c r="H696" i="4"/>
  <c r="I688" i="4" s="1"/>
  <c r="F696" i="4"/>
  <c r="G686" i="4" s="1"/>
  <c r="D696" i="4"/>
  <c r="E692" i="4" s="1"/>
  <c r="B696" i="4"/>
  <c r="C685" i="4" s="1"/>
  <c r="J681" i="4"/>
  <c r="K680" i="4" s="1"/>
  <c r="H681" i="4"/>
  <c r="F681" i="4"/>
  <c r="D681" i="4"/>
  <c r="E677" i="4" s="1"/>
  <c r="B681" i="4"/>
  <c r="C680" i="4" s="1"/>
  <c r="J672" i="4"/>
  <c r="K666" i="4" s="1"/>
  <c r="H672" i="4"/>
  <c r="I664" i="4" s="1"/>
  <c r="F672" i="4"/>
  <c r="G661" i="4" s="1"/>
  <c r="D672" i="4"/>
  <c r="E666" i="4" s="1"/>
  <c r="B672" i="4"/>
  <c r="C667" i="4" s="1"/>
  <c r="J657" i="4"/>
  <c r="K649" i="4" s="1"/>
  <c r="H657" i="4"/>
  <c r="I655" i="4" s="1"/>
  <c r="F657" i="4"/>
  <c r="G656" i="4" s="1"/>
  <c r="D657" i="4"/>
  <c r="E656" i="4" s="1"/>
  <c r="B657" i="4"/>
  <c r="C656" i="4" s="1"/>
  <c r="J644" i="4"/>
  <c r="H644" i="4"/>
  <c r="F644" i="4"/>
  <c r="D644" i="4"/>
  <c r="B644" i="4"/>
  <c r="J631" i="4"/>
  <c r="H631" i="4"/>
  <c r="F631" i="4"/>
  <c r="D631" i="4"/>
  <c r="B631" i="4"/>
  <c r="J556" i="4"/>
  <c r="H556" i="4"/>
  <c r="F556" i="4"/>
  <c r="D556" i="4"/>
  <c r="B556" i="4"/>
  <c r="J542" i="4"/>
  <c r="H542" i="4"/>
  <c r="F542" i="4"/>
  <c r="D542" i="4"/>
  <c r="B542" i="4"/>
  <c r="J483" i="4"/>
  <c r="H483" i="4"/>
  <c r="F483" i="4"/>
  <c r="D483" i="4"/>
  <c r="B483" i="4"/>
  <c r="J236" i="4"/>
  <c r="H236" i="4"/>
  <c r="F236" i="4"/>
  <c r="D236" i="4"/>
  <c r="B236" i="4"/>
  <c r="L143" i="4"/>
  <c r="L144" i="4"/>
  <c r="L145" i="4"/>
  <c r="L146" i="4"/>
  <c r="L147" i="4"/>
  <c r="L148" i="4"/>
  <c r="L149" i="4"/>
  <c r="L150" i="4"/>
  <c r="L151" i="4"/>
  <c r="L128" i="4"/>
  <c r="L129" i="4"/>
  <c r="L130" i="4"/>
  <c r="L131" i="4"/>
  <c r="L132" i="4"/>
  <c r="L133" i="4"/>
  <c r="L134" i="4"/>
  <c r="L135" i="4"/>
  <c r="L136" i="4"/>
  <c r="L142" i="4"/>
  <c r="L127" i="4"/>
  <c r="L171" i="4"/>
  <c r="L172" i="4"/>
  <c r="L173" i="4"/>
  <c r="L174" i="4"/>
  <c r="L170" i="4"/>
  <c r="L202" i="4"/>
  <c r="L203" i="4"/>
  <c r="L204" i="4"/>
  <c r="L211" i="4"/>
  <c r="L212" i="4"/>
  <c r="L213" i="4"/>
  <c r="L270" i="4"/>
  <c r="L271" i="4"/>
  <c r="L272" i="4"/>
  <c r="L273" i="4"/>
  <c r="L274" i="4"/>
  <c r="L275" i="4"/>
  <c r="L276" i="4"/>
  <c r="L277" i="4"/>
  <c r="L278" i="4"/>
  <c r="L279" i="4"/>
  <c r="L286" i="4"/>
  <c r="L287" i="4"/>
  <c r="L288" i="4"/>
  <c r="L289" i="4"/>
  <c r="L290" i="4"/>
  <c r="L291" i="4"/>
  <c r="L292" i="4"/>
  <c r="L293" i="4"/>
  <c r="L294" i="4"/>
  <c r="L295" i="4"/>
  <c r="L302" i="4"/>
  <c r="L303" i="4"/>
  <c r="L304" i="4"/>
  <c r="L305" i="4"/>
  <c r="L306" i="4"/>
  <c r="L307" i="4"/>
  <c r="L308" i="4"/>
  <c r="L309" i="4"/>
  <c r="L310" i="4"/>
  <c r="L311" i="4"/>
  <c r="L318" i="4"/>
  <c r="L319" i="4"/>
  <c r="L320" i="4"/>
  <c r="L321" i="4"/>
  <c r="L322" i="4"/>
  <c r="L323" i="4"/>
  <c r="L324" i="4"/>
  <c r="L325" i="4"/>
  <c r="L326" i="4"/>
  <c r="L327" i="4"/>
  <c r="L334" i="4"/>
  <c r="L335" i="4"/>
  <c r="L336" i="4"/>
  <c r="L337" i="4"/>
  <c r="L338" i="4"/>
  <c r="L339" i="4"/>
  <c r="L340" i="4"/>
  <c r="L341" i="4"/>
  <c r="L342" i="4"/>
  <c r="L343" i="4"/>
  <c r="L400" i="4"/>
  <c r="L401" i="4"/>
  <c r="L402" i="4"/>
  <c r="L403" i="4"/>
  <c r="L404" i="4"/>
  <c r="L405" i="4"/>
  <c r="L412" i="4"/>
  <c r="L413" i="4"/>
  <c r="L414" i="4"/>
  <c r="L415" i="4"/>
  <c r="L416" i="4"/>
  <c r="L417" i="4"/>
  <c r="L489" i="4"/>
  <c r="L490" i="4"/>
  <c r="L491" i="4"/>
  <c r="L492" i="4"/>
  <c r="L493" i="4"/>
  <c r="L494" i="4"/>
  <c r="L495" i="4"/>
  <c r="L503" i="4"/>
  <c r="L504" i="4"/>
  <c r="L505" i="4"/>
  <c r="L506" i="4"/>
  <c r="L507" i="4"/>
  <c r="L515" i="4"/>
  <c r="L516" i="4"/>
  <c r="L517" i="4"/>
  <c r="L518" i="4"/>
  <c r="L519" i="4"/>
  <c r="L520" i="4"/>
  <c r="L521" i="4"/>
  <c r="L522" i="4"/>
  <c r="L523" i="4"/>
  <c r="L524" i="4"/>
  <c r="L562" i="4"/>
  <c r="L563" i="4"/>
  <c r="L564" i="4"/>
  <c r="L565" i="4"/>
  <c r="L572" i="4"/>
  <c r="L573" i="4"/>
  <c r="L574" i="4"/>
  <c r="L575" i="4"/>
  <c r="L576" i="4"/>
  <c r="L577" i="4"/>
  <c r="L578" i="4"/>
  <c r="L579" i="4"/>
  <c r="L586" i="4"/>
  <c r="L587" i="4"/>
  <c r="L588" i="4"/>
  <c r="L589" i="4"/>
  <c r="L590" i="4"/>
  <c r="L598" i="4"/>
  <c r="L599" i="4"/>
  <c r="L600" i="4"/>
  <c r="L601" i="4"/>
  <c r="L602" i="4"/>
  <c r="L603" i="4"/>
  <c r="L604" i="4"/>
  <c r="L611" i="4"/>
  <c r="L612" i="4"/>
  <c r="L613" i="4"/>
  <c r="L614" i="4"/>
  <c r="L615" i="4"/>
  <c r="L616" i="4"/>
  <c r="L617" i="4"/>
  <c r="L618" i="4"/>
  <c r="L745" i="4"/>
  <c r="L746" i="4"/>
  <c r="L747" i="4"/>
  <c r="L748" i="4"/>
  <c r="L749" i="4"/>
  <c r="L750" i="4"/>
  <c r="L751" i="4"/>
  <c r="L757" i="4"/>
  <c r="L758" i="4"/>
  <c r="L759" i="4"/>
  <c r="L760" i="4"/>
  <c r="L761" i="4"/>
  <c r="L762" i="4"/>
  <c r="L763" i="4"/>
  <c r="L769" i="4"/>
  <c r="L770" i="4"/>
  <c r="L771" i="4"/>
  <c r="L772" i="4"/>
  <c r="L773" i="4"/>
  <c r="L774" i="4"/>
  <c r="L775" i="4"/>
  <c r="L781" i="4"/>
  <c r="L782" i="4"/>
  <c r="L783" i="4"/>
  <c r="L784" i="4"/>
  <c r="L785" i="4"/>
  <c r="L786" i="4"/>
  <c r="L787" i="4"/>
  <c r="L788" i="4"/>
  <c r="L789" i="4"/>
  <c r="L795" i="4"/>
  <c r="L796" i="4"/>
  <c r="L797" i="4"/>
  <c r="L798" i="4"/>
  <c r="L799" i="4"/>
  <c r="L800" i="4"/>
  <c r="L801" i="4"/>
  <c r="L802" i="4"/>
  <c r="L803" i="4"/>
  <c r="L809" i="4"/>
  <c r="L810" i="4"/>
  <c r="L811" i="4"/>
  <c r="L812" i="4"/>
  <c r="L813" i="4"/>
  <c r="L814" i="4"/>
  <c r="L815" i="4"/>
  <c r="L816" i="4"/>
  <c r="L817" i="4"/>
  <c r="L823" i="4"/>
  <c r="L824" i="4"/>
  <c r="L825" i="4"/>
  <c r="L826" i="4"/>
  <c r="L827" i="4"/>
  <c r="L828" i="4"/>
  <c r="L829" i="4"/>
  <c r="L830" i="4"/>
  <c r="L831" i="4"/>
  <c r="L837" i="4"/>
  <c r="L838" i="4"/>
  <c r="L839" i="4"/>
  <c r="L840" i="4"/>
  <c r="L841" i="4"/>
  <c r="L842" i="4"/>
  <c r="L843" i="4"/>
  <c r="L844" i="4"/>
  <c r="L845" i="4"/>
  <c r="L851" i="4"/>
  <c r="L852" i="4"/>
  <c r="L853" i="4"/>
  <c r="L854" i="4"/>
  <c r="L855" i="4"/>
  <c r="L856" i="4"/>
  <c r="L857" i="4"/>
  <c r="L858" i="4"/>
  <c r="L859" i="4"/>
  <c r="L865" i="4"/>
  <c r="L866" i="4"/>
  <c r="L867" i="4"/>
  <c r="L868" i="4"/>
  <c r="L869" i="4"/>
  <c r="L870" i="4"/>
  <c r="L871" i="4"/>
  <c r="L872" i="4"/>
  <c r="L873" i="4"/>
  <c r="L879" i="4"/>
  <c r="L880" i="4"/>
  <c r="L881" i="4"/>
  <c r="L882" i="4"/>
  <c r="L883" i="4"/>
  <c r="L884" i="4"/>
  <c r="L885" i="4"/>
  <c r="L886" i="4"/>
  <c r="L887" i="4"/>
  <c r="L732" i="4"/>
  <c r="L733" i="4"/>
  <c r="L734" i="4"/>
  <c r="L735" i="4"/>
  <c r="L736" i="4"/>
  <c r="L737" i="4"/>
  <c r="L738" i="4"/>
  <c r="L716" i="4"/>
  <c r="L717" i="4"/>
  <c r="L718" i="4"/>
  <c r="L719" i="4"/>
  <c r="L720" i="4"/>
  <c r="L721" i="4"/>
  <c r="L722" i="4"/>
  <c r="L723" i="4"/>
  <c r="L703" i="4"/>
  <c r="L704" i="4"/>
  <c r="L705" i="4"/>
  <c r="L706" i="4"/>
  <c r="L707" i="4"/>
  <c r="L708" i="4"/>
  <c r="L709" i="4"/>
  <c r="L686" i="4"/>
  <c r="L687" i="4"/>
  <c r="L688" i="4"/>
  <c r="L689" i="4"/>
  <c r="L690" i="4"/>
  <c r="L691" i="4"/>
  <c r="L692" i="4"/>
  <c r="L693" i="4"/>
  <c r="L694" i="4"/>
  <c r="L695" i="4"/>
  <c r="L678" i="4"/>
  <c r="L679" i="4"/>
  <c r="L680" i="4"/>
  <c r="L662" i="4"/>
  <c r="L663" i="4"/>
  <c r="L664" i="4"/>
  <c r="L665" i="4"/>
  <c r="L666" i="4"/>
  <c r="L667" i="4"/>
  <c r="L668" i="4"/>
  <c r="L669" i="4"/>
  <c r="L670" i="4"/>
  <c r="L671" i="4"/>
  <c r="L649" i="4"/>
  <c r="L650" i="4"/>
  <c r="L651" i="4"/>
  <c r="L652" i="4"/>
  <c r="L653" i="4"/>
  <c r="L654" i="4"/>
  <c r="L655" i="4"/>
  <c r="L656" i="4"/>
  <c r="L636" i="4"/>
  <c r="L637" i="4"/>
  <c r="L638" i="4"/>
  <c r="L639" i="4"/>
  <c r="L640" i="4"/>
  <c r="L641" i="4"/>
  <c r="L642" i="4"/>
  <c r="L643" i="4"/>
  <c r="L627" i="4"/>
  <c r="L628" i="4"/>
  <c r="L629" i="4"/>
  <c r="L630" i="4"/>
  <c r="L547" i="4"/>
  <c r="L548" i="4"/>
  <c r="L549" i="4"/>
  <c r="L550" i="4"/>
  <c r="L551" i="4"/>
  <c r="L552" i="4"/>
  <c r="L553" i="4"/>
  <c r="L554" i="4"/>
  <c r="L555" i="4"/>
  <c r="L533" i="4"/>
  <c r="L534" i="4"/>
  <c r="L535" i="4"/>
  <c r="L536" i="4"/>
  <c r="L537" i="4"/>
  <c r="L538" i="4"/>
  <c r="L539" i="4"/>
  <c r="L540" i="4"/>
  <c r="L541" i="4"/>
  <c r="L472" i="4"/>
  <c r="L473" i="4"/>
  <c r="L474" i="4"/>
  <c r="L475" i="4"/>
  <c r="L476" i="4"/>
  <c r="L477" i="4"/>
  <c r="L478" i="4"/>
  <c r="L479" i="4"/>
  <c r="L480" i="4"/>
  <c r="L481" i="4"/>
  <c r="L482" i="4"/>
  <c r="L456" i="4"/>
  <c r="L457" i="4"/>
  <c r="L458" i="4"/>
  <c r="L459" i="4"/>
  <c r="L460" i="4"/>
  <c r="L461" i="4"/>
  <c r="L462" i="4"/>
  <c r="L463" i="4"/>
  <c r="L440" i="4"/>
  <c r="L441" i="4"/>
  <c r="L442" i="4"/>
  <c r="L443" i="4"/>
  <c r="L444" i="4"/>
  <c r="L445" i="4"/>
  <c r="L446" i="4"/>
  <c r="L447" i="4"/>
  <c r="L448" i="4"/>
  <c r="L449" i="4"/>
  <c r="L423" i="4"/>
  <c r="L424" i="4"/>
  <c r="L425" i="4"/>
  <c r="L426" i="4"/>
  <c r="L427" i="4"/>
  <c r="L428" i="4"/>
  <c r="L429" i="4"/>
  <c r="L430" i="4"/>
  <c r="L431" i="4"/>
  <c r="L432" i="4"/>
  <c r="L433" i="4"/>
  <c r="L387" i="4"/>
  <c r="L388" i="4"/>
  <c r="L389" i="4"/>
  <c r="L390" i="4"/>
  <c r="L391" i="4"/>
  <c r="L392" i="4"/>
  <c r="L393" i="4"/>
  <c r="L375" i="4"/>
  <c r="L376" i="4"/>
  <c r="L377" i="4"/>
  <c r="L378" i="4"/>
  <c r="L379" i="4"/>
  <c r="L380" i="4"/>
  <c r="L381" i="4"/>
  <c r="L363" i="4"/>
  <c r="L364" i="4"/>
  <c r="L365" i="4"/>
  <c r="L366" i="4"/>
  <c r="L367" i="4"/>
  <c r="L368" i="4"/>
  <c r="L369" i="4"/>
  <c r="L351" i="4"/>
  <c r="L352" i="4"/>
  <c r="L353" i="4"/>
  <c r="L354" i="4"/>
  <c r="L355" i="4"/>
  <c r="L356" i="4"/>
  <c r="L357" i="4"/>
  <c r="L257" i="4"/>
  <c r="L258" i="4"/>
  <c r="L259" i="4"/>
  <c r="L260" i="4"/>
  <c r="L261" i="4"/>
  <c r="L262" i="4"/>
  <c r="L241" i="4"/>
  <c r="L242" i="4"/>
  <c r="L243" i="4"/>
  <c r="L244" i="4"/>
  <c r="L245" i="4"/>
  <c r="L246" i="4"/>
  <c r="L247" i="4"/>
  <c r="L248" i="4"/>
  <c r="L249" i="4"/>
  <c r="L250" i="4"/>
  <c r="L226" i="4"/>
  <c r="L227" i="4"/>
  <c r="L228" i="4"/>
  <c r="L229" i="4"/>
  <c r="L230" i="4"/>
  <c r="L231" i="4"/>
  <c r="L232" i="4"/>
  <c r="L233" i="4"/>
  <c r="L234" i="4"/>
  <c r="L235" i="4"/>
  <c r="L878" i="4"/>
  <c r="L864" i="4"/>
  <c r="L850" i="4"/>
  <c r="L836" i="4"/>
  <c r="L822" i="4"/>
  <c r="L808" i="4"/>
  <c r="L794" i="4"/>
  <c r="L780" i="4"/>
  <c r="L768" i="4"/>
  <c r="L756" i="4"/>
  <c r="L744" i="4"/>
  <c r="L731" i="4"/>
  <c r="L715" i="4"/>
  <c r="L702" i="4"/>
  <c r="L685" i="4"/>
  <c r="L677" i="4"/>
  <c r="L661" i="4"/>
  <c r="L648" i="4"/>
  <c r="L635" i="4"/>
  <c r="L626" i="4"/>
  <c r="L610" i="4"/>
  <c r="L597" i="4"/>
  <c r="L585" i="4"/>
  <c r="L571" i="4"/>
  <c r="L561" i="4"/>
  <c r="L546" i="4"/>
  <c r="L532" i="4"/>
  <c r="L514" i="4"/>
  <c r="L502" i="4"/>
  <c r="L488" i="4"/>
  <c r="L471" i="4"/>
  <c r="L455" i="4"/>
  <c r="L439" i="4"/>
  <c r="L422" i="4"/>
  <c r="L411" i="4"/>
  <c r="L399" i="4"/>
  <c r="L386" i="4"/>
  <c r="L374" i="4"/>
  <c r="L362" i="4"/>
  <c r="L350" i="4"/>
  <c r="L333" i="4"/>
  <c r="L317" i="4"/>
  <c r="L301" i="4"/>
  <c r="L285" i="4"/>
  <c r="L201" i="4"/>
  <c r="L210" i="4"/>
  <c r="L219" i="4"/>
  <c r="L269" i="4"/>
  <c r="L256" i="4"/>
  <c r="L240" i="4"/>
  <c r="L225" i="4"/>
  <c r="L191" i="4"/>
  <c r="L192" i="4"/>
  <c r="L193" i="4"/>
  <c r="L194" i="4"/>
  <c r="L195" i="4"/>
  <c r="L196" i="4"/>
  <c r="L190" i="4"/>
  <c r="J197" i="4"/>
  <c r="K191" i="4" s="1"/>
  <c r="H197" i="4"/>
  <c r="I192" i="4" s="1"/>
  <c r="F197" i="4"/>
  <c r="G196" i="4" s="1"/>
  <c r="D197" i="4"/>
  <c r="E195" i="4" s="1"/>
  <c r="B197" i="4"/>
  <c r="C192" i="4" s="1"/>
  <c r="H186" i="4"/>
  <c r="I180" i="4" s="1"/>
  <c r="J186" i="4"/>
  <c r="K183" i="4" s="1"/>
  <c r="F186" i="4"/>
  <c r="G181" i="4" s="1"/>
  <c r="D186" i="4"/>
  <c r="E186" i="4" s="1"/>
  <c r="B186" i="4"/>
  <c r="C186" i="4" s="1"/>
  <c r="L181" i="4"/>
  <c r="L182" i="4"/>
  <c r="L183" i="4"/>
  <c r="L184" i="4"/>
  <c r="L185" i="4"/>
  <c r="L180" i="4"/>
  <c r="L157" i="4"/>
  <c r="L158" i="4"/>
  <c r="L159" i="4"/>
  <c r="L160" i="4"/>
  <c r="L161" i="4"/>
  <c r="L162" i="4"/>
  <c r="L163" i="4"/>
  <c r="L164" i="4"/>
  <c r="L156" i="4"/>
  <c r="J165" i="4"/>
  <c r="K162" i="4" s="1"/>
  <c r="H165" i="4"/>
  <c r="I158" i="4" s="1"/>
  <c r="F165" i="4"/>
  <c r="G162" i="4" s="1"/>
  <c r="D165" i="4"/>
  <c r="E158" i="4" s="1"/>
  <c r="B165" i="4"/>
  <c r="C161" i="4" s="1"/>
  <c r="L115" i="4"/>
  <c r="L116" i="4"/>
  <c r="L117" i="4"/>
  <c r="L118" i="4"/>
  <c r="L119" i="4"/>
  <c r="L120" i="4"/>
  <c r="L121" i="4"/>
  <c r="L114" i="4"/>
  <c r="J122" i="4"/>
  <c r="K122" i="4" s="1"/>
  <c r="H122" i="4"/>
  <c r="I114" i="4" s="1"/>
  <c r="F122" i="4"/>
  <c r="G122" i="4" s="1"/>
  <c r="D122" i="4"/>
  <c r="E121" i="4" s="1"/>
  <c r="B122" i="4"/>
  <c r="C120" i="4" s="1"/>
  <c r="L103" i="4"/>
  <c r="L104" i="4"/>
  <c r="L105" i="4"/>
  <c r="L106" i="4"/>
  <c r="L107" i="4"/>
  <c r="L108" i="4"/>
  <c r="L109" i="4"/>
  <c r="L102" i="4"/>
  <c r="L92" i="4"/>
  <c r="L93" i="4"/>
  <c r="L94" i="4"/>
  <c r="L95" i="4"/>
  <c r="L96" i="4"/>
  <c r="L97" i="4"/>
  <c r="L91" i="4"/>
  <c r="J110" i="4"/>
  <c r="K106" i="4" s="1"/>
  <c r="H110" i="4"/>
  <c r="I103" i="4" s="1"/>
  <c r="F110" i="4"/>
  <c r="G109" i="4" s="1"/>
  <c r="D110" i="4"/>
  <c r="E108" i="4" s="1"/>
  <c r="B110" i="4"/>
  <c r="C105" i="4" s="1"/>
  <c r="J98" i="4"/>
  <c r="K94" i="4" s="1"/>
  <c r="H98" i="4"/>
  <c r="I95" i="4" s="1"/>
  <c r="F98" i="4"/>
  <c r="G96" i="4" s="1"/>
  <c r="D98" i="4"/>
  <c r="E98" i="4" s="1"/>
  <c r="B98" i="4"/>
  <c r="C96" i="4" s="1"/>
  <c r="J87" i="4"/>
  <c r="K84" i="4" s="1"/>
  <c r="H87" i="4"/>
  <c r="I87" i="4" s="1"/>
  <c r="F87" i="4"/>
  <c r="D87" i="4"/>
  <c r="E85" i="4" s="1"/>
  <c r="B87" i="4"/>
  <c r="C83" i="4" s="1"/>
  <c r="J79" i="4"/>
  <c r="K76" i="4" s="1"/>
  <c r="H79" i="4"/>
  <c r="I75" i="4" s="1"/>
  <c r="F79" i="4"/>
  <c r="G68" i="4" s="1"/>
  <c r="D79" i="4"/>
  <c r="E75" i="4" s="1"/>
  <c r="B79" i="4"/>
  <c r="C76" i="4" s="1"/>
  <c r="L84" i="4"/>
  <c r="L85" i="4"/>
  <c r="L86" i="4"/>
  <c r="L83" i="4"/>
  <c r="L68" i="4"/>
  <c r="L69" i="4"/>
  <c r="L70" i="4"/>
  <c r="L71" i="4"/>
  <c r="L72" i="4"/>
  <c r="L73" i="4"/>
  <c r="L74" i="4"/>
  <c r="L75" i="4"/>
  <c r="L76" i="4"/>
  <c r="L77" i="4"/>
  <c r="L78" i="4"/>
  <c r="L67" i="4"/>
  <c r="G710" i="4" l="1"/>
  <c r="C738" i="4"/>
  <c r="C165" i="4"/>
  <c r="I262" i="4"/>
  <c r="E72" i="4"/>
  <c r="K192" i="4"/>
  <c r="C116" i="4"/>
  <c r="K83" i="4"/>
  <c r="K256" i="4"/>
  <c r="K260" i="4"/>
  <c r="I73" i="4"/>
  <c r="K258" i="4"/>
  <c r="K262" i="4"/>
  <c r="K261" i="4"/>
  <c r="E74" i="4"/>
  <c r="K257" i="4"/>
  <c r="K259" i="4"/>
  <c r="G106" i="4"/>
  <c r="G197" i="4"/>
  <c r="C686" i="4"/>
  <c r="G666" i="4"/>
  <c r="G75" i="4"/>
  <c r="G104" i="4"/>
  <c r="K118" i="4"/>
  <c r="E159" i="4"/>
  <c r="E184" i="4"/>
  <c r="G195" i="4"/>
  <c r="I737" i="4"/>
  <c r="G690" i="4"/>
  <c r="E650" i="4"/>
  <c r="C104" i="4"/>
  <c r="G190" i="4"/>
  <c r="G191" i="4"/>
  <c r="K690" i="4"/>
  <c r="E73" i="4"/>
  <c r="I70" i="4"/>
  <c r="G107" i="4"/>
  <c r="L122" i="4"/>
  <c r="M122" i="4" s="1"/>
  <c r="C118" i="4"/>
  <c r="K190" i="4"/>
  <c r="K197" i="4"/>
  <c r="I706" i="4"/>
  <c r="K74" i="4"/>
  <c r="E109" i="4"/>
  <c r="G160" i="4"/>
  <c r="L450" i="4"/>
  <c r="M450" i="4" s="1"/>
  <c r="K679" i="4"/>
  <c r="E671" i="4"/>
  <c r="G78" i="4"/>
  <c r="G74" i="4"/>
  <c r="I71" i="4"/>
  <c r="K73" i="4"/>
  <c r="K85" i="4"/>
  <c r="K92" i="4"/>
  <c r="G108" i="4"/>
  <c r="I109" i="4"/>
  <c r="C117" i="4"/>
  <c r="K117" i="4"/>
  <c r="G156" i="4"/>
  <c r="E164" i="4"/>
  <c r="G159" i="4"/>
  <c r="E180" i="4"/>
  <c r="K185" i="4"/>
  <c r="C197" i="4"/>
  <c r="G194" i="4"/>
  <c r="K193" i="4"/>
  <c r="C737" i="4"/>
  <c r="G715" i="4"/>
  <c r="G709" i="4"/>
  <c r="C693" i="4"/>
  <c r="C677" i="4"/>
  <c r="K678" i="4"/>
  <c r="E670" i="4"/>
  <c r="K662" i="4"/>
  <c r="L98" i="4"/>
  <c r="M97" i="4" s="1"/>
  <c r="G92" i="4"/>
  <c r="G77" i="4"/>
  <c r="G70" i="4"/>
  <c r="K69" i="4"/>
  <c r="I106" i="4"/>
  <c r="C158" i="4"/>
  <c r="G157" i="4"/>
  <c r="K181" i="4"/>
  <c r="E194" i="4"/>
  <c r="C736" i="4"/>
  <c r="E720" i="4"/>
  <c r="G708" i="4"/>
  <c r="E661" i="4"/>
  <c r="E669" i="4"/>
  <c r="L87" i="4"/>
  <c r="M87" i="4" s="1"/>
  <c r="G76" i="4"/>
  <c r="I74" i="4"/>
  <c r="K75" i="4"/>
  <c r="I83" i="4"/>
  <c r="C92" i="4"/>
  <c r="C103" i="4"/>
  <c r="C122" i="4"/>
  <c r="C156" i="4"/>
  <c r="L165" i="4"/>
  <c r="M165" i="4" s="1"/>
  <c r="C157" i="4"/>
  <c r="G161" i="4"/>
  <c r="E185" i="4"/>
  <c r="I193" i="4"/>
  <c r="L370" i="4"/>
  <c r="M370" i="4" s="1"/>
  <c r="C731" i="4"/>
  <c r="C735" i="4"/>
  <c r="E719" i="4"/>
  <c r="G706" i="4"/>
  <c r="K677" i="4"/>
  <c r="E667" i="4"/>
  <c r="G655" i="4"/>
  <c r="L79" i="4"/>
  <c r="M77" i="4" s="1"/>
  <c r="C724" i="4"/>
  <c r="K710" i="4"/>
  <c r="G688" i="4"/>
  <c r="C648" i="4"/>
  <c r="K98" i="4"/>
  <c r="C721" i="4"/>
  <c r="E648" i="4"/>
  <c r="E102" i="4"/>
  <c r="C164" i="4"/>
  <c r="C195" i="4"/>
  <c r="G736" i="4"/>
  <c r="I733" i="4"/>
  <c r="C720" i="4"/>
  <c r="G720" i="4"/>
  <c r="K708" i="4"/>
  <c r="E687" i="4"/>
  <c r="I694" i="4"/>
  <c r="I669" i="4"/>
  <c r="K670" i="4"/>
  <c r="G648" i="4"/>
  <c r="C649" i="4"/>
  <c r="G653" i="4"/>
  <c r="C73" i="4"/>
  <c r="E70" i="4"/>
  <c r="I69" i="4"/>
  <c r="K68" i="4"/>
  <c r="K87" i="4"/>
  <c r="I93" i="4"/>
  <c r="I102" i="4"/>
  <c r="E107" i="4"/>
  <c r="E110" i="4"/>
  <c r="E114" i="4"/>
  <c r="G121" i="4"/>
  <c r="I115" i="4"/>
  <c r="C163" i="4"/>
  <c r="E162" i="4"/>
  <c r="E183" i="4"/>
  <c r="C194" i="4"/>
  <c r="G193" i="4"/>
  <c r="E731" i="4"/>
  <c r="C733" i="4"/>
  <c r="G735" i="4"/>
  <c r="K737" i="4"/>
  <c r="C719" i="4"/>
  <c r="G718" i="4"/>
  <c r="G704" i="4"/>
  <c r="K706" i="4"/>
  <c r="E696" i="4"/>
  <c r="G696" i="4"/>
  <c r="I693" i="4"/>
  <c r="C679" i="4"/>
  <c r="I661" i="4"/>
  <c r="E665" i="4"/>
  <c r="I668" i="4"/>
  <c r="K668" i="4"/>
  <c r="I648" i="4"/>
  <c r="E655" i="4"/>
  <c r="G651" i="4"/>
  <c r="G117" i="4"/>
  <c r="E685" i="4"/>
  <c r="C653" i="4"/>
  <c r="G115" i="4"/>
  <c r="L696" i="4"/>
  <c r="M693" i="4" s="1"/>
  <c r="I736" i="4"/>
  <c r="G685" i="4"/>
  <c r="I671" i="4"/>
  <c r="L251" i="4"/>
  <c r="M251" i="4" s="1"/>
  <c r="G737" i="4"/>
  <c r="K671" i="4"/>
  <c r="E71" i="4"/>
  <c r="E67" i="4"/>
  <c r="E68" i="4"/>
  <c r="I67" i="4"/>
  <c r="K67" i="4"/>
  <c r="I72" i="4"/>
  <c r="I92" i="4"/>
  <c r="C109" i="4"/>
  <c r="E105" i="4"/>
  <c r="I110" i="4"/>
  <c r="G114" i="4"/>
  <c r="G120" i="4"/>
  <c r="K121" i="4"/>
  <c r="C162" i="4"/>
  <c r="K165" i="4"/>
  <c r="E181" i="4"/>
  <c r="C193" i="4"/>
  <c r="G731" i="4"/>
  <c r="E737" i="4"/>
  <c r="G734" i="4"/>
  <c r="K736" i="4"/>
  <c r="C718" i="4"/>
  <c r="G703" i="4"/>
  <c r="K704" i="4"/>
  <c r="E695" i="4"/>
  <c r="G693" i="4"/>
  <c r="I691" i="4"/>
  <c r="C678" i="4"/>
  <c r="K661" i="4"/>
  <c r="E664" i="4"/>
  <c r="I667" i="4"/>
  <c r="K665" i="4"/>
  <c r="C657" i="4"/>
  <c r="E654" i="4"/>
  <c r="I656" i="4"/>
  <c r="I662" i="4"/>
  <c r="I98" i="4"/>
  <c r="L657" i="4"/>
  <c r="M650" i="4" s="1"/>
  <c r="G738" i="4"/>
  <c r="E689" i="4"/>
  <c r="C652" i="4"/>
  <c r="I96" i="4"/>
  <c r="I118" i="4"/>
  <c r="K115" i="4"/>
  <c r="I735" i="4"/>
  <c r="K709" i="4"/>
  <c r="I695" i="4"/>
  <c r="I670" i="4"/>
  <c r="G654" i="4"/>
  <c r="E84" i="4"/>
  <c r="I94" i="4"/>
  <c r="E78" i="4"/>
  <c r="I78" i="4"/>
  <c r="K77" i="4"/>
  <c r="I79" i="4"/>
  <c r="K96" i="4"/>
  <c r="C108" i="4"/>
  <c r="K114" i="4"/>
  <c r="G119" i="4"/>
  <c r="K120" i="4"/>
  <c r="C160" i="4"/>
  <c r="G165" i="4"/>
  <c r="G185" i="4"/>
  <c r="C190" i="4"/>
  <c r="C191" i="4"/>
  <c r="I196" i="4"/>
  <c r="L418" i="4"/>
  <c r="M418" i="4" s="1"/>
  <c r="K731" i="4"/>
  <c r="E736" i="4"/>
  <c r="G733" i="4"/>
  <c r="K735" i="4"/>
  <c r="C716" i="4"/>
  <c r="G702" i="4"/>
  <c r="I710" i="4"/>
  <c r="K703" i="4"/>
  <c r="E693" i="4"/>
  <c r="G692" i="4"/>
  <c r="I687" i="4"/>
  <c r="K681" i="4"/>
  <c r="E663" i="4"/>
  <c r="I665" i="4"/>
  <c r="K664" i="4"/>
  <c r="C655" i="4"/>
  <c r="E653" i="4"/>
  <c r="L358" i="4"/>
  <c r="M358" i="4" s="1"/>
  <c r="G739" i="4"/>
  <c r="E690" i="4"/>
  <c r="K672" i="4"/>
  <c r="C196" i="4"/>
  <c r="E717" i="4"/>
  <c r="E688" i="4"/>
  <c r="C651" i="4"/>
  <c r="I117" i="4"/>
  <c r="E76" i="4"/>
  <c r="I76" i="4"/>
  <c r="E79" i="4"/>
  <c r="I91" i="4"/>
  <c r="C106" i="4"/>
  <c r="G118" i="4"/>
  <c r="K119" i="4"/>
  <c r="C159" i="4"/>
  <c r="G163" i="4"/>
  <c r="K186" i="4"/>
  <c r="L197" i="4"/>
  <c r="M194" i="4" s="1"/>
  <c r="I194" i="4"/>
  <c r="L263" i="4"/>
  <c r="M263" i="4" s="1"/>
  <c r="C739" i="4"/>
  <c r="I738" i="4"/>
  <c r="K733" i="4"/>
  <c r="E721" i="4"/>
  <c r="K702" i="4"/>
  <c r="E691" i="4"/>
  <c r="G691" i="4"/>
  <c r="I686" i="4"/>
  <c r="E672" i="4"/>
  <c r="E662" i="4"/>
  <c r="I663" i="4"/>
  <c r="K663" i="4"/>
  <c r="C654" i="4"/>
  <c r="E652" i="4"/>
  <c r="G84" i="4"/>
  <c r="G83" i="4"/>
  <c r="G86" i="4"/>
  <c r="L681" i="4"/>
  <c r="M680" i="4" s="1"/>
  <c r="C538" i="4"/>
  <c r="C533" i="4"/>
  <c r="C542" i="4"/>
  <c r="C534" i="4"/>
  <c r="C535" i="4"/>
  <c r="C537" i="4"/>
  <c r="C539" i="4"/>
  <c r="C532" i="4"/>
  <c r="C536" i="4"/>
  <c r="C540" i="4"/>
  <c r="C541" i="4"/>
  <c r="C703" i="4"/>
  <c r="C704" i="4"/>
  <c r="C705" i="4"/>
  <c r="C707" i="4"/>
  <c r="C708" i="4"/>
  <c r="C702" i="4"/>
  <c r="C71" i="4"/>
  <c r="L110" i="4"/>
  <c r="M105" i="4" s="1"/>
  <c r="K105" i="4"/>
  <c r="I163" i="4"/>
  <c r="I156" i="4"/>
  <c r="I157" i="4"/>
  <c r="I165" i="4"/>
  <c r="I159" i="4"/>
  <c r="L591" i="4"/>
  <c r="M591" i="4" s="1"/>
  <c r="L832" i="4"/>
  <c r="M832" i="4" s="1"/>
  <c r="I231" i="4"/>
  <c r="I233" i="4"/>
  <c r="I227" i="4"/>
  <c r="I229" i="4"/>
  <c r="I230" i="4"/>
  <c r="I232" i="4"/>
  <c r="I234" i="4"/>
  <c r="I226" i="4"/>
  <c r="I235" i="4"/>
  <c r="I225" i="4"/>
  <c r="I236" i="4"/>
  <c r="I228" i="4"/>
  <c r="G638" i="4"/>
  <c r="G639" i="4"/>
  <c r="G640" i="4"/>
  <c r="G642" i="4"/>
  <c r="G635" i="4"/>
  <c r="G636" i="4"/>
  <c r="G637" i="4"/>
  <c r="G643" i="4"/>
  <c r="G644" i="4"/>
  <c r="G641" i="4"/>
  <c r="I678" i="4"/>
  <c r="I679" i="4"/>
  <c r="I680" i="4"/>
  <c r="I677" i="4"/>
  <c r="I681" i="4"/>
  <c r="K717" i="4"/>
  <c r="K718" i="4"/>
  <c r="K719" i="4"/>
  <c r="K721" i="4"/>
  <c r="K720" i="4"/>
  <c r="C185" i="4"/>
  <c r="E197" i="4"/>
  <c r="E191" i="4"/>
  <c r="E193" i="4"/>
  <c r="E190" i="4"/>
  <c r="E192" i="4"/>
  <c r="L464" i="4"/>
  <c r="M464" i="4" s="1"/>
  <c r="I715" i="4"/>
  <c r="I723" i="4"/>
  <c r="K716" i="4"/>
  <c r="C710" i="4"/>
  <c r="G71" i="4"/>
  <c r="G67" i="4"/>
  <c r="G73" i="4"/>
  <c r="C67" i="4"/>
  <c r="C68" i="4"/>
  <c r="G72" i="4"/>
  <c r="G79" i="4"/>
  <c r="C87" i="4"/>
  <c r="K91" i="4"/>
  <c r="K93" i="4"/>
  <c r="K95" i="4"/>
  <c r="E94" i="4"/>
  <c r="I107" i="4"/>
  <c r="C119" i="4"/>
  <c r="C114" i="4"/>
  <c r="C121" i="4"/>
  <c r="C115" i="4"/>
  <c r="E160" i="4"/>
  <c r="C184" i="4"/>
  <c r="G183" i="4"/>
  <c r="L619" i="4"/>
  <c r="M619" i="4" s="1"/>
  <c r="L724" i="4"/>
  <c r="M715" i="4" s="1"/>
  <c r="L382" i="4"/>
  <c r="M382" i="4" s="1"/>
  <c r="L394" i="4"/>
  <c r="M394" i="4" s="1"/>
  <c r="C473" i="4"/>
  <c r="C481" i="4"/>
  <c r="C471" i="4"/>
  <c r="C478" i="4"/>
  <c r="C479" i="4"/>
  <c r="C480" i="4"/>
  <c r="C474" i="4"/>
  <c r="C483" i="4"/>
  <c r="C475" i="4"/>
  <c r="C482" i="4"/>
  <c r="C472" i="4"/>
  <c r="C476" i="4"/>
  <c r="C477" i="4"/>
  <c r="I536" i="4"/>
  <c r="I535" i="4"/>
  <c r="I537" i="4"/>
  <c r="I538" i="4"/>
  <c r="I540" i="4"/>
  <c r="I541" i="4"/>
  <c r="I533" i="4"/>
  <c r="I532" i="4"/>
  <c r="I534" i="4"/>
  <c r="I539" i="4"/>
  <c r="I542" i="4"/>
  <c r="E626" i="4"/>
  <c r="E628" i="4"/>
  <c r="E629" i="4"/>
  <c r="E630" i="4"/>
  <c r="E627" i="4"/>
  <c r="E631" i="4"/>
  <c r="K639" i="4"/>
  <c r="K640" i="4"/>
  <c r="K641" i="4"/>
  <c r="K635" i="4"/>
  <c r="K644" i="4"/>
  <c r="K643" i="4"/>
  <c r="K636" i="4"/>
  <c r="K637" i="4"/>
  <c r="K638" i="4"/>
  <c r="K642" i="4"/>
  <c r="G667" i="4"/>
  <c r="G668" i="4"/>
  <c r="G669" i="4"/>
  <c r="G662" i="4"/>
  <c r="G670" i="4"/>
  <c r="G663" i="4"/>
  <c r="G671" i="4"/>
  <c r="G664" i="4"/>
  <c r="G672" i="4"/>
  <c r="C687" i="4"/>
  <c r="C695" i="4"/>
  <c r="C688" i="4"/>
  <c r="C696" i="4"/>
  <c r="C689" i="4"/>
  <c r="C690" i="4"/>
  <c r="C691" i="4"/>
  <c r="C692" i="4"/>
  <c r="I703" i="4"/>
  <c r="I704" i="4"/>
  <c r="I705" i="4"/>
  <c r="I702" i="4"/>
  <c r="I707" i="4"/>
  <c r="I708" i="4"/>
  <c r="E738" i="4"/>
  <c r="E739" i="4"/>
  <c r="E732" i="4"/>
  <c r="E734" i="4"/>
  <c r="E735" i="4"/>
  <c r="K715" i="4"/>
  <c r="I722" i="4"/>
  <c r="C709" i="4"/>
  <c r="G665" i="4"/>
  <c r="E637" i="4"/>
  <c r="E638" i="4"/>
  <c r="E639" i="4"/>
  <c r="E641" i="4"/>
  <c r="E642" i="4"/>
  <c r="E635" i="4"/>
  <c r="E643" i="4"/>
  <c r="E644" i="4"/>
  <c r="E636" i="4"/>
  <c r="E640" i="4"/>
  <c r="G680" i="4"/>
  <c r="G681" i="4"/>
  <c r="G677" i="4"/>
  <c r="E96" i="4"/>
  <c r="L483" i="4"/>
  <c r="M483" i="4" s="1"/>
  <c r="L605" i="4"/>
  <c r="M605" i="4" s="1"/>
  <c r="E540" i="4"/>
  <c r="E534" i="4"/>
  <c r="E535" i="4"/>
  <c r="E536" i="4"/>
  <c r="E538" i="4"/>
  <c r="E532" i="4"/>
  <c r="E539" i="4"/>
  <c r="E537" i="4"/>
  <c r="E541" i="4"/>
  <c r="E542" i="4"/>
  <c r="E533" i="4"/>
  <c r="C669" i="4"/>
  <c r="C662" i="4"/>
  <c r="C670" i="4"/>
  <c r="C661" i="4"/>
  <c r="C663" i="4"/>
  <c r="C671" i="4"/>
  <c r="C664" i="4"/>
  <c r="C672" i="4"/>
  <c r="C665" i="4"/>
  <c r="C666" i="4"/>
  <c r="E703" i="4"/>
  <c r="E704" i="4"/>
  <c r="E705" i="4"/>
  <c r="E707" i="4"/>
  <c r="E702" i="4"/>
  <c r="E708" i="4"/>
  <c r="E95" i="4"/>
  <c r="K164" i="4"/>
  <c r="K158" i="4"/>
  <c r="K160" i="4"/>
  <c r="K163" i="4"/>
  <c r="C79" i="4"/>
  <c r="G85" i="4"/>
  <c r="E92" i="4"/>
  <c r="E120" i="4"/>
  <c r="E122" i="4"/>
  <c r="E116" i="4"/>
  <c r="E119" i="4"/>
  <c r="K161" i="4"/>
  <c r="C182" i="4"/>
  <c r="G182" i="4"/>
  <c r="I195" i="4"/>
  <c r="I197" i="4"/>
  <c r="I190" i="4"/>
  <c r="I191" i="4"/>
  <c r="L296" i="4"/>
  <c r="M296" i="4" s="1"/>
  <c r="L631" i="4"/>
  <c r="M631" i="4" s="1"/>
  <c r="L739" i="4"/>
  <c r="M734" i="4" s="1"/>
  <c r="L152" i="4"/>
  <c r="M152" i="4" s="1"/>
  <c r="I721" i="4"/>
  <c r="C706" i="4"/>
  <c r="K657" i="4"/>
  <c r="K79" i="4"/>
  <c r="K70" i="4"/>
  <c r="K78" i="4"/>
  <c r="K72" i="4"/>
  <c r="G69" i="4"/>
  <c r="K71" i="4"/>
  <c r="I86" i="4"/>
  <c r="G87" i="4"/>
  <c r="E104" i="4"/>
  <c r="E106" i="4"/>
  <c r="C97" i="4"/>
  <c r="K97" i="4"/>
  <c r="E103" i="4"/>
  <c r="I105" i="4"/>
  <c r="E118" i="4"/>
  <c r="I162" i="4"/>
  <c r="K159" i="4"/>
  <c r="K194" i="4"/>
  <c r="K196" i="4"/>
  <c r="K195" i="4"/>
  <c r="L236" i="4"/>
  <c r="M236" i="4" s="1"/>
  <c r="L312" i="4"/>
  <c r="M312" i="4" s="1"/>
  <c r="L542" i="4"/>
  <c r="M542" i="4" s="1"/>
  <c r="L644" i="4"/>
  <c r="M644" i="4" s="1"/>
  <c r="L710" i="4"/>
  <c r="M707" i="4" s="1"/>
  <c r="L860" i="4"/>
  <c r="M860" i="4" s="1"/>
  <c r="E710" i="4"/>
  <c r="C694" i="4"/>
  <c r="G679" i="4"/>
  <c r="K656" i="4"/>
  <c r="E97" i="4"/>
  <c r="E93" i="4"/>
  <c r="I182" i="4"/>
  <c r="I184" i="4"/>
  <c r="I186" i="4"/>
  <c r="L556" i="4"/>
  <c r="M556" i="4" s="1"/>
  <c r="I548" i="4"/>
  <c r="I556" i="4"/>
  <c r="I549" i="4"/>
  <c r="I550" i="4"/>
  <c r="I552" i="4"/>
  <c r="I553" i="4"/>
  <c r="I554" i="4"/>
  <c r="I555" i="4"/>
  <c r="I546" i="4"/>
  <c r="I547" i="4"/>
  <c r="I551" i="4"/>
  <c r="I716" i="4"/>
  <c r="I724" i="4"/>
  <c r="I717" i="4"/>
  <c r="I718" i="4"/>
  <c r="I720" i="4"/>
  <c r="C259" i="4"/>
  <c r="C263" i="4"/>
  <c r="C257" i="4"/>
  <c r="C262" i="4"/>
  <c r="C258" i="4"/>
  <c r="C260" i="4"/>
  <c r="C256" i="4"/>
  <c r="C261" i="4"/>
  <c r="C70" i="4"/>
  <c r="C78" i="4"/>
  <c r="C72" i="4"/>
  <c r="G98" i="4"/>
  <c r="G95" i="4"/>
  <c r="G97" i="4"/>
  <c r="G91" i="4"/>
  <c r="C181" i="4"/>
  <c r="C183" i="4"/>
  <c r="C180" i="4"/>
  <c r="I164" i="4"/>
  <c r="C84" i="4"/>
  <c r="C86" i="4"/>
  <c r="C75" i="4"/>
  <c r="C85" i="4"/>
  <c r="I85" i="4"/>
  <c r="G94" i="4"/>
  <c r="I120" i="4"/>
  <c r="I122" i="4"/>
  <c r="I116" i="4"/>
  <c r="E117" i="4"/>
  <c r="I121" i="4"/>
  <c r="I161" i="4"/>
  <c r="K157" i="4"/>
  <c r="K180" i="4"/>
  <c r="K182" i="4"/>
  <c r="K184" i="4"/>
  <c r="I185" i="4"/>
  <c r="K724" i="4"/>
  <c r="E709" i="4"/>
  <c r="G678" i="4"/>
  <c r="K110" i="4"/>
  <c r="K107" i="4"/>
  <c r="K102" i="4"/>
  <c r="K109" i="4"/>
  <c r="K103" i="4"/>
  <c r="I181" i="4"/>
  <c r="G228" i="4"/>
  <c r="G236" i="4"/>
  <c r="G231" i="4"/>
  <c r="G232" i="4"/>
  <c r="G225" i="4"/>
  <c r="G227" i="4"/>
  <c r="G234" i="4"/>
  <c r="G233" i="4"/>
  <c r="G229" i="4"/>
  <c r="G230" i="4"/>
  <c r="G226" i="4"/>
  <c r="G235" i="4"/>
  <c r="K650" i="4"/>
  <c r="K651" i="4"/>
  <c r="K652" i="4"/>
  <c r="K653" i="4"/>
  <c r="K654" i="4"/>
  <c r="K655" i="4"/>
  <c r="K648" i="4"/>
  <c r="L220" i="4"/>
  <c r="M220" i="4" s="1"/>
  <c r="K550" i="4"/>
  <c r="K546" i="4"/>
  <c r="K551" i="4"/>
  <c r="K552" i="4"/>
  <c r="K554" i="4"/>
  <c r="K547" i="4"/>
  <c r="K548" i="4"/>
  <c r="K549" i="4"/>
  <c r="K555" i="4"/>
  <c r="K556" i="4"/>
  <c r="K553" i="4"/>
  <c r="C69" i="4"/>
  <c r="E91" i="4"/>
  <c r="K104" i="4"/>
  <c r="C77" i="4"/>
  <c r="G184" i="4"/>
  <c r="G186" i="4"/>
  <c r="G180" i="4"/>
  <c r="L846" i="4"/>
  <c r="M846" i="4" s="1"/>
  <c r="E87" i="4"/>
  <c r="E86" i="4"/>
  <c r="C74" i="4"/>
  <c r="E83" i="4"/>
  <c r="I84" i="4"/>
  <c r="C98" i="4"/>
  <c r="C93" i="4"/>
  <c r="C95" i="4"/>
  <c r="C91" i="4"/>
  <c r="I108" i="4"/>
  <c r="I104" i="4"/>
  <c r="C94" i="4"/>
  <c r="G93" i="4"/>
  <c r="K108" i="4"/>
  <c r="E115" i="4"/>
  <c r="I119" i="4"/>
  <c r="E161" i="4"/>
  <c r="E163" i="4"/>
  <c r="E156" i="4"/>
  <c r="E157" i="4"/>
  <c r="E165" i="4"/>
  <c r="K156" i="4"/>
  <c r="I160" i="4"/>
  <c r="I183" i="4"/>
  <c r="E196" i="4"/>
  <c r="L344" i="4"/>
  <c r="M344" i="4" s="1"/>
  <c r="L566" i="4"/>
  <c r="M566" i="4" s="1"/>
  <c r="L672" i="4"/>
  <c r="M668" i="4" s="1"/>
  <c r="L776" i="4"/>
  <c r="M776" i="4" s="1"/>
  <c r="L888" i="4"/>
  <c r="M888" i="4" s="1"/>
  <c r="E233" i="4"/>
  <c r="E229" i="4"/>
  <c r="E230" i="4"/>
  <c r="E232" i="4"/>
  <c r="E236" i="4"/>
  <c r="E231" i="4"/>
  <c r="E226" i="4"/>
  <c r="E234" i="4"/>
  <c r="E225" i="4"/>
  <c r="E235" i="4"/>
  <c r="E227" i="4"/>
  <c r="E228" i="4"/>
  <c r="K473" i="4"/>
  <c r="K481" i="4"/>
  <c r="K480" i="4"/>
  <c r="K472" i="4"/>
  <c r="K482" i="4"/>
  <c r="K474" i="4"/>
  <c r="K483" i="4"/>
  <c r="K476" i="4"/>
  <c r="K477" i="4"/>
  <c r="K471" i="4"/>
  <c r="K475" i="4"/>
  <c r="K478" i="4"/>
  <c r="K479" i="4"/>
  <c r="G554" i="4"/>
  <c r="G547" i="4"/>
  <c r="G555" i="4"/>
  <c r="G548" i="4"/>
  <c r="G556" i="4"/>
  <c r="G546" i="4"/>
  <c r="G550" i="4"/>
  <c r="G551" i="4"/>
  <c r="G552" i="4"/>
  <c r="G549" i="4"/>
  <c r="G553" i="4"/>
  <c r="C636" i="4"/>
  <c r="C644" i="4"/>
  <c r="C637" i="4"/>
  <c r="C638" i="4"/>
  <c r="C640" i="4"/>
  <c r="C635" i="4"/>
  <c r="C641" i="4"/>
  <c r="C642" i="4"/>
  <c r="C639" i="4"/>
  <c r="C643" i="4"/>
  <c r="I649" i="4"/>
  <c r="I657" i="4"/>
  <c r="I650" i="4"/>
  <c r="I651" i="4"/>
  <c r="I652" i="4"/>
  <c r="I653" i="4"/>
  <c r="I654" i="4"/>
  <c r="E678" i="4"/>
  <c r="E679" i="4"/>
  <c r="E680" i="4"/>
  <c r="E681" i="4"/>
  <c r="K691" i="4"/>
  <c r="K692" i="4"/>
  <c r="K693" i="4"/>
  <c r="K686" i="4"/>
  <c r="K694" i="4"/>
  <c r="K685" i="4"/>
  <c r="K687" i="4"/>
  <c r="K695" i="4"/>
  <c r="K688" i="4"/>
  <c r="K696" i="4"/>
  <c r="G723" i="4"/>
  <c r="G716" i="4"/>
  <c r="G724" i="4"/>
  <c r="G717" i="4"/>
  <c r="G719" i="4"/>
  <c r="G721" i="4"/>
  <c r="K723" i="4"/>
  <c r="E706" i="4"/>
  <c r="C668" i="4"/>
  <c r="E77" i="4"/>
  <c r="E69" i="4"/>
  <c r="I77" i="4"/>
  <c r="I68" i="4"/>
  <c r="K86" i="4"/>
  <c r="I97" i="4"/>
  <c r="C102" i="4"/>
  <c r="C107" i="4"/>
  <c r="G105" i="4"/>
  <c r="C110" i="4"/>
  <c r="G116" i="4"/>
  <c r="K116" i="4"/>
  <c r="G158" i="4"/>
  <c r="E182" i="4"/>
  <c r="G192" i="4"/>
  <c r="L764" i="4"/>
  <c r="M764" i="4" s="1"/>
  <c r="L205" i="4"/>
  <c r="M205" i="4" s="1"/>
  <c r="K226" i="4"/>
  <c r="K234" i="4"/>
  <c r="K225" i="4"/>
  <c r="K235" i="4"/>
  <c r="K227" i="4"/>
  <c r="K236" i="4"/>
  <c r="K233" i="4"/>
  <c r="K228" i="4"/>
  <c r="K229" i="4"/>
  <c r="K230" i="4"/>
  <c r="K231" i="4"/>
  <c r="K232" i="4"/>
  <c r="G534" i="4"/>
  <c r="G542" i="4"/>
  <c r="G532" i="4"/>
  <c r="G535" i="4"/>
  <c r="G536" i="4"/>
  <c r="G537" i="4"/>
  <c r="G539" i="4"/>
  <c r="G540" i="4"/>
  <c r="G541" i="4"/>
  <c r="G533" i="4"/>
  <c r="G538" i="4"/>
  <c r="C627" i="4"/>
  <c r="C628" i="4"/>
  <c r="C629" i="4"/>
  <c r="C626" i="4"/>
  <c r="C631" i="4"/>
  <c r="C630" i="4"/>
  <c r="I639" i="4"/>
  <c r="I640" i="4"/>
  <c r="I641" i="4"/>
  <c r="I643" i="4"/>
  <c r="I644" i="4"/>
  <c r="I636" i="4"/>
  <c r="I637" i="4"/>
  <c r="I642" i="4"/>
  <c r="I635" i="4"/>
  <c r="I638" i="4"/>
  <c r="I731" i="4"/>
  <c r="C734" i="4"/>
  <c r="I734" i="4"/>
  <c r="K734" i="4"/>
  <c r="C717" i="4"/>
  <c r="E718" i="4"/>
  <c r="G707" i="4"/>
  <c r="K707" i="4"/>
  <c r="I685" i="4"/>
  <c r="E694" i="4"/>
  <c r="E686" i="4"/>
  <c r="G689" i="4"/>
  <c r="I692" i="4"/>
  <c r="E668" i="4"/>
  <c r="I666" i="4"/>
  <c r="K669" i="4"/>
  <c r="C650" i="4"/>
  <c r="E651" i="4"/>
  <c r="G652" i="4"/>
  <c r="G102" i="4"/>
  <c r="G103" i="4"/>
  <c r="G110" i="4"/>
  <c r="G164" i="4"/>
  <c r="L186" i="4"/>
  <c r="L580" i="4"/>
  <c r="M580" i="4" s="1"/>
  <c r="L434" i="4"/>
  <c r="M434" i="4" s="1"/>
  <c r="L874" i="4"/>
  <c r="M874" i="4" s="1"/>
  <c r="L525" i="4"/>
  <c r="M525" i="4" s="1"/>
  <c r="E477" i="4"/>
  <c r="E472" i="4"/>
  <c r="E481" i="4"/>
  <c r="E473" i="4"/>
  <c r="E482" i="4"/>
  <c r="E471" i="4"/>
  <c r="E474" i="4"/>
  <c r="E483" i="4"/>
  <c r="E476" i="4"/>
  <c r="E478" i="4"/>
  <c r="E475" i="4"/>
  <c r="E479" i="4"/>
  <c r="E480" i="4"/>
  <c r="K536" i="4"/>
  <c r="K538" i="4"/>
  <c r="K535" i="4"/>
  <c r="K537" i="4"/>
  <c r="K539" i="4"/>
  <c r="K532" i="4"/>
  <c r="K541" i="4"/>
  <c r="K542" i="4"/>
  <c r="K540" i="4"/>
  <c r="K533" i="4"/>
  <c r="K534" i="4"/>
  <c r="G629" i="4"/>
  <c r="G626" i="4"/>
  <c r="G630" i="4"/>
  <c r="G631" i="4"/>
  <c r="G627" i="4"/>
  <c r="G628" i="4"/>
  <c r="I732" i="4"/>
  <c r="K732" i="4"/>
  <c r="C723" i="4"/>
  <c r="E724" i="4"/>
  <c r="E716" i="4"/>
  <c r="G695" i="4"/>
  <c r="G687" i="4"/>
  <c r="I690" i="4"/>
  <c r="I672" i="4"/>
  <c r="K667" i="4"/>
  <c r="E657" i="4"/>
  <c r="E649" i="4"/>
  <c r="G650" i="4"/>
  <c r="E258" i="4"/>
  <c r="E261" i="4"/>
  <c r="E262" i="4"/>
  <c r="E263" i="4"/>
  <c r="E259" i="4"/>
  <c r="E260" i="4"/>
  <c r="E256" i="4"/>
  <c r="E257" i="4"/>
  <c r="G473" i="4"/>
  <c r="G481" i="4"/>
  <c r="G475" i="4"/>
  <c r="G471" i="4"/>
  <c r="G476" i="4"/>
  <c r="G477" i="4"/>
  <c r="G479" i="4"/>
  <c r="G480" i="4"/>
  <c r="G472" i="4"/>
  <c r="G482" i="4"/>
  <c r="G474" i="4"/>
  <c r="G478" i="4"/>
  <c r="G483" i="4"/>
  <c r="C550" i="4"/>
  <c r="C552" i="4"/>
  <c r="C554" i="4"/>
  <c r="C546" i="4"/>
  <c r="C553" i="4"/>
  <c r="C555" i="4"/>
  <c r="C556" i="4"/>
  <c r="C547" i="4"/>
  <c r="C548" i="4"/>
  <c r="C551" i="4"/>
  <c r="C549" i="4"/>
  <c r="I627" i="4"/>
  <c r="I628" i="4"/>
  <c r="I630" i="4"/>
  <c r="I631" i="4"/>
  <c r="I626" i="4"/>
  <c r="I629" i="4"/>
  <c r="K739" i="4"/>
  <c r="C715" i="4"/>
  <c r="E723" i="4"/>
  <c r="G694" i="4"/>
  <c r="I689" i="4"/>
  <c r="C681" i="4"/>
  <c r="G657" i="4"/>
  <c r="G649" i="4"/>
  <c r="L214" i="4"/>
  <c r="M214" i="4" s="1"/>
  <c r="L818" i="4"/>
  <c r="M818" i="4" s="1"/>
  <c r="C230" i="4"/>
  <c r="C227" i="4"/>
  <c r="C236" i="4"/>
  <c r="C233" i="4"/>
  <c r="C234" i="4"/>
  <c r="C226" i="4"/>
  <c r="C228" i="4"/>
  <c r="C225" i="4"/>
  <c r="C229" i="4"/>
  <c r="C231" i="4"/>
  <c r="C232" i="4"/>
  <c r="C235" i="4"/>
  <c r="I477" i="4"/>
  <c r="I478" i="4"/>
  <c r="I479" i="4"/>
  <c r="I480" i="4"/>
  <c r="I473" i="4"/>
  <c r="I482" i="4"/>
  <c r="I474" i="4"/>
  <c r="I483" i="4"/>
  <c r="I475" i="4"/>
  <c r="I476" i="4"/>
  <c r="I471" i="4"/>
  <c r="I481" i="4"/>
  <c r="I472" i="4"/>
  <c r="E552" i="4"/>
  <c r="E553" i="4"/>
  <c r="E554" i="4"/>
  <c r="E548" i="4"/>
  <c r="E556" i="4"/>
  <c r="E549" i="4"/>
  <c r="E550" i="4"/>
  <c r="E551" i="4"/>
  <c r="E546" i="4"/>
  <c r="E555" i="4"/>
  <c r="E547" i="4"/>
  <c r="K631" i="4"/>
  <c r="K627" i="4"/>
  <c r="K626" i="4"/>
  <c r="K628" i="4"/>
  <c r="K629" i="4"/>
  <c r="K630" i="4"/>
  <c r="E715" i="4"/>
  <c r="I696" i="4"/>
  <c r="L406" i="4"/>
  <c r="M406" i="4" s="1"/>
  <c r="L328" i="4"/>
  <c r="M328" i="4" s="1"/>
  <c r="L280" i="4"/>
  <c r="M280" i="4" s="1"/>
  <c r="L790" i="4"/>
  <c r="L804" i="4"/>
  <c r="L137" i="4"/>
  <c r="M137" i="4" s="1"/>
  <c r="L752" i="4"/>
  <c r="M750" i="4" s="1"/>
  <c r="L508" i="4"/>
  <c r="M508" i="4" s="1"/>
  <c r="L496" i="4"/>
  <c r="M496" i="4" s="1"/>
  <c r="L175" i="4"/>
  <c r="M175" i="4" s="1"/>
  <c r="L62"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18" i="4"/>
  <c r="J63" i="4"/>
  <c r="K23" i="4" s="1"/>
  <c r="H63" i="4"/>
  <c r="I63" i="4" s="1"/>
  <c r="F63" i="4"/>
  <c r="G21" i="4" s="1"/>
  <c r="D63" i="4"/>
  <c r="E24" i="4" s="1"/>
  <c r="B63" i="4"/>
  <c r="C22" i="4" s="1"/>
  <c r="M92" i="4" l="1"/>
  <c r="M95" i="4"/>
  <c r="M248" i="4"/>
  <c r="M241" i="4"/>
  <c r="M246" i="4"/>
  <c r="M258" i="4"/>
  <c r="M262" i="4"/>
  <c r="M837" i="4"/>
  <c r="M260" i="4"/>
  <c r="M240" i="4"/>
  <c r="M94" i="4"/>
  <c r="M159" i="4"/>
  <c r="M440" i="4"/>
  <c r="M116" i="4"/>
  <c r="M613" i="4"/>
  <c r="M549" i="4"/>
  <c r="M459" i="4"/>
  <c r="M380" i="4"/>
  <c r="M827" i="4"/>
  <c r="M379" i="4"/>
  <c r="M548" i="4"/>
  <c r="M417" i="4"/>
  <c r="M67" i="4"/>
  <c r="M854" i="4"/>
  <c r="M547" i="4"/>
  <c r="M74" i="4"/>
  <c r="M76" i="4"/>
  <c r="M75" i="4"/>
  <c r="M143" i="4"/>
  <c r="M414" i="4"/>
  <c r="M411" i="4"/>
  <c r="M589" i="4"/>
  <c r="M413" i="4"/>
  <c r="M70" i="4"/>
  <c r="M142" i="4"/>
  <c r="M416" i="4"/>
  <c r="M507" i="4"/>
  <c r="M378" i="4"/>
  <c r="M590" i="4"/>
  <c r="M108" i="4"/>
  <c r="M694" i="4"/>
  <c r="M462" i="4"/>
  <c r="M363" i="4"/>
  <c r="M96" i="4"/>
  <c r="M79" i="4"/>
  <c r="M164" i="4"/>
  <c r="M442" i="4"/>
  <c r="M117" i="4"/>
  <c r="M120" i="4"/>
  <c r="M445" i="4"/>
  <c r="K42" i="4"/>
  <c r="M845" i="4"/>
  <c r="M350" i="4"/>
  <c r="M355" i="4"/>
  <c r="M121" i="4"/>
  <c r="M115" i="4"/>
  <c r="M85" i="4"/>
  <c r="M162" i="4"/>
  <c r="M118" i="4"/>
  <c r="M83" i="4"/>
  <c r="M446" i="4"/>
  <c r="M449" i="4"/>
  <c r="M627" i="4"/>
  <c r="M356" i="4"/>
  <c r="M219" i="4"/>
  <c r="M119" i="4"/>
  <c r="M443" i="4"/>
  <c r="M195" i="4"/>
  <c r="K37" i="4"/>
  <c r="M652" i="4"/>
  <c r="K61" i="4"/>
  <c r="K26" i="4"/>
  <c r="M376" i="4"/>
  <c r="M374" i="4"/>
  <c r="M614" i="4"/>
  <c r="M366" i="4"/>
  <c r="M629" i="4"/>
  <c r="M640" i="4"/>
  <c r="M357" i="4"/>
  <c r="M351" i="4"/>
  <c r="M196" i="4"/>
  <c r="M71" i="4"/>
  <c r="M191" i="4"/>
  <c r="M114" i="4"/>
  <c r="K50" i="4"/>
  <c r="M643" i="4"/>
  <c r="M352" i="4"/>
  <c r="M826" i="4"/>
  <c r="M481" i="4"/>
  <c r="M197" i="4"/>
  <c r="I25" i="4"/>
  <c r="M456" i="4"/>
  <c r="K62" i="4"/>
  <c r="K46" i="4"/>
  <c r="K29" i="4"/>
  <c r="M521" i="4"/>
  <c r="M428" i="4"/>
  <c r="M243" i="4"/>
  <c r="M761" i="4"/>
  <c r="M455" i="4"/>
  <c r="M562" i="4"/>
  <c r="M536" i="4"/>
  <c r="M422" i="4"/>
  <c r="M256" i="4"/>
  <c r="M242" i="4"/>
  <c r="M244" i="4"/>
  <c r="M261" i="4"/>
  <c r="M93" i="4"/>
  <c r="M257" i="4"/>
  <c r="M98" i="4"/>
  <c r="M249" i="4"/>
  <c r="M259" i="4"/>
  <c r="M192" i="4"/>
  <c r="M163" i="4"/>
  <c r="M91" i="4"/>
  <c r="K53" i="4"/>
  <c r="K38" i="4"/>
  <c r="K22" i="4"/>
  <c r="M457" i="4"/>
  <c r="M458" i="4"/>
  <c r="M574" i="4"/>
  <c r="M534" i="4"/>
  <c r="M390" i="4"/>
  <c r="M245" i="4"/>
  <c r="M461" i="4"/>
  <c r="M247" i="4"/>
  <c r="M878" i="4"/>
  <c r="M690" i="4"/>
  <c r="M190" i="4"/>
  <c r="M460" i="4"/>
  <c r="M161" i="4"/>
  <c r="M610" i="4"/>
  <c r="M158" i="4"/>
  <c r="M320" i="4"/>
  <c r="M250" i="4"/>
  <c r="M692" i="4"/>
  <c r="M160" i="4"/>
  <c r="M156" i="4"/>
  <c r="M157" i="4"/>
  <c r="E55" i="4"/>
  <c r="E34" i="4"/>
  <c r="M538" i="4"/>
  <c r="M829" i="4"/>
  <c r="M822" i="4"/>
  <c r="M102" i="4"/>
  <c r="E23" i="4"/>
  <c r="K58" i="4"/>
  <c r="K45" i="4"/>
  <c r="K30" i="4"/>
  <c r="K21" i="4"/>
  <c r="M149" i="4"/>
  <c r="M586" i="4"/>
  <c r="M448" i="4"/>
  <c r="M364" i="4"/>
  <c r="M808" i="4"/>
  <c r="M587" i="4"/>
  <c r="M541" i="4"/>
  <c r="M151" i="4"/>
  <c r="M588" i="4"/>
  <c r="M550" i="4"/>
  <c r="M354" i="4"/>
  <c r="M576" i="4"/>
  <c r="M552" i="4"/>
  <c r="M444" i="4"/>
  <c r="M662" i="4"/>
  <c r="M439" i="4"/>
  <c r="M391" i="4"/>
  <c r="M412" i="4"/>
  <c r="M353" i="4"/>
  <c r="M326" i="4"/>
  <c r="M447" i="4"/>
  <c r="M86" i="4"/>
  <c r="M365" i="4"/>
  <c r="M84" i="4"/>
  <c r="M585" i="4"/>
  <c r="M759" i="4"/>
  <c r="M73" i="4"/>
  <c r="M103" i="4"/>
  <c r="M78" i="4"/>
  <c r="M535" i="4"/>
  <c r="M234" i="4"/>
  <c r="E45" i="4"/>
  <c r="M388" i="4"/>
  <c r="M150" i="4"/>
  <c r="M441" i="4"/>
  <c r="M269" i="4"/>
  <c r="M145" i="4"/>
  <c r="M503" i="4"/>
  <c r="M368" i="4"/>
  <c r="M555" i="4"/>
  <c r="M367" i="4"/>
  <c r="M72" i="4"/>
  <c r="M362" i="4"/>
  <c r="M532" i="4"/>
  <c r="M369" i="4"/>
  <c r="M68" i="4"/>
  <c r="M148" i="4"/>
  <c r="M426" i="4"/>
  <c r="M504" i="4"/>
  <c r="M427" i="4"/>
  <c r="M553" i="4"/>
  <c r="M389" i="4"/>
  <c r="M69" i="4"/>
  <c r="C59" i="4"/>
  <c r="M719" i="4"/>
  <c r="M720" i="4"/>
  <c r="C57" i="4"/>
  <c r="E54" i="4"/>
  <c r="M274" i="4"/>
  <c r="M722" i="4"/>
  <c r="M685" i="4"/>
  <c r="M334" i="4"/>
  <c r="C53" i="4"/>
  <c r="E53" i="4"/>
  <c r="E21" i="4"/>
  <c r="M273" i="4"/>
  <c r="M477" i="4"/>
  <c r="M691" i="4"/>
  <c r="M678" i="4"/>
  <c r="M717" i="4"/>
  <c r="M696" i="4"/>
  <c r="E62" i="4"/>
  <c r="M309" i="4"/>
  <c r="M310" i="4"/>
  <c r="M773" i="4"/>
  <c r="M132" i="4"/>
  <c r="M635" i="4"/>
  <c r="M307" i="4"/>
  <c r="M842" i="4"/>
  <c r="M563" i="4"/>
  <c r="M651" i="4"/>
  <c r="M657" i="4"/>
  <c r="C51" i="4"/>
  <c r="C35" i="4"/>
  <c r="E61" i="4"/>
  <c r="E50" i="4"/>
  <c r="E39" i="4"/>
  <c r="E29" i="4"/>
  <c r="I57" i="4"/>
  <c r="K54" i="4"/>
  <c r="K34" i="4"/>
  <c r="K63" i="4"/>
  <c r="M337" i="4"/>
  <c r="M772" i="4"/>
  <c r="M415" i="4"/>
  <c r="M838" i="4"/>
  <c r="M311" i="4"/>
  <c r="M774" i="4"/>
  <c r="M571" i="4"/>
  <c r="M305" i="4"/>
  <c r="M828" i="4"/>
  <c r="M432" i="4"/>
  <c r="M317" i="4"/>
  <c r="M654" i="4"/>
  <c r="M561" i="4"/>
  <c r="M738" i="4"/>
  <c r="M612" i="4"/>
  <c r="M853" i="4"/>
  <c r="M144" i="4"/>
  <c r="M603" i="4"/>
  <c r="M598" i="4"/>
  <c r="M565" i="4"/>
  <c r="M718" i="4"/>
  <c r="M638" i="4"/>
  <c r="M193" i="4"/>
  <c r="M279" i="4"/>
  <c r="M649" i="4"/>
  <c r="C27" i="4"/>
  <c r="M212" i="4"/>
  <c r="C25" i="4"/>
  <c r="E22" i="4"/>
  <c r="E42" i="4"/>
  <c r="M775" i="4"/>
  <c r="C36" i="4"/>
  <c r="E41" i="4"/>
  <c r="M762" i="4"/>
  <c r="C21" i="4"/>
  <c r="C49" i="4"/>
  <c r="C33" i="4"/>
  <c r="E59" i="4"/>
  <c r="E49" i="4"/>
  <c r="E38" i="4"/>
  <c r="E27" i="4"/>
  <c r="I49" i="4"/>
  <c r="M494" i="4"/>
  <c r="M885" i="4"/>
  <c r="M319" i="4"/>
  <c r="M641" i="4"/>
  <c r="M655" i="4"/>
  <c r="M147" i="4"/>
  <c r="M616" i="4"/>
  <c r="M231" i="4"/>
  <c r="M687" i="4"/>
  <c r="M770" i="4"/>
  <c r="M321" i="4"/>
  <c r="M656" i="4"/>
  <c r="C43" i="4"/>
  <c r="C41" i="4"/>
  <c r="E33" i="4"/>
  <c r="M211" i="4"/>
  <c r="M213" i="4"/>
  <c r="M689" i="4"/>
  <c r="C37" i="4"/>
  <c r="E31" i="4"/>
  <c r="C63" i="4"/>
  <c r="M275" i="4"/>
  <c r="E51" i="4"/>
  <c r="E19" i="4"/>
  <c r="E63" i="4"/>
  <c r="M303" i="4"/>
  <c r="C61" i="4"/>
  <c r="C45" i="4"/>
  <c r="C29" i="4"/>
  <c r="E58" i="4"/>
  <c r="E47" i="4"/>
  <c r="E37" i="4"/>
  <c r="E26" i="4"/>
  <c r="I41" i="4"/>
  <c r="M493" i="4"/>
  <c r="M636" i="4"/>
  <c r="M495" i="4"/>
  <c r="M839" i="4"/>
  <c r="M327" i="4"/>
  <c r="M642" i="4"/>
  <c r="M648" i="4"/>
  <c r="M304" i="4"/>
  <c r="M763" i="4"/>
  <c r="M554" i="4"/>
  <c r="M695" i="4"/>
  <c r="M146" i="4"/>
  <c r="M843" i="4"/>
  <c r="M463" i="4"/>
  <c r="M611" i="4"/>
  <c r="M653" i="4"/>
  <c r="E43" i="4"/>
  <c r="M688" i="4"/>
  <c r="E18" i="4"/>
  <c r="M302" i="4"/>
  <c r="M308" i="4"/>
  <c r="C52" i="4"/>
  <c r="E30" i="4"/>
  <c r="M760" i="4"/>
  <c r="C60" i="4"/>
  <c r="C44" i="4"/>
  <c r="C28" i="4"/>
  <c r="E57" i="4"/>
  <c r="E46" i="4"/>
  <c r="E35" i="4"/>
  <c r="E25" i="4"/>
  <c r="I33" i="4"/>
  <c r="M884" i="4"/>
  <c r="M522" i="4"/>
  <c r="M515" i="4"/>
  <c r="M489" i="4"/>
  <c r="M333" i="4"/>
  <c r="M431" i="4"/>
  <c r="M578" i="4"/>
  <c r="M677" i="4"/>
  <c r="M480" i="4"/>
  <c r="M301" i="4"/>
  <c r="M318" i="4"/>
  <c r="M686" i="4"/>
  <c r="M306" i="4"/>
  <c r="M172" i="4"/>
  <c r="G60" i="4"/>
  <c r="G28" i="4"/>
  <c r="M749" i="4"/>
  <c r="G43" i="4"/>
  <c r="I56" i="4"/>
  <c r="M186" i="4"/>
  <c r="M183" i="4"/>
  <c r="M180" i="4"/>
  <c r="M181" i="4"/>
  <c r="M867" i="4"/>
  <c r="M286" i="4"/>
  <c r="M128" i="4"/>
  <c r="M130" i="4"/>
  <c r="M856" i="4"/>
  <c r="M387" i="4"/>
  <c r="M294" i="4"/>
  <c r="M184" i="4"/>
  <c r="G58" i="4"/>
  <c r="G50" i="4"/>
  <c r="G42" i="4"/>
  <c r="G34" i="4"/>
  <c r="G26" i="4"/>
  <c r="I18" i="4"/>
  <c r="I55" i="4"/>
  <c r="I47" i="4"/>
  <c r="I39" i="4"/>
  <c r="I31" i="4"/>
  <c r="I23" i="4"/>
  <c r="K60" i="4"/>
  <c r="K52" i="4"/>
  <c r="K44" i="4"/>
  <c r="K36" i="4"/>
  <c r="K28" i="4"/>
  <c r="K20" i="4"/>
  <c r="M287" i="4"/>
  <c r="M811" i="4"/>
  <c r="M597" i="4"/>
  <c r="M288" i="4"/>
  <c r="M812" i="4"/>
  <c r="M289" i="4"/>
  <c r="M886" i="4"/>
  <c r="M227" i="4"/>
  <c r="M604" i="4"/>
  <c r="M880" i="4"/>
  <c r="M670" i="4"/>
  <c r="M883" i="4"/>
  <c r="M322" i="4"/>
  <c r="M771" i="4"/>
  <c r="M336" i="4"/>
  <c r="M866" i="4"/>
  <c r="M136" i="4"/>
  <c r="M340" i="4"/>
  <c r="M425" i="4"/>
  <c r="M739" i="4"/>
  <c r="M735" i="4"/>
  <c r="M736" i="4"/>
  <c r="M733" i="4"/>
  <c r="M737" i="4"/>
  <c r="M758" i="4"/>
  <c r="M471" i="4"/>
  <c r="M855" i="4"/>
  <c r="M628" i="4"/>
  <c r="M127" i="4"/>
  <c r="M342" i="4"/>
  <c r="M618" i="4"/>
  <c r="M869" i="4"/>
  <c r="M375" i="4"/>
  <c r="M491" i="4"/>
  <c r="M506" i="4"/>
  <c r="C18" i="4"/>
  <c r="C58" i="4"/>
  <c r="C50" i="4"/>
  <c r="C42" i="4"/>
  <c r="C34" i="4"/>
  <c r="C26" i="4"/>
  <c r="E60" i="4"/>
  <c r="E52" i="4"/>
  <c r="E44" i="4"/>
  <c r="E36" i="4"/>
  <c r="E28" i="4"/>
  <c r="E20" i="4"/>
  <c r="G57" i="4"/>
  <c r="G49" i="4"/>
  <c r="G41" i="4"/>
  <c r="G33" i="4"/>
  <c r="G25" i="4"/>
  <c r="I62" i="4"/>
  <c r="I54" i="4"/>
  <c r="I46" i="4"/>
  <c r="I38" i="4"/>
  <c r="I30" i="4"/>
  <c r="I22" i="4"/>
  <c r="K59" i="4"/>
  <c r="K51" i="4"/>
  <c r="K43" i="4"/>
  <c r="K35" i="4"/>
  <c r="K27" i="4"/>
  <c r="K19" i="4"/>
  <c r="M295" i="4"/>
  <c r="M572" i="4"/>
  <c r="M824" i="4"/>
  <c r="M540" i="4"/>
  <c r="M488" i="4"/>
  <c r="M573" i="4"/>
  <c r="M825" i="4"/>
  <c r="M533" i="4"/>
  <c r="M523" i="4"/>
  <c r="M813" i="4"/>
  <c r="M637" i="4"/>
  <c r="M430" i="4"/>
  <c r="M235" i="4"/>
  <c r="M202" i="4"/>
  <c r="M341" i="4"/>
  <c r="M617" i="4"/>
  <c r="M639" i="4"/>
  <c r="M424" i="4"/>
  <c r="M229" i="4"/>
  <c r="M768" i="4"/>
  <c r="M630" i="4"/>
  <c r="M492" i="4"/>
  <c r="M663" i="4"/>
  <c r="M831" i="4"/>
  <c r="M520" i="4"/>
  <c r="M879" i="4"/>
  <c r="M230" i="4"/>
  <c r="M170" i="4"/>
  <c r="M433" i="4"/>
  <c r="M731" i="4"/>
  <c r="M131" i="4"/>
  <c r="M844" i="4"/>
  <c r="M272" i="4"/>
  <c r="M868" i="4"/>
  <c r="M551" i="4"/>
  <c r="M502" i="4"/>
  <c r="M203" i="4"/>
  <c r="M490" i="4"/>
  <c r="M757" i="4"/>
  <c r="M882" i="4"/>
  <c r="M537" i="4"/>
  <c r="M564" i="4"/>
  <c r="M226" i="4"/>
  <c r="M579" i="4"/>
  <c r="G44" i="4"/>
  <c r="G20" i="4"/>
  <c r="M744" i="4"/>
  <c r="M752" i="4"/>
  <c r="G35" i="4"/>
  <c r="I40" i="4"/>
  <c r="M129" i="4"/>
  <c r="G40" i="4"/>
  <c r="I61" i="4"/>
  <c r="I37" i="4"/>
  <c r="I21" i="4"/>
  <c r="M751" i="4"/>
  <c r="M671" i="4"/>
  <c r="M870" i="4"/>
  <c r="M474" i="4"/>
  <c r="M270" i="4"/>
  <c r="C20" i="4"/>
  <c r="C48" i="4"/>
  <c r="C32" i="4"/>
  <c r="C24" i="4"/>
  <c r="G18" i="4"/>
  <c r="G55" i="4"/>
  <c r="G47" i="4"/>
  <c r="G39" i="4"/>
  <c r="G31" i="4"/>
  <c r="G23" i="4"/>
  <c r="I60" i="4"/>
  <c r="I52" i="4"/>
  <c r="I44" i="4"/>
  <c r="I36" i="4"/>
  <c r="I28" i="4"/>
  <c r="I20" i="4"/>
  <c r="K57" i="4"/>
  <c r="K49" i="4"/>
  <c r="K41" i="4"/>
  <c r="K33" i="4"/>
  <c r="K25" i="4"/>
  <c r="M323" i="4"/>
  <c r="M600" i="4"/>
  <c r="M210" i="4"/>
  <c r="M324" i="4"/>
  <c r="M601" i="4"/>
  <c r="M851" i="4"/>
  <c r="M478" i="4"/>
  <c r="M325" i="4"/>
  <c r="M815" i="4"/>
  <c r="M392" i="4"/>
  <c r="M756" i="4"/>
  <c r="M661" i="4"/>
  <c r="M836" i="4"/>
  <c r="M204" i="4"/>
  <c r="M476" i="4"/>
  <c r="M669" i="4"/>
  <c r="M814" i="4"/>
  <c r="M710" i="4"/>
  <c r="M706" i="4"/>
  <c r="M709" i="4"/>
  <c r="M225" i="4"/>
  <c r="M276" i="4"/>
  <c r="M516" i="4"/>
  <c r="M732" i="4"/>
  <c r="M381" i="4"/>
  <c r="M626" i="4"/>
  <c r="M482" i="4"/>
  <c r="M232" i="4"/>
  <c r="M201" i="4"/>
  <c r="M278" i="4"/>
  <c r="M518" i="4"/>
  <c r="M809" i="4"/>
  <c r="M702" i="4"/>
  <c r="M823" i="4"/>
  <c r="M106" i="4"/>
  <c r="M104" i="4"/>
  <c r="M107" i="4"/>
  <c r="M110" i="4"/>
  <c r="M185" i="4"/>
  <c r="G36" i="4"/>
  <c r="G59" i="4"/>
  <c r="G19" i="4"/>
  <c r="I32" i="4"/>
  <c r="M810" i="4"/>
  <c r="G48" i="4"/>
  <c r="G24" i="4"/>
  <c r="I45" i="4"/>
  <c r="M672" i="4"/>
  <c r="M665" i="4"/>
  <c r="M666" i="4"/>
  <c r="M667" i="4"/>
  <c r="M599" i="4"/>
  <c r="M182" i="4"/>
  <c r="M881" i="4"/>
  <c r="C55" i="4"/>
  <c r="C39" i="4"/>
  <c r="C23" i="4"/>
  <c r="G62" i="4"/>
  <c r="G46" i="4"/>
  <c r="G22" i="4"/>
  <c r="I51" i="4"/>
  <c r="I35" i="4"/>
  <c r="I19" i="4"/>
  <c r="K48" i="4"/>
  <c r="K32" i="4"/>
  <c r="M400" i="4"/>
  <c r="M134" i="4"/>
  <c r="M859" i="4"/>
  <c r="M339" i="4"/>
  <c r="M602" i="4"/>
  <c r="M852" i="4"/>
  <c r="M277" i="4"/>
  <c r="M517" i="4"/>
  <c r="M335" i="4"/>
  <c r="M664" i="4"/>
  <c r="M290" i="4"/>
  <c r="M524" i="4"/>
  <c r="M703" i="4"/>
  <c r="M514" i="4"/>
  <c r="M343" i="4"/>
  <c r="M769" i="4"/>
  <c r="M704" i="4"/>
  <c r="M292" i="4"/>
  <c r="M817" i="4"/>
  <c r="M705" i="4"/>
  <c r="M679" i="4"/>
  <c r="M681" i="4"/>
  <c r="M109" i="4"/>
  <c r="G52" i="4"/>
  <c r="M745" i="4"/>
  <c r="G51" i="4"/>
  <c r="G27" i="4"/>
  <c r="I48" i="4"/>
  <c r="I24" i="4"/>
  <c r="M873" i="4"/>
  <c r="G56" i="4"/>
  <c r="G32" i="4"/>
  <c r="I53" i="4"/>
  <c r="I29" i="4"/>
  <c r="M864" i="4"/>
  <c r="M887" i="4"/>
  <c r="M850" i="4"/>
  <c r="M393" i="4"/>
  <c r="M271" i="4"/>
  <c r="M386" i="4"/>
  <c r="M475" i="4"/>
  <c r="C56" i="4"/>
  <c r="C40" i="4"/>
  <c r="C19" i="4"/>
  <c r="C47" i="4"/>
  <c r="C31" i="4"/>
  <c r="G54" i="4"/>
  <c r="G38" i="4"/>
  <c r="G30" i="4"/>
  <c r="I59" i="4"/>
  <c r="I43" i="4"/>
  <c r="I27" i="4"/>
  <c r="K56" i="4"/>
  <c r="K40" i="4"/>
  <c r="K24" i="4"/>
  <c r="G63" i="4"/>
  <c r="L63" i="4"/>
  <c r="M33" i="4" s="1"/>
  <c r="M133" i="4"/>
  <c r="M858" i="4"/>
  <c r="M338" i="4"/>
  <c r="M135" i="4"/>
  <c r="C62" i="4"/>
  <c r="C54" i="4"/>
  <c r="C46" i="4"/>
  <c r="C38" i="4"/>
  <c r="C30" i="4"/>
  <c r="E56" i="4"/>
  <c r="E48" i="4"/>
  <c r="E40" i="4"/>
  <c r="E32" i="4"/>
  <c r="G61" i="4"/>
  <c r="G53" i="4"/>
  <c r="G45" i="4"/>
  <c r="G37" i="4"/>
  <c r="G29" i="4"/>
  <c r="I58" i="4"/>
  <c r="I50" i="4"/>
  <c r="I42" i="4"/>
  <c r="I34" i="4"/>
  <c r="I26" i="4"/>
  <c r="K18" i="4"/>
  <c r="K55" i="4"/>
  <c r="K47" i="4"/>
  <c r="K39" i="4"/>
  <c r="K31" i="4"/>
  <c r="M399" i="4"/>
  <c r="M173" i="4"/>
  <c r="M747" i="4"/>
  <c r="M871" i="4"/>
  <c r="M233" i="4"/>
  <c r="M174" i="4"/>
  <c r="M748" i="4"/>
  <c r="M872" i="4"/>
  <c r="M615" i="4"/>
  <c r="M865" i="4"/>
  <c r="M479" i="4"/>
  <c r="M291" i="4"/>
  <c r="M841" i="4"/>
  <c r="M473" i="4"/>
  <c r="M546" i="4"/>
  <c r="M708" i="4"/>
  <c r="M228" i="4"/>
  <c r="M519" i="4"/>
  <c r="M377" i="4"/>
  <c r="M423" i="4"/>
  <c r="M293" i="4"/>
  <c r="M429" i="4"/>
  <c r="M840" i="4"/>
  <c r="M472" i="4"/>
  <c r="M575" i="4"/>
  <c r="M285" i="4"/>
  <c r="M505" i="4"/>
  <c r="M746" i="4"/>
  <c r="M816" i="4"/>
  <c r="M716" i="4"/>
  <c r="M721" i="4"/>
  <c r="M723" i="4"/>
  <c r="M724" i="4"/>
  <c r="M577" i="4"/>
  <c r="M830" i="4"/>
  <c r="M171" i="4"/>
  <c r="M857" i="4"/>
  <c r="M539" i="4"/>
  <c r="M796" i="4"/>
  <c r="M804" i="4"/>
  <c r="M803" i="4"/>
  <c r="M797" i="4"/>
  <c r="M795" i="4"/>
  <c r="M798" i="4"/>
  <c r="M799" i="4"/>
  <c r="M794" i="4"/>
  <c r="M800" i="4"/>
  <c r="M801" i="4"/>
  <c r="M802" i="4"/>
  <c r="M785" i="4"/>
  <c r="M786" i="4"/>
  <c r="M780" i="4"/>
  <c r="M787" i="4"/>
  <c r="M790" i="4"/>
  <c r="M783" i="4"/>
  <c r="M784" i="4"/>
  <c r="M781" i="4"/>
  <c r="M789" i="4"/>
  <c r="M782" i="4"/>
  <c r="M788" i="4"/>
  <c r="M405" i="4"/>
  <c r="M404" i="4"/>
  <c r="M402" i="4"/>
  <c r="M403" i="4"/>
  <c r="M401" i="4"/>
  <c r="L13" i="4"/>
  <c r="L12" i="4"/>
  <c r="L11" i="4"/>
  <c r="L10" i="4"/>
  <c r="L9" i="4"/>
  <c r="J14" i="4"/>
  <c r="H14" i="4"/>
  <c r="F14" i="4"/>
  <c r="D14" i="4"/>
  <c r="B14" i="4"/>
  <c r="M27" i="4" l="1"/>
  <c r="M59" i="4"/>
  <c r="M39" i="4"/>
  <c r="M32" i="4"/>
  <c r="M48" i="4"/>
  <c r="M63" i="4"/>
  <c r="M34" i="4"/>
  <c r="M58" i="4"/>
  <c r="M21" i="4"/>
  <c r="M45" i="4"/>
  <c r="M30" i="4"/>
  <c r="M62" i="4"/>
  <c r="M24" i="4"/>
  <c r="M40" i="4"/>
  <c r="M56" i="4"/>
  <c r="M42" i="4"/>
  <c r="M37" i="4"/>
  <c r="M61" i="4"/>
  <c r="M22" i="4"/>
  <c r="M38" i="4"/>
  <c r="M26" i="4"/>
  <c r="M50" i="4"/>
  <c r="M46" i="4"/>
  <c r="M20" i="4"/>
  <c r="M28" i="4"/>
  <c r="M36" i="4"/>
  <c r="M44" i="4"/>
  <c r="M52" i="4"/>
  <c r="M60" i="4"/>
  <c r="M29" i="4"/>
  <c r="M53" i="4"/>
  <c r="M54" i="4"/>
  <c r="M35" i="4"/>
  <c r="M47" i="4"/>
  <c r="M43" i="4"/>
  <c r="M55" i="4"/>
  <c r="M51" i="4"/>
  <c r="M25" i="4"/>
  <c r="M18" i="4"/>
  <c r="M41" i="4"/>
  <c r="M23" i="4"/>
  <c r="M49" i="4"/>
  <c r="M19" i="4"/>
  <c r="M31" i="4"/>
  <c r="M57" i="4"/>
  <c r="C14" i="4"/>
  <c r="C13" i="4"/>
  <c r="C12" i="4"/>
  <c r="C11" i="4"/>
  <c r="C10" i="4"/>
  <c r="C9" i="4"/>
  <c r="E14" i="4"/>
  <c r="E13" i="4"/>
  <c r="E12" i="4"/>
  <c r="E11" i="4"/>
  <c r="E10" i="4"/>
  <c r="E9" i="4"/>
  <c r="G10" i="4"/>
  <c r="G9" i="4"/>
  <c r="G14" i="4"/>
  <c r="G13" i="4"/>
  <c r="G12" i="4"/>
  <c r="G11" i="4"/>
  <c r="L14" i="4"/>
  <c r="M14" i="4" s="1"/>
  <c r="I12" i="4"/>
  <c r="I11" i="4"/>
  <c r="I10" i="4"/>
  <c r="I9" i="4"/>
  <c r="I14" i="4"/>
  <c r="I13" i="4"/>
  <c r="K14" i="4"/>
  <c r="K13" i="4"/>
  <c r="K12" i="4"/>
  <c r="K11" i="4"/>
  <c r="K10" i="4"/>
  <c r="K9" i="4"/>
  <c r="M10" i="4" l="1"/>
  <c r="M12" i="4"/>
  <c r="M9" i="4"/>
  <c r="M13" i="4"/>
  <c r="M11" i="4"/>
</calcChain>
</file>

<file path=xl/sharedStrings.xml><?xml version="1.0" encoding="utf-8"?>
<sst xmlns="http://schemas.openxmlformats.org/spreadsheetml/2006/main" count="1904" uniqueCount="405">
  <si>
    <t>ない</t>
  </si>
  <si>
    <t>友だち</t>
  </si>
  <si>
    <t>わからない</t>
  </si>
  <si>
    <t>家族</t>
  </si>
  <si>
    <t>特にない</t>
  </si>
  <si>
    <t>総計</t>
  </si>
  <si>
    <t>人数</t>
    <rPh sb="0" eb="2">
      <t>ニンズウ</t>
    </rPh>
    <phoneticPr fontId="1"/>
  </si>
  <si>
    <t>本人</t>
  </si>
  <si>
    <t>回答なし</t>
    <rPh sb="0" eb="2">
      <t>カイトウ</t>
    </rPh>
    <phoneticPr fontId="1"/>
  </si>
  <si>
    <t>問２　年齢層</t>
    <rPh sb="3" eb="5">
      <t>ネンレイ</t>
    </rPh>
    <rPh sb="5" eb="6">
      <t>ソウ</t>
    </rPh>
    <phoneticPr fontId="1"/>
  </si>
  <si>
    <t>10歳未満</t>
  </si>
  <si>
    <t>10代</t>
  </si>
  <si>
    <t>20代</t>
  </si>
  <si>
    <t>30代</t>
  </si>
  <si>
    <t>40代</t>
  </si>
  <si>
    <t>50代</t>
  </si>
  <si>
    <t>60代</t>
  </si>
  <si>
    <t>70代</t>
  </si>
  <si>
    <t>80代</t>
  </si>
  <si>
    <t>90代</t>
  </si>
  <si>
    <t>問２　性別</t>
    <phoneticPr fontId="1"/>
  </si>
  <si>
    <t>男</t>
  </si>
  <si>
    <t>女</t>
  </si>
  <si>
    <t>1級</t>
  </si>
  <si>
    <t>2級</t>
  </si>
  <si>
    <t>3級</t>
  </si>
  <si>
    <t>4級</t>
  </si>
  <si>
    <t>5級</t>
  </si>
  <si>
    <t>6級</t>
  </si>
  <si>
    <t>身体障がい者手帳を持っていない</t>
  </si>
  <si>
    <t>視覚障がい</t>
  </si>
  <si>
    <t>聴覚障がい・平行機能障がい</t>
  </si>
  <si>
    <t>音声・言語・そしゃく機能障がい</t>
  </si>
  <si>
    <t>肢体不自由</t>
  </si>
  <si>
    <t>内部障がい</t>
  </si>
  <si>
    <t xml:space="preserve">A  </t>
  </si>
  <si>
    <t>B1</t>
  </si>
  <si>
    <t>療育手帳は持っていない</t>
  </si>
  <si>
    <t>総計</t>
    <phoneticPr fontId="1"/>
  </si>
  <si>
    <t>その他</t>
  </si>
  <si>
    <t>月4～1万円未満</t>
    <rPh sb="0" eb="1">
      <t>ツキ</t>
    </rPh>
    <rPh sb="4" eb="6">
      <t>マンエン</t>
    </rPh>
    <rPh sb="6" eb="8">
      <t>ミマン</t>
    </rPh>
    <phoneticPr fontId="1"/>
  </si>
  <si>
    <t>月1万～3万円未満</t>
    <rPh sb="0" eb="1">
      <t>ツキ</t>
    </rPh>
    <rPh sb="2" eb="3">
      <t>マン</t>
    </rPh>
    <rPh sb="5" eb="7">
      <t>マンエン</t>
    </rPh>
    <rPh sb="7" eb="9">
      <t>ミマン</t>
    </rPh>
    <phoneticPr fontId="1"/>
  </si>
  <si>
    <t>月5万～10万円未満</t>
    <rPh sb="0" eb="1">
      <t>ツキ</t>
    </rPh>
    <rPh sb="2" eb="3">
      <t>マン</t>
    </rPh>
    <rPh sb="6" eb="7">
      <t>マン</t>
    </rPh>
    <rPh sb="7" eb="8">
      <t>エン</t>
    </rPh>
    <rPh sb="8" eb="10">
      <t>ミマン</t>
    </rPh>
    <phoneticPr fontId="1"/>
  </si>
  <si>
    <t>月15万～20万円未満</t>
  </si>
  <si>
    <t>月20万～30万円未満</t>
    <rPh sb="0" eb="1">
      <t>ツキ</t>
    </rPh>
    <rPh sb="3" eb="4">
      <t>マン</t>
    </rPh>
    <rPh sb="7" eb="9">
      <t>マンエン</t>
    </rPh>
    <rPh sb="9" eb="11">
      <t>ミマン</t>
    </rPh>
    <phoneticPr fontId="1"/>
  </si>
  <si>
    <t>学校に通う</t>
  </si>
  <si>
    <t>病院で過ごす</t>
  </si>
  <si>
    <t>学童保育に通う</t>
  </si>
  <si>
    <t>一人で暮らす</t>
  </si>
  <si>
    <t>親や兄弟と暮らす</t>
  </si>
  <si>
    <t>配偶者や子どもと暮らす</t>
  </si>
  <si>
    <t>友達とグループで暮らす</t>
  </si>
  <si>
    <t>入所施設で暮らす</t>
  </si>
  <si>
    <t>病院で暮らす</t>
  </si>
  <si>
    <t>希望する暮らしを練習するところがあること</t>
  </si>
  <si>
    <t>日常生活の介助や支援が充実していること</t>
  </si>
  <si>
    <t>お金の管理や生活上の法的手続きなどを支援する制度が充実していること</t>
  </si>
  <si>
    <t>同じ障がいのある人との交流や相談できるところがあること</t>
  </si>
  <si>
    <t>入所できる施設が多くあること</t>
  </si>
  <si>
    <t xml:space="preserve">その他 </t>
  </si>
  <si>
    <t>特に必要なものはない</t>
  </si>
  <si>
    <t>道路に段差がある、信号や視覚障がい者誘導用ブロックがわかりにくい</t>
  </si>
  <si>
    <t>建物の設備（階段、トイレ、エレベーター等）が不便</t>
  </si>
  <si>
    <t>通行車両（自動車や自転車など）が危ない</t>
  </si>
  <si>
    <t>公共交通機関（バス・電車など）が利用しにくい</t>
  </si>
  <si>
    <t>移動支援サービス（ガイドヘルプ）が利用しにくい</t>
  </si>
  <si>
    <t>その他　</t>
  </si>
  <si>
    <t>小学校</t>
  </si>
  <si>
    <t>中学校</t>
  </si>
  <si>
    <t>高等学校</t>
  </si>
  <si>
    <t>高等専門学校・短期大学・大学</t>
  </si>
  <si>
    <t>大学院</t>
  </si>
  <si>
    <t>専修学校・各種学校</t>
  </si>
  <si>
    <t>まだ学校に行っていない</t>
  </si>
  <si>
    <t>学校が遠いなど通学が困難</t>
  </si>
  <si>
    <t>学校施設の構造や設備が障がいに対応していない</t>
  </si>
  <si>
    <t>授業や学習の内容が分かりにくい</t>
  </si>
  <si>
    <t>同じ年齢の子どもと一緒に学ぶことができない</t>
  </si>
  <si>
    <t>障がいについて理解してくれる友だちや先生が少ない</t>
  </si>
  <si>
    <t>学校内での活動を助けてくれる人が少ない</t>
  </si>
  <si>
    <t>障がいのない子どもとの交流や学習</t>
  </si>
  <si>
    <t>障がいのある子ども同士の交流や学習</t>
  </si>
  <si>
    <t>時間がない</t>
  </si>
  <si>
    <t>学びたい内容のものがない</t>
  </si>
  <si>
    <t>仕事や生活で必要な内容のものがない</t>
  </si>
  <si>
    <t>学習に関するお知らせが少ない</t>
  </si>
  <si>
    <t>学習する施設の構造や設備がバリアフリーになっていない</t>
  </si>
  <si>
    <t>お金がかかる</t>
  </si>
  <si>
    <t>特に困ることはない</t>
  </si>
  <si>
    <t>受けている</t>
  </si>
  <si>
    <t>必要だが受けていない</t>
  </si>
  <si>
    <t>受ける必要がない</t>
  </si>
  <si>
    <t>言語の訓練</t>
  </si>
  <si>
    <t>就業のための職業リハビリテーション</t>
  </si>
  <si>
    <t>ほとんど毎日通院している</t>
  </si>
  <si>
    <t>週に２回から３回程度</t>
  </si>
  <si>
    <t>週に１回程度</t>
  </si>
  <si>
    <t>月に２回から３回程度</t>
  </si>
  <si>
    <t>通院していない</t>
  </si>
  <si>
    <t>入院している</t>
  </si>
  <si>
    <t>通院の介助の確保がむずかしい</t>
  </si>
  <si>
    <t>施設の構造や設備がバリアフリーになっていない</t>
  </si>
  <si>
    <t>医師や看護師などに障がいへの理解がない</t>
  </si>
  <si>
    <t>医療費が高い</t>
  </si>
  <si>
    <t>ある</t>
  </si>
  <si>
    <t>かかりつけの医師や看護師</t>
  </si>
  <si>
    <t>無視される、仲間はずれにされる</t>
  </si>
  <si>
    <t>じろじろ見られたり、指をさされる</t>
  </si>
  <si>
    <t>助けて欲しい時に助けてもらえない</t>
  </si>
  <si>
    <t>その場所に行ったこと（経験）がない</t>
  </si>
  <si>
    <t>月2千円未満</t>
    <rPh sb="0" eb="1">
      <t>ツキ</t>
    </rPh>
    <rPh sb="2" eb="4">
      <t>センエン</t>
    </rPh>
    <rPh sb="4" eb="6">
      <t>ミマン</t>
    </rPh>
    <phoneticPr fontId="1"/>
  </si>
  <si>
    <t>月2～4千円未満</t>
    <rPh sb="0" eb="1">
      <t>ツキ</t>
    </rPh>
    <rPh sb="4" eb="6">
      <t>センエン</t>
    </rPh>
    <rPh sb="6" eb="8">
      <t>ミマン</t>
    </rPh>
    <phoneticPr fontId="1"/>
  </si>
  <si>
    <t>月3万～5万円未満</t>
    <rPh sb="0" eb="1">
      <t>ツキ</t>
    </rPh>
    <rPh sb="2" eb="3">
      <t>マン</t>
    </rPh>
    <rPh sb="5" eb="7">
      <t>マンエン</t>
    </rPh>
    <rPh sb="7" eb="9">
      <t>ミマン</t>
    </rPh>
    <phoneticPr fontId="1"/>
  </si>
  <si>
    <t>月10万～15万円未満</t>
    <rPh sb="0" eb="1">
      <t>ツキ</t>
    </rPh>
    <rPh sb="3" eb="4">
      <t>マン</t>
    </rPh>
    <rPh sb="7" eb="8">
      <t>マン</t>
    </rPh>
    <rPh sb="8" eb="9">
      <t>エン</t>
    </rPh>
    <rPh sb="9" eb="11">
      <t>ミマン</t>
    </rPh>
    <phoneticPr fontId="1"/>
  </si>
  <si>
    <t>月30万円以上</t>
    <rPh sb="0" eb="1">
      <t>ツキ</t>
    </rPh>
    <rPh sb="3" eb="4">
      <t>マン</t>
    </rPh>
    <rPh sb="4" eb="5">
      <t>エン</t>
    </rPh>
    <rPh sb="5" eb="7">
      <t>イジョウ</t>
    </rPh>
    <phoneticPr fontId="1"/>
  </si>
  <si>
    <t>月20万～30万円未満</t>
    <rPh sb="0" eb="1">
      <t>ツキ</t>
    </rPh>
    <rPh sb="3" eb="4">
      <t>マン</t>
    </rPh>
    <rPh sb="7" eb="8">
      <t>マン</t>
    </rPh>
    <rPh sb="8" eb="9">
      <t>エン</t>
    </rPh>
    <rPh sb="9" eb="11">
      <t>ミマン</t>
    </rPh>
    <phoneticPr fontId="1"/>
  </si>
  <si>
    <t>月30万円以上</t>
    <rPh sb="0" eb="1">
      <t>ツキ</t>
    </rPh>
    <rPh sb="3" eb="7">
      <t>マンエンイジョウ</t>
    </rPh>
    <phoneticPr fontId="1"/>
  </si>
  <si>
    <t>人数</t>
    <rPh sb="0" eb="2">
      <t>ニンズウ</t>
    </rPh>
    <phoneticPr fontId="1"/>
  </si>
  <si>
    <t>ﾊﾟｰｾﾝﾄ</t>
    <phoneticPr fontId="1"/>
  </si>
  <si>
    <t>月5千円未満</t>
    <rPh sb="0" eb="1">
      <t>ツキ</t>
    </rPh>
    <rPh sb="2" eb="4">
      <t>センエン</t>
    </rPh>
    <rPh sb="4" eb="6">
      <t>ミマン</t>
    </rPh>
    <phoneticPr fontId="1"/>
  </si>
  <si>
    <t>月5千～1万円未満</t>
    <rPh sb="0" eb="1">
      <t>ツキ</t>
    </rPh>
    <rPh sb="5" eb="6">
      <t>マン</t>
    </rPh>
    <rPh sb="6" eb="7">
      <t>エン</t>
    </rPh>
    <rPh sb="7" eb="9">
      <t>ミマン</t>
    </rPh>
    <phoneticPr fontId="1"/>
  </si>
  <si>
    <t>月1万～2万円未満</t>
    <rPh sb="2" eb="3">
      <t>マン</t>
    </rPh>
    <rPh sb="5" eb="7">
      <t>マンエン</t>
    </rPh>
    <rPh sb="7" eb="9">
      <t>ミマン</t>
    </rPh>
    <phoneticPr fontId="1"/>
  </si>
  <si>
    <t>月2万～5万円未満</t>
    <rPh sb="2" eb="3">
      <t>マン</t>
    </rPh>
    <rPh sb="5" eb="7">
      <t>マンエン</t>
    </rPh>
    <rPh sb="7" eb="9">
      <t>ミマン</t>
    </rPh>
    <phoneticPr fontId="1"/>
  </si>
  <si>
    <t>月5万～10万円未満</t>
    <rPh sb="2" eb="3">
      <t>マン</t>
    </rPh>
    <rPh sb="6" eb="8">
      <t>マンエン</t>
    </rPh>
    <rPh sb="8" eb="10">
      <t>ミマン</t>
    </rPh>
    <phoneticPr fontId="1"/>
  </si>
  <si>
    <t>月10万～20万円未満</t>
    <rPh sb="3" eb="4">
      <t>マン</t>
    </rPh>
    <rPh sb="7" eb="9">
      <t>マンエン</t>
    </rPh>
    <rPh sb="9" eb="11">
      <t>ミマン</t>
    </rPh>
    <phoneticPr fontId="1"/>
  </si>
  <si>
    <t>身体</t>
    <rPh sb="0" eb="2">
      <t>シンタイ</t>
    </rPh>
    <phoneticPr fontId="1"/>
  </si>
  <si>
    <t>知的</t>
    <rPh sb="0" eb="2">
      <t>チテキ</t>
    </rPh>
    <phoneticPr fontId="1"/>
  </si>
  <si>
    <t>精神</t>
    <rPh sb="0" eb="2">
      <t>セイシン</t>
    </rPh>
    <phoneticPr fontId="1"/>
  </si>
  <si>
    <t>難病</t>
    <rPh sb="0" eb="2">
      <t>ナンビョウ</t>
    </rPh>
    <phoneticPr fontId="1"/>
  </si>
  <si>
    <t>発達</t>
    <rPh sb="0" eb="2">
      <t>ハッタツ</t>
    </rPh>
    <phoneticPr fontId="1"/>
  </si>
  <si>
    <t>手話や点字などのコミュニケーション訓練</t>
    <rPh sb="3" eb="5">
      <t>テンジ</t>
    </rPh>
    <phoneticPr fontId="1"/>
  </si>
  <si>
    <t>回答なし</t>
    <rPh sb="0" eb="2">
      <t>カイトウ</t>
    </rPh>
    <phoneticPr fontId="1"/>
  </si>
  <si>
    <t>あなたが働いてもらっているお金</t>
    <phoneticPr fontId="1"/>
  </si>
  <si>
    <t>家族などから出してもらっているお金</t>
    <phoneticPr fontId="1"/>
  </si>
  <si>
    <t>障がい基礎年金や特別障がい者手当等のお金</t>
    <phoneticPr fontId="1"/>
  </si>
  <si>
    <t>生活保護によるお金</t>
    <phoneticPr fontId="1"/>
  </si>
  <si>
    <t>困った時に周囲の人の手助けがない（お願いしにくい）</t>
    <rPh sb="8" eb="9">
      <t>ヒト</t>
    </rPh>
    <phoneticPr fontId="1"/>
  </si>
  <si>
    <t>通所施設（仕事は除く）に通う</t>
    <rPh sb="5" eb="7">
      <t>シゴト</t>
    </rPh>
    <rPh sb="8" eb="9">
      <t>ノゾ</t>
    </rPh>
    <phoneticPr fontId="1"/>
  </si>
  <si>
    <t>問１　調査票の記入者</t>
    <rPh sb="3" eb="6">
      <t>チョウサヒョウ</t>
    </rPh>
    <rPh sb="7" eb="9">
      <t>キニュウ</t>
    </rPh>
    <rPh sb="9" eb="10">
      <t>シャ</t>
    </rPh>
    <phoneticPr fontId="1"/>
  </si>
  <si>
    <t>問２　住んでいる市町村</t>
    <rPh sb="3" eb="4">
      <t>ス</t>
    </rPh>
    <rPh sb="8" eb="11">
      <t>シチョウソン</t>
    </rPh>
    <phoneticPr fontId="1"/>
  </si>
  <si>
    <t>家族、介助者等（本人に聞いて代わりに記入）</t>
    <rPh sb="3" eb="6">
      <t>カイジョシャ</t>
    </rPh>
    <rPh sb="6" eb="7">
      <t>トウ</t>
    </rPh>
    <rPh sb="8" eb="10">
      <t>ホンニン</t>
    </rPh>
    <rPh sb="11" eb="12">
      <t>キ</t>
    </rPh>
    <rPh sb="14" eb="15">
      <t>カ</t>
    </rPh>
    <phoneticPr fontId="1"/>
  </si>
  <si>
    <t>家族、介助者等（家族等の考えで記入）</t>
    <rPh sb="3" eb="6">
      <t>カイジョシャ</t>
    </rPh>
    <rPh sb="6" eb="7">
      <t>トウ</t>
    </rPh>
    <rPh sb="8" eb="10">
      <t>カゾク</t>
    </rPh>
    <rPh sb="10" eb="11">
      <t>トウ</t>
    </rPh>
    <rPh sb="12" eb="13">
      <t>カンガ</t>
    </rPh>
    <rPh sb="15" eb="17">
      <t>キニュウ</t>
    </rPh>
    <phoneticPr fontId="1"/>
  </si>
  <si>
    <t>月に１回程度</t>
    <phoneticPr fontId="1"/>
  </si>
  <si>
    <t>問３　住まいの場</t>
    <rPh sb="3" eb="4">
      <t>ス</t>
    </rPh>
    <rPh sb="7" eb="8">
      <t>バ</t>
    </rPh>
    <phoneticPr fontId="1"/>
  </si>
  <si>
    <t>グループホーム</t>
    <phoneticPr fontId="1"/>
  </si>
  <si>
    <t>入所施設</t>
    <rPh sb="0" eb="2">
      <t>ニュウショ</t>
    </rPh>
    <rPh sb="2" eb="4">
      <t>シセツ</t>
    </rPh>
    <phoneticPr fontId="1"/>
  </si>
  <si>
    <t>自宅（持家、賃貸住宅、社宅、市営・府営住宅など）</t>
    <rPh sb="0" eb="2">
      <t>ジタク</t>
    </rPh>
    <rPh sb="3" eb="5">
      <t>モチイエ</t>
    </rPh>
    <rPh sb="6" eb="8">
      <t>チンタイ</t>
    </rPh>
    <rPh sb="8" eb="10">
      <t>ジュウタク</t>
    </rPh>
    <rPh sb="11" eb="13">
      <t>シャタク</t>
    </rPh>
    <rPh sb="14" eb="16">
      <t>シエイ</t>
    </rPh>
    <rPh sb="17" eb="19">
      <t>フエイ</t>
    </rPh>
    <rPh sb="19" eb="21">
      <t>ジュウタク</t>
    </rPh>
    <phoneticPr fontId="1"/>
  </si>
  <si>
    <t>精神科病院に入院している</t>
    <rPh sb="0" eb="3">
      <t>セイシンカ</t>
    </rPh>
    <rPh sb="3" eb="5">
      <t>ビョウイン</t>
    </rPh>
    <rPh sb="6" eb="8">
      <t>ニュウイン</t>
    </rPh>
    <phoneticPr fontId="1"/>
  </si>
  <si>
    <t>特別養護老人ホームなどの高齢者入所施設</t>
    <rPh sb="0" eb="2">
      <t>トクベツ</t>
    </rPh>
    <rPh sb="2" eb="4">
      <t>ヨウゴ</t>
    </rPh>
    <rPh sb="4" eb="6">
      <t>ロウジン</t>
    </rPh>
    <rPh sb="12" eb="15">
      <t>コウレイシャ</t>
    </rPh>
    <rPh sb="15" eb="17">
      <t>ニュウショ</t>
    </rPh>
    <rPh sb="17" eb="19">
      <t>シセツ</t>
    </rPh>
    <phoneticPr fontId="1"/>
  </si>
  <si>
    <t>問４　いまの暮らし</t>
    <rPh sb="6" eb="7">
      <t>ク</t>
    </rPh>
    <phoneticPr fontId="1"/>
  </si>
  <si>
    <t>問４　希望する暮らし</t>
    <rPh sb="3" eb="5">
      <t>キボウ</t>
    </rPh>
    <rPh sb="7" eb="8">
      <t>ク</t>
    </rPh>
    <phoneticPr fontId="1"/>
  </si>
  <si>
    <t>問４　同居する父親の年代</t>
    <rPh sb="3" eb="5">
      <t>ドウキョ</t>
    </rPh>
    <rPh sb="7" eb="8">
      <t>チチ</t>
    </rPh>
    <rPh sb="8" eb="9">
      <t>オヤ</t>
    </rPh>
    <rPh sb="10" eb="12">
      <t>ネンダイ</t>
    </rPh>
    <phoneticPr fontId="1"/>
  </si>
  <si>
    <t>問４　同居する母親の年代</t>
    <rPh sb="3" eb="5">
      <t>ドウキョ</t>
    </rPh>
    <rPh sb="7" eb="9">
      <t>ハハオヤ</t>
    </rPh>
    <rPh sb="10" eb="12">
      <t>ネンダイ</t>
    </rPh>
    <phoneticPr fontId="1"/>
  </si>
  <si>
    <t>問５　身体障がい者手帳の等級</t>
    <rPh sb="3" eb="5">
      <t>シンタイ</t>
    </rPh>
    <rPh sb="5" eb="6">
      <t>サワ</t>
    </rPh>
    <rPh sb="8" eb="9">
      <t>モノ</t>
    </rPh>
    <rPh sb="9" eb="11">
      <t>テチョウ</t>
    </rPh>
    <rPh sb="12" eb="14">
      <t>トウキュウ</t>
    </rPh>
    <phoneticPr fontId="1"/>
  </si>
  <si>
    <t>問６　身体障がい者手帳の種別</t>
    <rPh sb="0" eb="1">
      <t>トイ</t>
    </rPh>
    <rPh sb="3" eb="5">
      <t>シンタイ</t>
    </rPh>
    <rPh sb="5" eb="6">
      <t>サワ</t>
    </rPh>
    <rPh sb="8" eb="9">
      <t>モノ</t>
    </rPh>
    <rPh sb="9" eb="11">
      <t>テチョウ</t>
    </rPh>
    <rPh sb="12" eb="14">
      <t>シュベツ</t>
    </rPh>
    <phoneticPr fontId="1"/>
  </si>
  <si>
    <t>問７　療育手帳の総合判定</t>
    <rPh sb="3" eb="5">
      <t>リョウイク</t>
    </rPh>
    <rPh sb="5" eb="7">
      <t>テチョウ</t>
    </rPh>
    <rPh sb="8" eb="10">
      <t>ソウゴウ</t>
    </rPh>
    <rPh sb="10" eb="12">
      <t>ハンテイ</t>
    </rPh>
    <phoneticPr fontId="1"/>
  </si>
  <si>
    <t>B2</t>
    <phoneticPr fontId="1"/>
  </si>
  <si>
    <t>問８　精神障がい者保健福祉手帳の等級等</t>
    <rPh sb="3" eb="5">
      <t>セイシン</t>
    </rPh>
    <rPh sb="5" eb="6">
      <t>サワ</t>
    </rPh>
    <rPh sb="8" eb="9">
      <t>シャ</t>
    </rPh>
    <rPh sb="9" eb="11">
      <t>ホケン</t>
    </rPh>
    <rPh sb="11" eb="13">
      <t>フクシ</t>
    </rPh>
    <rPh sb="13" eb="15">
      <t>テチョウ</t>
    </rPh>
    <rPh sb="16" eb="18">
      <t>トウキュウ</t>
    </rPh>
    <rPh sb="18" eb="19">
      <t>トウ</t>
    </rPh>
    <phoneticPr fontId="1"/>
  </si>
  <si>
    <t>精神障がい者保険福祉手帳は持っていないが、自立支援医療（精神通院）を受けている</t>
    <rPh sb="21" eb="23">
      <t>ジリツ</t>
    </rPh>
    <rPh sb="23" eb="25">
      <t>シエン</t>
    </rPh>
    <rPh sb="25" eb="27">
      <t>イリョウ</t>
    </rPh>
    <rPh sb="28" eb="30">
      <t>セイシン</t>
    </rPh>
    <rPh sb="30" eb="32">
      <t>ツウイン</t>
    </rPh>
    <rPh sb="34" eb="35">
      <t>ウ</t>
    </rPh>
    <phoneticPr fontId="1"/>
  </si>
  <si>
    <t>精神障がい者保険福祉手帳を持っておらず、自立支援医療（精神通院）も受けていない</t>
    <rPh sb="20" eb="22">
      <t>ジリツ</t>
    </rPh>
    <rPh sb="22" eb="24">
      <t>シエン</t>
    </rPh>
    <rPh sb="24" eb="26">
      <t>イリョウ</t>
    </rPh>
    <rPh sb="27" eb="29">
      <t>セイシン</t>
    </rPh>
    <rPh sb="29" eb="31">
      <t>ツウイン</t>
    </rPh>
    <rPh sb="33" eb="34">
      <t>ウ</t>
    </rPh>
    <phoneticPr fontId="1"/>
  </si>
  <si>
    <t>問９　発達障がいの診断</t>
    <rPh sb="3" eb="5">
      <t>ハッタツ</t>
    </rPh>
    <rPh sb="5" eb="6">
      <t>ショウ</t>
    </rPh>
    <rPh sb="9" eb="11">
      <t>シンダン</t>
    </rPh>
    <phoneticPr fontId="1"/>
  </si>
  <si>
    <t>広汎性発達障がい・自閉スペクトラム症</t>
    <rPh sb="0" eb="3">
      <t>コウハンセイ</t>
    </rPh>
    <rPh sb="3" eb="5">
      <t>ハッタツ</t>
    </rPh>
    <rPh sb="5" eb="6">
      <t>ショウ</t>
    </rPh>
    <rPh sb="9" eb="11">
      <t>ジヘイ</t>
    </rPh>
    <rPh sb="17" eb="18">
      <t>ショウ</t>
    </rPh>
    <phoneticPr fontId="1"/>
  </si>
  <si>
    <t>注意欠陥多動性障がい</t>
    <rPh sb="0" eb="2">
      <t>チュウイ</t>
    </rPh>
    <rPh sb="2" eb="4">
      <t>ケッカン</t>
    </rPh>
    <rPh sb="4" eb="7">
      <t>タドウセイ</t>
    </rPh>
    <rPh sb="7" eb="8">
      <t>ショウ</t>
    </rPh>
    <phoneticPr fontId="1"/>
  </si>
  <si>
    <t>学習障がい</t>
    <rPh sb="0" eb="2">
      <t>ガクシュウ</t>
    </rPh>
    <rPh sb="2" eb="3">
      <t>ショウ</t>
    </rPh>
    <phoneticPr fontId="1"/>
  </si>
  <si>
    <t>その他</t>
    <rPh sb="2" eb="3">
      <t>タ</t>
    </rPh>
    <phoneticPr fontId="1"/>
  </si>
  <si>
    <t>問１０　高次脳機能障がいの診断</t>
    <rPh sb="4" eb="6">
      <t>コウジ</t>
    </rPh>
    <rPh sb="6" eb="7">
      <t>ノウ</t>
    </rPh>
    <rPh sb="7" eb="9">
      <t>キノウ</t>
    </rPh>
    <rPh sb="9" eb="10">
      <t>ショウ</t>
    </rPh>
    <rPh sb="13" eb="15">
      <t>シンダン</t>
    </rPh>
    <phoneticPr fontId="1"/>
  </si>
  <si>
    <t>脳血管障がい</t>
    <rPh sb="0" eb="1">
      <t>ノウ</t>
    </rPh>
    <rPh sb="1" eb="3">
      <t>ケッカン</t>
    </rPh>
    <rPh sb="3" eb="4">
      <t>ショウ</t>
    </rPh>
    <phoneticPr fontId="1"/>
  </si>
  <si>
    <t>外傷性脳損傷</t>
    <rPh sb="0" eb="3">
      <t>ガイショウセイ</t>
    </rPh>
    <rPh sb="3" eb="6">
      <t>ノウソンショウ</t>
    </rPh>
    <phoneticPr fontId="1"/>
  </si>
  <si>
    <t>低酸素脳症・脳炎・脳腫瘍など</t>
    <rPh sb="0" eb="3">
      <t>テイサンソ</t>
    </rPh>
    <rPh sb="3" eb="5">
      <t>ノウショウ</t>
    </rPh>
    <rPh sb="6" eb="8">
      <t>ノウエン</t>
    </rPh>
    <rPh sb="9" eb="12">
      <t>ノウシュヨウ</t>
    </rPh>
    <phoneticPr fontId="1"/>
  </si>
  <si>
    <t>問１１　難病</t>
    <rPh sb="4" eb="6">
      <t>ナンビョウ</t>
    </rPh>
    <phoneticPr fontId="1"/>
  </si>
  <si>
    <t>回答あり</t>
    <rPh sb="0" eb="2">
      <t>カイトウ</t>
    </rPh>
    <phoneticPr fontId="1"/>
  </si>
  <si>
    <t>問１２　障がい支援（程度）区分</t>
    <rPh sb="4" eb="5">
      <t>サワ</t>
    </rPh>
    <rPh sb="7" eb="9">
      <t>シエン</t>
    </rPh>
    <rPh sb="10" eb="12">
      <t>テイド</t>
    </rPh>
    <rPh sb="13" eb="15">
      <t>クブン</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</si>
  <si>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</si>
  <si>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</si>
  <si>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</si>
  <si>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</si>
  <si>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</si>
  <si>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</si>
  <si>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（申請したが）非該当</t>
    <phoneticPr fontId="1"/>
  </si>
  <si>
    <t>わからない</t>
    <phoneticPr fontId="1"/>
  </si>
  <si>
    <t>問１３　障がいがはじめてわかった年代</t>
    <rPh sb="4" eb="5">
      <t>サワ</t>
    </rPh>
    <rPh sb="16" eb="18">
      <t>ネンダイ</t>
    </rPh>
    <phoneticPr fontId="1"/>
  </si>
  <si>
    <t>問１４　１か月の収入</t>
    <rPh sb="0" eb="1">
      <t>トイ</t>
    </rPh>
    <rPh sb="8" eb="10">
      <t>シュウニュウ</t>
    </rPh>
    <phoneticPr fontId="1"/>
  </si>
  <si>
    <t>決まったお金はもらっていない・わからない</t>
    <phoneticPr fontId="1"/>
  </si>
  <si>
    <t>問１４－１　あなたが働いてもらっているお金</t>
    <rPh sb="0" eb="1">
      <t>トイ</t>
    </rPh>
    <rPh sb="10" eb="11">
      <t>ハタラ</t>
    </rPh>
    <rPh sb="20" eb="21">
      <t>カネ</t>
    </rPh>
    <phoneticPr fontId="1"/>
  </si>
  <si>
    <t>問１４-２　家族から出してもらっているお金</t>
    <rPh sb="0" eb="1">
      <t>トイ</t>
    </rPh>
    <rPh sb="6" eb="8">
      <t>カゾク</t>
    </rPh>
    <rPh sb="10" eb="11">
      <t>ダ</t>
    </rPh>
    <rPh sb="20" eb="21">
      <t>カネ</t>
    </rPh>
    <phoneticPr fontId="1"/>
  </si>
  <si>
    <t>問１４－３　障がい基礎年金や
特別障がい者手当て等のお金</t>
    <rPh sb="6" eb="7">
      <t>サワ</t>
    </rPh>
    <rPh sb="9" eb="11">
      <t>キソ</t>
    </rPh>
    <rPh sb="11" eb="13">
      <t>ネンキン</t>
    </rPh>
    <rPh sb="15" eb="17">
      <t>トクベツ</t>
    </rPh>
    <rPh sb="17" eb="18">
      <t>サワ</t>
    </rPh>
    <rPh sb="20" eb="21">
      <t>シャ</t>
    </rPh>
    <rPh sb="21" eb="23">
      <t>テア</t>
    </rPh>
    <rPh sb="24" eb="25">
      <t>トウ</t>
    </rPh>
    <rPh sb="27" eb="28">
      <t>カネ</t>
    </rPh>
    <phoneticPr fontId="1"/>
  </si>
  <si>
    <t>問１４－４　生活保護によるお金</t>
    <rPh sb="6" eb="8">
      <t>セイカツ</t>
    </rPh>
    <rPh sb="8" eb="10">
      <t>ホゴ</t>
    </rPh>
    <rPh sb="14" eb="15">
      <t>カネ</t>
    </rPh>
    <phoneticPr fontId="1"/>
  </si>
  <si>
    <t>問１４－５　その他</t>
    <rPh sb="8" eb="9">
      <t>タ</t>
    </rPh>
    <phoneticPr fontId="1"/>
  </si>
  <si>
    <t>問１５　平日の過ごし方</t>
    <rPh sb="7" eb="8">
      <t>ス</t>
    </rPh>
    <rPh sb="10" eb="11">
      <t>カタ</t>
    </rPh>
    <phoneticPr fontId="1"/>
  </si>
  <si>
    <t>仕事をする</t>
    <phoneticPr fontId="1"/>
  </si>
  <si>
    <t>買い物・趣味・社会活動などで外出する</t>
    <phoneticPr fontId="1"/>
  </si>
  <si>
    <t>外出はほとんどしない</t>
    <phoneticPr fontId="1"/>
  </si>
  <si>
    <t>問１５　休日の過ごし方</t>
    <rPh sb="7" eb="8">
      <t>ス</t>
    </rPh>
    <rPh sb="10" eb="11">
      <t>カタ</t>
    </rPh>
    <phoneticPr fontId="1"/>
  </si>
  <si>
    <t>問１６　希望する平日の過ごし方</t>
    <rPh sb="4" eb="6">
      <t>キボウ</t>
    </rPh>
    <rPh sb="11" eb="12">
      <t>ス</t>
    </rPh>
    <rPh sb="14" eb="15">
      <t>カタ</t>
    </rPh>
    <phoneticPr fontId="1"/>
  </si>
  <si>
    <t>問１６　希望する休日の過ごし方</t>
    <rPh sb="4" eb="6">
      <t>キボウ</t>
    </rPh>
    <rPh sb="11" eb="12">
      <t>ス</t>
    </rPh>
    <rPh sb="14" eb="15">
      <t>カタ</t>
    </rPh>
    <phoneticPr fontId="1"/>
  </si>
  <si>
    <t>問１７　いまの夏休みなどの過ごし方</t>
    <rPh sb="7" eb="9">
      <t>ナツヤス</t>
    </rPh>
    <rPh sb="13" eb="14">
      <t>ス</t>
    </rPh>
    <rPh sb="16" eb="17">
      <t>カタ</t>
    </rPh>
    <phoneticPr fontId="1"/>
  </si>
  <si>
    <t>障がい児支援サービスを利用する</t>
    <rPh sb="0" eb="1">
      <t>ショウ</t>
    </rPh>
    <rPh sb="3" eb="4">
      <t>ジ</t>
    </rPh>
    <rPh sb="4" eb="6">
      <t>シエン</t>
    </rPh>
    <rPh sb="11" eb="13">
      <t>リヨウ</t>
    </rPh>
    <phoneticPr fontId="1"/>
  </si>
  <si>
    <t>買い物・趣味・友達との遊びなどで外出する</t>
    <rPh sb="7" eb="9">
      <t>トモダチ</t>
    </rPh>
    <rPh sb="11" eb="12">
      <t>アソ</t>
    </rPh>
    <rPh sb="16" eb="18">
      <t>ガイシュツ</t>
    </rPh>
    <phoneticPr fontId="1"/>
  </si>
  <si>
    <t>問１７　希望する夏休みなどの過ごし方</t>
    <rPh sb="8" eb="10">
      <t>ナツヤス</t>
    </rPh>
    <rPh sb="14" eb="15">
      <t>ス</t>
    </rPh>
    <rPh sb="17" eb="18">
      <t>カタ</t>
    </rPh>
    <phoneticPr fontId="1"/>
  </si>
  <si>
    <t>問１８　日常生活の中の困りごと</t>
    <rPh sb="0" eb="1">
      <t>トイ</t>
    </rPh>
    <rPh sb="4" eb="6">
      <t>ニチジョウ</t>
    </rPh>
    <rPh sb="6" eb="8">
      <t>セイカツ</t>
    </rPh>
    <rPh sb="9" eb="10">
      <t>ナカ</t>
    </rPh>
    <rPh sb="11" eb="12">
      <t>コマ</t>
    </rPh>
    <phoneticPr fontId="1"/>
  </si>
  <si>
    <t>収入が少ない</t>
    <rPh sb="0" eb="2">
      <t>シュウニュウ</t>
    </rPh>
    <rPh sb="3" eb="4">
      <t>スク</t>
    </rPh>
    <phoneticPr fontId="1"/>
  </si>
  <si>
    <t>お金の管理や法的な手続きができない</t>
    <rPh sb="1" eb="2">
      <t>カネ</t>
    </rPh>
    <rPh sb="3" eb="5">
      <t>カンリ</t>
    </rPh>
    <rPh sb="6" eb="8">
      <t>ホウテキ</t>
    </rPh>
    <rPh sb="9" eb="11">
      <t>テツヅ</t>
    </rPh>
    <phoneticPr fontId="1"/>
  </si>
  <si>
    <t>障がいの程度が重くなってきている</t>
    <rPh sb="0" eb="1">
      <t>ショウ</t>
    </rPh>
    <rPh sb="4" eb="6">
      <t>テイド</t>
    </rPh>
    <rPh sb="7" eb="8">
      <t>オモ</t>
    </rPh>
    <phoneticPr fontId="1"/>
  </si>
  <si>
    <t>同居する家族が高齢化している</t>
    <rPh sb="0" eb="2">
      <t>ドウキョ</t>
    </rPh>
    <rPh sb="4" eb="6">
      <t>カゾク</t>
    </rPh>
    <rPh sb="7" eb="10">
      <t>コウレイカ</t>
    </rPh>
    <phoneticPr fontId="1"/>
  </si>
  <si>
    <t>家族との関係がよくない</t>
    <rPh sb="0" eb="2">
      <t>カゾク</t>
    </rPh>
    <rPh sb="4" eb="6">
      <t>カンケイ</t>
    </rPh>
    <phoneticPr fontId="1"/>
  </si>
  <si>
    <t>近くに住んでいる方々との関係がよくない</t>
    <rPh sb="0" eb="1">
      <t>チカ</t>
    </rPh>
    <rPh sb="3" eb="4">
      <t>ス</t>
    </rPh>
    <rPh sb="8" eb="10">
      <t>カタガタ</t>
    </rPh>
    <rPh sb="12" eb="14">
      <t>カンケイ</t>
    </rPh>
    <phoneticPr fontId="1"/>
  </si>
  <si>
    <t>困りごとを相談できるところがない</t>
    <rPh sb="0" eb="1">
      <t>コマ</t>
    </rPh>
    <rPh sb="5" eb="7">
      <t>ソウダン</t>
    </rPh>
    <phoneticPr fontId="1"/>
  </si>
  <si>
    <t>支援や介助が足りない、日中通える場所がない</t>
    <rPh sb="0" eb="2">
      <t>シエン</t>
    </rPh>
    <rPh sb="3" eb="5">
      <t>カイジョ</t>
    </rPh>
    <rPh sb="6" eb="7">
      <t>タ</t>
    </rPh>
    <rPh sb="11" eb="13">
      <t>ニッチュウ</t>
    </rPh>
    <rPh sb="13" eb="14">
      <t>カヨ</t>
    </rPh>
    <rPh sb="16" eb="18">
      <t>バショ</t>
    </rPh>
    <phoneticPr fontId="1"/>
  </si>
  <si>
    <t>住居や住居内の設備などがバリアフリーになっていない</t>
    <rPh sb="0" eb="2">
      <t>ジュウキョ</t>
    </rPh>
    <rPh sb="3" eb="5">
      <t>ジュウキョ</t>
    </rPh>
    <rPh sb="5" eb="6">
      <t>ナイ</t>
    </rPh>
    <rPh sb="7" eb="9">
      <t>セツビ</t>
    </rPh>
    <phoneticPr fontId="1"/>
  </si>
  <si>
    <t>移動が不便で外出しにくい</t>
    <rPh sb="0" eb="2">
      <t>イドウ</t>
    </rPh>
    <rPh sb="3" eb="5">
      <t>フベン</t>
    </rPh>
    <rPh sb="6" eb="8">
      <t>ガイシュツ</t>
    </rPh>
    <phoneticPr fontId="1"/>
  </si>
  <si>
    <t>回答なし</t>
    <rPh sb="0" eb="2">
      <t>カイトウ</t>
    </rPh>
    <phoneticPr fontId="1"/>
  </si>
  <si>
    <t>問１９　希望する暮らしに必要なこと</t>
    <rPh sb="0" eb="1">
      <t>トイ</t>
    </rPh>
    <rPh sb="4" eb="6">
      <t>キボウ</t>
    </rPh>
    <rPh sb="8" eb="9">
      <t>ク</t>
    </rPh>
    <rPh sb="12" eb="14">
      <t>ヒツヨウ</t>
    </rPh>
    <phoneticPr fontId="1"/>
  </si>
  <si>
    <t>入居できるｸﾞﾙｰﾌﾟﾎｰﾑが多くあること</t>
    <phoneticPr fontId="1"/>
  </si>
  <si>
    <t>障がい者が生活しやすい住宅が多くあること</t>
    <phoneticPr fontId="1"/>
  </si>
  <si>
    <t>周囲の障がいに対する理解や配慮があること</t>
    <rPh sb="0" eb="2">
      <t>シュウイ</t>
    </rPh>
    <rPh sb="3" eb="4">
      <t>ショウ</t>
    </rPh>
    <rPh sb="7" eb="8">
      <t>タイ</t>
    </rPh>
    <rPh sb="10" eb="12">
      <t>リカイ</t>
    </rPh>
    <rPh sb="13" eb="15">
      <t>ハイリョ</t>
    </rPh>
    <phoneticPr fontId="1"/>
  </si>
  <si>
    <t>問２０　外出するときに困ることや不便なこと</t>
    <rPh sb="0" eb="1">
      <t>トイ</t>
    </rPh>
    <rPh sb="4" eb="6">
      <t>ガイシュツ</t>
    </rPh>
    <rPh sb="11" eb="12">
      <t>コマ</t>
    </rPh>
    <rPh sb="16" eb="18">
      <t>フベン</t>
    </rPh>
    <phoneticPr fontId="1"/>
  </si>
  <si>
    <t>外出するときに特に困ることはない・ほとんど外出しないのでわからない</t>
    <phoneticPr fontId="1"/>
  </si>
  <si>
    <t>問２１　最終卒業学校又は在籍校</t>
    <rPh sb="4" eb="6">
      <t>サイシュウ</t>
    </rPh>
    <rPh sb="6" eb="8">
      <t>ソツギョウ</t>
    </rPh>
    <rPh sb="8" eb="10">
      <t>ガッコウ</t>
    </rPh>
    <rPh sb="10" eb="11">
      <t>マタ</t>
    </rPh>
    <rPh sb="12" eb="14">
      <t>ザイセキ</t>
    </rPh>
    <rPh sb="14" eb="15">
      <t>コウ</t>
    </rPh>
    <phoneticPr fontId="1"/>
  </si>
  <si>
    <t>支援学校（以前の盲･聾･養護学校）小学部</t>
    <rPh sb="5" eb="7">
      <t>イゼン</t>
    </rPh>
    <phoneticPr fontId="1"/>
  </si>
  <si>
    <t>支援学校（以前の盲・聾・養護学校）中学部</t>
    <rPh sb="5" eb="7">
      <t>イゼン</t>
    </rPh>
    <phoneticPr fontId="1"/>
  </si>
  <si>
    <t>支援学校（以前の盲・聾・養護学校）高等部（専攻科を含む）</t>
    <rPh sb="5" eb="7">
      <t>イゼン</t>
    </rPh>
    <rPh sb="17" eb="19">
      <t>コウトウ</t>
    </rPh>
    <phoneticPr fontId="1"/>
  </si>
  <si>
    <t>問２２　学校で困った（困っている）こと</t>
    <rPh sb="0" eb="1">
      <t>トイ</t>
    </rPh>
    <rPh sb="4" eb="6">
      <t>ガッコウ</t>
    </rPh>
    <rPh sb="7" eb="8">
      <t>コマ</t>
    </rPh>
    <rPh sb="11" eb="12">
      <t>コマ</t>
    </rPh>
    <phoneticPr fontId="1"/>
  </si>
  <si>
    <t>問２３　学校でしてほしかった（してほしい）こと</t>
    <rPh sb="4" eb="6">
      <t>ガッコウ</t>
    </rPh>
    <phoneticPr fontId="1"/>
  </si>
  <si>
    <t>将来の生活に役立つこと</t>
    <rPh sb="0" eb="2">
      <t>ショウライ</t>
    </rPh>
    <phoneticPr fontId="1"/>
  </si>
  <si>
    <t>就職（仕事）につながること</t>
    <phoneticPr fontId="1"/>
  </si>
  <si>
    <t>問２４　学習したいと思ったときに
困ることや不便なこと</t>
    <rPh sb="0" eb="1">
      <t>トイ</t>
    </rPh>
    <rPh sb="4" eb="6">
      <t>ガクシュウ</t>
    </rPh>
    <rPh sb="10" eb="11">
      <t>オモ</t>
    </rPh>
    <rPh sb="17" eb="18">
      <t>コマ</t>
    </rPh>
    <rPh sb="22" eb="24">
      <t>フベン</t>
    </rPh>
    <phoneticPr fontId="1"/>
  </si>
  <si>
    <t>学習において障がいの特性に応じた配慮がない</t>
    <rPh sb="10" eb="12">
      <t>トクセイ</t>
    </rPh>
    <rPh sb="13" eb="14">
      <t>オウ</t>
    </rPh>
    <phoneticPr fontId="1"/>
  </si>
  <si>
    <t>学習したいことが特にない</t>
    <phoneticPr fontId="1"/>
  </si>
  <si>
    <t>正社員</t>
    <rPh sb="0" eb="3">
      <t>セイシャイン</t>
    </rPh>
    <phoneticPr fontId="1"/>
  </si>
  <si>
    <t>正社員以外</t>
    <rPh sb="0" eb="3">
      <t>セイシャイン</t>
    </rPh>
    <rPh sb="3" eb="5">
      <t>イガイ</t>
    </rPh>
    <phoneticPr fontId="1"/>
  </si>
  <si>
    <t>自営業</t>
    <rPh sb="0" eb="3">
      <t>ジエイギョウ</t>
    </rPh>
    <phoneticPr fontId="1"/>
  </si>
  <si>
    <t>福祉的就労（就労継続支援Ａ型事業所）</t>
    <rPh sb="0" eb="3">
      <t>フクシテキ</t>
    </rPh>
    <rPh sb="3" eb="5">
      <t>シュウロウ</t>
    </rPh>
    <rPh sb="6" eb="8">
      <t>シュウロウ</t>
    </rPh>
    <rPh sb="8" eb="10">
      <t>ケイゾク</t>
    </rPh>
    <rPh sb="10" eb="12">
      <t>シエン</t>
    </rPh>
    <rPh sb="13" eb="14">
      <t>カタ</t>
    </rPh>
    <rPh sb="14" eb="17">
      <t>ジギョウショ</t>
    </rPh>
    <phoneticPr fontId="1"/>
  </si>
  <si>
    <t>福祉的就労（就労継続支援Ｂ型事業所）</t>
    <rPh sb="0" eb="3">
      <t>フクシテキ</t>
    </rPh>
    <rPh sb="3" eb="5">
      <t>シュウロウ</t>
    </rPh>
    <rPh sb="6" eb="8">
      <t>シュウロウ</t>
    </rPh>
    <rPh sb="8" eb="10">
      <t>ケイゾク</t>
    </rPh>
    <rPh sb="10" eb="12">
      <t>シエン</t>
    </rPh>
    <rPh sb="13" eb="14">
      <t>カタ</t>
    </rPh>
    <rPh sb="14" eb="17">
      <t>ジギョウショ</t>
    </rPh>
    <phoneticPr fontId="1"/>
  </si>
  <si>
    <t>福祉的就労（就労移行支援事業所）</t>
    <rPh sb="0" eb="3">
      <t>フクシテキ</t>
    </rPh>
    <rPh sb="3" eb="5">
      <t>シュウロウ</t>
    </rPh>
    <rPh sb="6" eb="8">
      <t>シュウロウ</t>
    </rPh>
    <rPh sb="8" eb="10">
      <t>イコウ</t>
    </rPh>
    <rPh sb="10" eb="12">
      <t>シエン</t>
    </rPh>
    <rPh sb="12" eb="15">
      <t>ジギョウショ</t>
    </rPh>
    <phoneticPr fontId="1"/>
  </si>
  <si>
    <t>その他の福祉的就労</t>
    <rPh sb="2" eb="3">
      <t>タ</t>
    </rPh>
    <rPh sb="4" eb="7">
      <t>フクシテキ</t>
    </rPh>
    <rPh sb="7" eb="9">
      <t>シュウロウ</t>
    </rPh>
    <phoneticPr fontId="1"/>
  </si>
  <si>
    <t>働いていない</t>
    <rPh sb="0" eb="1">
      <t>ハタラ</t>
    </rPh>
    <phoneticPr fontId="1"/>
  </si>
  <si>
    <t>問２６　仕事でもらえる給与（工賃）の希望</t>
    <rPh sb="4" eb="6">
      <t>シゴト</t>
    </rPh>
    <rPh sb="11" eb="13">
      <t>キュウヨ</t>
    </rPh>
    <rPh sb="14" eb="16">
      <t>コウチン</t>
    </rPh>
    <rPh sb="18" eb="20">
      <t>キボウ</t>
    </rPh>
    <phoneticPr fontId="1"/>
  </si>
  <si>
    <t>増えることを希望する</t>
    <phoneticPr fontId="1"/>
  </si>
  <si>
    <t>いまの給与（工賃）に満足している</t>
    <rPh sb="3" eb="5">
      <t>キュウヨ</t>
    </rPh>
    <phoneticPr fontId="1"/>
  </si>
  <si>
    <t>問２６　増額を希望する金額</t>
    <rPh sb="4" eb="6">
      <t>ゾウガク</t>
    </rPh>
    <rPh sb="7" eb="9">
      <t>キボウ</t>
    </rPh>
    <phoneticPr fontId="1"/>
  </si>
  <si>
    <t>問２７　働きたい、働き続けたいと思う理由</t>
    <rPh sb="4" eb="5">
      <t>ハタラ</t>
    </rPh>
    <rPh sb="9" eb="10">
      <t>ハタラ</t>
    </rPh>
    <rPh sb="11" eb="12">
      <t>ツヅ</t>
    </rPh>
    <rPh sb="16" eb="17">
      <t>オモ</t>
    </rPh>
    <rPh sb="18" eb="20">
      <t>リユウ</t>
    </rPh>
    <phoneticPr fontId="1"/>
  </si>
  <si>
    <t>生活に必要なものを自分で買えるから</t>
    <rPh sb="0" eb="2">
      <t>セイカツ</t>
    </rPh>
    <rPh sb="3" eb="5">
      <t>ヒツヨウ</t>
    </rPh>
    <rPh sb="9" eb="11">
      <t>ジブン</t>
    </rPh>
    <rPh sb="12" eb="13">
      <t>カ</t>
    </rPh>
    <phoneticPr fontId="1"/>
  </si>
  <si>
    <t>自分の好きなことにお金を使えるから</t>
    <rPh sb="0" eb="2">
      <t>ジブン</t>
    </rPh>
    <rPh sb="3" eb="4">
      <t>ス</t>
    </rPh>
    <rPh sb="10" eb="11">
      <t>カネ</t>
    </rPh>
    <rPh sb="12" eb="13">
      <t>ツカ</t>
    </rPh>
    <phoneticPr fontId="1"/>
  </si>
  <si>
    <t>一人暮らしをしたり、好きな人と一緒に暮らせるから</t>
    <rPh sb="0" eb="2">
      <t>ヒトリ</t>
    </rPh>
    <rPh sb="2" eb="3">
      <t>グ</t>
    </rPh>
    <rPh sb="10" eb="11">
      <t>ス</t>
    </rPh>
    <rPh sb="13" eb="14">
      <t>ヒト</t>
    </rPh>
    <rPh sb="15" eb="17">
      <t>イッショ</t>
    </rPh>
    <rPh sb="18" eb="19">
      <t>ク</t>
    </rPh>
    <phoneticPr fontId="1"/>
  </si>
  <si>
    <t>人と関わる中で嬉しいことがあるから</t>
    <rPh sb="0" eb="1">
      <t>ヒト</t>
    </rPh>
    <rPh sb="2" eb="3">
      <t>カカ</t>
    </rPh>
    <rPh sb="5" eb="6">
      <t>ナカ</t>
    </rPh>
    <rPh sb="7" eb="8">
      <t>ウレ</t>
    </rPh>
    <phoneticPr fontId="1"/>
  </si>
  <si>
    <t>仕事が好きだから、自分に自信が持てるから</t>
    <rPh sb="0" eb="2">
      <t>シゴト</t>
    </rPh>
    <rPh sb="3" eb="4">
      <t>ス</t>
    </rPh>
    <rPh sb="9" eb="11">
      <t>ジブン</t>
    </rPh>
    <rPh sb="12" eb="14">
      <t>ジシン</t>
    </rPh>
    <rPh sb="15" eb="16">
      <t>モ</t>
    </rPh>
    <phoneticPr fontId="1"/>
  </si>
  <si>
    <t>身体や気持ちがしんどくなるから</t>
    <rPh sb="0" eb="2">
      <t>シンタイ</t>
    </rPh>
    <rPh sb="3" eb="5">
      <t>キモ</t>
    </rPh>
    <phoneticPr fontId="1"/>
  </si>
  <si>
    <t>自分の思うように時間が使えないから</t>
    <rPh sb="0" eb="2">
      <t>ジブン</t>
    </rPh>
    <rPh sb="3" eb="4">
      <t>オモ</t>
    </rPh>
    <rPh sb="8" eb="10">
      <t>ジカン</t>
    </rPh>
    <rPh sb="11" eb="12">
      <t>ツカ</t>
    </rPh>
    <phoneticPr fontId="1"/>
  </si>
  <si>
    <t>自分の思うようなお金（給料）が手に入らないから</t>
    <rPh sb="0" eb="2">
      <t>ジブン</t>
    </rPh>
    <rPh sb="3" eb="4">
      <t>オモ</t>
    </rPh>
    <rPh sb="9" eb="10">
      <t>カネ</t>
    </rPh>
    <rPh sb="11" eb="13">
      <t>キュウリョウ</t>
    </rPh>
    <rPh sb="15" eb="16">
      <t>テ</t>
    </rPh>
    <rPh sb="17" eb="18">
      <t>ハイ</t>
    </rPh>
    <phoneticPr fontId="1"/>
  </si>
  <si>
    <t>注意されたり、怒られたりするのが嫌だから</t>
    <rPh sb="0" eb="2">
      <t>チュウイ</t>
    </rPh>
    <rPh sb="7" eb="8">
      <t>オコ</t>
    </rPh>
    <rPh sb="16" eb="17">
      <t>イヤ</t>
    </rPh>
    <phoneticPr fontId="1"/>
  </si>
  <si>
    <t>職場の仲間とうまく接することが難しいから</t>
    <rPh sb="0" eb="2">
      <t>ショクバ</t>
    </rPh>
    <rPh sb="3" eb="5">
      <t>ナカマ</t>
    </rPh>
    <rPh sb="9" eb="10">
      <t>セッ</t>
    </rPh>
    <rPh sb="15" eb="16">
      <t>ムズカ</t>
    </rPh>
    <phoneticPr fontId="1"/>
  </si>
  <si>
    <t>職場に障がいや病気があることを知られたくないから</t>
    <rPh sb="0" eb="2">
      <t>ショクバ</t>
    </rPh>
    <rPh sb="3" eb="4">
      <t>ショウ</t>
    </rPh>
    <rPh sb="7" eb="9">
      <t>ビョウキ</t>
    </rPh>
    <rPh sb="15" eb="16">
      <t>シ</t>
    </rPh>
    <phoneticPr fontId="1"/>
  </si>
  <si>
    <t>家族や周囲の支援者が反対するから</t>
    <rPh sb="0" eb="2">
      <t>カゾク</t>
    </rPh>
    <rPh sb="3" eb="5">
      <t>シュウイ</t>
    </rPh>
    <rPh sb="6" eb="9">
      <t>シエンシャ</t>
    </rPh>
    <rPh sb="10" eb="12">
      <t>ハンタイ</t>
    </rPh>
    <phoneticPr fontId="1"/>
  </si>
  <si>
    <t>問２９　働く、働き続けるために、望むこと</t>
    <rPh sb="4" eb="5">
      <t>ハタラ</t>
    </rPh>
    <rPh sb="7" eb="8">
      <t>ハタラ</t>
    </rPh>
    <rPh sb="9" eb="10">
      <t>ツヅ</t>
    </rPh>
    <rPh sb="16" eb="17">
      <t>ノゾ</t>
    </rPh>
    <phoneticPr fontId="1"/>
  </si>
  <si>
    <t>職場において、仕事のやり方をサポートしてほしい</t>
    <phoneticPr fontId="1"/>
  </si>
  <si>
    <t>自分の障がいや病気のことを職場に理解してほしい</t>
    <phoneticPr fontId="1"/>
  </si>
  <si>
    <t>職場で、仕事の悩みや困りごとなどを相談できる場所や人がほしい</t>
    <phoneticPr fontId="1"/>
  </si>
  <si>
    <t>色んな働き方を認めてほしい</t>
    <phoneticPr fontId="1"/>
  </si>
  <si>
    <t>職場での人との関わり方を教えてほしい</t>
    <phoneticPr fontId="1"/>
  </si>
  <si>
    <t>職場以外で、仕事の悩みや困りごとなどを相談できるように してほしい</t>
    <phoneticPr fontId="1"/>
  </si>
  <si>
    <t>職場以外で、働いている障がいのある仲間との関わりがほしい</t>
    <phoneticPr fontId="1"/>
  </si>
  <si>
    <t>問３０　リハビリ・生活訓練等について</t>
    <rPh sb="9" eb="11">
      <t>セイカツ</t>
    </rPh>
    <rPh sb="11" eb="13">
      <t>クンレン</t>
    </rPh>
    <rPh sb="13" eb="14">
      <t>トウ</t>
    </rPh>
    <phoneticPr fontId="1"/>
  </si>
  <si>
    <t>問３０　受けている（受けたい）リハビリ等の内容</t>
    <rPh sb="4" eb="5">
      <t>ウ</t>
    </rPh>
    <rPh sb="10" eb="11">
      <t>ウ</t>
    </rPh>
    <rPh sb="19" eb="20">
      <t>トウ</t>
    </rPh>
    <phoneticPr fontId="1"/>
  </si>
  <si>
    <t>身体機能を回復、維持、痛みを和らげるための訓練</t>
    <rPh sb="11" eb="12">
      <t>イタ</t>
    </rPh>
    <rPh sb="14" eb="15">
      <t>ヤワ</t>
    </rPh>
    <phoneticPr fontId="1"/>
  </si>
  <si>
    <t>自立生活のための日常生活・社会生活に関する体験</t>
    <rPh sb="21" eb="23">
      <t>タイケン</t>
    </rPh>
    <phoneticPr fontId="1"/>
  </si>
  <si>
    <t>心理カウンセリング</t>
    <rPh sb="0" eb="2">
      <t>シンリ</t>
    </rPh>
    <phoneticPr fontId="1"/>
  </si>
  <si>
    <t>問３１　通院（往診も含む）の回数</t>
    <rPh sb="4" eb="6">
      <t>ツウイン</t>
    </rPh>
    <rPh sb="7" eb="9">
      <t>オウシン</t>
    </rPh>
    <rPh sb="10" eb="11">
      <t>フク</t>
    </rPh>
    <rPh sb="14" eb="16">
      <t>カイスウ</t>
    </rPh>
    <phoneticPr fontId="1"/>
  </si>
  <si>
    <t>問３２　病院での診察時に困ることや不満なこと</t>
    <rPh sb="0" eb="1">
      <t>トイ</t>
    </rPh>
    <rPh sb="4" eb="6">
      <t>ビョウイン</t>
    </rPh>
    <rPh sb="8" eb="11">
      <t>シンサツジ</t>
    </rPh>
    <rPh sb="12" eb="13">
      <t>コマ</t>
    </rPh>
    <rPh sb="17" eb="19">
      <t>フマン</t>
    </rPh>
    <phoneticPr fontId="1"/>
  </si>
  <si>
    <t>医師や看護師などの説明がよくわからない、コミュニケーションがとりにくい</t>
    <rPh sb="9" eb="11">
      <t>セツメイ</t>
    </rPh>
    <phoneticPr fontId="1"/>
  </si>
  <si>
    <t>入院を断られる</t>
    <phoneticPr fontId="1"/>
  </si>
  <si>
    <t>自宅での医療が受けにくい</t>
    <phoneticPr fontId="1"/>
  </si>
  <si>
    <t>診察してもらえる病院が少ない、診察を断られる</t>
    <rPh sb="15" eb="17">
      <t>シンサツ</t>
    </rPh>
    <rPh sb="18" eb="19">
      <t>コトワ</t>
    </rPh>
    <phoneticPr fontId="1"/>
  </si>
  <si>
    <t>特に困ることはない・わからない</t>
    <phoneticPr fontId="1"/>
  </si>
  <si>
    <t>問３３　ストレスの有無</t>
    <rPh sb="9" eb="11">
      <t>ウム</t>
    </rPh>
    <phoneticPr fontId="1"/>
  </si>
  <si>
    <t>問３３　悩みや心配事を相談する人</t>
    <rPh sb="4" eb="5">
      <t>ナヤ</t>
    </rPh>
    <rPh sb="7" eb="10">
      <t>シンパイゴト</t>
    </rPh>
    <rPh sb="15" eb="16">
      <t>ヒト</t>
    </rPh>
    <phoneticPr fontId="1"/>
  </si>
  <si>
    <t>ホームヘルパーや施設等の職員</t>
    <phoneticPr fontId="1"/>
  </si>
  <si>
    <t>学校の先生や職場の人</t>
    <rPh sb="6" eb="8">
      <t>ショクバ</t>
    </rPh>
    <rPh sb="9" eb="10">
      <t>ヒト</t>
    </rPh>
    <phoneticPr fontId="1"/>
  </si>
  <si>
    <t>専門の相談機関や相談支援事業所</t>
    <rPh sb="8" eb="10">
      <t>ソウダン</t>
    </rPh>
    <rPh sb="10" eb="12">
      <t>シエン</t>
    </rPh>
    <rPh sb="12" eb="15">
      <t>ジギョウショ</t>
    </rPh>
    <phoneticPr fontId="1"/>
  </si>
  <si>
    <t>民生委員・児童委員</t>
    <rPh sb="0" eb="2">
      <t>ミンセイ</t>
    </rPh>
    <rPh sb="2" eb="4">
      <t>イイン</t>
    </rPh>
    <rPh sb="5" eb="7">
      <t>ジドウ</t>
    </rPh>
    <rPh sb="7" eb="9">
      <t>イイン</t>
    </rPh>
    <phoneticPr fontId="1"/>
  </si>
  <si>
    <t>相談できる人がいない・わからない</t>
    <phoneticPr fontId="1"/>
  </si>
  <si>
    <t>問３４　余暇活動について</t>
    <rPh sb="4" eb="6">
      <t>ヨカ</t>
    </rPh>
    <rPh sb="6" eb="8">
      <t>カツドウ</t>
    </rPh>
    <phoneticPr fontId="1"/>
  </si>
  <si>
    <t>買い物や食事</t>
    <rPh sb="0" eb="1">
      <t>カ</t>
    </rPh>
    <rPh sb="2" eb="3">
      <t>モノ</t>
    </rPh>
    <rPh sb="4" eb="6">
      <t>ショクジ</t>
    </rPh>
    <phoneticPr fontId="1"/>
  </si>
  <si>
    <t>映画・演劇や博物館・美術館などの鑑賞</t>
    <rPh sb="0" eb="2">
      <t>エイガ</t>
    </rPh>
    <rPh sb="3" eb="5">
      <t>エンゲキ</t>
    </rPh>
    <rPh sb="6" eb="9">
      <t>ハクブツカン</t>
    </rPh>
    <rPh sb="10" eb="13">
      <t>ビジュツカン</t>
    </rPh>
    <rPh sb="16" eb="18">
      <t>カンショウ</t>
    </rPh>
    <phoneticPr fontId="1"/>
  </si>
  <si>
    <t>遊園地やカラオケなどのアミューズメント施設</t>
    <rPh sb="0" eb="3">
      <t>ユウエンチ</t>
    </rPh>
    <rPh sb="19" eb="21">
      <t>シセツ</t>
    </rPh>
    <phoneticPr fontId="1"/>
  </si>
  <si>
    <t>スポーツ</t>
    <phoneticPr fontId="1"/>
  </si>
  <si>
    <t>レジャーや旅行</t>
    <rPh sb="5" eb="7">
      <t>リョコウ</t>
    </rPh>
    <phoneticPr fontId="1"/>
  </si>
  <si>
    <t>家でゆっくり過ごす</t>
    <rPh sb="0" eb="1">
      <t>イエ</t>
    </rPh>
    <rPh sb="6" eb="7">
      <t>ス</t>
    </rPh>
    <phoneticPr fontId="1"/>
  </si>
  <si>
    <t>金銭的な余裕がない</t>
    <rPh sb="0" eb="3">
      <t>キンセンテキ</t>
    </rPh>
    <rPh sb="4" eb="6">
      <t>ヨユウ</t>
    </rPh>
    <phoneticPr fontId="1"/>
  </si>
  <si>
    <t>介助や支援が必要だが、利用しにくい、足りない</t>
    <rPh sb="0" eb="2">
      <t>カイジョ</t>
    </rPh>
    <rPh sb="3" eb="5">
      <t>シエン</t>
    </rPh>
    <rPh sb="6" eb="8">
      <t>ヒツヨウ</t>
    </rPh>
    <rPh sb="11" eb="13">
      <t>リヨウ</t>
    </rPh>
    <rPh sb="18" eb="19">
      <t>タ</t>
    </rPh>
    <phoneticPr fontId="1"/>
  </si>
  <si>
    <t>交通機関が利用しにくい</t>
    <rPh sb="0" eb="2">
      <t>コウツウ</t>
    </rPh>
    <rPh sb="2" eb="4">
      <t>キカン</t>
    </rPh>
    <rPh sb="5" eb="7">
      <t>リヨウ</t>
    </rPh>
    <phoneticPr fontId="1"/>
  </si>
  <si>
    <t>建物の設備や活動場所の環境が不便</t>
    <rPh sb="0" eb="2">
      <t>タテモノ</t>
    </rPh>
    <rPh sb="3" eb="5">
      <t>セツビ</t>
    </rPh>
    <rPh sb="6" eb="8">
      <t>カツドウ</t>
    </rPh>
    <rPh sb="8" eb="10">
      <t>バショ</t>
    </rPh>
    <rPh sb="11" eb="13">
      <t>カンキョウ</t>
    </rPh>
    <rPh sb="14" eb="16">
      <t>フベン</t>
    </rPh>
    <phoneticPr fontId="1"/>
  </si>
  <si>
    <t>周囲の人の障がい理解・配慮がない、困ったときに手助けがない</t>
    <rPh sb="0" eb="2">
      <t>シュウイ</t>
    </rPh>
    <rPh sb="3" eb="4">
      <t>ヒト</t>
    </rPh>
    <rPh sb="5" eb="6">
      <t>ショウ</t>
    </rPh>
    <rPh sb="8" eb="10">
      <t>リカイ</t>
    </rPh>
    <rPh sb="11" eb="13">
      <t>ハイリョ</t>
    </rPh>
    <rPh sb="17" eb="18">
      <t>コマ</t>
    </rPh>
    <rPh sb="23" eb="24">
      <t>テ</t>
    </rPh>
    <rPh sb="24" eb="25">
      <t>ダス</t>
    </rPh>
    <phoneticPr fontId="1"/>
  </si>
  <si>
    <t>心身の状態が不安定になりやすい</t>
    <rPh sb="0" eb="2">
      <t>シンシン</t>
    </rPh>
    <rPh sb="3" eb="5">
      <t>ジョウタイ</t>
    </rPh>
    <rPh sb="6" eb="9">
      <t>フアンテイ</t>
    </rPh>
    <phoneticPr fontId="1"/>
  </si>
  <si>
    <t>その他</t>
    <rPh sb="2" eb="3">
      <t>タ</t>
    </rPh>
    <phoneticPr fontId="1"/>
  </si>
  <si>
    <t>問３６　災害時に困ると思うこと</t>
    <rPh sb="4" eb="6">
      <t>サイガイ</t>
    </rPh>
    <rPh sb="6" eb="7">
      <t>ジ</t>
    </rPh>
    <rPh sb="8" eb="9">
      <t>コマ</t>
    </rPh>
    <rPh sb="11" eb="12">
      <t>オモ</t>
    </rPh>
    <phoneticPr fontId="1"/>
  </si>
  <si>
    <t>災害に関する情報が手に入らない</t>
    <rPh sb="0" eb="2">
      <t>サイガイ</t>
    </rPh>
    <rPh sb="3" eb="4">
      <t>カン</t>
    </rPh>
    <rPh sb="6" eb="8">
      <t>ジョウホウ</t>
    </rPh>
    <rPh sb="9" eb="10">
      <t>テ</t>
    </rPh>
    <rPh sb="11" eb="12">
      <t>ハイ</t>
    </rPh>
    <phoneticPr fontId="1"/>
  </si>
  <si>
    <t>安全な場所に一人で移動できない</t>
    <rPh sb="0" eb="2">
      <t>アンゼン</t>
    </rPh>
    <rPh sb="3" eb="5">
      <t>バショ</t>
    </rPh>
    <rPh sb="6" eb="8">
      <t>ヒトリ</t>
    </rPh>
    <rPh sb="9" eb="11">
      <t>イドウ</t>
    </rPh>
    <phoneticPr fontId="1"/>
  </si>
  <si>
    <t>建物の構造や設備、個室がないなどの理由で、避難所で生活できない</t>
    <rPh sb="0" eb="2">
      <t>タテモノ</t>
    </rPh>
    <rPh sb="3" eb="5">
      <t>コウゾウ</t>
    </rPh>
    <rPh sb="6" eb="8">
      <t>セツビ</t>
    </rPh>
    <rPh sb="9" eb="11">
      <t>コシツ</t>
    </rPh>
    <rPh sb="17" eb="19">
      <t>リユウ</t>
    </rPh>
    <rPh sb="21" eb="24">
      <t>ヒナンショ</t>
    </rPh>
    <rPh sb="25" eb="27">
      <t>セイカツ</t>
    </rPh>
    <phoneticPr fontId="1"/>
  </si>
  <si>
    <t>障がいのある人を対象とした福祉避難所が少ない、情報がない</t>
    <rPh sb="0" eb="1">
      <t>ショウ</t>
    </rPh>
    <rPh sb="6" eb="7">
      <t>ヒト</t>
    </rPh>
    <rPh sb="8" eb="10">
      <t>タイショウ</t>
    </rPh>
    <rPh sb="13" eb="15">
      <t>フクシ</t>
    </rPh>
    <rPh sb="15" eb="18">
      <t>ヒナンショ</t>
    </rPh>
    <rPh sb="19" eb="20">
      <t>スク</t>
    </rPh>
    <rPh sb="23" eb="25">
      <t>ジョウホウ</t>
    </rPh>
    <phoneticPr fontId="1"/>
  </si>
  <si>
    <t>医療的なケアや医薬品の提供がない</t>
    <rPh sb="0" eb="3">
      <t>イリョウテキ</t>
    </rPh>
    <rPh sb="7" eb="10">
      <t>イヤクヒン</t>
    </rPh>
    <rPh sb="11" eb="13">
      <t>テイキョウ</t>
    </rPh>
    <phoneticPr fontId="1"/>
  </si>
  <si>
    <t>その他</t>
    <phoneticPr fontId="1"/>
  </si>
  <si>
    <t>周囲の理解やコミュニケーション、介護などの面で避難所で生活できない</t>
    <rPh sb="0" eb="2">
      <t>シュウイ</t>
    </rPh>
    <rPh sb="3" eb="5">
      <t>リカイ</t>
    </rPh>
    <rPh sb="16" eb="18">
      <t>カイゴ</t>
    </rPh>
    <rPh sb="21" eb="22">
      <t>メン</t>
    </rPh>
    <rPh sb="23" eb="26">
      <t>ヒナンショ</t>
    </rPh>
    <rPh sb="27" eb="29">
      <t>セイカツ</t>
    </rPh>
    <phoneticPr fontId="1"/>
  </si>
  <si>
    <t>手話通訳</t>
    <rPh sb="2" eb="4">
      <t>ツウヤク</t>
    </rPh>
    <phoneticPr fontId="1"/>
  </si>
  <si>
    <t>触手話・接近手話・指点字などの盲ろう者通訳</t>
    <rPh sb="0" eb="1">
      <t>ショク</t>
    </rPh>
    <rPh sb="1" eb="2">
      <t>シュ</t>
    </rPh>
    <rPh sb="2" eb="3">
      <t>ワ</t>
    </rPh>
    <rPh sb="4" eb="6">
      <t>セッキン</t>
    </rPh>
    <rPh sb="6" eb="8">
      <t>シュワ</t>
    </rPh>
    <rPh sb="9" eb="10">
      <t>ユビ</t>
    </rPh>
    <rPh sb="10" eb="12">
      <t>テンジ</t>
    </rPh>
    <rPh sb="15" eb="16">
      <t>モウ</t>
    </rPh>
    <rPh sb="18" eb="19">
      <t>シャ</t>
    </rPh>
    <rPh sb="19" eb="21">
      <t>ツウヤク</t>
    </rPh>
    <phoneticPr fontId="1"/>
  </si>
  <si>
    <t>筆談・要約筆記</t>
    <rPh sb="3" eb="5">
      <t>ヨウヤク</t>
    </rPh>
    <rPh sb="5" eb="7">
      <t>ヒッキ</t>
    </rPh>
    <phoneticPr fontId="1"/>
  </si>
  <si>
    <t>文字盤・絵カード</t>
    <rPh sb="0" eb="3">
      <t>モジバン</t>
    </rPh>
    <rPh sb="4" eb="5">
      <t>エ</t>
    </rPh>
    <phoneticPr fontId="1"/>
  </si>
  <si>
    <t>ＩＴを活用したソフトやアプリ</t>
    <rPh sb="3" eb="5">
      <t>カツヨウ</t>
    </rPh>
    <phoneticPr fontId="1"/>
  </si>
  <si>
    <t>その他</t>
    <phoneticPr fontId="1"/>
  </si>
  <si>
    <t>問３７　人と話をする時に、今、使っている支援</t>
    <rPh sb="4" eb="5">
      <t>ヒト</t>
    </rPh>
    <rPh sb="6" eb="7">
      <t>ハナシ</t>
    </rPh>
    <rPh sb="10" eb="11">
      <t>トキ</t>
    </rPh>
    <rPh sb="13" eb="14">
      <t>イマ</t>
    </rPh>
    <rPh sb="15" eb="16">
      <t>ツカ</t>
    </rPh>
    <rPh sb="20" eb="22">
      <t>シエン</t>
    </rPh>
    <phoneticPr fontId="1"/>
  </si>
  <si>
    <t>問３７　人と話をする時に、今後、使いたい支援</t>
    <rPh sb="4" eb="5">
      <t>ヒト</t>
    </rPh>
    <rPh sb="6" eb="7">
      <t>ハナシ</t>
    </rPh>
    <rPh sb="10" eb="11">
      <t>トキ</t>
    </rPh>
    <rPh sb="13" eb="15">
      <t>コンゴ</t>
    </rPh>
    <rPh sb="16" eb="17">
      <t>ツカ</t>
    </rPh>
    <rPh sb="20" eb="22">
      <t>シエン</t>
    </rPh>
    <phoneticPr fontId="1"/>
  </si>
  <si>
    <t>問３８　今使っている支援と今後使いたい支援が違う理由</t>
    <rPh sb="4" eb="5">
      <t>イマ</t>
    </rPh>
    <rPh sb="5" eb="6">
      <t>ツカ</t>
    </rPh>
    <rPh sb="10" eb="12">
      <t>シエン</t>
    </rPh>
    <rPh sb="13" eb="15">
      <t>コンゴ</t>
    </rPh>
    <rPh sb="15" eb="16">
      <t>ツカ</t>
    </rPh>
    <rPh sb="19" eb="21">
      <t>シエン</t>
    </rPh>
    <rPh sb="22" eb="23">
      <t>チガ</t>
    </rPh>
    <rPh sb="24" eb="26">
      <t>リユウ</t>
    </rPh>
    <phoneticPr fontId="1"/>
  </si>
  <si>
    <t>手続きが面倒くさい</t>
    <rPh sb="0" eb="2">
      <t>テツヅ</t>
    </rPh>
    <rPh sb="4" eb="6">
      <t>メンドウ</t>
    </rPh>
    <phoneticPr fontId="1"/>
  </si>
  <si>
    <t>使いたい場面で使えない</t>
    <rPh sb="0" eb="1">
      <t>ツカ</t>
    </rPh>
    <rPh sb="4" eb="6">
      <t>バメン</t>
    </rPh>
    <rPh sb="7" eb="8">
      <t>ツカ</t>
    </rPh>
    <phoneticPr fontId="1"/>
  </si>
  <si>
    <t>身近な人が支援をしてくれる</t>
    <rPh sb="0" eb="2">
      <t>ミジカ</t>
    </rPh>
    <rPh sb="3" eb="4">
      <t>ヒト</t>
    </rPh>
    <rPh sb="5" eb="7">
      <t>シエン</t>
    </rPh>
    <phoneticPr fontId="1"/>
  </si>
  <si>
    <t>使ってもちゃんと言いたいことが伝わらない</t>
    <rPh sb="0" eb="1">
      <t>ツカ</t>
    </rPh>
    <rPh sb="8" eb="9">
      <t>イ</t>
    </rPh>
    <rPh sb="15" eb="16">
      <t>ツタ</t>
    </rPh>
    <phoneticPr fontId="1"/>
  </si>
  <si>
    <t>「今後、最も使いたい支援」の方が便利</t>
    <rPh sb="1" eb="3">
      <t>コンゴ</t>
    </rPh>
    <rPh sb="4" eb="5">
      <t>モット</t>
    </rPh>
    <rPh sb="6" eb="7">
      <t>ツカ</t>
    </rPh>
    <rPh sb="10" eb="12">
      <t>シエン</t>
    </rPh>
    <rPh sb="14" eb="15">
      <t>ホウ</t>
    </rPh>
    <rPh sb="16" eb="18">
      <t>ベンリ</t>
    </rPh>
    <phoneticPr fontId="1"/>
  </si>
  <si>
    <t>問３９A　学校での差別やいやな経験</t>
    <rPh sb="5" eb="7">
      <t>ガッコウ</t>
    </rPh>
    <rPh sb="9" eb="11">
      <t>サベツ</t>
    </rPh>
    <rPh sb="15" eb="17">
      <t>ケイケン</t>
    </rPh>
    <phoneticPr fontId="1"/>
  </si>
  <si>
    <t>子ども扱いされる</t>
    <rPh sb="0" eb="1">
      <t>コ</t>
    </rPh>
    <rPh sb="3" eb="4">
      <t>アツカ</t>
    </rPh>
    <phoneticPr fontId="1"/>
  </si>
  <si>
    <t>入居・入店・乗車などを拒否される</t>
    <rPh sb="6" eb="8">
      <t>ジョウシャ</t>
    </rPh>
    <phoneticPr fontId="1"/>
  </si>
  <si>
    <t>いやな思いをしたことはない</t>
    <phoneticPr fontId="1"/>
  </si>
  <si>
    <t>問３９B　職場や仕事での差別やいやな経験</t>
    <rPh sb="5" eb="7">
      <t>ショクバ</t>
    </rPh>
    <rPh sb="8" eb="10">
      <t>シゴト</t>
    </rPh>
    <phoneticPr fontId="1"/>
  </si>
  <si>
    <t>問３９C　病院や福祉施設での差別やいやな経験</t>
    <rPh sb="5" eb="7">
      <t>ビョウイン</t>
    </rPh>
    <rPh sb="8" eb="10">
      <t>フクシ</t>
    </rPh>
    <rPh sb="10" eb="12">
      <t>シセツ</t>
    </rPh>
    <phoneticPr fontId="1"/>
  </si>
  <si>
    <t>問３９D　お店での差別やいやな経験</t>
    <rPh sb="6" eb="7">
      <t>ミセ</t>
    </rPh>
    <phoneticPr fontId="1"/>
  </si>
  <si>
    <t>問３９E　電車やバスでの差別やいやな経験</t>
    <rPh sb="5" eb="7">
      <t>デンシャ</t>
    </rPh>
    <phoneticPr fontId="1"/>
  </si>
  <si>
    <t>問３９F　住居や住まいでの差別やいやな経験</t>
    <rPh sb="5" eb="7">
      <t>ジュウキョ</t>
    </rPh>
    <rPh sb="8" eb="9">
      <t>ス</t>
    </rPh>
    <phoneticPr fontId="1"/>
  </si>
  <si>
    <t>問３９G　近所付き合いでの差別やいやな経験</t>
    <rPh sb="5" eb="7">
      <t>キンジョ</t>
    </rPh>
    <rPh sb="7" eb="8">
      <t>ツ</t>
    </rPh>
    <rPh sb="9" eb="10">
      <t>ア</t>
    </rPh>
    <phoneticPr fontId="1"/>
  </si>
  <si>
    <t>問３９Ｈ　役所での差別やいやな経験</t>
    <rPh sb="5" eb="7">
      <t>ヤクショ</t>
    </rPh>
    <phoneticPr fontId="1"/>
  </si>
  <si>
    <t>問２５　今の就労状況</t>
    <rPh sb="4" eb="5">
      <t>イマ</t>
    </rPh>
    <rPh sb="6" eb="8">
      <t>シュウロウ</t>
    </rPh>
    <rPh sb="8" eb="10">
      <t>ジョウキョウ</t>
    </rPh>
    <phoneticPr fontId="1"/>
  </si>
  <si>
    <t>問２５　今後の就労状況</t>
    <rPh sb="4" eb="6">
      <t>コンゴ</t>
    </rPh>
    <rPh sb="7" eb="9">
      <t>シュウロウ</t>
    </rPh>
    <rPh sb="9" eb="11">
      <t>ジョウキョウ</t>
    </rPh>
    <phoneticPr fontId="1"/>
  </si>
  <si>
    <t>不正回答</t>
    <rPh sb="0" eb="2">
      <t>フセイ</t>
    </rPh>
    <rPh sb="2" eb="4">
      <t>カイトウ</t>
    </rPh>
    <phoneticPr fontId="1"/>
  </si>
  <si>
    <t>10代</t>
    <rPh sb="2" eb="3">
      <t>ダイ</t>
    </rPh>
    <phoneticPr fontId="1"/>
  </si>
  <si>
    <t>100歳以上</t>
    <rPh sb="3" eb="4">
      <t>サイ</t>
    </rPh>
    <rPh sb="4" eb="6">
      <t>イジョウ</t>
    </rPh>
    <phoneticPr fontId="1"/>
  </si>
  <si>
    <t>1　大阪市</t>
  </si>
  <si>
    <t>2　池田市</t>
  </si>
  <si>
    <t>3　豊能町</t>
  </si>
  <si>
    <t>4　能勢町</t>
  </si>
  <si>
    <t>5　箕面市</t>
  </si>
  <si>
    <t>6　豊中市</t>
  </si>
  <si>
    <t>7　吹田市</t>
  </si>
  <si>
    <t>8　茨木市</t>
  </si>
  <si>
    <t>9　摂津市</t>
  </si>
  <si>
    <t>10　島本町</t>
  </si>
  <si>
    <t>11　高槻市</t>
  </si>
  <si>
    <t>12　枚方市</t>
  </si>
  <si>
    <t>13　寝屋川市</t>
  </si>
  <si>
    <t>14　守口市</t>
  </si>
  <si>
    <t>15　門真市</t>
  </si>
  <si>
    <t>16　大東市</t>
  </si>
  <si>
    <t>17　四条畷市</t>
  </si>
  <si>
    <t>18　交野市</t>
  </si>
  <si>
    <t>19　八尾市</t>
  </si>
  <si>
    <t>20　柏原市</t>
  </si>
  <si>
    <t>21　東大阪市</t>
  </si>
  <si>
    <t>22　松原市</t>
  </si>
  <si>
    <t>23　羽曳野市</t>
  </si>
  <si>
    <t>24　藤井寺市</t>
  </si>
  <si>
    <t>25　富田林市</t>
  </si>
  <si>
    <t>26　河内長野市</t>
  </si>
  <si>
    <t>27　大阪狭山市</t>
  </si>
  <si>
    <t>28　河南町</t>
  </si>
  <si>
    <t>29　太子町</t>
  </si>
  <si>
    <t>30　千早赤阪村</t>
  </si>
  <si>
    <t>31　堺市</t>
  </si>
  <si>
    <t>32　泉大津市</t>
  </si>
  <si>
    <t>33　和泉市</t>
  </si>
  <si>
    <t>34　高石市</t>
  </si>
  <si>
    <t>35　忠岡町</t>
  </si>
  <si>
    <t>36　岸和田市</t>
  </si>
  <si>
    <t>37　貝塚市</t>
  </si>
  <si>
    <t>38　泉佐野市</t>
  </si>
  <si>
    <t>39　泉南市</t>
  </si>
  <si>
    <t>40　阪南市</t>
  </si>
  <si>
    <t>41　熊取町</t>
  </si>
  <si>
    <t>42　田尻町</t>
  </si>
  <si>
    <t>43　岬町</t>
  </si>
  <si>
    <t>不正回答</t>
  </si>
  <si>
    <t>回答なし</t>
    <phoneticPr fontId="1"/>
  </si>
  <si>
    <t>問３５　余暇活動をする上での困りごと</t>
    <rPh sb="0" eb="1">
      <t>トイ</t>
    </rPh>
    <rPh sb="4" eb="6">
      <t>ヨカ</t>
    </rPh>
    <rPh sb="6" eb="8">
      <t>カツドウ</t>
    </rPh>
    <rPh sb="11" eb="12">
      <t>ウエ</t>
    </rPh>
    <rPh sb="14" eb="15">
      <t>コマ</t>
    </rPh>
    <phoneticPr fontId="1"/>
  </si>
  <si>
    <t>問２８　働けない、働き続けられないと思う理由</t>
    <rPh sb="4" eb="5">
      <t>ハタラ</t>
    </rPh>
    <rPh sb="9" eb="10">
      <t>ハタラ</t>
    </rPh>
    <rPh sb="11" eb="12">
      <t>ツヅ</t>
    </rPh>
    <rPh sb="18" eb="19">
      <t>オモ</t>
    </rPh>
    <rPh sb="20" eb="22">
      <t>リユウ</t>
    </rPh>
    <phoneticPr fontId="1"/>
  </si>
  <si>
    <t>☆人数は、問９に回答した方のみの人数</t>
    <rPh sb="1" eb="2">
      <t>ニン</t>
    </rPh>
    <rPh sb="2" eb="3">
      <t>カズ</t>
    </rPh>
    <rPh sb="5" eb="6">
      <t>トイ</t>
    </rPh>
    <rPh sb="8" eb="10">
      <t>カイトウ</t>
    </rPh>
    <rPh sb="12" eb="13">
      <t>カタ</t>
    </rPh>
    <rPh sb="16" eb="17">
      <t>ニン</t>
    </rPh>
    <rPh sb="17" eb="18">
      <t>スウ</t>
    </rPh>
    <phoneticPr fontId="1"/>
  </si>
  <si>
    <t>☆人数は、問１０に回答した方のみの人数</t>
    <rPh sb="1" eb="2">
      <t>ニン</t>
    </rPh>
    <rPh sb="2" eb="3">
      <t>カズ</t>
    </rPh>
    <rPh sb="5" eb="6">
      <t>トイ</t>
    </rPh>
    <rPh sb="9" eb="11">
      <t>カイトウ</t>
    </rPh>
    <rPh sb="13" eb="14">
      <t>カタ</t>
    </rPh>
    <rPh sb="17" eb="18">
      <t>ニン</t>
    </rPh>
    <rPh sb="18" eb="19">
      <t>スウ</t>
    </rPh>
    <phoneticPr fontId="1"/>
  </si>
  <si>
    <t>☆人数は、問１１に回答した方のみの人数</t>
    <rPh sb="1" eb="2">
      <t>ニン</t>
    </rPh>
    <rPh sb="2" eb="3">
      <t>カズ</t>
    </rPh>
    <rPh sb="5" eb="6">
      <t>トイ</t>
    </rPh>
    <rPh sb="9" eb="11">
      <t>カイトウ</t>
    </rPh>
    <rPh sb="13" eb="14">
      <t>カタ</t>
    </rPh>
    <rPh sb="17" eb="18">
      <t>ニン</t>
    </rPh>
    <rPh sb="18" eb="19">
      <t>スウ</t>
    </rPh>
    <phoneticPr fontId="1"/>
  </si>
  <si>
    <t>障がい支援（程度）区分の認定を受けていない</t>
    <rPh sb="0" eb="1">
      <t>ショウ</t>
    </rPh>
    <rPh sb="3" eb="5">
      <t>シエン</t>
    </rPh>
    <rPh sb="9" eb="11">
      <t>クブン</t>
    </rPh>
    <rPh sb="12" eb="14">
      <t>ニンテイ</t>
    </rPh>
    <rPh sb="15" eb="16">
      <t>ウ</t>
    </rPh>
    <phoneticPr fontId="1"/>
  </si>
  <si>
    <t>☆複数回答あり。</t>
    <rPh sb="1" eb="3">
      <t>フクスウ</t>
    </rPh>
    <rPh sb="3" eb="5">
      <t>カイトウ</t>
    </rPh>
    <phoneticPr fontId="1"/>
  </si>
  <si>
    <t>学校に通う</t>
    <phoneticPr fontId="1"/>
  </si>
  <si>
    <t>☆複数回答あり（「回答対象者数」と「総計」の人数は一致しません）。</t>
    <rPh sb="1" eb="3">
      <t>フクスウ</t>
    </rPh>
    <rPh sb="3" eb="5">
      <t>カイトウ</t>
    </rPh>
    <rPh sb="9" eb="11">
      <t>カイトウ</t>
    </rPh>
    <rPh sb="11" eb="13">
      <t>タイショウ</t>
    </rPh>
    <rPh sb="13" eb="14">
      <t>シャ</t>
    </rPh>
    <rPh sb="14" eb="15">
      <t>スウ</t>
    </rPh>
    <rPh sb="18" eb="20">
      <t>ソウケイ</t>
    </rPh>
    <rPh sb="22" eb="23">
      <t>ニン</t>
    </rPh>
    <rPh sb="23" eb="24">
      <t>スウ</t>
    </rPh>
    <rPh sb="25" eb="27">
      <t>イッチ</t>
    </rPh>
    <phoneticPr fontId="1"/>
  </si>
  <si>
    <t>回答対象者数（問５で「1級」から「6級」と回答した人数）</t>
    <rPh sb="0" eb="2">
      <t>カイトウ</t>
    </rPh>
    <rPh sb="2" eb="4">
      <t>タイショウ</t>
    </rPh>
    <rPh sb="4" eb="5">
      <t>シャ</t>
    </rPh>
    <rPh sb="5" eb="6">
      <t>スウ</t>
    </rPh>
    <rPh sb="7" eb="8">
      <t>トイ</t>
    </rPh>
    <rPh sb="12" eb="13">
      <t>キュウ</t>
    </rPh>
    <rPh sb="18" eb="19">
      <t>キュウ</t>
    </rPh>
    <rPh sb="21" eb="23">
      <t>カイトウ</t>
    </rPh>
    <rPh sb="25" eb="26">
      <t>ニン</t>
    </rPh>
    <rPh sb="26" eb="27">
      <t>スウ</t>
    </rPh>
    <phoneticPr fontId="1"/>
  </si>
  <si>
    <t>親や兄弟と暮らす</t>
    <phoneticPr fontId="1"/>
  </si>
  <si>
    <t>回答対象者数（問２１で１から９と回答した人数）</t>
    <rPh sb="0" eb="2">
      <t>カイトウ</t>
    </rPh>
    <rPh sb="2" eb="4">
      <t>タイショウ</t>
    </rPh>
    <rPh sb="4" eb="5">
      <t>シャ</t>
    </rPh>
    <rPh sb="5" eb="6">
      <t>スウ</t>
    </rPh>
    <rPh sb="7" eb="8">
      <t>トイ</t>
    </rPh>
    <rPh sb="16" eb="18">
      <t>カイトウ</t>
    </rPh>
    <rPh sb="20" eb="21">
      <t>ニン</t>
    </rPh>
    <rPh sb="21" eb="22">
      <t>スウ</t>
    </rPh>
    <phoneticPr fontId="1"/>
  </si>
  <si>
    <t>回答対象者数（問２で18歳未満の者を除いた人数）</t>
    <rPh sb="0" eb="2">
      <t>カイトウ</t>
    </rPh>
    <rPh sb="2" eb="4">
      <t>タイショウ</t>
    </rPh>
    <rPh sb="4" eb="5">
      <t>シャ</t>
    </rPh>
    <rPh sb="5" eb="6">
      <t>スウ</t>
    </rPh>
    <rPh sb="7" eb="8">
      <t>トイ</t>
    </rPh>
    <rPh sb="12" eb="13">
      <t>サイ</t>
    </rPh>
    <rPh sb="13" eb="15">
      <t>ミマン</t>
    </rPh>
    <rPh sb="16" eb="17">
      <t>モノ</t>
    </rPh>
    <rPh sb="18" eb="19">
      <t>ノゾ</t>
    </rPh>
    <rPh sb="21" eb="22">
      <t>ニン</t>
    </rPh>
    <rPh sb="22" eb="23">
      <t>スウ</t>
    </rPh>
    <phoneticPr fontId="1"/>
  </si>
  <si>
    <t>回答対象者数（問４　今の暮らしで「親や兄弟と暮らす」と回答した人数）</t>
    <rPh sb="0" eb="2">
      <t>カイトウ</t>
    </rPh>
    <rPh sb="2" eb="4">
      <t>タイショウ</t>
    </rPh>
    <rPh sb="4" eb="5">
      <t>シャ</t>
    </rPh>
    <rPh sb="5" eb="6">
      <t>スウ</t>
    </rPh>
    <rPh sb="7" eb="8">
      <t>トイ</t>
    </rPh>
    <rPh sb="10" eb="11">
      <t>イマ</t>
    </rPh>
    <rPh sb="12" eb="13">
      <t>ク</t>
    </rPh>
    <rPh sb="27" eb="29">
      <t>カイトウ</t>
    </rPh>
    <rPh sb="31" eb="32">
      <t>ニン</t>
    </rPh>
    <rPh sb="32" eb="33">
      <t>スウ</t>
    </rPh>
    <phoneticPr fontId="1"/>
  </si>
  <si>
    <t>回答対象者数（問２で年齢を１８歳以上と回答した人数）</t>
    <rPh sb="0" eb="2">
      <t>カイトウ</t>
    </rPh>
    <rPh sb="2" eb="4">
      <t>タイショウ</t>
    </rPh>
    <rPh sb="4" eb="5">
      <t>シャ</t>
    </rPh>
    <rPh sb="5" eb="6">
      <t>スウ</t>
    </rPh>
    <rPh sb="7" eb="8">
      <t>トイ</t>
    </rPh>
    <rPh sb="10" eb="12">
      <t>ネンレイ</t>
    </rPh>
    <rPh sb="15" eb="18">
      <t>サイイジョウ</t>
    </rPh>
    <rPh sb="19" eb="21">
      <t>カイトウ</t>
    </rPh>
    <rPh sb="23" eb="24">
      <t>ニン</t>
    </rPh>
    <rPh sb="24" eb="25">
      <t>スウ</t>
    </rPh>
    <phoneticPr fontId="1"/>
  </si>
  <si>
    <t>回答対象者数（問１５　平日の過ごし方で「学校に通う」と回答した人数）</t>
    <rPh sb="0" eb="2">
      <t>カイトウ</t>
    </rPh>
    <rPh sb="2" eb="4">
      <t>タイショウ</t>
    </rPh>
    <rPh sb="4" eb="5">
      <t>シャ</t>
    </rPh>
    <rPh sb="5" eb="6">
      <t>スウ</t>
    </rPh>
    <rPh sb="7" eb="8">
      <t>トイ</t>
    </rPh>
    <rPh sb="11" eb="13">
      <t>ヘイジツ</t>
    </rPh>
    <rPh sb="14" eb="15">
      <t>ス</t>
    </rPh>
    <rPh sb="17" eb="18">
      <t>カタ</t>
    </rPh>
    <rPh sb="20" eb="22">
      <t>ガッコウ</t>
    </rPh>
    <rPh sb="23" eb="24">
      <t>カヨ</t>
    </rPh>
    <rPh sb="27" eb="29">
      <t>カイトウ</t>
    </rPh>
    <rPh sb="31" eb="32">
      <t>ニン</t>
    </rPh>
    <rPh sb="32" eb="33">
      <t>スウ</t>
    </rPh>
    <phoneticPr fontId="1"/>
  </si>
  <si>
    <t>回答対象者数（問２で年齢を15歳以上と回答した人数）</t>
    <rPh sb="0" eb="2">
      <t>カイトウ</t>
    </rPh>
    <rPh sb="2" eb="4">
      <t>タイショウ</t>
    </rPh>
    <rPh sb="4" eb="5">
      <t>シャ</t>
    </rPh>
    <rPh sb="5" eb="6">
      <t>スウ</t>
    </rPh>
    <rPh sb="7" eb="8">
      <t>トイ</t>
    </rPh>
    <rPh sb="10" eb="12">
      <t>ネンレイ</t>
    </rPh>
    <rPh sb="15" eb="18">
      <t>サイイジョウ</t>
    </rPh>
    <rPh sb="19" eb="21">
      <t>カイトウ</t>
    </rPh>
    <rPh sb="23" eb="24">
      <t>ニン</t>
    </rPh>
    <rPh sb="24" eb="25">
      <t>スウ</t>
    </rPh>
    <phoneticPr fontId="1"/>
  </si>
  <si>
    <t>☆複数回答あり（「回答対象者数」と「総計」の人数は一致しません）。</t>
    <rPh sb="1" eb="3">
      <t>フクスウ</t>
    </rPh>
    <rPh sb="3" eb="5">
      <t>カイトウ</t>
    </rPh>
    <phoneticPr fontId="1"/>
  </si>
  <si>
    <t>◆地域やまちで過ごす〔問１５～問２０〕</t>
    <rPh sb="1" eb="3">
      <t>チイキ</t>
    </rPh>
    <rPh sb="7" eb="8">
      <t>ス</t>
    </rPh>
    <rPh sb="11" eb="12">
      <t>トイ</t>
    </rPh>
    <rPh sb="15" eb="16">
      <t>トイ</t>
    </rPh>
    <phoneticPr fontId="1"/>
  </si>
  <si>
    <t>◆学ぶ〔問２１～問２４〕</t>
    <rPh sb="1" eb="2">
      <t>マナ</t>
    </rPh>
    <rPh sb="4" eb="5">
      <t>トイ</t>
    </rPh>
    <rPh sb="8" eb="9">
      <t>トイ</t>
    </rPh>
    <phoneticPr fontId="1"/>
  </si>
  <si>
    <t>◆働く〔問２５～問２９〕</t>
    <rPh sb="1" eb="2">
      <t>ハタラ</t>
    </rPh>
    <rPh sb="4" eb="5">
      <t>トイ</t>
    </rPh>
    <rPh sb="8" eb="9">
      <t>トイ</t>
    </rPh>
    <phoneticPr fontId="1"/>
  </si>
  <si>
    <t>◆心や体、命を大切にする〔問３０～問３３〕</t>
    <rPh sb="1" eb="2">
      <t>ココロ</t>
    </rPh>
    <rPh sb="3" eb="4">
      <t>カラダ</t>
    </rPh>
    <rPh sb="5" eb="6">
      <t>イノチ</t>
    </rPh>
    <rPh sb="7" eb="9">
      <t>タイセツ</t>
    </rPh>
    <rPh sb="13" eb="14">
      <t>トイ</t>
    </rPh>
    <rPh sb="17" eb="18">
      <t>トイ</t>
    </rPh>
    <phoneticPr fontId="1"/>
  </si>
  <si>
    <t>◆楽しむ〔問３４～問３５〕</t>
    <rPh sb="1" eb="2">
      <t>タノ</t>
    </rPh>
    <rPh sb="5" eb="6">
      <t>トイ</t>
    </rPh>
    <rPh sb="9" eb="10">
      <t>トイ</t>
    </rPh>
    <phoneticPr fontId="1"/>
  </si>
  <si>
    <t>◆ひととして尊厳を持って生きる〔問３６～問３９〕</t>
    <rPh sb="6" eb="8">
      <t>ソンゲン</t>
    </rPh>
    <rPh sb="9" eb="10">
      <t>モ</t>
    </rPh>
    <rPh sb="12" eb="13">
      <t>イ</t>
    </rPh>
    <rPh sb="16" eb="17">
      <t>トイ</t>
    </rPh>
    <rPh sb="20" eb="21">
      <t>トイ</t>
    </rPh>
    <phoneticPr fontId="1"/>
  </si>
  <si>
    <t>◆あなたのこと（基本的事項）〔問１～問１４〕</t>
    <rPh sb="8" eb="11">
      <t>キホンテキ</t>
    </rPh>
    <rPh sb="11" eb="13">
      <t>ジコウ</t>
    </rPh>
    <rPh sb="15" eb="16">
      <t>トイ</t>
    </rPh>
    <rPh sb="18" eb="19">
      <t>トイ</t>
    </rPh>
    <phoneticPr fontId="1"/>
  </si>
  <si>
    <t>平成２８年度　障がい者生活ニーズ実態調査　調査結果 〔集計編〕</t>
    <rPh sb="0" eb="2">
      <t>ヘイセイ</t>
    </rPh>
    <rPh sb="4" eb="6">
      <t>ネンド</t>
    </rPh>
    <rPh sb="7" eb="8">
      <t>ショウ</t>
    </rPh>
    <rPh sb="10" eb="11">
      <t>シャ</t>
    </rPh>
    <rPh sb="11" eb="13">
      <t>セイカツ</t>
    </rPh>
    <rPh sb="16" eb="18">
      <t>ジッタイ</t>
    </rPh>
    <rPh sb="18" eb="20">
      <t>チョウサ</t>
    </rPh>
    <rPh sb="21" eb="23">
      <t>チョウサ</t>
    </rPh>
    <rPh sb="23" eb="25">
      <t>ケッカ</t>
    </rPh>
    <rPh sb="27" eb="29">
      <t>シュウケイ</t>
    </rPh>
    <rPh sb="29" eb="30">
      <t>ヘン</t>
    </rPh>
    <phoneticPr fontId="1"/>
  </si>
  <si>
    <t>一緒に楽しめる友人等がいない</t>
    <rPh sb="0" eb="2">
      <t>イッショ</t>
    </rPh>
    <rPh sb="3" eb="4">
      <t>タノ</t>
    </rPh>
    <rPh sb="7" eb="9">
      <t>ユウジン</t>
    </rPh>
    <rPh sb="9" eb="10">
      <t>トウ</t>
    </rPh>
    <phoneticPr fontId="1"/>
  </si>
  <si>
    <t>※以下の各集計表において、「不正回答」とは「〇はひとつ」という指示を越えて２つ３つの回答があったものを指します。</t>
    <rPh sb="51" eb="52">
      <t>サ</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</si>
</sst>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0">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color rgb="FFFF0000"/>
      <name val="ＭＳ Ｐゴシック"/>
      <family val="3"/>
      <charset val="128"/>
    </font>
    <font>
      <sz val="16"/>
      <name val="HGP創英角ｺﾞｼｯｸUB"/>
      <family val="3"/>
      <charset val="128"/>
    </font>
    <font>
      <sz val="14"/>
      <name val="HGS創英角ｺﾞｼｯｸUB"/>
      <family val="3"/>
      <charset val="128"/>
    </font>
    <font>
      <sz val="9"/>
      <name val="HGP創英角ｺﾞｼｯｸUB"/>
      <family val="3"/>
      <charset val="128"/>
    </font>
  </fonts>
  <fills count="3">
    <fill>
      <patternFill patternType="none"/>
    </fill>
    <fill>
      <patternFill patternType="gray125"/>
    </fill>
    <fill>
      <patternFill patternType="solid">
        <fgColor theme="8" tint="0.79998168889431442"/>
        <bgColor indexed="64"/>
      </patternFill>
    </fill>
  </fills>
  <borders count="9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double">
        <color indexed="64"/>
      </left>
      <right style="thin">
        <color indexed="64"/>
      </right>
      <top/>
      <bottom/>
      <diagonal/>
    </border>
    <border>
      <left style="thin">
        <color indexed="64"/>
      </left>
      <right/>
      <top style="double">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style="medium">
        <color indexed="64"/>
      </left>
      <right/>
      <top style="thin">
        <color indexed="64"/>
      </top>
      <bottom/>
      <diagonal/>
    </border>
    <border>
      <left/>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medium">
        <color indexed="64"/>
      </top>
      <bottom/>
      <diagonal/>
    </border>
    <border>
      <left style="thin">
        <color indexed="64"/>
      </left>
      <right style="double">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diagonal/>
    </border>
    <border>
      <left/>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2">
    <xf numFmtId="0" fontId="0" fillId="0" borderId="0"/>
    <xf numFmtId="9" fontId="2" fillId="0" borderId="0" applyFont="0" applyFill="0" applyBorder="0" applyAlignment="0" applyProtection="0"/>
  </cellStyleXfs>
  <cellXfs count="278">
    <xf numFmtId="0" fontId="0" fillId="0" borderId="0" xfId="0"/>
    <xf numFmtId="0" fontId="0" fillId="0" borderId="0" xfId="0" applyFill="1" applyBorder="1"/>
    <xf numFmtId="0" fontId="0" fillId="0" borderId="17" xfId="0" applyBorder="1"/>
    <xf numFmtId="176" fontId="0" fillId="0" borderId="9" xfId="1" applyNumberFormat="1" applyFont="1" applyBorder="1"/>
    <xf numFmtId="0" fontId="0" fillId="0" borderId="19" xfId="0" applyBorder="1"/>
    <xf numFmtId="176" fontId="0" fillId="0" borderId="10" xfId="1" applyNumberFormat="1" applyFont="1" applyBorder="1"/>
    <xf numFmtId="0" fontId="0" fillId="0" borderId="21" xfId="0" applyBorder="1"/>
    <xf numFmtId="176" fontId="0" fillId="0" borderId="1" xfId="1" applyNumberFormat="1" applyFont="1" applyBorder="1"/>
    <xf numFmtId="0" fontId="0" fillId="0" borderId="23" xfId="0" applyBorder="1"/>
    <xf numFmtId="0" fontId="0" fillId="0" borderId="24" xfId="0" applyBorder="1"/>
    <xf numFmtId="176" fontId="0" fillId="0" borderId="25" xfId="1" applyNumberFormat="1" applyFont="1" applyBorder="1"/>
    <xf numFmtId="0" fontId="0" fillId="0" borderId="25" xfId="0" applyBorder="1"/>
    <xf numFmtId="0" fontId="0" fillId="0" borderId="29" xfId="0" applyBorder="1"/>
    <xf numFmtId="176" fontId="0" fillId="0" borderId="31" xfId="1" applyNumberFormat="1" applyFont="1" applyBorder="1"/>
    <xf numFmtId="0" fontId="0" fillId="0" borderId="14" xfId="0" applyBorder="1"/>
    <xf numFmtId="0" fontId="0" fillId="0" borderId="33" xfId="0" applyBorder="1"/>
    <xf numFmtId="176" fontId="0" fillId="0" borderId="34" xfId="1" applyNumberFormat="1" applyFont="1" applyBorder="1"/>
    <xf numFmtId="0" fontId="0" fillId="0" borderId="0" xfId="0" applyBorder="1"/>
    <xf numFmtId="176" fontId="0" fillId="0" borderId="0" xfId="1" applyNumberFormat="1" applyFont="1" applyBorder="1"/>
    <xf numFmtId="0" fontId="0" fillId="0" borderId="19" xfId="0" applyBorder="1" applyAlignment="1">
      <alignment shrinkToFit="1"/>
    </xf>
    <xf numFmtId="0" fontId="0" fillId="0" borderId="38" xfId="0" applyBorder="1"/>
    <xf numFmtId="0" fontId="0" fillId="2" borderId="6" xfId="0" applyFill="1" applyBorder="1"/>
    <xf numFmtId="0" fontId="0" fillId="2" borderId="4" xfId="0" applyFill="1" applyBorder="1"/>
    <xf numFmtId="0" fontId="0" fillId="2" borderId="2" xfId="0" applyFill="1" applyBorder="1"/>
    <xf numFmtId="0" fontId="0" fillId="2" borderId="9" xfId="0" applyFill="1" applyBorder="1"/>
    <xf numFmtId="0" fontId="0" fillId="2" borderId="10" xfId="0" applyFill="1" applyBorder="1"/>
    <xf numFmtId="0" fontId="0" fillId="2" borderId="1" xfId="0" applyFill="1" applyBorder="1"/>
    <xf numFmtId="0" fontId="0" fillId="2" borderId="30" xfId="0" applyFill="1" applyBorder="1"/>
    <xf numFmtId="0" fontId="0" fillId="2" borderId="31" xfId="0" applyFill="1" applyBorder="1"/>
    <xf numFmtId="0" fontId="0" fillId="2" borderId="41" xfId="0" applyFill="1" applyBorder="1"/>
    <xf numFmtId="0" fontId="0" fillId="2" borderId="42" xfId="0" applyFill="1" applyBorder="1"/>
    <xf numFmtId="0" fontId="0" fillId="2" borderId="43" xfId="0" applyFill="1" applyBorder="1"/>
    <xf numFmtId="0" fontId="0" fillId="2" borderId="39" xfId="0" applyFill="1" applyBorder="1"/>
    <xf numFmtId="0" fontId="0" fillId="2" borderId="13" xfId="0" applyFill="1" applyBorder="1"/>
    <xf numFmtId="176" fontId="0" fillId="0" borderId="5" xfId="1" applyNumberFormat="1" applyFont="1" applyBorder="1"/>
    <xf numFmtId="176" fontId="0" fillId="0" borderId="7" xfId="1" applyNumberFormat="1" applyFont="1" applyBorder="1"/>
    <xf numFmtId="176" fontId="0" fillId="0" borderId="51" xfId="1" applyNumberFormat="1" applyFont="1" applyBorder="1"/>
    <xf numFmtId="176" fontId="0" fillId="0" borderId="52" xfId="1" applyNumberFormat="1" applyFont="1" applyBorder="1"/>
    <xf numFmtId="0" fontId="0" fillId="0" borderId="53" xfId="0" applyBorder="1"/>
    <xf numFmtId="0" fontId="0" fillId="0" borderId="55" xfId="0" applyBorder="1"/>
    <xf numFmtId="0" fontId="0" fillId="0" borderId="56" xfId="0" applyBorder="1"/>
    <xf numFmtId="0" fontId="0" fillId="0" borderId="57" xfId="0" applyBorder="1"/>
    <xf numFmtId="176" fontId="0" fillId="0" borderId="18" xfId="0" applyNumberFormat="1" applyBorder="1"/>
    <xf numFmtId="0" fontId="0" fillId="0" borderId="54" xfId="0" applyBorder="1"/>
    <xf numFmtId="176" fontId="0" fillId="0" borderId="44" xfId="1" applyNumberFormat="1" applyFont="1" applyBorder="1"/>
    <xf numFmtId="176" fontId="0" fillId="0" borderId="18" xfId="1" applyNumberFormat="1" applyFont="1" applyBorder="1"/>
    <xf numFmtId="0" fontId="0" fillId="2" borderId="59" xfId="0" applyFill="1" applyBorder="1"/>
    <xf numFmtId="0" fontId="0" fillId="0" borderId="45" xfId="0" applyBorder="1"/>
    <xf numFmtId="176" fontId="0" fillId="0" borderId="16" xfId="1" applyNumberFormat="1" applyFont="1" applyBorder="1"/>
    <xf numFmtId="176" fontId="0" fillId="0" borderId="36" xfId="1" applyNumberFormat="1" applyFont="1" applyBorder="1"/>
    <xf numFmtId="176" fontId="0" fillId="0" borderId="20" xfId="1" applyNumberFormat="1" applyFont="1" applyBorder="1"/>
    <xf numFmtId="0" fontId="0" fillId="0" borderId="60" xfId="0" applyBorder="1" applyAlignment="1">
      <alignment horizontal="left" vertical="center"/>
    </xf>
    <xf numFmtId="0" fontId="0" fillId="0" borderId="61" xfId="0" applyBorder="1"/>
    <xf numFmtId="0" fontId="0" fillId="0" borderId="62" xfId="0" applyBorder="1"/>
    <xf numFmtId="176" fontId="0" fillId="0" borderId="10" xfId="0" applyNumberFormat="1" applyBorder="1"/>
    <xf numFmtId="176" fontId="0" fillId="0" borderId="34" xfId="0" applyNumberFormat="1" applyBorder="1"/>
    <xf numFmtId="176" fontId="0" fillId="0" borderId="31" xfId="0" applyNumberFormat="1" applyBorder="1"/>
    <xf numFmtId="176" fontId="0" fillId="0" borderId="32" xfId="1" applyNumberFormat="1" applyFont="1" applyBorder="1"/>
    <xf numFmtId="176" fontId="0" fillId="0" borderId="7" xfId="0" applyNumberFormat="1" applyBorder="1"/>
    <xf numFmtId="176" fontId="0" fillId="0" borderId="51" xfId="0" applyNumberFormat="1" applyBorder="1"/>
    <xf numFmtId="176" fontId="0" fillId="0" borderId="52" xfId="0" applyNumberFormat="1" applyBorder="1"/>
    <xf numFmtId="0" fontId="0" fillId="2" borderId="63" xfId="0" applyFill="1" applyBorder="1"/>
    <xf numFmtId="176" fontId="0" fillId="0" borderId="64" xfId="0" applyNumberFormat="1" applyBorder="1"/>
    <xf numFmtId="0" fontId="0" fillId="2" borderId="64" xfId="0" applyFill="1" applyBorder="1"/>
    <xf numFmtId="176" fontId="0" fillId="0" borderId="65" xfId="0" applyNumberFormat="1" applyBorder="1"/>
    <xf numFmtId="176" fontId="0" fillId="0" borderId="66" xfId="1" applyNumberFormat="1" applyFont="1" applyBorder="1"/>
    <xf numFmtId="0" fontId="0" fillId="0" borderId="67" xfId="0" applyBorder="1"/>
    <xf numFmtId="176" fontId="0" fillId="0" borderId="26" xfId="1" applyNumberFormat="1" applyFont="1" applyBorder="1"/>
    <xf numFmtId="176" fontId="0" fillId="0" borderId="70" xfId="1" applyNumberFormat="1" applyFont="1" applyBorder="1"/>
    <xf numFmtId="0" fontId="0" fillId="0" borderId="47" xfId="0" applyBorder="1" applyAlignment="1">
      <alignment horizontal="center" vertical="center" shrinkToFit="1"/>
    </xf>
    <xf numFmtId="0" fontId="0" fillId="0" borderId="50" xfId="0" applyBorder="1" applyAlignment="1">
      <alignment horizontal="center" vertical="center" shrinkToFit="1"/>
    </xf>
    <xf numFmtId="0" fontId="0" fillId="0" borderId="37" xfId="0" applyBorder="1" applyAlignment="1">
      <alignment horizontal="center" vertical="center" shrinkToFit="1"/>
    </xf>
    <xf numFmtId="0" fontId="0" fillId="0" borderId="35" xfId="0" applyBorder="1" applyAlignment="1">
      <alignment vertical="center" shrinkToFit="1"/>
    </xf>
    <xf numFmtId="0" fontId="0" fillId="0" borderId="40" xfId="0" applyFill="1" applyBorder="1" applyAlignment="1">
      <alignment horizontal="center" vertical="center" shrinkToFit="1"/>
    </xf>
    <xf numFmtId="0" fontId="0" fillId="0" borderId="47" xfId="0" applyFill="1" applyBorder="1" applyAlignment="1">
      <alignment horizontal="center" vertical="center" shrinkToFit="1"/>
    </xf>
    <xf numFmtId="0" fontId="0" fillId="0" borderId="15" xfId="0" applyFill="1" applyBorder="1" applyAlignment="1">
      <alignment horizontal="center" vertical="center" shrinkToFit="1"/>
    </xf>
    <xf numFmtId="176" fontId="0" fillId="0" borderId="0" xfId="0" applyNumberFormat="1" applyBorder="1"/>
    <xf numFmtId="0" fontId="3" fillId="0" borderId="0" xfId="0" applyFont="1" applyFill="1" applyBorder="1"/>
    <xf numFmtId="0" fontId="0" fillId="0" borderId="17" xfId="0"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0" fillId="0" borderId="17" xfId="0" applyBorder="1" applyAlignment="1">
      <alignment horizontal="left" vertical="center" shrinkToFit="1"/>
    </xf>
    <xf numFmtId="0" fontId="0" fillId="0" borderId="19" xfId="0" applyBorder="1" applyAlignment="1">
      <alignment horizontal="left" vertical="center" shrinkToFit="1"/>
    </xf>
    <xf numFmtId="0" fontId="0" fillId="0" borderId="21" xfId="0" applyBorder="1" applyAlignment="1">
      <alignment horizontal="left" vertical="center" shrinkToFit="1"/>
    </xf>
    <xf numFmtId="0" fontId="0" fillId="0" borderId="28" xfId="0" applyBorder="1" applyAlignment="1">
      <alignment horizontal="left" vertical="center" shrinkToFit="1"/>
    </xf>
    <xf numFmtId="0" fontId="0" fillId="0" borderId="14" xfId="0" applyBorder="1" applyAlignment="1">
      <alignment horizontal="left" vertical="center" shrinkToFit="1"/>
    </xf>
    <xf numFmtId="0" fontId="0" fillId="0" borderId="29" xfId="0" applyBorder="1" applyAlignment="1">
      <alignment horizontal="left" vertical="center" shrinkToFit="1"/>
    </xf>
    <xf numFmtId="0" fontId="0" fillId="0" borderId="74" xfId="0" applyBorder="1"/>
    <xf numFmtId="176" fontId="0" fillId="0" borderId="64" xfId="1" applyNumberFormat="1" applyFont="1" applyBorder="1"/>
    <xf numFmtId="0" fontId="0" fillId="0" borderId="22" xfId="0" applyBorder="1" applyAlignment="1">
      <alignment horizontal="center" vertical="center" shrinkToFit="1"/>
    </xf>
    <xf numFmtId="0" fontId="0" fillId="0" borderId="57" xfId="0" applyBorder="1" applyAlignment="1">
      <alignment horizontal="right"/>
    </xf>
    <xf numFmtId="0" fontId="3" fillId="0" borderId="17" xfId="0" applyFont="1" applyBorder="1" applyAlignment="1">
      <alignment shrinkToFit="1"/>
    </xf>
    <xf numFmtId="0" fontId="0" fillId="0" borderId="19" xfId="0" applyBorder="1" applyAlignment="1">
      <alignment wrapText="1"/>
    </xf>
    <xf numFmtId="0" fontId="4" fillId="0" borderId="19" xfId="0" applyFont="1" applyBorder="1" applyAlignment="1">
      <alignment horizontal="left" vertical="center" shrinkToFit="1"/>
    </xf>
    <xf numFmtId="0" fontId="0" fillId="0" borderId="17" xfId="0" applyFont="1" applyBorder="1" applyAlignment="1">
      <alignment horizontal="left" vertical="center" shrinkToFit="1"/>
    </xf>
    <xf numFmtId="0" fontId="0" fillId="0" borderId="19" xfId="0" applyFont="1" applyBorder="1" applyAlignment="1">
      <alignment horizontal="left" vertical="center" shrinkToFit="1"/>
    </xf>
    <xf numFmtId="0" fontId="0" fillId="0" borderId="29" xfId="0" applyFont="1" applyBorder="1" applyAlignment="1">
      <alignment horizontal="left" vertical="center" shrinkToFit="1"/>
    </xf>
    <xf numFmtId="0" fontId="0" fillId="0" borderId="23" xfId="0" applyBorder="1" applyAlignment="1">
      <alignment horizontal="left" vertical="center" shrinkToFit="1"/>
    </xf>
    <xf numFmtId="0" fontId="3" fillId="0" borderId="21" xfId="0" applyFont="1" applyBorder="1" applyAlignment="1">
      <alignment horizontal="left" vertical="center" shrinkToFit="1"/>
    </xf>
    <xf numFmtId="0" fontId="5" fillId="0" borderId="19" xfId="0" applyFont="1" applyBorder="1" applyAlignment="1">
      <alignment horizontal="left" vertical="center" shrinkToFit="1"/>
    </xf>
    <xf numFmtId="0" fontId="0" fillId="2" borderId="68" xfId="0" applyFill="1" applyBorder="1"/>
    <xf numFmtId="0" fontId="0" fillId="2" borderId="8" xfId="0" applyFill="1" applyBorder="1"/>
    <xf numFmtId="0" fontId="0" fillId="0" borderId="27" xfId="0" applyBorder="1" applyAlignment="1">
      <alignment horizontal="left" vertical="center"/>
    </xf>
    <xf numFmtId="0" fontId="0" fillId="0" borderId="19" xfId="0" applyBorder="1" applyAlignment="1">
      <alignment horizontal="left" vertical="center"/>
    </xf>
    <xf numFmtId="0" fontId="0" fillId="0" borderId="19" xfId="0" applyBorder="1" applyAlignment="1">
      <alignment horizontal="left"/>
    </xf>
    <xf numFmtId="0" fontId="0" fillId="0" borderId="75" xfId="0" applyBorder="1"/>
    <xf numFmtId="0" fontId="0" fillId="0" borderId="76" xfId="0" applyBorder="1"/>
    <xf numFmtId="0" fontId="0" fillId="0" borderId="60" xfId="0" applyBorder="1" applyAlignment="1">
      <alignment horizontal="left" vertical="center" shrinkToFit="1"/>
    </xf>
    <xf numFmtId="0" fontId="0" fillId="0" borderId="61" xfId="0" applyBorder="1" applyAlignment="1">
      <alignment shrinkToFit="1"/>
    </xf>
    <xf numFmtId="0" fontId="0" fillId="0" borderId="76" xfId="0" applyBorder="1" applyAlignment="1">
      <alignment shrinkToFit="1"/>
    </xf>
    <xf numFmtId="0" fontId="0" fillId="0" borderId="21" xfId="0" applyBorder="1" applyAlignment="1">
      <alignment shrinkToFit="1"/>
    </xf>
    <xf numFmtId="0" fontId="0" fillId="0" borderId="0" xfId="0" applyFill="1" applyBorder="1" applyAlignment="1">
      <alignment horizontal="center" vertical="center" shrinkToFit="1"/>
    </xf>
    <xf numFmtId="0" fontId="0" fillId="0" borderId="0" xfId="0" applyBorder="1" applyAlignment="1">
      <alignment horizontal="center" vertical="center" shrinkToFit="1"/>
    </xf>
    <xf numFmtId="0" fontId="0" fillId="0" borderId="35" xfId="0" applyBorder="1" applyAlignment="1">
      <alignment horizontal="left" vertical="center"/>
    </xf>
    <xf numFmtId="0" fontId="0" fillId="2" borderId="10" xfId="0" applyFill="1" applyBorder="1" applyAlignment="1">
      <alignment vertical="center" shrinkToFit="1"/>
    </xf>
    <xf numFmtId="0" fontId="0" fillId="2" borderId="10" xfId="0" applyFill="1" applyBorder="1" applyAlignment="1"/>
    <xf numFmtId="0" fontId="0" fillId="0" borderId="54" xfId="0" applyBorder="1" applyAlignment="1">
      <alignment horizontal="center" vertical="center" shrinkToFit="1"/>
    </xf>
    <xf numFmtId="0" fontId="0" fillId="0" borderId="1" xfId="0" applyFill="1" applyBorder="1" applyAlignment="1">
      <alignment horizontal="center" vertical="center" shrinkToFit="1"/>
    </xf>
    <xf numFmtId="176" fontId="0" fillId="0" borderId="65" xfId="1" applyNumberFormat="1" applyFont="1" applyBorder="1"/>
    <xf numFmtId="176" fontId="0" fillId="0" borderId="66" xfId="0" applyNumberFormat="1" applyBorder="1"/>
    <xf numFmtId="176" fontId="0" fillId="0" borderId="22" xfId="0" applyNumberFormat="1" applyBorder="1" applyAlignment="1">
      <alignment horizontal="center" vertical="center" shrinkToFit="1"/>
    </xf>
    <xf numFmtId="176" fontId="0" fillId="0" borderId="77" xfId="0" applyNumberFormat="1" applyFill="1" applyBorder="1" applyAlignment="1">
      <alignment vertical="center" shrinkToFit="1"/>
    </xf>
    <xf numFmtId="0" fontId="0" fillId="2" borderId="64" xfId="0" applyFill="1" applyBorder="1" applyAlignment="1">
      <alignment vertical="center" shrinkToFit="1"/>
    </xf>
    <xf numFmtId="176" fontId="0" fillId="0" borderId="77" xfId="0" applyNumberFormat="1" applyBorder="1" applyAlignment="1">
      <alignment horizontal="center" vertical="center" shrinkToFit="1"/>
    </xf>
    <xf numFmtId="176" fontId="0" fillId="0" borderId="10" xfId="0" applyNumberFormat="1" applyFill="1" applyBorder="1" applyAlignment="1">
      <alignment vertical="center" shrinkToFit="1"/>
    </xf>
    <xf numFmtId="0" fontId="0" fillId="0" borderId="50" xfId="0" applyBorder="1"/>
    <xf numFmtId="176" fontId="0" fillId="0" borderId="15" xfId="1" applyNumberFormat="1" applyFont="1" applyBorder="1"/>
    <xf numFmtId="176" fontId="0" fillId="0" borderId="37" xfId="1" applyNumberFormat="1" applyFont="1" applyBorder="1"/>
    <xf numFmtId="0" fontId="0" fillId="0" borderId="34" xfId="0" applyBorder="1"/>
    <xf numFmtId="0" fontId="0" fillId="0" borderId="15" xfId="0" applyBorder="1"/>
    <xf numFmtId="0" fontId="0" fillId="0" borderId="43" xfId="0" applyFill="1" applyBorder="1" applyAlignment="1">
      <alignment horizontal="center" vertical="center" shrinkToFit="1"/>
    </xf>
    <xf numFmtId="0" fontId="0" fillId="2" borderId="39" xfId="0" applyFill="1" applyBorder="1" applyAlignment="1">
      <alignment vertical="center" shrinkToFit="1"/>
    </xf>
    <xf numFmtId="0" fontId="0" fillId="2" borderId="42" xfId="0" applyFill="1" applyBorder="1" applyAlignment="1">
      <alignment vertical="center" shrinkToFit="1"/>
    </xf>
    <xf numFmtId="0" fontId="0" fillId="2" borderId="42" xfId="0" applyFill="1" applyBorder="1" applyAlignment="1"/>
    <xf numFmtId="0" fontId="0" fillId="2" borderId="43" xfId="0" applyFill="1" applyBorder="1" applyAlignment="1"/>
    <xf numFmtId="0" fontId="0" fillId="2" borderId="59" xfId="0" applyFill="1" applyBorder="1" applyAlignment="1"/>
    <xf numFmtId="176" fontId="0" fillId="0" borderId="37" xfId="0" applyNumberFormat="1" applyBorder="1" applyAlignment="1">
      <alignment horizontal="center" vertical="center" shrinkToFit="1"/>
    </xf>
    <xf numFmtId="176" fontId="0" fillId="0" borderId="13" xfId="1" applyNumberFormat="1" applyFont="1" applyBorder="1"/>
    <xf numFmtId="176" fontId="0" fillId="0" borderId="44" xfId="0" applyNumberFormat="1" applyBorder="1"/>
    <xf numFmtId="0" fontId="0" fillId="0" borderId="55" xfId="0" applyBorder="1" applyAlignment="1">
      <alignment horizontal="right"/>
    </xf>
    <xf numFmtId="176" fontId="0" fillId="0" borderId="16" xfId="0" applyNumberFormat="1" applyBorder="1"/>
    <xf numFmtId="176" fontId="0" fillId="0" borderId="48" xfId="1" applyNumberFormat="1" applyFont="1" applyBorder="1"/>
    <xf numFmtId="176" fontId="0" fillId="0" borderId="20" xfId="0" applyNumberFormat="1" applyBorder="1"/>
    <xf numFmtId="0" fontId="0" fillId="0" borderId="79" xfId="0" applyBorder="1"/>
    <xf numFmtId="0" fontId="0" fillId="0" borderId="78" xfId="0" applyBorder="1"/>
    <xf numFmtId="176" fontId="0" fillId="0" borderId="37" xfId="0" applyNumberFormat="1" applyBorder="1"/>
    <xf numFmtId="0" fontId="0" fillId="0" borderId="63" xfId="0" applyFill="1" applyBorder="1" applyAlignment="1">
      <alignment vertical="center" shrinkToFit="1"/>
    </xf>
    <xf numFmtId="0" fontId="0" fillId="0" borderId="64" xfId="0" applyFill="1" applyBorder="1" applyAlignment="1">
      <alignment vertical="center" shrinkToFit="1"/>
    </xf>
    <xf numFmtId="0" fontId="0" fillId="0" borderId="79" xfId="0" applyBorder="1" applyAlignment="1">
      <alignment vertical="center" shrinkToFit="1"/>
    </xf>
    <xf numFmtId="176" fontId="0" fillId="0" borderId="80" xfId="1" applyNumberFormat="1" applyFont="1" applyBorder="1"/>
    <xf numFmtId="176" fontId="0" fillId="0" borderId="20" xfId="0" applyNumberFormat="1" applyBorder="1" applyAlignment="1">
      <alignment vertical="center" shrinkToFit="1"/>
    </xf>
    <xf numFmtId="0" fontId="0" fillId="2" borderId="81" xfId="0" applyFill="1" applyBorder="1"/>
    <xf numFmtId="176" fontId="0" fillId="0" borderId="16" xfId="0" applyNumberFormat="1" applyBorder="1" applyAlignment="1">
      <alignment vertical="center" shrinkToFit="1"/>
    </xf>
    <xf numFmtId="176" fontId="0" fillId="0" borderId="51" xfId="0" applyNumberFormat="1" applyFill="1" applyBorder="1" applyAlignment="1">
      <alignment vertical="center" shrinkToFit="1"/>
    </xf>
    <xf numFmtId="176" fontId="0" fillId="0" borderId="82" xfId="0" applyNumberFormat="1" applyFill="1" applyBorder="1" applyAlignment="1">
      <alignment vertical="center" shrinkToFit="1"/>
    </xf>
    <xf numFmtId="176" fontId="0" fillId="0" borderId="82" xfId="0" applyNumberFormat="1" applyBorder="1" applyAlignment="1">
      <alignment vertical="center" shrinkToFit="1"/>
    </xf>
    <xf numFmtId="0" fontId="0" fillId="0" borderId="56" xfId="0" applyBorder="1" applyAlignment="1">
      <alignment vertical="center" shrinkToFit="1"/>
    </xf>
    <xf numFmtId="176" fontId="0" fillId="0" borderId="32" xfId="0" applyNumberFormat="1" applyBorder="1" applyAlignment="1">
      <alignment vertical="center" shrinkToFit="1"/>
    </xf>
    <xf numFmtId="176" fontId="0" fillId="0" borderId="7" xfId="0" applyNumberFormat="1" applyBorder="1" applyAlignment="1">
      <alignment vertical="center" shrinkToFit="1"/>
    </xf>
    <xf numFmtId="0" fontId="0" fillId="0" borderId="53" xfId="0" applyBorder="1" applyAlignment="1">
      <alignment vertical="center" shrinkToFit="1"/>
    </xf>
    <xf numFmtId="176" fontId="0" fillId="0" borderId="32" xfId="0" applyNumberFormat="1" applyBorder="1"/>
    <xf numFmtId="0" fontId="0" fillId="0" borderId="56" xfId="0" applyBorder="1" applyAlignment="1">
      <alignment horizontal="right"/>
    </xf>
    <xf numFmtId="176" fontId="0" fillId="0" borderId="31" xfId="0" applyNumberFormat="1" applyFill="1" applyBorder="1" applyAlignment="1">
      <alignment vertical="center" shrinkToFit="1"/>
    </xf>
    <xf numFmtId="0" fontId="0" fillId="2" borderId="31" xfId="0" applyFill="1" applyBorder="1" applyAlignment="1"/>
    <xf numFmtId="176" fontId="0" fillId="0" borderId="32" xfId="0" applyNumberFormat="1" applyBorder="1" applyAlignment="1">
      <alignment horizontal="center" vertical="center" shrinkToFit="1"/>
    </xf>
    <xf numFmtId="176" fontId="0" fillId="0" borderId="8" xfId="0" applyNumberFormat="1" applyBorder="1"/>
    <xf numFmtId="176" fontId="0" fillId="0" borderId="3" xfId="0" applyNumberFormat="1" applyBorder="1"/>
    <xf numFmtId="0" fontId="0" fillId="0" borderId="69" xfId="0" applyBorder="1"/>
    <xf numFmtId="176" fontId="0" fillId="0" borderId="7" xfId="0" applyNumberFormat="1" applyBorder="1" applyAlignment="1">
      <alignment horizontal="center" vertical="center" shrinkToFit="1"/>
    </xf>
    <xf numFmtId="176" fontId="0" fillId="0" borderId="51" xfId="0" applyNumberFormat="1" applyBorder="1" applyAlignment="1">
      <alignment horizontal="center" vertical="center" shrinkToFit="1"/>
    </xf>
    <xf numFmtId="0" fontId="0" fillId="0" borderId="53" xfId="0" applyBorder="1" applyAlignment="1">
      <alignment horizontal="center" vertical="center" shrinkToFit="1"/>
    </xf>
    <xf numFmtId="0" fontId="0" fillId="0" borderId="56" xfId="0" applyBorder="1" applyAlignment="1">
      <alignment horizontal="center" vertical="center" shrinkToFit="1"/>
    </xf>
    <xf numFmtId="0" fontId="0" fillId="2" borderId="83" xfId="0" applyFill="1" applyBorder="1"/>
    <xf numFmtId="176" fontId="0" fillId="0" borderId="25" xfId="0" applyNumberFormat="1" applyFill="1" applyBorder="1" applyAlignment="1">
      <alignment vertical="center" shrinkToFit="1"/>
    </xf>
    <xf numFmtId="176" fontId="0" fillId="0" borderId="84" xfId="0" applyNumberFormat="1" applyBorder="1" applyAlignment="1">
      <alignment vertical="center" shrinkToFit="1"/>
    </xf>
    <xf numFmtId="176" fontId="0" fillId="0" borderId="8" xfId="1" applyNumberFormat="1" applyFont="1" applyBorder="1"/>
    <xf numFmtId="176" fontId="0" fillId="0" borderId="3" xfId="1" applyNumberFormat="1" applyFont="1" applyBorder="1"/>
    <xf numFmtId="0" fontId="0" fillId="0" borderId="86" xfId="0" applyFill="1" applyBorder="1" applyAlignment="1">
      <alignment horizontal="center" vertical="center" shrinkToFit="1"/>
    </xf>
    <xf numFmtId="0" fontId="0" fillId="0" borderId="88" xfId="0" applyFill="1" applyBorder="1" applyAlignment="1">
      <alignment horizontal="center" vertical="center" shrinkToFit="1"/>
    </xf>
    <xf numFmtId="0" fontId="0" fillId="0" borderId="89" xfId="0" applyBorder="1" applyAlignment="1">
      <alignment horizontal="center" vertical="center" shrinkToFit="1"/>
    </xf>
    <xf numFmtId="0" fontId="0" fillId="0" borderId="86" xfId="0" applyFill="1" applyBorder="1" applyAlignment="1">
      <alignment horizontal="right" vertical="center" shrinkToFit="1"/>
    </xf>
    <xf numFmtId="0" fontId="0" fillId="0" borderId="88" xfId="0" applyFill="1" applyBorder="1" applyAlignment="1">
      <alignment horizontal="right" vertical="center" shrinkToFit="1"/>
    </xf>
    <xf numFmtId="0" fontId="0" fillId="0" borderId="85" xfId="0" applyBorder="1" applyAlignment="1">
      <alignment horizontal="left" vertical="center"/>
    </xf>
    <xf numFmtId="0" fontId="0" fillId="0" borderId="77" xfId="0" applyBorder="1"/>
    <xf numFmtId="176" fontId="0" fillId="0" borderId="87" xfId="0" applyNumberFormat="1" applyFill="1" applyBorder="1" applyAlignment="1">
      <alignment horizontal="right" vertical="center" shrinkToFit="1"/>
    </xf>
    <xf numFmtId="176" fontId="0" fillId="0" borderId="88" xfId="1" applyNumberFormat="1" applyFont="1" applyBorder="1"/>
    <xf numFmtId="176" fontId="0" fillId="0" borderId="91" xfId="1" applyNumberFormat="1" applyFont="1" applyBorder="1"/>
    <xf numFmtId="176" fontId="0" fillId="0" borderId="90" xfId="1" applyNumberFormat="1" applyFont="1" applyBorder="1"/>
    <xf numFmtId="0" fontId="0" fillId="0" borderId="21" xfId="0" applyBorder="1" applyAlignment="1">
      <alignment wrapText="1"/>
    </xf>
    <xf numFmtId="0" fontId="0" fillId="0" borderId="55" xfId="0" applyFill="1" applyBorder="1"/>
    <xf numFmtId="0" fontId="0" fillId="0" borderId="50" xfId="0" applyFill="1" applyBorder="1"/>
    <xf numFmtId="0" fontId="0" fillId="0" borderId="0" xfId="0" applyAlignment="1">
      <alignment horizontal="left"/>
    </xf>
    <xf numFmtId="176" fontId="0" fillId="0" borderId="90" xfId="0" applyNumberFormat="1" applyBorder="1"/>
    <xf numFmtId="176" fontId="0" fillId="0" borderId="92" xfId="1" applyNumberFormat="1" applyFont="1" applyBorder="1"/>
    <xf numFmtId="176" fontId="0" fillId="0" borderId="36" xfId="0" applyNumberFormat="1" applyBorder="1"/>
    <xf numFmtId="176" fontId="0" fillId="0" borderId="26" xfId="0" applyNumberFormat="1" applyBorder="1"/>
    <xf numFmtId="176" fontId="0" fillId="0" borderId="22" xfId="0" applyNumberFormat="1" applyBorder="1"/>
    <xf numFmtId="176" fontId="0" fillId="0" borderId="93" xfId="0" applyNumberFormat="1" applyFill="1" applyBorder="1" applyAlignment="1">
      <alignment vertical="center" shrinkToFit="1"/>
    </xf>
    <xf numFmtId="0" fontId="0" fillId="2" borderId="13" xfId="0" applyFill="1" applyBorder="1" applyAlignment="1">
      <alignment vertical="center" shrinkToFit="1"/>
    </xf>
    <xf numFmtId="176" fontId="0" fillId="0" borderId="93" xfId="0" applyNumberFormat="1" applyBorder="1" applyAlignment="1">
      <alignment horizontal="right" vertical="center" shrinkToFit="1"/>
    </xf>
    <xf numFmtId="0" fontId="0" fillId="0" borderId="78" xfId="0" applyBorder="1" applyAlignment="1">
      <alignment horizontal="right" vertical="center" shrinkToFit="1"/>
    </xf>
    <xf numFmtId="176" fontId="0" fillId="0" borderId="44" xfId="0" applyNumberFormat="1" applyBorder="1" applyAlignment="1">
      <alignment horizontal="right" vertical="center" shrinkToFit="1"/>
    </xf>
    <xf numFmtId="176" fontId="0" fillId="0" borderId="7" xfId="0" applyNumberFormat="1" applyBorder="1" applyAlignment="1">
      <alignment horizontal="right" vertical="center" shrinkToFit="1"/>
    </xf>
    <xf numFmtId="0" fontId="0" fillId="0" borderId="53" xfId="0" applyBorder="1" applyAlignment="1">
      <alignment horizontal="right" vertical="center" shrinkToFit="1"/>
    </xf>
    <xf numFmtId="176" fontId="0" fillId="0" borderId="22" xfId="0" applyNumberFormat="1" applyBorder="1" applyAlignment="1">
      <alignment horizontal="right" vertical="center" shrinkToFit="1"/>
    </xf>
    <xf numFmtId="176" fontId="0" fillId="0" borderId="51" xfId="0" applyNumberFormat="1" applyBorder="1" applyAlignment="1">
      <alignment horizontal="right" vertical="center" shrinkToFit="1"/>
    </xf>
    <xf numFmtId="0" fontId="0" fillId="0" borderId="56" xfId="0" applyBorder="1" applyAlignment="1">
      <alignment horizontal="right" vertical="center" shrinkToFit="1"/>
    </xf>
    <xf numFmtId="176" fontId="0" fillId="0" borderId="32" xfId="0" applyNumberFormat="1" applyBorder="1" applyAlignment="1">
      <alignment horizontal="right" vertical="center" shrinkToFit="1"/>
    </xf>
    <xf numFmtId="176" fontId="0" fillId="0" borderId="37" xfId="0" applyNumberFormat="1" applyBorder="1" applyAlignment="1">
      <alignment horizontal="right" vertical="center" shrinkToFit="1"/>
    </xf>
    <xf numFmtId="176" fontId="0" fillId="0" borderId="84" xfId="0" applyNumberFormat="1" applyBorder="1" applyAlignment="1">
      <alignment horizontal="right" vertical="center" shrinkToFit="1"/>
    </xf>
    <xf numFmtId="176" fontId="0" fillId="0" borderId="84" xfId="0" applyNumberFormat="1" applyBorder="1" applyAlignment="1">
      <alignment horizontal="center" vertical="center" shrinkToFit="1"/>
    </xf>
    <xf numFmtId="0" fontId="0" fillId="0" borderId="85" xfId="0" applyBorder="1" applyAlignment="1">
      <alignment horizontal="left" vertical="center" shrinkToFit="1"/>
    </xf>
    <xf numFmtId="0" fontId="0" fillId="2" borderId="94" xfId="0" applyFill="1" applyBorder="1"/>
    <xf numFmtId="176" fontId="0" fillId="0" borderId="95" xfId="1" applyNumberFormat="1" applyFont="1" applyBorder="1"/>
    <xf numFmtId="0" fontId="0" fillId="2" borderId="95" xfId="0" applyFill="1" applyBorder="1"/>
    <xf numFmtId="0" fontId="0" fillId="0" borderId="96" xfId="0" applyBorder="1"/>
    <xf numFmtId="176" fontId="0" fillId="0" borderId="97" xfId="1" applyNumberFormat="1" applyFont="1" applyBorder="1"/>
    <xf numFmtId="0" fontId="0" fillId="0" borderId="63" xfId="0" applyFill="1" applyBorder="1" applyAlignment="1">
      <alignment horizontal="right" vertical="center" shrinkToFit="1"/>
    </xf>
    <xf numFmtId="176" fontId="0" fillId="0" borderId="8" xfId="1" applyNumberFormat="1" applyFont="1" applyBorder="1" applyAlignment="1">
      <alignment horizontal="right"/>
    </xf>
    <xf numFmtId="0" fontId="0" fillId="0" borderId="64" xfId="0" applyFill="1" applyBorder="1" applyAlignment="1">
      <alignment horizontal="right" vertical="center" shrinkToFit="1"/>
    </xf>
    <xf numFmtId="0" fontId="0" fillId="0" borderId="79" xfId="0" applyBorder="1" applyAlignment="1">
      <alignment horizontal="right" vertical="center" shrinkToFit="1"/>
    </xf>
    <xf numFmtId="176" fontId="0" fillId="0" borderId="36" xfId="1" applyNumberFormat="1" applyFont="1" applyBorder="1" applyAlignment="1">
      <alignment horizontal="right"/>
    </xf>
    <xf numFmtId="176" fontId="0" fillId="0" borderId="88" xfId="1" applyNumberFormat="1" applyFont="1" applyBorder="1" applyAlignment="1">
      <alignment horizontal="right"/>
    </xf>
    <xf numFmtId="0" fontId="0" fillId="0" borderId="89" xfId="0" applyBorder="1" applyAlignment="1">
      <alignment horizontal="right" vertical="center" shrinkToFit="1"/>
    </xf>
    <xf numFmtId="176" fontId="0" fillId="0" borderId="90" xfId="1" applyNumberFormat="1" applyFont="1" applyBorder="1" applyAlignment="1">
      <alignment horizontal="right"/>
    </xf>
    <xf numFmtId="176" fontId="0" fillId="0" borderId="25" xfId="0" applyNumberFormat="1" applyBorder="1"/>
    <xf numFmtId="176" fontId="0" fillId="0" borderId="70" xfId="0" applyNumberFormat="1" applyBorder="1"/>
    <xf numFmtId="176" fontId="0" fillId="0" borderId="1" xfId="0" applyNumberFormat="1" applyBorder="1"/>
    <xf numFmtId="176" fontId="0" fillId="0" borderId="92" xfId="0" applyNumberFormat="1" applyBorder="1"/>
    <xf numFmtId="176" fontId="0" fillId="0" borderId="22" xfId="1" applyNumberFormat="1" applyFont="1" applyBorder="1"/>
    <xf numFmtId="0" fontId="0" fillId="0" borderId="17" xfId="0" applyBorder="1" applyAlignment="1">
      <alignment shrinkToFit="1"/>
    </xf>
    <xf numFmtId="0" fontId="0" fillId="0" borderId="29" xfId="0" applyBorder="1" applyAlignment="1">
      <alignment shrinkToFit="1"/>
    </xf>
    <xf numFmtId="0" fontId="6" fillId="0" borderId="0" xfId="0" applyFont="1"/>
    <xf numFmtId="0" fontId="0" fillId="0" borderId="68" xfId="0" applyFill="1" applyBorder="1" applyAlignment="1">
      <alignment vertical="center" shrinkToFit="1"/>
    </xf>
    <xf numFmtId="176" fontId="0" fillId="0" borderId="0" xfId="0" applyNumberFormat="1" applyFill="1" applyBorder="1" applyAlignment="1">
      <alignment vertical="center" shrinkToFit="1"/>
    </xf>
    <xf numFmtId="0" fontId="0" fillId="0" borderId="8" xfId="0" applyFill="1" applyBorder="1" applyAlignment="1">
      <alignment vertical="center" shrinkToFit="1"/>
    </xf>
    <xf numFmtId="176" fontId="0" fillId="0" borderId="0" xfId="0" applyNumberFormat="1" applyBorder="1" applyAlignment="1">
      <alignment vertical="center" shrinkToFit="1"/>
    </xf>
    <xf numFmtId="0" fontId="0" fillId="0" borderId="69" xfId="0" applyBorder="1" applyAlignment="1">
      <alignment vertical="center" shrinkToFit="1"/>
    </xf>
    <xf numFmtId="176" fontId="0" fillId="0" borderId="36" xfId="0" applyNumberFormat="1" applyBorder="1" applyAlignment="1">
      <alignment vertical="center" shrinkToFit="1"/>
    </xf>
    <xf numFmtId="176" fontId="0" fillId="0" borderId="87" xfId="0" applyNumberFormat="1" applyBorder="1" applyAlignment="1">
      <alignment horizontal="right" vertical="center" shrinkToFit="1"/>
    </xf>
    <xf numFmtId="176" fontId="0" fillId="0" borderId="90" xfId="0" applyNumberFormat="1" applyBorder="1" applyAlignment="1">
      <alignment horizontal="right" vertical="center" shrinkToFit="1"/>
    </xf>
    <xf numFmtId="176" fontId="0" fillId="0" borderId="91" xfId="1" applyNumberFormat="1" applyFont="1" applyBorder="1" applyAlignment="1">
      <alignment horizontal="right"/>
    </xf>
    <xf numFmtId="176" fontId="0" fillId="0" borderId="90" xfId="0" applyNumberFormat="1" applyBorder="1" applyAlignment="1">
      <alignment horizontal="right"/>
    </xf>
    <xf numFmtId="0" fontId="0" fillId="0" borderId="0" xfId="0" applyBorder="1" applyAlignment="1">
      <alignment horizontal="right"/>
    </xf>
    <xf numFmtId="0" fontId="0" fillId="0" borderId="85" xfId="0" applyFill="1" applyBorder="1" applyAlignment="1">
      <alignment horizontal="left" vertical="center" shrinkToFit="1"/>
    </xf>
    <xf numFmtId="0" fontId="0" fillId="0" borderId="89" xfId="0" applyFill="1" applyBorder="1" applyAlignment="1">
      <alignment horizontal="right" vertical="center" shrinkToFit="1"/>
    </xf>
    <xf numFmtId="176" fontId="0" fillId="0" borderId="88" xfId="1" applyNumberFormat="1" applyFont="1" applyFill="1" applyBorder="1" applyAlignment="1">
      <alignment horizontal="right"/>
    </xf>
    <xf numFmtId="176" fontId="0" fillId="0" borderId="90" xfId="0" applyNumberFormat="1" applyFill="1" applyBorder="1" applyAlignment="1">
      <alignment horizontal="right"/>
    </xf>
    <xf numFmtId="0" fontId="0" fillId="0" borderId="67" xfId="0" applyFill="1" applyBorder="1"/>
    <xf numFmtId="0" fontId="0" fillId="0" borderId="55" xfId="0" applyFill="1" applyBorder="1" applyAlignment="1">
      <alignment vertical="center" shrinkToFit="1"/>
    </xf>
    <xf numFmtId="176" fontId="0" fillId="0" borderId="84" xfId="1" applyNumberFormat="1" applyFont="1" applyBorder="1"/>
    <xf numFmtId="0" fontId="0" fillId="0" borderId="50" xfId="0" applyFill="1" applyBorder="1" applyAlignment="1">
      <alignment horizontal="right" vertical="center" shrinkToFit="1"/>
    </xf>
    <xf numFmtId="0" fontId="0" fillId="0" borderId="57" xfId="0" applyBorder="1" applyAlignment="1">
      <alignment horizontal="center" vertical="center" shrinkToFit="1"/>
    </xf>
    <xf numFmtId="0" fontId="0" fillId="0" borderId="50" xfId="0" applyFill="1" applyBorder="1" applyAlignment="1">
      <alignment horizontal="center" vertical="center" shrinkToFit="1"/>
    </xf>
    <xf numFmtId="0" fontId="0" fillId="0" borderId="77" xfId="0" applyFill="1" applyBorder="1"/>
    <xf numFmtId="0" fontId="8" fillId="0" borderId="0" xfId="0" applyFont="1"/>
    <xf numFmtId="0" fontId="7" fillId="0" borderId="0" xfId="0" applyFont="1" applyAlignment="1">
      <alignment horizontal="center"/>
    </xf>
    <xf numFmtId="0" fontId="0" fillId="0" borderId="48"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shrinkToFit="1"/>
    </xf>
    <xf numFmtId="0" fontId="0" fillId="0" borderId="13" xfId="0" applyBorder="1" applyAlignment="1">
      <alignment horizontal="center" vertical="center" shrinkToFit="1"/>
    </xf>
    <xf numFmtId="0" fontId="0" fillId="0" borderId="49" xfId="0" applyBorder="1" applyAlignment="1">
      <alignment horizontal="center" vertical="center" shrinkToFit="1"/>
    </xf>
    <xf numFmtId="0" fontId="0" fillId="0" borderId="46" xfId="0" applyBorder="1" applyAlignment="1">
      <alignment horizontal="center" vertical="center" shrinkToFit="1"/>
    </xf>
    <xf numFmtId="0" fontId="0" fillId="0" borderId="12" xfId="0" applyBorder="1" applyAlignment="1">
      <alignment horizontal="center" vertical="center" shrinkToFit="1"/>
    </xf>
    <xf numFmtId="0" fontId="0" fillId="0" borderId="58" xfId="0" applyBorder="1" applyAlignment="1">
      <alignment horizontal="center" vertical="center"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wrapText="1"/>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7" fillId="0" borderId="0" xfId="0" applyFont="1" applyAlignment="1">
      <alignment horizontal="center"/>
    </xf>
    <xf numFmtId="0" fontId="0" fillId="0" borderId="11" xfId="0" applyBorder="1" applyAlignment="1">
      <alignment horizontal="center" vertical="center" shrinkToFit="1"/>
    </xf>
    <xf numFmtId="0" fontId="0" fillId="0" borderId="14" xfId="0" applyBorder="1" applyAlignment="1">
      <alignment horizontal="center" vertical="center" shrinkToFit="1"/>
    </xf>
    <xf numFmtId="0" fontId="9" fillId="0" borderId="0" xfId="0" applyFont="1" applyAlignment="1">
      <alignment horizontal="left"/>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O888"/>
  <sheetViews>
    <sheetView tabSelected="1" view="pageBreakPreview" zoomScaleNormal="100" zoomScaleSheetLayoutView="100" workbookViewId="0">
      <selection activeCell="O176" sqref="O176"/>
    </sheetView>
  </sheetViews>
  <sheetFormatPr defaultRowHeight="13.5"/>
  <cols>
    <col min="1" max="1" width="42.625" customWidth="1"/>
    <col min="2" max="2" width="5.125" customWidth="1"/>
    <col min="3" max="3" width="7.875" bestFit="1" customWidth="1"/>
    <col min="4" max="4" width="5.125" customWidth="1"/>
    <col min="5" max="5" width="7.875" bestFit="1" customWidth="1"/>
    <col min="6" max="6" width="5.125" customWidth="1"/>
    <col min="7" max="7" width="7.875" bestFit="1" customWidth="1"/>
    <col min="8" max="8" width="5.125" customWidth="1"/>
    <col min="9" max="9" width="7.875" bestFit="1" customWidth="1"/>
    <col min="10" max="10" width="5.125" customWidth="1"/>
    <col min="11" max="11" width="7.875" bestFit="1" customWidth="1"/>
    <col min="12" max="12" width="5.125" customWidth="1"/>
    <col min="13" max="13" width="7.875" bestFit="1" customWidth="1"/>
    <col min="257" max="257" width="55.375" customWidth="1"/>
    <col min="258" max="258" width="5.125" customWidth="1"/>
    <col min="259" max="259" width="9.5" customWidth="1"/>
    <col min="260" max="260" width="5.125" customWidth="1"/>
    <col min="261" max="261" width="9.5" customWidth="1"/>
    <col min="262" max="262" width="5.125" customWidth="1"/>
    <col min="263" max="263" width="9.5" customWidth="1"/>
    <col min="264" max="264" width="5.125" customWidth="1"/>
    <col min="265" max="265" width="9.5" customWidth="1"/>
    <col min="266" max="266" width="5.125" customWidth="1"/>
    <col min="267" max="267" width="9.5" customWidth="1"/>
    <col min="268" max="268" width="5.125" customWidth="1"/>
    <col min="269" max="269" width="9.125" bestFit="1" customWidth="1"/>
    <col min="513" max="513" width="55.375" customWidth="1"/>
    <col min="514" max="514" width="5.125" customWidth="1"/>
    <col min="515" max="515" width="9.5" customWidth="1"/>
    <col min="516" max="516" width="5.125" customWidth="1"/>
    <col min="517" max="517" width="9.5" customWidth="1"/>
    <col min="518" max="518" width="5.125" customWidth="1"/>
    <col min="519" max="519" width="9.5" customWidth="1"/>
    <col min="520" max="520" width="5.125" customWidth="1"/>
    <col min="521" max="521" width="9.5" customWidth="1"/>
    <col min="522" max="522" width="5.125" customWidth="1"/>
    <col min="523" max="523" width="9.5" customWidth="1"/>
    <col min="524" max="524" width="5.125" customWidth="1"/>
    <col min="525" max="525" width="9.125" bestFit="1" customWidth="1"/>
    <col min="769" max="769" width="55.375" customWidth="1"/>
    <col min="770" max="770" width="5.125" customWidth="1"/>
    <col min="771" max="771" width="9.5" customWidth="1"/>
    <col min="772" max="772" width="5.125" customWidth="1"/>
    <col min="773" max="773" width="9.5" customWidth="1"/>
    <col min="774" max="774" width="5.125" customWidth="1"/>
    <col min="775" max="775" width="9.5" customWidth="1"/>
    <col min="776" max="776" width="5.125" customWidth="1"/>
    <col min="777" max="777" width="9.5" customWidth="1"/>
    <col min="778" max="778" width="5.125" customWidth="1"/>
    <col min="779" max="779" width="9.5" customWidth="1"/>
    <col min="780" max="780" width="5.125" customWidth="1"/>
    <col min="781" max="781" width="9.125" bestFit="1" customWidth="1"/>
    <col min="1025" max="1025" width="55.375" customWidth="1"/>
    <col min="1026" max="1026" width="5.125" customWidth="1"/>
    <col min="1027" max="1027" width="9.5" customWidth="1"/>
    <col min="1028" max="1028" width="5.125" customWidth="1"/>
    <col min="1029" max="1029" width="9.5" customWidth="1"/>
    <col min="1030" max="1030" width="5.125" customWidth="1"/>
    <col min="1031" max="1031" width="9.5" customWidth="1"/>
    <col min="1032" max="1032" width="5.125" customWidth="1"/>
    <col min="1033" max="1033" width="9.5" customWidth="1"/>
    <col min="1034" max="1034" width="5.125" customWidth="1"/>
    <col min="1035" max="1035" width="9.5" customWidth="1"/>
    <col min="1036" max="1036" width="5.125" customWidth="1"/>
    <col min="1037" max="1037" width="9.125" bestFit="1" customWidth="1"/>
    <col min="1281" max="1281" width="55.375" customWidth="1"/>
    <col min="1282" max="1282" width="5.125" customWidth="1"/>
    <col min="1283" max="1283" width="9.5" customWidth="1"/>
    <col min="1284" max="1284" width="5.125" customWidth="1"/>
    <col min="1285" max="1285" width="9.5" customWidth="1"/>
    <col min="1286" max="1286" width="5.125" customWidth="1"/>
    <col min="1287" max="1287" width="9.5" customWidth="1"/>
    <col min="1288" max="1288" width="5.125" customWidth="1"/>
    <col min="1289" max="1289" width="9.5" customWidth="1"/>
    <col min="1290" max="1290" width="5.125" customWidth="1"/>
    <col min="1291" max="1291" width="9.5" customWidth="1"/>
    <col min="1292" max="1292" width="5.125" customWidth="1"/>
    <col min="1293" max="1293" width="9.125" bestFit="1" customWidth="1"/>
    <col min="1537" max="1537" width="55.375" customWidth="1"/>
    <col min="1538" max="1538" width="5.125" customWidth="1"/>
    <col min="1539" max="1539" width="9.5" customWidth="1"/>
    <col min="1540" max="1540" width="5.125" customWidth="1"/>
    <col min="1541" max="1541" width="9.5" customWidth="1"/>
    <col min="1542" max="1542" width="5.125" customWidth="1"/>
    <col min="1543" max="1543" width="9.5" customWidth="1"/>
    <col min="1544" max="1544" width="5.125" customWidth="1"/>
    <col min="1545" max="1545" width="9.5" customWidth="1"/>
    <col min="1546" max="1546" width="5.125" customWidth="1"/>
    <col min="1547" max="1547" width="9.5" customWidth="1"/>
    <col min="1548" max="1548" width="5.125" customWidth="1"/>
    <col min="1549" max="1549" width="9.125" bestFit="1" customWidth="1"/>
    <col min="1793" max="1793" width="55.375" customWidth="1"/>
    <col min="1794" max="1794" width="5.125" customWidth="1"/>
    <col min="1795" max="1795" width="9.5" customWidth="1"/>
    <col min="1796" max="1796" width="5.125" customWidth="1"/>
    <col min="1797" max="1797" width="9.5" customWidth="1"/>
    <col min="1798" max="1798" width="5.125" customWidth="1"/>
    <col min="1799" max="1799" width="9.5" customWidth="1"/>
    <col min="1800" max="1800" width="5.125" customWidth="1"/>
    <col min="1801" max="1801" width="9.5" customWidth="1"/>
    <col min="1802" max="1802" width="5.125" customWidth="1"/>
    <col min="1803" max="1803" width="9.5" customWidth="1"/>
    <col min="1804" max="1804" width="5.125" customWidth="1"/>
    <col min="1805" max="1805" width="9.125" bestFit="1" customWidth="1"/>
    <col min="2049" max="2049" width="55.375" customWidth="1"/>
    <col min="2050" max="2050" width="5.125" customWidth="1"/>
    <col min="2051" max="2051" width="9.5" customWidth="1"/>
    <col min="2052" max="2052" width="5.125" customWidth="1"/>
    <col min="2053" max="2053" width="9.5" customWidth="1"/>
    <col min="2054" max="2054" width="5.125" customWidth="1"/>
    <col min="2055" max="2055" width="9.5" customWidth="1"/>
    <col min="2056" max="2056" width="5.125" customWidth="1"/>
    <col min="2057" max="2057" width="9.5" customWidth="1"/>
    <col min="2058" max="2058" width="5.125" customWidth="1"/>
    <col min="2059" max="2059" width="9.5" customWidth="1"/>
    <col min="2060" max="2060" width="5.125" customWidth="1"/>
    <col min="2061" max="2061" width="9.125" bestFit="1" customWidth="1"/>
    <col min="2305" max="2305" width="55.375" customWidth="1"/>
    <col min="2306" max="2306" width="5.125" customWidth="1"/>
    <col min="2307" max="2307" width="9.5" customWidth="1"/>
    <col min="2308" max="2308" width="5.125" customWidth="1"/>
    <col min="2309" max="2309" width="9.5" customWidth="1"/>
    <col min="2310" max="2310" width="5.125" customWidth="1"/>
    <col min="2311" max="2311" width="9.5" customWidth="1"/>
    <col min="2312" max="2312" width="5.125" customWidth="1"/>
    <col min="2313" max="2313" width="9.5" customWidth="1"/>
    <col min="2314" max="2314" width="5.125" customWidth="1"/>
    <col min="2315" max="2315" width="9.5" customWidth="1"/>
    <col min="2316" max="2316" width="5.125" customWidth="1"/>
    <col min="2317" max="2317" width="9.125" bestFit="1" customWidth="1"/>
    <col min="2561" max="2561" width="55.375" customWidth="1"/>
    <col min="2562" max="2562" width="5.125" customWidth="1"/>
    <col min="2563" max="2563" width="9.5" customWidth="1"/>
    <col min="2564" max="2564" width="5.125" customWidth="1"/>
    <col min="2565" max="2565" width="9.5" customWidth="1"/>
    <col min="2566" max="2566" width="5.125" customWidth="1"/>
    <col min="2567" max="2567" width="9.5" customWidth="1"/>
    <col min="2568" max="2568" width="5.125" customWidth="1"/>
    <col min="2569" max="2569" width="9.5" customWidth="1"/>
    <col min="2570" max="2570" width="5.125" customWidth="1"/>
    <col min="2571" max="2571" width="9.5" customWidth="1"/>
    <col min="2572" max="2572" width="5.125" customWidth="1"/>
    <col min="2573" max="2573" width="9.125" bestFit="1" customWidth="1"/>
    <col min="2817" max="2817" width="55.375" customWidth="1"/>
    <col min="2818" max="2818" width="5.125" customWidth="1"/>
    <col min="2819" max="2819" width="9.5" customWidth="1"/>
    <col min="2820" max="2820" width="5.125" customWidth="1"/>
    <col min="2821" max="2821" width="9.5" customWidth="1"/>
    <col min="2822" max="2822" width="5.125" customWidth="1"/>
    <col min="2823" max="2823" width="9.5" customWidth="1"/>
    <col min="2824" max="2824" width="5.125" customWidth="1"/>
    <col min="2825" max="2825" width="9.5" customWidth="1"/>
    <col min="2826" max="2826" width="5.125" customWidth="1"/>
    <col min="2827" max="2827" width="9.5" customWidth="1"/>
    <col min="2828" max="2828" width="5.125" customWidth="1"/>
    <col min="2829" max="2829" width="9.125" bestFit="1" customWidth="1"/>
    <col min="3073" max="3073" width="55.375" customWidth="1"/>
    <col min="3074" max="3074" width="5.125" customWidth="1"/>
    <col min="3075" max="3075" width="9.5" customWidth="1"/>
    <col min="3076" max="3076" width="5.125" customWidth="1"/>
    <col min="3077" max="3077" width="9.5" customWidth="1"/>
    <col min="3078" max="3078" width="5.125" customWidth="1"/>
    <col min="3079" max="3079" width="9.5" customWidth="1"/>
    <col min="3080" max="3080" width="5.125" customWidth="1"/>
    <col min="3081" max="3081" width="9.5" customWidth="1"/>
    <col min="3082" max="3082" width="5.125" customWidth="1"/>
    <col min="3083" max="3083" width="9.5" customWidth="1"/>
    <col min="3084" max="3084" width="5.125" customWidth="1"/>
    <col min="3085" max="3085" width="9.125" bestFit="1" customWidth="1"/>
    <col min="3329" max="3329" width="55.375" customWidth="1"/>
    <col min="3330" max="3330" width="5.125" customWidth="1"/>
    <col min="3331" max="3331" width="9.5" customWidth="1"/>
    <col min="3332" max="3332" width="5.125" customWidth="1"/>
    <col min="3333" max="3333" width="9.5" customWidth="1"/>
    <col min="3334" max="3334" width="5.125" customWidth="1"/>
    <col min="3335" max="3335" width="9.5" customWidth="1"/>
    <col min="3336" max="3336" width="5.125" customWidth="1"/>
    <col min="3337" max="3337" width="9.5" customWidth="1"/>
    <col min="3338" max="3338" width="5.125" customWidth="1"/>
    <col min="3339" max="3339" width="9.5" customWidth="1"/>
    <col min="3340" max="3340" width="5.125" customWidth="1"/>
    <col min="3341" max="3341" width="9.125" bestFit="1" customWidth="1"/>
    <col min="3585" max="3585" width="55.375" customWidth="1"/>
    <col min="3586" max="3586" width="5.125" customWidth="1"/>
    <col min="3587" max="3587" width="9.5" customWidth="1"/>
    <col min="3588" max="3588" width="5.125" customWidth="1"/>
    <col min="3589" max="3589" width="9.5" customWidth="1"/>
    <col min="3590" max="3590" width="5.125" customWidth="1"/>
    <col min="3591" max="3591" width="9.5" customWidth="1"/>
    <col min="3592" max="3592" width="5.125" customWidth="1"/>
    <col min="3593" max="3593" width="9.5" customWidth="1"/>
    <col min="3594" max="3594" width="5.125" customWidth="1"/>
    <col min="3595" max="3595" width="9.5" customWidth="1"/>
    <col min="3596" max="3596" width="5.125" customWidth="1"/>
    <col min="3597" max="3597" width="9.125" bestFit="1" customWidth="1"/>
    <col min="3841" max="3841" width="55.375" customWidth="1"/>
    <col min="3842" max="3842" width="5.125" customWidth="1"/>
    <col min="3843" max="3843" width="9.5" customWidth="1"/>
    <col min="3844" max="3844" width="5.125" customWidth="1"/>
    <col min="3845" max="3845" width="9.5" customWidth="1"/>
    <col min="3846" max="3846" width="5.125" customWidth="1"/>
    <col min="3847" max="3847" width="9.5" customWidth="1"/>
    <col min="3848" max="3848" width="5.125" customWidth="1"/>
    <col min="3849" max="3849" width="9.5" customWidth="1"/>
    <col min="3850" max="3850" width="5.125" customWidth="1"/>
    <col min="3851" max="3851" width="9.5" customWidth="1"/>
    <col min="3852" max="3852" width="5.125" customWidth="1"/>
    <col min="3853" max="3853" width="9.125" bestFit="1" customWidth="1"/>
    <col min="4097" max="4097" width="55.375" customWidth="1"/>
    <col min="4098" max="4098" width="5.125" customWidth="1"/>
    <col min="4099" max="4099" width="9.5" customWidth="1"/>
    <col min="4100" max="4100" width="5.125" customWidth="1"/>
    <col min="4101" max="4101" width="9.5" customWidth="1"/>
    <col min="4102" max="4102" width="5.125" customWidth="1"/>
    <col min="4103" max="4103" width="9.5" customWidth="1"/>
    <col min="4104" max="4104" width="5.125" customWidth="1"/>
    <col min="4105" max="4105" width="9.5" customWidth="1"/>
    <col min="4106" max="4106" width="5.125" customWidth="1"/>
    <col min="4107" max="4107" width="9.5" customWidth="1"/>
    <col min="4108" max="4108" width="5.125" customWidth="1"/>
    <col min="4109" max="4109" width="9.125" bestFit="1" customWidth="1"/>
    <col min="4353" max="4353" width="55.375" customWidth="1"/>
    <col min="4354" max="4354" width="5.125" customWidth="1"/>
    <col min="4355" max="4355" width="9.5" customWidth="1"/>
    <col min="4356" max="4356" width="5.125" customWidth="1"/>
    <col min="4357" max="4357" width="9.5" customWidth="1"/>
    <col min="4358" max="4358" width="5.125" customWidth="1"/>
    <col min="4359" max="4359" width="9.5" customWidth="1"/>
    <col min="4360" max="4360" width="5.125" customWidth="1"/>
    <col min="4361" max="4361" width="9.5" customWidth="1"/>
    <col min="4362" max="4362" width="5.125" customWidth="1"/>
    <col min="4363" max="4363" width="9.5" customWidth="1"/>
    <col min="4364" max="4364" width="5.125" customWidth="1"/>
    <col min="4365" max="4365" width="9.125" bestFit="1" customWidth="1"/>
    <col min="4609" max="4609" width="55.375" customWidth="1"/>
    <col min="4610" max="4610" width="5.125" customWidth="1"/>
    <col min="4611" max="4611" width="9.5" customWidth="1"/>
    <col min="4612" max="4612" width="5.125" customWidth="1"/>
    <col min="4613" max="4613" width="9.5" customWidth="1"/>
    <col min="4614" max="4614" width="5.125" customWidth="1"/>
    <col min="4615" max="4615" width="9.5" customWidth="1"/>
    <col min="4616" max="4616" width="5.125" customWidth="1"/>
    <col min="4617" max="4617" width="9.5" customWidth="1"/>
    <col min="4618" max="4618" width="5.125" customWidth="1"/>
    <col min="4619" max="4619" width="9.5" customWidth="1"/>
    <col min="4620" max="4620" width="5.125" customWidth="1"/>
    <col min="4621" max="4621" width="9.125" bestFit="1" customWidth="1"/>
    <col min="4865" max="4865" width="55.375" customWidth="1"/>
    <col min="4866" max="4866" width="5.125" customWidth="1"/>
    <col min="4867" max="4867" width="9.5" customWidth="1"/>
    <col min="4868" max="4868" width="5.125" customWidth="1"/>
    <col min="4869" max="4869" width="9.5" customWidth="1"/>
    <col min="4870" max="4870" width="5.125" customWidth="1"/>
    <col min="4871" max="4871" width="9.5" customWidth="1"/>
    <col min="4872" max="4872" width="5.125" customWidth="1"/>
    <col min="4873" max="4873" width="9.5" customWidth="1"/>
    <col min="4874" max="4874" width="5.125" customWidth="1"/>
    <col min="4875" max="4875" width="9.5" customWidth="1"/>
    <col min="4876" max="4876" width="5.125" customWidth="1"/>
    <col min="4877" max="4877" width="9.125" bestFit="1" customWidth="1"/>
    <col min="5121" max="5121" width="55.375" customWidth="1"/>
    <col min="5122" max="5122" width="5.125" customWidth="1"/>
    <col min="5123" max="5123" width="9.5" customWidth="1"/>
    <col min="5124" max="5124" width="5.125" customWidth="1"/>
    <col min="5125" max="5125" width="9.5" customWidth="1"/>
    <col min="5126" max="5126" width="5.125" customWidth="1"/>
    <col min="5127" max="5127" width="9.5" customWidth="1"/>
    <col min="5128" max="5128" width="5.125" customWidth="1"/>
    <col min="5129" max="5129" width="9.5" customWidth="1"/>
    <col min="5130" max="5130" width="5.125" customWidth="1"/>
    <col min="5131" max="5131" width="9.5" customWidth="1"/>
    <col min="5132" max="5132" width="5.125" customWidth="1"/>
    <col min="5133" max="5133" width="9.125" bestFit="1" customWidth="1"/>
    <col min="5377" max="5377" width="55.375" customWidth="1"/>
    <col min="5378" max="5378" width="5.125" customWidth="1"/>
    <col min="5379" max="5379" width="9.5" customWidth="1"/>
    <col min="5380" max="5380" width="5.125" customWidth="1"/>
    <col min="5381" max="5381" width="9.5" customWidth="1"/>
    <col min="5382" max="5382" width="5.125" customWidth="1"/>
    <col min="5383" max="5383" width="9.5" customWidth="1"/>
    <col min="5384" max="5384" width="5.125" customWidth="1"/>
    <col min="5385" max="5385" width="9.5" customWidth="1"/>
    <col min="5386" max="5386" width="5.125" customWidth="1"/>
    <col min="5387" max="5387" width="9.5" customWidth="1"/>
    <col min="5388" max="5388" width="5.125" customWidth="1"/>
    <col min="5389" max="5389" width="9.125" bestFit="1" customWidth="1"/>
    <col min="5633" max="5633" width="55.375" customWidth="1"/>
    <col min="5634" max="5634" width="5.125" customWidth="1"/>
    <col min="5635" max="5635" width="9.5" customWidth="1"/>
    <col min="5636" max="5636" width="5.125" customWidth="1"/>
    <col min="5637" max="5637" width="9.5" customWidth="1"/>
    <col min="5638" max="5638" width="5.125" customWidth="1"/>
    <col min="5639" max="5639" width="9.5" customWidth="1"/>
    <col min="5640" max="5640" width="5.125" customWidth="1"/>
    <col min="5641" max="5641" width="9.5" customWidth="1"/>
    <col min="5642" max="5642" width="5.125" customWidth="1"/>
    <col min="5643" max="5643" width="9.5" customWidth="1"/>
    <col min="5644" max="5644" width="5.125" customWidth="1"/>
    <col min="5645" max="5645" width="9.125" bestFit="1" customWidth="1"/>
    <col min="5889" max="5889" width="55.375" customWidth="1"/>
    <col min="5890" max="5890" width="5.125" customWidth="1"/>
    <col min="5891" max="5891" width="9.5" customWidth="1"/>
    <col min="5892" max="5892" width="5.125" customWidth="1"/>
    <col min="5893" max="5893" width="9.5" customWidth="1"/>
    <col min="5894" max="5894" width="5.125" customWidth="1"/>
    <col min="5895" max="5895" width="9.5" customWidth="1"/>
    <col min="5896" max="5896" width="5.125" customWidth="1"/>
    <col min="5897" max="5897" width="9.5" customWidth="1"/>
    <col min="5898" max="5898" width="5.125" customWidth="1"/>
    <col min="5899" max="5899" width="9.5" customWidth="1"/>
    <col min="5900" max="5900" width="5.125" customWidth="1"/>
    <col min="5901" max="5901" width="9.125" bestFit="1" customWidth="1"/>
    <col min="6145" max="6145" width="55.375" customWidth="1"/>
    <col min="6146" max="6146" width="5.125" customWidth="1"/>
    <col min="6147" max="6147" width="9.5" customWidth="1"/>
    <col min="6148" max="6148" width="5.125" customWidth="1"/>
    <col min="6149" max="6149" width="9.5" customWidth="1"/>
    <col min="6150" max="6150" width="5.125" customWidth="1"/>
    <col min="6151" max="6151" width="9.5" customWidth="1"/>
    <col min="6152" max="6152" width="5.125" customWidth="1"/>
    <col min="6153" max="6153" width="9.5" customWidth="1"/>
    <col min="6154" max="6154" width="5.125" customWidth="1"/>
    <col min="6155" max="6155" width="9.5" customWidth="1"/>
    <col min="6156" max="6156" width="5.125" customWidth="1"/>
    <col min="6157" max="6157" width="9.125" bestFit="1" customWidth="1"/>
    <col min="6401" max="6401" width="55.375" customWidth="1"/>
    <col min="6402" max="6402" width="5.125" customWidth="1"/>
    <col min="6403" max="6403" width="9.5" customWidth="1"/>
    <col min="6404" max="6404" width="5.125" customWidth="1"/>
    <col min="6405" max="6405" width="9.5" customWidth="1"/>
    <col min="6406" max="6406" width="5.125" customWidth="1"/>
    <col min="6407" max="6407" width="9.5" customWidth="1"/>
    <col min="6408" max="6408" width="5.125" customWidth="1"/>
    <col min="6409" max="6409" width="9.5" customWidth="1"/>
    <col min="6410" max="6410" width="5.125" customWidth="1"/>
    <col min="6411" max="6411" width="9.5" customWidth="1"/>
    <col min="6412" max="6412" width="5.125" customWidth="1"/>
    <col min="6413" max="6413" width="9.125" bestFit="1" customWidth="1"/>
    <col min="6657" max="6657" width="55.375" customWidth="1"/>
    <col min="6658" max="6658" width="5.125" customWidth="1"/>
    <col min="6659" max="6659" width="9.5" customWidth="1"/>
    <col min="6660" max="6660" width="5.125" customWidth="1"/>
    <col min="6661" max="6661" width="9.5" customWidth="1"/>
    <col min="6662" max="6662" width="5.125" customWidth="1"/>
    <col min="6663" max="6663" width="9.5" customWidth="1"/>
    <col min="6664" max="6664" width="5.125" customWidth="1"/>
    <col min="6665" max="6665" width="9.5" customWidth="1"/>
    <col min="6666" max="6666" width="5.125" customWidth="1"/>
    <col min="6667" max="6667" width="9.5" customWidth="1"/>
    <col min="6668" max="6668" width="5.125" customWidth="1"/>
    <col min="6669" max="6669" width="9.125" bestFit="1" customWidth="1"/>
    <col min="6913" max="6913" width="55.375" customWidth="1"/>
    <col min="6914" max="6914" width="5.125" customWidth="1"/>
    <col min="6915" max="6915" width="9.5" customWidth="1"/>
    <col min="6916" max="6916" width="5.125" customWidth="1"/>
    <col min="6917" max="6917" width="9.5" customWidth="1"/>
    <col min="6918" max="6918" width="5.125" customWidth="1"/>
    <col min="6919" max="6919" width="9.5" customWidth="1"/>
    <col min="6920" max="6920" width="5.125" customWidth="1"/>
    <col min="6921" max="6921" width="9.5" customWidth="1"/>
    <col min="6922" max="6922" width="5.125" customWidth="1"/>
    <col min="6923" max="6923" width="9.5" customWidth="1"/>
    <col min="6924" max="6924" width="5.125" customWidth="1"/>
    <col min="6925" max="6925" width="9.125" bestFit="1" customWidth="1"/>
    <col min="7169" max="7169" width="55.375" customWidth="1"/>
    <col min="7170" max="7170" width="5.125" customWidth="1"/>
    <col min="7171" max="7171" width="9.5" customWidth="1"/>
    <col min="7172" max="7172" width="5.125" customWidth="1"/>
    <col min="7173" max="7173" width="9.5" customWidth="1"/>
    <col min="7174" max="7174" width="5.125" customWidth="1"/>
    <col min="7175" max="7175" width="9.5" customWidth="1"/>
    <col min="7176" max="7176" width="5.125" customWidth="1"/>
    <col min="7177" max="7177" width="9.5" customWidth="1"/>
    <col min="7178" max="7178" width="5.125" customWidth="1"/>
    <col min="7179" max="7179" width="9.5" customWidth="1"/>
    <col min="7180" max="7180" width="5.125" customWidth="1"/>
    <col min="7181" max="7181" width="9.125" bestFit="1" customWidth="1"/>
    <col min="7425" max="7425" width="55.375" customWidth="1"/>
    <col min="7426" max="7426" width="5.125" customWidth="1"/>
    <col min="7427" max="7427" width="9.5" customWidth="1"/>
    <col min="7428" max="7428" width="5.125" customWidth="1"/>
    <col min="7429" max="7429" width="9.5" customWidth="1"/>
    <col min="7430" max="7430" width="5.125" customWidth="1"/>
    <col min="7431" max="7431" width="9.5" customWidth="1"/>
    <col min="7432" max="7432" width="5.125" customWidth="1"/>
    <col min="7433" max="7433" width="9.5" customWidth="1"/>
    <col min="7434" max="7434" width="5.125" customWidth="1"/>
    <col min="7435" max="7435" width="9.5" customWidth="1"/>
    <col min="7436" max="7436" width="5.125" customWidth="1"/>
    <col min="7437" max="7437" width="9.125" bestFit="1" customWidth="1"/>
    <col min="7681" max="7681" width="55.375" customWidth="1"/>
    <col min="7682" max="7682" width="5.125" customWidth="1"/>
    <col min="7683" max="7683" width="9.5" customWidth="1"/>
    <col min="7684" max="7684" width="5.125" customWidth="1"/>
    <col min="7685" max="7685" width="9.5" customWidth="1"/>
    <col min="7686" max="7686" width="5.125" customWidth="1"/>
    <col min="7687" max="7687" width="9.5" customWidth="1"/>
    <col min="7688" max="7688" width="5.125" customWidth="1"/>
    <col min="7689" max="7689" width="9.5" customWidth="1"/>
    <col min="7690" max="7690" width="5.125" customWidth="1"/>
    <col min="7691" max="7691" width="9.5" customWidth="1"/>
    <col min="7692" max="7692" width="5.125" customWidth="1"/>
    <col min="7693" max="7693" width="9.125" bestFit="1" customWidth="1"/>
    <col min="7937" max="7937" width="55.375" customWidth="1"/>
    <col min="7938" max="7938" width="5.125" customWidth="1"/>
    <col min="7939" max="7939" width="9.5" customWidth="1"/>
    <col min="7940" max="7940" width="5.125" customWidth="1"/>
    <col min="7941" max="7941" width="9.5" customWidth="1"/>
    <col min="7942" max="7942" width="5.125" customWidth="1"/>
    <col min="7943" max="7943" width="9.5" customWidth="1"/>
    <col min="7944" max="7944" width="5.125" customWidth="1"/>
    <col min="7945" max="7945" width="9.5" customWidth="1"/>
    <col min="7946" max="7946" width="5.125" customWidth="1"/>
    <col min="7947" max="7947" width="9.5" customWidth="1"/>
    <col min="7948" max="7948" width="5.125" customWidth="1"/>
    <col min="7949" max="7949" width="9.125" bestFit="1" customWidth="1"/>
    <col min="8193" max="8193" width="55.375" customWidth="1"/>
    <col min="8194" max="8194" width="5.125" customWidth="1"/>
    <col min="8195" max="8195" width="9.5" customWidth="1"/>
    <col min="8196" max="8196" width="5.125" customWidth="1"/>
    <col min="8197" max="8197" width="9.5" customWidth="1"/>
    <col min="8198" max="8198" width="5.125" customWidth="1"/>
    <col min="8199" max="8199" width="9.5" customWidth="1"/>
    <col min="8200" max="8200" width="5.125" customWidth="1"/>
    <col min="8201" max="8201" width="9.5" customWidth="1"/>
    <col min="8202" max="8202" width="5.125" customWidth="1"/>
    <col min="8203" max="8203" width="9.5" customWidth="1"/>
    <col min="8204" max="8204" width="5.125" customWidth="1"/>
    <col min="8205" max="8205" width="9.125" bestFit="1" customWidth="1"/>
    <col min="8449" max="8449" width="55.375" customWidth="1"/>
    <col min="8450" max="8450" width="5.125" customWidth="1"/>
    <col min="8451" max="8451" width="9.5" customWidth="1"/>
    <col min="8452" max="8452" width="5.125" customWidth="1"/>
    <col min="8453" max="8453" width="9.5" customWidth="1"/>
    <col min="8454" max="8454" width="5.125" customWidth="1"/>
    <col min="8455" max="8455" width="9.5" customWidth="1"/>
    <col min="8456" max="8456" width="5.125" customWidth="1"/>
    <col min="8457" max="8457" width="9.5" customWidth="1"/>
    <col min="8458" max="8458" width="5.125" customWidth="1"/>
    <col min="8459" max="8459" width="9.5" customWidth="1"/>
    <col min="8460" max="8460" width="5.125" customWidth="1"/>
    <col min="8461" max="8461" width="9.125" bestFit="1" customWidth="1"/>
    <col min="8705" max="8705" width="55.375" customWidth="1"/>
    <col min="8706" max="8706" width="5.125" customWidth="1"/>
    <col min="8707" max="8707" width="9.5" customWidth="1"/>
    <col min="8708" max="8708" width="5.125" customWidth="1"/>
    <col min="8709" max="8709" width="9.5" customWidth="1"/>
    <col min="8710" max="8710" width="5.125" customWidth="1"/>
    <col min="8711" max="8711" width="9.5" customWidth="1"/>
    <col min="8712" max="8712" width="5.125" customWidth="1"/>
    <col min="8713" max="8713" width="9.5" customWidth="1"/>
    <col min="8714" max="8714" width="5.125" customWidth="1"/>
    <col min="8715" max="8715" width="9.5" customWidth="1"/>
    <col min="8716" max="8716" width="5.125" customWidth="1"/>
    <col min="8717" max="8717" width="9.125" bestFit="1" customWidth="1"/>
    <col min="8961" max="8961" width="55.375" customWidth="1"/>
    <col min="8962" max="8962" width="5.125" customWidth="1"/>
    <col min="8963" max="8963" width="9.5" customWidth="1"/>
    <col min="8964" max="8964" width="5.125" customWidth="1"/>
    <col min="8965" max="8965" width="9.5" customWidth="1"/>
    <col min="8966" max="8966" width="5.125" customWidth="1"/>
    <col min="8967" max="8967" width="9.5" customWidth="1"/>
    <col min="8968" max="8968" width="5.125" customWidth="1"/>
    <col min="8969" max="8969" width="9.5" customWidth="1"/>
    <col min="8970" max="8970" width="5.125" customWidth="1"/>
    <col min="8971" max="8971" width="9.5" customWidth="1"/>
    <col min="8972" max="8972" width="5.125" customWidth="1"/>
    <col min="8973" max="8973" width="9.125" bestFit="1" customWidth="1"/>
    <col min="9217" max="9217" width="55.375" customWidth="1"/>
    <col min="9218" max="9218" width="5.125" customWidth="1"/>
    <col min="9219" max="9219" width="9.5" customWidth="1"/>
    <col min="9220" max="9220" width="5.125" customWidth="1"/>
    <col min="9221" max="9221" width="9.5" customWidth="1"/>
    <col min="9222" max="9222" width="5.125" customWidth="1"/>
    <col min="9223" max="9223" width="9.5" customWidth="1"/>
    <col min="9224" max="9224" width="5.125" customWidth="1"/>
    <col min="9225" max="9225" width="9.5" customWidth="1"/>
    <col min="9226" max="9226" width="5.125" customWidth="1"/>
    <col min="9227" max="9227" width="9.5" customWidth="1"/>
    <col min="9228" max="9228" width="5.125" customWidth="1"/>
    <col min="9229" max="9229" width="9.125" bestFit="1" customWidth="1"/>
    <col min="9473" max="9473" width="55.375" customWidth="1"/>
    <col min="9474" max="9474" width="5.125" customWidth="1"/>
    <col min="9475" max="9475" width="9.5" customWidth="1"/>
    <col min="9476" max="9476" width="5.125" customWidth="1"/>
    <col min="9477" max="9477" width="9.5" customWidth="1"/>
    <col min="9478" max="9478" width="5.125" customWidth="1"/>
    <col min="9479" max="9479" width="9.5" customWidth="1"/>
    <col min="9480" max="9480" width="5.125" customWidth="1"/>
    <col min="9481" max="9481" width="9.5" customWidth="1"/>
    <col min="9482" max="9482" width="5.125" customWidth="1"/>
    <col min="9483" max="9483" width="9.5" customWidth="1"/>
    <col min="9484" max="9484" width="5.125" customWidth="1"/>
    <col min="9485" max="9485" width="9.125" bestFit="1" customWidth="1"/>
    <col min="9729" max="9729" width="55.375" customWidth="1"/>
    <col min="9730" max="9730" width="5.125" customWidth="1"/>
    <col min="9731" max="9731" width="9.5" customWidth="1"/>
    <col min="9732" max="9732" width="5.125" customWidth="1"/>
    <col min="9733" max="9733" width="9.5" customWidth="1"/>
    <col min="9734" max="9734" width="5.125" customWidth="1"/>
    <col min="9735" max="9735" width="9.5" customWidth="1"/>
    <col min="9736" max="9736" width="5.125" customWidth="1"/>
    <col min="9737" max="9737" width="9.5" customWidth="1"/>
    <col min="9738" max="9738" width="5.125" customWidth="1"/>
    <col min="9739" max="9739" width="9.5" customWidth="1"/>
    <col min="9740" max="9740" width="5.125" customWidth="1"/>
    <col min="9741" max="9741" width="9.125" bestFit="1" customWidth="1"/>
    <col min="9985" max="9985" width="55.375" customWidth="1"/>
    <col min="9986" max="9986" width="5.125" customWidth="1"/>
    <col min="9987" max="9987" width="9.5" customWidth="1"/>
    <col min="9988" max="9988" width="5.125" customWidth="1"/>
    <col min="9989" max="9989" width="9.5" customWidth="1"/>
    <col min="9990" max="9990" width="5.125" customWidth="1"/>
    <col min="9991" max="9991" width="9.5" customWidth="1"/>
    <col min="9992" max="9992" width="5.125" customWidth="1"/>
    <col min="9993" max="9993" width="9.5" customWidth="1"/>
    <col min="9994" max="9994" width="5.125" customWidth="1"/>
    <col min="9995" max="9995" width="9.5" customWidth="1"/>
    <col min="9996" max="9996" width="5.125" customWidth="1"/>
    <col min="9997" max="9997" width="9.125" bestFit="1" customWidth="1"/>
    <col min="10241" max="10241" width="55.375" customWidth="1"/>
    <col min="10242" max="10242" width="5.125" customWidth="1"/>
    <col min="10243" max="10243" width="9.5" customWidth="1"/>
    <col min="10244" max="10244" width="5.125" customWidth="1"/>
    <col min="10245" max="10245" width="9.5" customWidth="1"/>
    <col min="10246" max="10246" width="5.125" customWidth="1"/>
    <col min="10247" max="10247" width="9.5" customWidth="1"/>
    <col min="10248" max="10248" width="5.125" customWidth="1"/>
    <col min="10249" max="10249" width="9.5" customWidth="1"/>
    <col min="10250" max="10250" width="5.125" customWidth="1"/>
    <col min="10251" max="10251" width="9.5" customWidth="1"/>
    <col min="10252" max="10252" width="5.125" customWidth="1"/>
    <col min="10253" max="10253" width="9.125" bestFit="1" customWidth="1"/>
    <col min="10497" max="10497" width="55.375" customWidth="1"/>
    <col min="10498" max="10498" width="5.125" customWidth="1"/>
    <col min="10499" max="10499" width="9.5" customWidth="1"/>
    <col min="10500" max="10500" width="5.125" customWidth="1"/>
    <col min="10501" max="10501" width="9.5" customWidth="1"/>
    <col min="10502" max="10502" width="5.125" customWidth="1"/>
    <col min="10503" max="10503" width="9.5" customWidth="1"/>
    <col min="10504" max="10504" width="5.125" customWidth="1"/>
    <col min="10505" max="10505" width="9.5" customWidth="1"/>
    <col min="10506" max="10506" width="5.125" customWidth="1"/>
    <col min="10507" max="10507" width="9.5" customWidth="1"/>
    <col min="10508" max="10508" width="5.125" customWidth="1"/>
    <col min="10509" max="10509" width="9.125" bestFit="1" customWidth="1"/>
    <col min="10753" max="10753" width="55.375" customWidth="1"/>
    <col min="10754" max="10754" width="5.125" customWidth="1"/>
    <col min="10755" max="10755" width="9.5" customWidth="1"/>
    <col min="10756" max="10756" width="5.125" customWidth="1"/>
    <col min="10757" max="10757" width="9.5" customWidth="1"/>
    <col min="10758" max="10758" width="5.125" customWidth="1"/>
    <col min="10759" max="10759" width="9.5" customWidth="1"/>
    <col min="10760" max="10760" width="5.125" customWidth="1"/>
    <col min="10761" max="10761" width="9.5" customWidth="1"/>
    <col min="10762" max="10762" width="5.125" customWidth="1"/>
    <col min="10763" max="10763" width="9.5" customWidth="1"/>
    <col min="10764" max="10764" width="5.125" customWidth="1"/>
    <col min="10765" max="10765" width="9.125" bestFit="1" customWidth="1"/>
    <col min="11009" max="11009" width="55.375" customWidth="1"/>
    <col min="11010" max="11010" width="5.125" customWidth="1"/>
    <col min="11011" max="11011" width="9.5" customWidth="1"/>
    <col min="11012" max="11012" width="5.125" customWidth="1"/>
    <col min="11013" max="11013" width="9.5" customWidth="1"/>
    <col min="11014" max="11014" width="5.125" customWidth="1"/>
    <col min="11015" max="11015" width="9.5" customWidth="1"/>
    <col min="11016" max="11016" width="5.125" customWidth="1"/>
    <col min="11017" max="11017" width="9.5" customWidth="1"/>
    <col min="11018" max="11018" width="5.125" customWidth="1"/>
    <col min="11019" max="11019" width="9.5" customWidth="1"/>
    <col min="11020" max="11020" width="5.125" customWidth="1"/>
    <col min="11021" max="11021" width="9.125" bestFit="1" customWidth="1"/>
    <col min="11265" max="11265" width="55.375" customWidth="1"/>
    <col min="11266" max="11266" width="5.125" customWidth="1"/>
    <col min="11267" max="11267" width="9.5" customWidth="1"/>
    <col min="11268" max="11268" width="5.125" customWidth="1"/>
    <col min="11269" max="11269" width="9.5" customWidth="1"/>
    <col min="11270" max="11270" width="5.125" customWidth="1"/>
    <col min="11271" max="11271" width="9.5" customWidth="1"/>
    <col min="11272" max="11272" width="5.125" customWidth="1"/>
    <col min="11273" max="11273" width="9.5" customWidth="1"/>
    <col min="11274" max="11274" width="5.125" customWidth="1"/>
    <col min="11275" max="11275" width="9.5" customWidth="1"/>
    <col min="11276" max="11276" width="5.125" customWidth="1"/>
    <col min="11277" max="11277" width="9.125" bestFit="1" customWidth="1"/>
    <col min="11521" max="11521" width="55.375" customWidth="1"/>
    <col min="11522" max="11522" width="5.125" customWidth="1"/>
    <col min="11523" max="11523" width="9.5" customWidth="1"/>
    <col min="11524" max="11524" width="5.125" customWidth="1"/>
    <col min="11525" max="11525" width="9.5" customWidth="1"/>
    <col min="11526" max="11526" width="5.125" customWidth="1"/>
    <col min="11527" max="11527" width="9.5" customWidth="1"/>
    <col min="11528" max="11528" width="5.125" customWidth="1"/>
    <col min="11529" max="11529" width="9.5" customWidth="1"/>
    <col min="11530" max="11530" width="5.125" customWidth="1"/>
    <col min="11531" max="11531" width="9.5" customWidth="1"/>
    <col min="11532" max="11532" width="5.125" customWidth="1"/>
    <col min="11533" max="11533" width="9.125" bestFit="1" customWidth="1"/>
    <col min="11777" max="11777" width="55.375" customWidth="1"/>
    <col min="11778" max="11778" width="5.125" customWidth="1"/>
    <col min="11779" max="11779" width="9.5" customWidth="1"/>
    <col min="11780" max="11780" width="5.125" customWidth="1"/>
    <col min="11781" max="11781" width="9.5" customWidth="1"/>
    <col min="11782" max="11782" width="5.125" customWidth="1"/>
    <col min="11783" max="11783" width="9.5" customWidth="1"/>
    <col min="11784" max="11784" width="5.125" customWidth="1"/>
    <col min="11785" max="11785" width="9.5" customWidth="1"/>
    <col min="11786" max="11786" width="5.125" customWidth="1"/>
    <col min="11787" max="11787" width="9.5" customWidth="1"/>
    <col min="11788" max="11788" width="5.125" customWidth="1"/>
    <col min="11789" max="11789" width="9.125" bestFit="1" customWidth="1"/>
    <col min="12033" max="12033" width="55.375" customWidth="1"/>
    <col min="12034" max="12034" width="5.125" customWidth="1"/>
    <col min="12035" max="12035" width="9.5" customWidth="1"/>
    <col min="12036" max="12036" width="5.125" customWidth="1"/>
    <col min="12037" max="12037" width="9.5" customWidth="1"/>
    <col min="12038" max="12038" width="5.125" customWidth="1"/>
    <col min="12039" max="12039" width="9.5" customWidth="1"/>
    <col min="12040" max="12040" width="5.125" customWidth="1"/>
    <col min="12041" max="12041" width="9.5" customWidth="1"/>
    <col min="12042" max="12042" width="5.125" customWidth="1"/>
    <col min="12043" max="12043" width="9.5" customWidth="1"/>
    <col min="12044" max="12044" width="5.125" customWidth="1"/>
    <col min="12045" max="12045" width="9.125" bestFit="1" customWidth="1"/>
    <col min="12289" max="12289" width="55.375" customWidth="1"/>
    <col min="12290" max="12290" width="5.125" customWidth="1"/>
    <col min="12291" max="12291" width="9.5" customWidth="1"/>
    <col min="12292" max="12292" width="5.125" customWidth="1"/>
    <col min="12293" max="12293" width="9.5" customWidth="1"/>
    <col min="12294" max="12294" width="5.125" customWidth="1"/>
    <col min="12295" max="12295" width="9.5" customWidth="1"/>
    <col min="12296" max="12296" width="5.125" customWidth="1"/>
    <col min="12297" max="12297" width="9.5" customWidth="1"/>
    <col min="12298" max="12298" width="5.125" customWidth="1"/>
    <col min="12299" max="12299" width="9.5" customWidth="1"/>
    <col min="12300" max="12300" width="5.125" customWidth="1"/>
    <col min="12301" max="12301" width="9.125" bestFit="1" customWidth="1"/>
    <col min="12545" max="12545" width="55.375" customWidth="1"/>
    <col min="12546" max="12546" width="5.125" customWidth="1"/>
    <col min="12547" max="12547" width="9.5" customWidth="1"/>
    <col min="12548" max="12548" width="5.125" customWidth="1"/>
    <col min="12549" max="12549" width="9.5" customWidth="1"/>
    <col min="12550" max="12550" width="5.125" customWidth="1"/>
    <col min="12551" max="12551" width="9.5" customWidth="1"/>
    <col min="12552" max="12552" width="5.125" customWidth="1"/>
    <col min="12553" max="12553" width="9.5" customWidth="1"/>
    <col min="12554" max="12554" width="5.125" customWidth="1"/>
    <col min="12555" max="12555" width="9.5" customWidth="1"/>
    <col min="12556" max="12556" width="5.125" customWidth="1"/>
    <col min="12557" max="12557" width="9.125" bestFit="1" customWidth="1"/>
    <col min="12801" max="12801" width="55.375" customWidth="1"/>
    <col min="12802" max="12802" width="5.125" customWidth="1"/>
    <col min="12803" max="12803" width="9.5" customWidth="1"/>
    <col min="12804" max="12804" width="5.125" customWidth="1"/>
    <col min="12805" max="12805" width="9.5" customWidth="1"/>
    <col min="12806" max="12806" width="5.125" customWidth="1"/>
    <col min="12807" max="12807" width="9.5" customWidth="1"/>
    <col min="12808" max="12808" width="5.125" customWidth="1"/>
    <col min="12809" max="12809" width="9.5" customWidth="1"/>
    <col min="12810" max="12810" width="5.125" customWidth="1"/>
    <col min="12811" max="12811" width="9.5" customWidth="1"/>
    <col min="12812" max="12812" width="5.125" customWidth="1"/>
    <col min="12813" max="12813" width="9.125" bestFit="1" customWidth="1"/>
    <col min="13057" max="13057" width="55.375" customWidth="1"/>
    <col min="13058" max="13058" width="5.125" customWidth="1"/>
    <col min="13059" max="13059" width="9.5" customWidth="1"/>
    <col min="13060" max="13060" width="5.125" customWidth="1"/>
    <col min="13061" max="13061" width="9.5" customWidth="1"/>
    <col min="13062" max="13062" width="5.125" customWidth="1"/>
    <col min="13063" max="13063" width="9.5" customWidth="1"/>
    <col min="13064" max="13064" width="5.125" customWidth="1"/>
    <col min="13065" max="13065" width="9.5" customWidth="1"/>
    <col min="13066" max="13066" width="5.125" customWidth="1"/>
    <col min="13067" max="13067" width="9.5" customWidth="1"/>
    <col min="13068" max="13068" width="5.125" customWidth="1"/>
    <col min="13069" max="13069" width="9.125" bestFit="1" customWidth="1"/>
    <col min="13313" max="13313" width="55.375" customWidth="1"/>
    <col min="13314" max="13314" width="5.125" customWidth="1"/>
    <col min="13315" max="13315" width="9.5" customWidth="1"/>
    <col min="13316" max="13316" width="5.125" customWidth="1"/>
    <col min="13317" max="13317" width="9.5" customWidth="1"/>
    <col min="13318" max="13318" width="5.125" customWidth="1"/>
    <col min="13319" max="13319" width="9.5" customWidth="1"/>
    <col min="13320" max="13320" width="5.125" customWidth="1"/>
    <col min="13321" max="13321" width="9.5" customWidth="1"/>
    <col min="13322" max="13322" width="5.125" customWidth="1"/>
    <col min="13323" max="13323" width="9.5" customWidth="1"/>
    <col min="13324" max="13324" width="5.125" customWidth="1"/>
    <col min="13325" max="13325" width="9.125" bestFit="1" customWidth="1"/>
    <col min="13569" max="13569" width="55.375" customWidth="1"/>
    <col min="13570" max="13570" width="5.125" customWidth="1"/>
    <col min="13571" max="13571" width="9.5" customWidth="1"/>
    <col min="13572" max="13572" width="5.125" customWidth="1"/>
    <col min="13573" max="13573" width="9.5" customWidth="1"/>
    <col min="13574" max="13574" width="5.125" customWidth="1"/>
    <col min="13575" max="13575" width="9.5" customWidth="1"/>
    <col min="13576" max="13576" width="5.125" customWidth="1"/>
    <col min="13577" max="13577" width="9.5" customWidth="1"/>
    <col min="13578" max="13578" width="5.125" customWidth="1"/>
    <col min="13579" max="13579" width="9.5" customWidth="1"/>
    <col min="13580" max="13580" width="5.125" customWidth="1"/>
    <col min="13581" max="13581" width="9.125" bestFit="1" customWidth="1"/>
    <col min="13825" max="13825" width="55.375" customWidth="1"/>
    <col min="13826" max="13826" width="5.125" customWidth="1"/>
    <col min="13827" max="13827" width="9.5" customWidth="1"/>
    <col min="13828" max="13828" width="5.125" customWidth="1"/>
    <col min="13829" max="13829" width="9.5" customWidth="1"/>
    <col min="13830" max="13830" width="5.125" customWidth="1"/>
    <col min="13831" max="13831" width="9.5" customWidth="1"/>
    <col min="13832" max="13832" width="5.125" customWidth="1"/>
    <col min="13833" max="13833" width="9.5" customWidth="1"/>
    <col min="13834" max="13834" width="5.125" customWidth="1"/>
    <col min="13835" max="13835" width="9.5" customWidth="1"/>
    <col min="13836" max="13836" width="5.125" customWidth="1"/>
    <col min="13837" max="13837" width="9.125" bestFit="1" customWidth="1"/>
    <col min="14081" max="14081" width="55.375" customWidth="1"/>
    <col min="14082" max="14082" width="5.125" customWidth="1"/>
    <col min="14083" max="14083" width="9.5" customWidth="1"/>
    <col min="14084" max="14084" width="5.125" customWidth="1"/>
    <col min="14085" max="14085" width="9.5" customWidth="1"/>
    <col min="14086" max="14086" width="5.125" customWidth="1"/>
    <col min="14087" max="14087" width="9.5" customWidth="1"/>
    <col min="14088" max="14088" width="5.125" customWidth="1"/>
    <col min="14089" max="14089" width="9.5" customWidth="1"/>
    <col min="14090" max="14090" width="5.125" customWidth="1"/>
    <col min="14091" max="14091" width="9.5" customWidth="1"/>
    <col min="14092" max="14092" width="5.125" customWidth="1"/>
    <col min="14093" max="14093" width="9.125" bestFit="1" customWidth="1"/>
    <col min="14337" max="14337" width="55.375" customWidth="1"/>
    <col min="14338" max="14338" width="5.125" customWidth="1"/>
    <col min="14339" max="14339" width="9.5" customWidth="1"/>
    <col min="14340" max="14340" width="5.125" customWidth="1"/>
    <col min="14341" max="14341" width="9.5" customWidth="1"/>
    <col min="14342" max="14342" width="5.125" customWidth="1"/>
    <col min="14343" max="14343" width="9.5" customWidth="1"/>
    <col min="14344" max="14344" width="5.125" customWidth="1"/>
    <col min="14345" max="14345" width="9.5" customWidth="1"/>
    <col min="14346" max="14346" width="5.125" customWidth="1"/>
    <col min="14347" max="14347" width="9.5" customWidth="1"/>
    <col min="14348" max="14348" width="5.125" customWidth="1"/>
    <col min="14349" max="14349" width="9.125" bestFit="1" customWidth="1"/>
    <col min="14593" max="14593" width="55.375" customWidth="1"/>
    <col min="14594" max="14594" width="5.125" customWidth="1"/>
    <col min="14595" max="14595" width="9.5" customWidth="1"/>
    <col min="14596" max="14596" width="5.125" customWidth="1"/>
    <col min="14597" max="14597" width="9.5" customWidth="1"/>
    <col min="14598" max="14598" width="5.125" customWidth="1"/>
    <col min="14599" max="14599" width="9.5" customWidth="1"/>
    <col min="14600" max="14600" width="5.125" customWidth="1"/>
    <col min="14601" max="14601" width="9.5" customWidth="1"/>
    <col min="14602" max="14602" width="5.125" customWidth="1"/>
    <col min="14603" max="14603" width="9.5" customWidth="1"/>
    <col min="14604" max="14604" width="5.125" customWidth="1"/>
    <col min="14605" max="14605" width="9.125" bestFit="1" customWidth="1"/>
    <col min="14849" max="14849" width="55.375" customWidth="1"/>
    <col min="14850" max="14850" width="5.125" customWidth="1"/>
    <col min="14851" max="14851" width="9.5" customWidth="1"/>
    <col min="14852" max="14852" width="5.125" customWidth="1"/>
    <col min="14853" max="14853" width="9.5" customWidth="1"/>
    <col min="14854" max="14854" width="5.125" customWidth="1"/>
    <col min="14855" max="14855" width="9.5" customWidth="1"/>
    <col min="14856" max="14856" width="5.125" customWidth="1"/>
    <col min="14857" max="14857" width="9.5" customWidth="1"/>
    <col min="14858" max="14858" width="5.125" customWidth="1"/>
    <col min="14859" max="14859" width="9.5" customWidth="1"/>
    <col min="14860" max="14860" width="5.125" customWidth="1"/>
    <col min="14861" max="14861" width="9.125" bestFit="1" customWidth="1"/>
    <col min="15105" max="15105" width="55.375" customWidth="1"/>
    <col min="15106" max="15106" width="5.125" customWidth="1"/>
    <col min="15107" max="15107" width="9.5" customWidth="1"/>
    <col min="15108" max="15108" width="5.125" customWidth="1"/>
    <col min="15109" max="15109" width="9.5" customWidth="1"/>
    <col min="15110" max="15110" width="5.125" customWidth="1"/>
    <col min="15111" max="15111" width="9.5" customWidth="1"/>
    <col min="15112" max="15112" width="5.125" customWidth="1"/>
    <col min="15113" max="15113" width="9.5" customWidth="1"/>
    <col min="15114" max="15114" width="5.125" customWidth="1"/>
    <col min="15115" max="15115" width="9.5" customWidth="1"/>
    <col min="15116" max="15116" width="5.125" customWidth="1"/>
    <col min="15117" max="15117" width="9.125" bestFit="1" customWidth="1"/>
    <col min="15361" max="15361" width="55.375" customWidth="1"/>
    <col min="15362" max="15362" width="5.125" customWidth="1"/>
    <col min="15363" max="15363" width="9.5" customWidth="1"/>
    <col min="15364" max="15364" width="5.125" customWidth="1"/>
    <col min="15365" max="15365" width="9.5" customWidth="1"/>
    <col min="15366" max="15366" width="5.125" customWidth="1"/>
    <col min="15367" max="15367" width="9.5" customWidth="1"/>
    <col min="15368" max="15368" width="5.125" customWidth="1"/>
    <col min="15369" max="15369" width="9.5" customWidth="1"/>
    <col min="15370" max="15370" width="5.125" customWidth="1"/>
    <col min="15371" max="15371" width="9.5" customWidth="1"/>
    <col min="15372" max="15372" width="5.125" customWidth="1"/>
    <col min="15373" max="15373" width="9.125" bestFit="1" customWidth="1"/>
    <col min="15617" max="15617" width="55.375" customWidth="1"/>
    <col min="15618" max="15618" width="5.125" customWidth="1"/>
    <col min="15619" max="15619" width="9.5" customWidth="1"/>
    <col min="15620" max="15620" width="5.125" customWidth="1"/>
    <col min="15621" max="15621" width="9.5" customWidth="1"/>
    <col min="15622" max="15622" width="5.125" customWidth="1"/>
    <col min="15623" max="15623" width="9.5" customWidth="1"/>
    <col min="15624" max="15624" width="5.125" customWidth="1"/>
    <col min="15625" max="15625" width="9.5" customWidth="1"/>
    <col min="15626" max="15626" width="5.125" customWidth="1"/>
    <col min="15627" max="15627" width="9.5" customWidth="1"/>
    <col min="15628" max="15628" width="5.125" customWidth="1"/>
    <col min="15629" max="15629" width="9.125" bestFit="1" customWidth="1"/>
    <col min="15873" max="15873" width="55.375" customWidth="1"/>
    <col min="15874" max="15874" width="5.125" customWidth="1"/>
    <col min="15875" max="15875" width="9.5" customWidth="1"/>
    <col min="15876" max="15876" width="5.125" customWidth="1"/>
    <col min="15877" max="15877" width="9.5" customWidth="1"/>
    <col min="15878" max="15878" width="5.125" customWidth="1"/>
    <col min="15879" max="15879" width="9.5" customWidth="1"/>
    <col min="15880" max="15880" width="5.125" customWidth="1"/>
    <col min="15881" max="15881" width="9.5" customWidth="1"/>
    <col min="15882" max="15882" width="5.125" customWidth="1"/>
    <col min="15883" max="15883" width="9.5" customWidth="1"/>
    <col min="15884" max="15884" width="5.125" customWidth="1"/>
    <col min="15885" max="15885" width="9.125" bestFit="1" customWidth="1"/>
    <col min="16129" max="16129" width="55.375" customWidth="1"/>
    <col min="16130" max="16130" width="5.125" customWidth="1"/>
    <col min="16131" max="16131" width="9.5" customWidth="1"/>
    <col min="16132" max="16132" width="5.125" customWidth="1"/>
    <col min="16133" max="16133" width="9.5" customWidth="1"/>
    <col min="16134" max="16134" width="5.125" customWidth="1"/>
    <col min="16135" max="16135" width="9.5" customWidth="1"/>
    <col min="16136" max="16136" width="5.125" customWidth="1"/>
    <col min="16137" max="16137" width="9.5" customWidth="1"/>
    <col min="16138" max="16138" width="5.125" customWidth="1"/>
    <col min="16139" max="16139" width="9.5" customWidth="1"/>
    <col min="16140" max="16140" width="5.125" customWidth="1"/>
    <col min="16141" max="16141" width="9.125" bestFit="1" customWidth="1"/>
  </cols>
  <sheetData>
    <row r="1" spans="1:13" ht="18.75">
      <c r="A1" s="274" t="s">
        <v>402</v>
      </c>
      <c r="B1" s="274"/>
      <c r="C1" s="274"/>
      <c r="D1" s="274"/>
      <c r="E1" s="274"/>
      <c r="F1" s="274"/>
      <c r="G1" s="274"/>
      <c r="H1" s="274"/>
      <c r="I1" s="274"/>
      <c r="J1" s="274"/>
      <c r="K1" s="274"/>
      <c r="L1" s="274"/>
      <c r="M1" s="274"/>
    </row>
    <row r="2" spans="1:13" ht="9.9499999999999993" customHeight="1">
      <c r="A2" s="256"/>
      <c r="B2" s="256"/>
      <c r="C2" s="256"/>
      <c r="D2" s="256"/>
      <c r="E2" s="256"/>
      <c r="F2" s="256"/>
      <c r="G2" s="256"/>
      <c r="H2" s="256"/>
      <c r="I2" s="256"/>
      <c r="J2" s="256"/>
      <c r="K2" s="256"/>
      <c r="L2" s="256"/>
      <c r="M2" s="256"/>
    </row>
    <row r="3" spans="1:13" ht="12" customHeight="1">
      <c r="A3" s="277" t="s">
        <v>404</v>
      </c>
      <c r="B3" s="256"/>
      <c r="C3" s="256"/>
      <c r="D3" s="256"/>
      <c r="E3" s="256"/>
      <c r="F3" s="256"/>
      <c r="G3" s="256"/>
      <c r="H3" s="256"/>
      <c r="I3" s="256"/>
      <c r="J3" s="256"/>
      <c r="K3" s="256"/>
      <c r="L3" s="256"/>
      <c r="M3" s="256"/>
    </row>
    <row r="4" spans="1:13" ht="9.9499999999999993" customHeight="1"/>
    <row r="5" spans="1:13" ht="17.25">
      <c r="A5" s="255" t="s">
        <v>401</v>
      </c>
    </row>
    <row r="6" spans="1:13" ht="14.25" thickBot="1"/>
    <row r="7" spans="1:13">
      <c r="A7" s="261" t="s">
        <v>138</v>
      </c>
      <c r="B7" s="263" t="s">
        <v>125</v>
      </c>
      <c r="C7" s="264"/>
      <c r="D7" s="264" t="s">
        <v>126</v>
      </c>
      <c r="E7" s="264"/>
      <c r="F7" s="264" t="s">
        <v>127</v>
      </c>
      <c r="G7" s="264"/>
      <c r="H7" s="264" t="s">
        <v>128</v>
      </c>
      <c r="I7" s="264"/>
      <c r="J7" s="264" t="s">
        <v>129</v>
      </c>
      <c r="K7" s="257"/>
      <c r="L7" s="265" t="s">
        <v>5</v>
      </c>
      <c r="M7" s="266"/>
    </row>
    <row r="8" spans="1:13" ht="14.25" thickBot="1">
      <c r="A8" s="262"/>
      <c r="B8" s="73" t="s">
        <v>6</v>
      </c>
      <c r="C8" s="74" t="s">
        <v>118</v>
      </c>
      <c r="D8" s="75" t="s">
        <v>6</v>
      </c>
      <c r="E8" s="74" t="s">
        <v>118</v>
      </c>
      <c r="F8" s="75" t="s">
        <v>6</v>
      </c>
      <c r="G8" s="74" t="s">
        <v>118</v>
      </c>
      <c r="H8" s="75" t="s">
        <v>6</v>
      </c>
      <c r="I8" s="74" t="s">
        <v>118</v>
      </c>
      <c r="J8" s="75" t="s">
        <v>6</v>
      </c>
      <c r="K8" s="69" t="s">
        <v>118</v>
      </c>
      <c r="L8" s="70" t="s">
        <v>117</v>
      </c>
      <c r="M8" s="71" t="s">
        <v>118</v>
      </c>
    </row>
    <row r="9" spans="1:13">
      <c r="A9" s="2" t="s">
        <v>7</v>
      </c>
      <c r="B9" s="21">
        <v>749</v>
      </c>
      <c r="C9" s="3">
        <f t="shared" ref="C9:C14" si="0">B9/$B$14</f>
        <v>0.43145161290322581</v>
      </c>
      <c r="D9" s="24">
        <v>126</v>
      </c>
      <c r="E9" s="3">
        <f t="shared" ref="E9:E14" si="1">D9/$D$14</f>
        <v>0.14806110458284372</v>
      </c>
      <c r="F9" s="24">
        <v>326</v>
      </c>
      <c r="G9" s="3">
        <f t="shared" ref="G9:G14" si="2">F9/$F$14</f>
        <v>0.58007117437722422</v>
      </c>
      <c r="H9" s="24">
        <v>123</v>
      </c>
      <c r="I9" s="3">
        <f t="shared" ref="I9:I14" si="3">H9/$H$14</f>
        <v>0.63730569948186533</v>
      </c>
      <c r="J9" s="24">
        <v>47</v>
      </c>
      <c r="K9" s="3">
        <f t="shared" ref="K9:K14" si="4">J9/$J$14</f>
        <v>0.21363636363636362</v>
      </c>
      <c r="L9" s="38">
        <f>B9+D9+F9+H9+J9</f>
        <v>1371</v>
      </c>
      <c r="M9" s="45">
        <f t="shared" ref="M9:M14" si="5">L9/$L$14</f>
        <v>0.38489612577203819</v>
      </c>
    </row>
    <row r="10" spans="1:13">
      <c r="A10" s="4" t="s">
        <v>140</v>
      </c>
      <c r="B10" s="22">
        <v>328</v>
      </c>
      <c r="C10" s="5">
        <f t="shared" si="0"/>
        <v>0.1889400921658986</v>
      </c>
      <c r="D10" s="25">
        <v>189</v>
      </c>
      <c r="E10" s="5">
        <f t="shared" si="1"/>
        <v>0.22209165687426558</v>
      </c>
      <c r="F10" s="25">
        <v>62</v>
      </c>
      <c r="G10" s="5">
        <f t="shared" si="2"/>
        <v>0.1103202846975089</v>
      </c>
      <c r="H10" s="25">
        <v>24</v>
      </c>
      <c r="I10" s="5">
        <f t="shared" si="3"/>
        <v>0.12435233160621761</v>
      </c>
      <c r="J10" s="25">
        <v>53</v>
      </c>
      <c r="K10" s="5">
        <f t="shared" si="4"/>
        <v>0.24090909090909091</v>
      </c>
      <c r="L10" s="38">
        <f>B10+D10+F10+H10+J10</f>
        <v>656</v>
      </c>
      <c r="M10" s="45">
        <f t="shared" si="5"/>
        <v>0.18416619876473891</v>
      </c>
    </row>
    <row r="11" spans="1:13">
      <c r="A11" s="4" t="s">
        <v>141</v>
      </c>
      <c r="B11" s="22">
        <v>288</v>
      </c>
      <c r="C11" s="5">
        <f t="shared" si="0"/>
        <v>0.16589861751152074</v>
      </c>
      <c r="D11" s="25">
        <v>338</v>
      </c>
      <c r="E11" s="5">
        <f t="shared" si="1"/>
        <v>0.39717978848413632</v>
      </c>
      <c r="F11" s="25">
        <v>32</v>
      </c>
      <c r="G11" s="5">
        <f t="shared" si="2"/>
        <v>5.6939501779359428E-2</v>
      </c>
      <c r="H11" s="25">
        <v>11</v>
      </c>
      <c r="I11" s="5">
        <f t="shared" si="3"/>
        <v>5.6994818652849742E-2</v>
      </c>
      <c r="J11" s="25">
        <v>85</v>
      </c>
      <c r="K11" s="5">
        <f t="shared" si="4"/>
        <v>0.38636363636363635</v>
      </c>
      <c r="L11" s="43">
        <f>B11+D11+F11+H11+J11</f>
        <v>754</v>
      </c>
      <c r="M11" s="45">
        <f t="shared" si="5"/>
        <v>0.21167883211678831</v>
      </c>
    </row>
    <row r="12" spans="1:13">
      <c r="A12" s="6" t="s">
        <v>329</v>
      </c>
      <c r="B12" s="23">
        <v>2</v>
      </c>
      <c r="C12" s="7">
        <f t="shared" si="0"/>
        <v>1.152073732718894E-3</v>
      </c>
      <c r="D12" s="26">
        <v>3</v>
      </c>
      <c r="E12" s="7">
        <f t="shared" si="1"/>
        <v>3.5252643948296123E-3</v>
      </c>
      <c r="F12" s="26">
        <v>2</v>
      </c>
      <c r="G12" s="7">
        <f t="shared" si="2"/>
        <v>3.5587188612099642E-3</v>
      </c>
      <c r="H12" s="26">
        <v>0</v>
      </c>
      <c r="I12" s="7">
        <f t="shared" si="3"/>
        <v>0</v>
      </c>
      <c r="J12" s="26">
        <v>0</v>
      </c>
      <c r="K12" s="7">
        <f t="shared" si="4"/>
        <v>0</v>
      </c>
      <c r="L12" s="43">
        <f>B12+D12+F12+H12+J12</f>
        <v>7</v>
      </c>
      <c r="M12" s="50">
        <f t="shared" si="5"/>
        <v>1.9651880965749578E-3</v>
      </c>
    </row>
    <row r="13" spans="1:13" ht="14.25" thickBot="1">
      <c r="A13" s="6" t="s">
        <v>8</v>
      </c>
      <c r="B13" s="23">
        <v>369</v>
      </c>
      <c r="C13" s="7">
        <f t="shared" si="0"/>
        <v>0.21255760368663595</v>
      </c>
      <c r="D13" s="26">
        <v>195</v>
      </c>
      <c r="E13" s="7">
        <f t="shared" si="1"/>
        <v>0.2291421856639248</v>
      </c>
      <c r="F13" s="26">
        <v>140</v>
      </c>
      <c r="G13" s="7">
        <f t="shared" si="2"/>
        <v>0.24911032028469751</v>
      </c>
      <c r="H13" s="26">
        <v>35</v>
      </c>
      <c r="I13" s="7">
        <f t="shared" si="3"/>
        <v>0.18134715025906736</v>
      </c>
      <c r="J13" s="26">
        <v>35</v>
      </c>
      <c r="K13" s="7">
        <f t="shared" si="4"/>
        <v>0.15909090909090909</v>
      </c>
      <c r="L13" s="40">
        <f>B13+D13+F13+H13+J13</f>
        <v>774</v>
      </c>
      <c r="M13" s="57">
        <f t="shared" si="5"/>
        <v>0.21729365524985964</v>
      </c>
    </row>
    <row r="14" spans="1:13" ht="15" thickTop="1" thickBot="1">
      <c r="A14" s="8" t="s">
        <v>5</v>
      </c>
      <c r="B14" s="9">
        <f>SUM(B9:B13)</f>
        <v>1736</v>
      </c>
      <c r="C14" s="10">
        <f t="shared" si="0"/>
        <v>1</v>
      </c>
      <c r="D14" s="9">
        <f>SUM(D9:D13)</f>
        <v>851</v>
      </c>
      <c r="E14" s="10">
        <f t="shared" si="1"/>
        <v>1</v>
      </c>
      <c r="F14" s="9">
        <f>SUM(F9:F13)</f>
        <v>562</v>
      </c>
      <c r="G14" s="10">
        <f t="shared" si="2"/>
        <v>1</v>
      </c>
      <c r="H14" s="9">
        <f>SUM(H9:H13)</f>
        <v>193</v>
      </c>
      <c r="I14" s="10">
        <f t="shared" si="3"/>
        <v>1</v>
      </c>
      <c r="J14" s="9">
        <f>SUM(J9:J13)</f>
        <v>220</v>
      </c>
      <c r="K14" s="10">
        <f t="shared" si="4"/>
        <v>1</v>
      </c>
      <c r="L14" s="189">
        <f>SUM(L9:L13)</f>
        <v>3562</v>
      </c>
      <c r="M14" s="67">
        <f t="shared" si="5"/>
        <v>1</v>
      </c>
    </row>
    <row r="15" spans="1:13" ht="14.25" thickBot="1"/>
    <row r="16" spans="1:13">
      <c r="A16" s="269" t="s">
        <v>139</v>
      </c>
      <c r="B16" s="263" t="s">
        <v>125</v>
      </c>
      <c r="C16" s="264"/>
      <c r="D16" s="264" t="s">
        <v>126</v>
      </c>
      <c r="E16" s="264"/>
      <c r="F16" s="264" t="s">
        <v>127</v>
      </c>
      <c r="G16" s="264"/>
      <c r="H16" s="264" t="s">
        <v>128</v>
      </c>
      <c r="I16" s="264"/>
      <c r="J16" s="264" t="s">
        <v>129</v>
      </c>
      <c r="K16" s="257"/>
      <c r="L16" s="265" t="s">
        <v>5</v>
      </c>
      <c r="M16" s="266"/>
    </row>
    <row r="17" spans="1:13" ht="14.25" thickBot="1">
      <c r="A17" s="270"/>
      <c r="B17" s="73" t="s">
        <v>6</v>
      </c>
      <c r="C17" s="74" t="s">
        <v>118</v>
      </c>
      <c r="D17" s="75" t="s">
        <v>6</v>
      </c>
      <c r="E17" s="74" t="s">
        <v>118</v>
      </c>
      <c r="F17" s="75" t="s">
        <v>6</v>
      </c>
      <c r="G17" s="74" t="s">
        <v>118</v>
      </c>
      <c r="H17" s="75" t="s">
        <v>6</v>
      </c>
      <c r="I17" s="74" t="s">
        <v>118</v>
      </c>
      <c r="J17" s="75" t="s">
        <v>6</v>
      </c>
      <c r="K17" s="69" t="s">
        <v>118</v>
      </c>
      <c r="L17" s="70" t="s">
        <v>6</v>
      </c>
      <c r="M17" s="71" t="s">
        <v>118</v>
      </c>
    </row>
    <row r="18" spans="1:13">
      <c r="A18" s="4" t="s">
        <v>332</v>
      </c>
      <c r="B18" s="22">
        <v>513</v>
      </c>
      <c r="C18" s="5">
        <f>B18/$B$63</f>
        <v>0.2955069124423963</v>
      </c>
      <c r="D18" s="25">
        <v>234</v>
      </c>
      <c r="E18" s="5">
        <f>D18/$D$63</f>
        <v>0.27497062279670975</v>
      </c>
      <c r="F18" s="25">
        <v>143</v>
      </c>
      <c r="G18" s="5">
        <f>F18/$F$63</f>
        <v>0.25444839857651247</v>
      </c>
      <c r="H18" s="25">
        <v>41</v>
      </c>
      <c r="I18" s="5">
        <f>H18/$H$63</f>
        <v>0.21243523316062177</v>
      </c>
      <c r="J18" s="25">
        <v>45</v>
      </c>
      <c r="K18" s="5">
        <f>J18/$J$63</f>
        <v>0.20454545454545456</v>
      </c>
      <c r="L18" s="38">
        <f>B18+D18+F18+H18+J18</f>
        <v>976</v>
      </c>
      <c r="M18" s="45">
        <f>L18/$L$63</f>
        <v>0.27400336889387983</v>
      </c>
    </row>
    <row r="19" spans="1:13">
      <c r="A19" s="4" t="s">
        <v>333</v>
      </c>
      <c r="B19" s="22">
        <v>27</v>
      </c>
      <c r="C19" s="5">
        <f t="shared" ref="C19:C63" si="6">B19/$B$63</f>
        <v>1.5552995391705069E-2</v>
      </c>
      <c r="D19" s="25">
        <v>13</v>
      </c>
      <c r="E19" s="5">
        <f t="shared" ref="E19:E63" si="7">D19/$D$63</f>
        <v>1.5276145710928319E-2</v>
      </c>
      <c r="F19" s="25">
        <v>3</v>
      </c>
      <c r="G19" s="5">
        <f t="shared" ref="G19:G63" si="8">F19/$F$63</f>
        <v>5.3380782918149468E-3</v>
      </c>
      <c r="H19" s="25">
        <v>3</v>
      </c>
      <c r="I19" s="5">
        <f t="shared" ref="I19:I63" si="9">H19/$H$63</f>
        <v>1.5544041450777202E-2</v>
      </c>
      <c r="J19" s="25">
        <v>0</v>
      </c>
      <c r="K19" s="5">
        <f t="shared" ref="K19:K63" si="10">J19/$J$63</f>
        <v>0</v>
      </c>
      <c r="L19" s="38">
        <f t="shared" ref="L19:L62" si="11">B19+D19+F19+H19+J19</f>
        <v>46</v>
      </c>
      <c r="M19" s="45">
        <f t="shared" ref="M19:M63" si="12">L19/$L$63</f>
        <v>1.2914093206064009E-2</v>
      </c>
    </row>
    <row r="20" spans="1:13">
      <c r="A20" s="4" t="s">
        <v>334</v>
      </c>
      <c r="B20" s="22">
        <v>4</v>
      </c>
      <c r="C20" s="5">
        <f t="shared" si="6"/>
        <v>2.304147465437788E-3</v>
      </c>
      <c r="D20" s="25">
        <v>4</v>
      </c>
      <c r="E20" s="5">
        <f t="shared" si="7"/>
        <v>4.7003525264394828E-3</v>
      </c>
      <c r="F20" s="25">
        <v>1</v>
      </c>
      <c r="G20" s="5">
        <f t="shared" si="8"/>
        <v>1.7793594306049821E-3</v>
      </c>
      <c r="H20" s="25">
        <v>0</v>
      </c>
      <c r="I20" s="5">
        <f t="shared" si="9"/>
        <v>0</v>
      </c>
      <c r="J20" s="25">
        <v>0</v>
      </c>
      <c r="K20" s="5">
        <f t="shared" si="10"/>
        <v>0</v>
      </c>
      <c r="L20" s="38">
        <f t="shared" si="11"/>
        <v>9</v>
      </c>
      <c r="M20" s="45">
        <f t="shared" si="12"/>
        <v>2.5266704098820887E-3</v>
      </c>
    </row>
    <row r="21" spans="1:13">
      <c r="A21" s="4" t="s">
        <v>335</v>
      </c>
      <c r="B21" s="22">
        <v>3</v>
      </c>
      <c r="C21" s="5">
        <f t="shared" si="6"/>
        <v>1.7281105990783411E-3</v>
      </c>
      <c r="D21" s="25">
        <v>2</v>
      </c>
      <c r="E21" s="5">
        <f t="shared" si="7"/>
        <v>2.3501762632197414E-3</v>
      </c>
      <c r="F21" s="25">
        <v>0</v>
      </c>
      <c r="G21" s="5">
        <f t="shared" si="8"/>
        <v>0</v>
      </c>
      <c r="H21" s="25">
        <v>0</v>
      </c>
      <c r="I21" s="5">
        <f t="shared" si="9"/>
        <v>0</v>
      </c>
      <c r="J21" s="25">
        <v>0</v>
      </c>
      <c r="K21" s="5">
        <f t="shared" si="10"/>
        <v>0</v>
      </c>
      <c r="L21" s="38">
        <f t="shared" si="11"/>
        <v>5</v>
      </c>
      <c r="M21" s="45">
        <f t="shared" si="12"/>
        <v>1.403705783267827E-3</v>
      </c>
    </row>
    <row r="22" spans="1:13">
      <c r="A22" s="4" t="s">
        <v>336</v>
      </c>
      <c r="B22" s="22">
        <v>23</v>
      </c>
      <c r="C22" s="5">
        <f t="shared" si="6"/>
        <v>1.3248847926267281E-2</v>
      </c>
      <c r="D22" s="25">
        <v>18</v>
      </c>
      <c r="E22" s="5">
        <f t="shared" si="7"/>
        <v>2.1151586368977675E-2</v>
      </c>
      <c r="F22" s="25">
        <v>10</v>
      </c>
      <c r="G22" s="5">
        <f t="shared" si="8"/>
        <v>1.7793594306049824E-2</v>
      </c>
      <c r="H22" s="25">
        <v>5</v>
      </c>
      <c r="I22" s="5">
        <f t="shared" si="9"/>
        <v>2.5906735751295335E-2</v>
      </c>
      <c r="J22" s="25">
        <v>4</v>
      </c>
      <c r="K22" s="5">
        <f t="shared" si="10"/>
        <v>1.8181818181818181E-2</v>
      </c>
      <c r="L22" s="38">
        <f t="shared" si="11"/>
        <v>60</v>
      </c>
      <c r="M22" s="45">
        <f t="shared" si="12"/>
        <v>1.6844469399213923E-2</v>
      </c>
    </row>
    <row r="23" spans="1:13">
      <c r="A23" s="4" t="s">
        <v>337</v>
      </c>
      <c r="B23" s="22">
        <v>80</v>
      </c>
      <c r="C23" s="5">
        <f t="shared" si="6"/>
        <v>4.6082949308755762E-2</v>
      </c>
      <c r="D23" s="25">
        <v>43</v>
      </c>
      <c r="E23" s="5">
        <f t="shared" si="7"/>
        <v>5.0528789659224443E-2</v>
      </c>
      <c r="F23" s="25">
        <v>23</v>
      </c>
      <c r="G23" s="5">
        <f t="shared" si="8"/>
        <v>4.0925266903914591E-2</v>
      </c>
      <c r="H23" s="25">
        <v>7</v>
      </c>
      <c r="I23" s="5">
        <f t="shared" si="9"/>
        <v>3.6269430051813469E-2</v>
      </c>
      <c r="J23" s="25">
        <v>31</v>
      </c>
      <c r="K23" s="5">
        <f t="shared" si="10"/>
        <v>0.1409090909090909</v>
      </c>
      <c r="L23" s="38">
        <f t="shared" si="11"/>
        <v>184</v>
      </c>
      <c r="M23" s="45">
        <f t="shared" si="12"/>
        <v>5.1656372824256037E-2</v>
      </c>
    </row>
    <row r="24" spans="1:13">
      <c r="A24" s="4" t="s">
        <v>338</v>
      </c>
      <c r="B24" s="22">
        <v>76</v>
      </c>
      <c r="C24" s="5">
        <f t="shared" si="6"/>
        <v>4.377880184331797E-2</v>
      </c>
      <c r="D24" s="25">
        <v>32</v>
      </c>
      <c r="E24" s="5">
        <f t="shared" si="7"/>
        <v>3.7602820211515862E-2</v>
      </c>
      <c r="F24" s="25">
        <v>22</v>
      </c>
      <c r="G24" s="5">
        <f t="shared" si="8"/>
        <v>3.9145907473309607E-2</v>
      </c>
      <c r="H24" s="25">
        <v>11</v>
      </c>
      <c r="I24" s="5">
        <f t="shared" si="9"/>
        <v>5.6994818652849742E-2</v>
      </c>
      <c r="J24" s="25">
        <v>7</v>
      </c>
      <c r="K24" s="5">
        <f t="shared" si="10"/>
        <v>3.1818181818181815E-2</v>
      </c>
      <c r="L24" s="38">
        <f t="shared" si="11"/>
        <v>148</v>
      </c>
      <c r="M24" s="45">
        <f t="shared" si="12"/>
        <v>4.1549691184727684E-2</v>
      </c>
    </row>
    <row r="25" spans="1:13">
      <c r="A25" s="4" t="s">
        <v>339</v>
      </c>
      <c r="B25" s="22">
        <v>52</v>
      </c>
      <c r="C25" s="5">
        <f t="shared" si="6"/>
        <v>2.9953917050691243E-2</v>
      </c>
      <c r="D25" s="25">
        <v>37</v>
      </c>
      <c r="E25" s="5">
        <f t="shared" si="7"/>
        <v>4.3478260869565216E-2</v>
      </c>
      <c r="F25" s="25">
        <v>19</v>
      </c>
      <c r="G25" s="5">
        <f t="shared" si="8"/>
        <v>3.3807829181494664E-2</v>
      </c>
      <c r="H25" s="25">
        <v>5</v>
      </c>
      <c r="I25" s="5">
        <f t="shared" si="9"/>
        <v>2.5906735751295335E-2</v>
      </c>
      <c r="J25" s="25">
        <v>4</v>
      </c>
      <c r="K25" s="5">
        <f t="shared" si="10"/>
        <v>1.8181818181818181E-2</v>
      </c>
      <c r="L25" s="38">
        <f t="shared" si="11"/>
        <v>117</v>
      </c>
      <c r="M25" s="45">
        <f t="shared" si="12"/>
        <v>3.2846715328467155E-2</v>
      </c>
    </row>
    <row r="26" spans="1:13">
      <c r="A26" s="4" t="s">
        <v>340</v>
      </c>
      <c r="B26" s="22">
        <v>18</v>
      </c>
      <c r="C26" s="5">
        <f t="shared" si="6"/>
        <v>1.0368663594470046E-2</v>
      </c>
      <c r="D26" s="25">
        <v>3</v>
      </c>
      <c r="E26" s="5">
        <f t="shared" si="7"/>
        <v>3.5252643948296123E-3</v>
      </c>
      <c r="F26" s="25">
        <v>6</v>
      </c>
      <c r="G26" s="5">
        <f t="shared" si="8"/>
        <v>1.0676156583629894E-2</v>
      </c>
      <c r="H26" s="25">
        <v>1</v>
      </c>
      <c r="I26" s="5">
        <f t="shared" si="9"/>
        <v>5.1813471502590676E-3</v>
      </c>
      <c r="J26" s="25">
        <v>0</v>
      </c>
      <c r="K26" s="5">
        <f t="shared" si="10"/>
        <v>0</v>
      </c>
      <c r="L26" s="38">
        <f t="shared" si="11"/>
        <v>28</v>
      </c>
      <c r="M26" s="45">
        <f t="shared" si="12"/>
        <v>7.860752386299831E-3</v>
      </c>
    </row>
    <row r="27" spans="1:13">
      <c r="A27" s="4" t="s">
        <v>341</v>
      </c>
      <c r="B27" s="22">
        <v>5</v>
      </c>
      <c r="C27" s="5">
        <f t="shared" si="6"/>
        <v>2.8801843317972351E-3</v>
      </c>
      <c r="D27" s="25">
        <v>4</v>
      </c>
      <c r="E27" s="5">
        <f t="shared" si="7"/>
        <v>4.7003525264394828E-3</v>
      </c>
      <c r="F27" s="25">
        <v>1</v>
      </c>
      <c r="G27" s="5">
        <f t="shared" si="8"/>
        <v>1.7793594306049821E-3</v>
      </c>
      <c r="H27" s="25">
        <v>0</v>
      </c>
      <c r="I27" s="5">
        <f t="shared" si="9"/>
        <v>0</v>
      </c>
      <c r="J27" s="25">
        <v>1</v>
      </c>
      <c r="K27" s="5">
        <f t="shared" si="10"/>
        <v>4.5454545454545452E-3</v>
      </c>
      <c r="L27" s="38">
        <f t="shared" si="11"/>
        <v>11</v>
      </c>
      <c r="M27" s="45">
        <f t="shared" si="12"/>
        <v>3.0881527231892197E-3</v>
      </c>
    </row>
    <row r="28" spans="1:13">
      <c r="A28" s="4" t="s">
        <v>342</v>
      </c>
      <c r="B28" s="22">
        <v>73</v>
      </c>
      <c r="C28" s="5">
        <f t="shared" si="6"/>
        <v>4.205069124423963E-2</v>
      </c>
      <c r="D28" s="25">
        <v>42</v>
      </c>
      <c r="E28" s="5">
        <f t="shared" si="7"/>
        <v>4.935370152761457E-2</v>
      </c>
      <c r="F28" s="25">
        <v>19</v>
      </c>
      <c r="G28" s="5">
        <f t="shared" si="8"/>
        <v>3.3807829181494664E-2</v>
      </c>
      <c r="H28" s="25">
        <v>6</v>
      </c>
      <c r="I28" s="5">
        <f t="shared" si="9"/>
        <v>3.1088082901554404E-2</v>
      </c>
      <c r="J28" s="25">
        <v>22</v>
      </c>
      <c r="K28" s="5">
        <f t="shared" si="10"/>
        <v>0.1</v>
      </c>
      <c r="L28" s="38">
        <f t="shared" si="11"/>
        <v>162</v>
      </c>
      <c r="M28" s="45">
        <f t="shared" si="12"/>
        <v>4.5480067377877596E-2</v>
      </c>
    </row>
    <row r="29" spans="1:13">
      <c r="A29" s="4" t="s">
        <v>343</v>
      </c>
      <c r="B29" s="22">
        <v>93</v>
      </c>
      <c r="C29" s="5">
        <f t="shared" si="6"/>
        <v>5.3571428571428568E-2</v>
      </c>
      <c r="D29" s="25">
        <v>46</v>
      </c>
      <c r="E29" s="5">
        <f t="shared" si="7"/>
        <v>5.4054054054054057E-2</v>
      </c>
      <c r="F29" s="25">
        <v>25</v>
      </c>
      <c r="G29" s="5">
        <f t="shared" si="8"/>
        <v>4.4483985765124558E-2</v>
      </c>
      <c r="H29" s="25">
        <v>7</v>
      </c>
      <c r="I29" s="5">
        <f t="shared" si="9"/>
        <v>3.6269430051813469E-2</v>
      </c>
      <c r="J29" s="25">
        <v>28</v>
      </c>
      <c r="K29" s="5">
        <f t="shared" si="10"/>
        <v>0.12727272727272726</v>
      </c>
      <c r="L29" s="38">
        <f t="shared" si="11"/>
        <v>199</v>
      </c>
      <c r="M29" s="45">
        <f t="shared" si="12"/>
        <v>5.5867490174059516E-2</v>
      </c>
    </row>
    <row r="30" spans="1:13">
      <c r="A30" s="4" t="s">
        <v>344</v>
      </c>
      <c r="B30" s="22">
        <v>48</v>
      </c>
      <c r="C30" s="5">
        <f t="shared" si="6"/>
        <v>2.7649769585253458E-2</v>
      </c>
      <c r="D30" s="25">
        <v>21</v>
      </c>
      <c r="E30" s="5">
        <f t="shared" si="7"/>
        <v>2.4676850763807285E-2</v>
      </c>
      <c r="F30" s="25">
        <v>10</v>
      </c>
      <c r="G30" s="5">
        <f t="shared" si="8"/>
        <v>1.7793594306049824E-2</v>
      </c>
      <c r="H30" s="25">
        <v>11</v>
      </c>
      <c r="I30" s="5">
        <f t="shared" si="9"/>
        <v>5.6994818652849742E-2</v>
      </c>
      <c r="J30" s="25">
        <v>9</v>
      </c>
      <c r="K30" s="5">
        <f t="shared" si="10"/>
        <v>4.0909090909090909E-2</v>
      </c>
      <c r="L30" s="38">
        <f t="shared" si="11"/>
        <v>99</v>
      </c>
      <c r="M30" s="45">
        <f t="shared" si="12"/>
        <v>2.7793374508702975E-2</v>
      </c>
    </row>
    <row r="31" spans="1:13">
      <c r="A31" s="4" t="s">
        <v>345</v>
      </c>
      <c r="B31" s="22">
        <v>25</v>
      </c>
      <c r="C31" s="5">
        <f t="shared" si="6"/>
        <v>1.4400921658986175E-2</v>
      </c>
      <c r="D31" s="25">
        <v>10</v>
      </c>
      <c r="E31" s="5">
        <f t="shared" si="7"/>
        <v>1.1750881316098707E-2</v>
      </c>
      <c r="F31" s="25">
        <v>5</v>
      </c>
      <c r="G31" s="5">
        <f t="shared" si="8"/>
        <v>8.8967971530249119E-3</v>
      </c>
      <c r="H31" s="25">
        <v>2</v>
      </c>
      <c r="I31" s="5">
        <f t="shared" si="9"/>
        <v>1.0362694300518135E-2</v>
      </c>
      <c r="J31" s="25">
        <v>1</v>
      </c>
      <c r="K31" s="5">
        <f t="shared" si="10"/>
        <v>4.5454545454545452E-3</v>
      </c>
      <c r="L31" s="38">
        <f t="shared" si="11"/>
        <v>43</v>
      </c>
      <c r="M31" s="45">
        <f t="shared" si="12"/>
        <v>1.2071869736103313E-2</v>
      </c>
    </row>
    <row r="32" spans="1:13">
      <c r="A32" s="4" t="s">
        <v>346</v>
      </c>
      <c r="B32" s="22">
        <v>19</v>
      </c>
      <c r="C32" s="5">
        <f t="shared" si="6"/>
        <v>1.0944700460829493E-2</v>
      </c>
      <c r="D32" s="25">
        <v>10</v>
      </c>
      <c r="E32" s="5">
        <f t="shared" si="7"/>
        <v>1.1750881316098707E-2</v>
      </c>
      <c r="F32" s="25">
        <v>6</v>
      </c>
      <c r="G32" s="5">
        <f t="shared" si="8"/>
        <v>1.0676156583629894E-2</v>
      </c>
      <c r="H32" s="25">
        <v>2</v>
      </c>
      <c r="I32" s="5">
        <f t="shared" si="9"/>
        <v>1.0362694300518135E-2</v>
      </c>
      <c r="J32" s="25">
        <v>1</v>
      </c>
      <c r="K32" s="5">
        <f t="shared" si="10"/>
        <v>4.5454545454545452E-3</v>
      </c>
      <c r="L32" s="38">
        <f t="shared" si="11"/>
        <v>38</v>
      </c>
      <c r="M32" s="45">
        <f t="shared" si="12"/>
        <v>1.0668163952835485E-2</v>
      </c>
    </row>
    <row r="33" spans="1:13">
      <c r="A33" s="4" t="s">
        <v>347</v>
      </c>
      <c r="B33" s="22">
        <v>16</v>
      </c>
      <c r="C33" s="5">
        <f t="shared" si="6"/>
        <v>9.2165898617511521E-3</v>
      </c>
      <c r="D33" s="25">
        <v>14</v>
      </c>
      <c r="E33" s="5">
        <f t="shared" si="7"/>
        <v>1.6451233842538191E-2</v>
      </c>
      <c r="F33" s="25">
        <v>4</v>
      </c>
      <c r="G33" s="5">
        <f t="shared" si="8"/>
        <v>7.1174377224199285E-3</v>
      </c>
      <c r="H33" s="25">
        <v>2</v>
      </c>
      <c r="I33" s="5">
        <f t="shared" si="9"/>
        <v>1.0362694300518135E-2</v>
      </c>
      <c r="J33" s="25">
        <v>2</v>
      </c>
      <c r="K33" s="5">
        <f t="shared" si="10"/>
        <v>9.0909090909090905E-3</v>
      </c>
      <c r="L33" s="38">
        <f t="shared" si="11"/>
        <v>38</v>
      </c>
      <c r="M33" s="45">
        <f t="shared" si="12"/>
        <v>1.0668163952835485E-2</v>
      </c>
    </row>
    <row r="34" spans="1:13">
      <c r="A34" s="4" t="s">
        <v>348</v>
      </c>
      <c r="B34" s="22">
        <v>10</v>
      </c>
      <c r="C34" s="5">
        <f t="shared" si="6"/>
        <v>5.7603686635944703E-3</v>
      </c>
      <c r="D34" s="25">
        <v>2</v>
      </c>
      <c r="E34" s="5">
        <f t="shared" si="7"/>
        <v>2.3501762632197414E-3</v>
      </c>
      <c r="F34" s="25">
        <v>1</v>
      </c>
      <c r="G34" s="5">
        <f t="shared" si="8"/>
        <v>1.7793594306049821E-3</v>
      </c>
      <c r="H34" s="25">
        <v>0</v>
      </c>
      <c r="I34" s="5">
        <f t="shared" si="9"/>
        <v>0</v>
      </c>
      <c r="J34" s="25">
        <v>0</v>
      </c>
      <c r="K34" s="5">
        <f t="shared" si="10"/>
        <v>0</v>
      </c>
      <c r="L34" s="38">
        <f t="shared" si="11"/>
        <v>13</v>
      </c>
      <c r="M34" s="45">
        <f t="shared" si="12"/>
        <v>3.6496350364963502E-3</v>
      </c>
    </row>
    <row r="35" spans="1:13">
      <c r="A35" s="4" t="s">
        <v>349</v>
      </c>
      <c r="B35" s="22">
        <v>15</v>
      </c>
      <c r="C35" s="5">
        <f t="shared" si="6"/>
        <v>8.6405529953917058E-3</v>
      </c>
      <c r="D35" s="25">
        <v>9</v>
      </c>
      <c r="E35" s="5">
        <f t="shared" si="7"/>
        <v>1.0575793184488837E-2</v>
      </c>
      <c r="F35" s="25">
        <v>5</v>
      </c>
      <c r="G35" s="5">
        <f t="shared" si="8"/>
        <v>8.8967971530249119E-3</v>
      </c>
      <c r="H35" s="25">
        <v>1</v>
      </c>
      <c r="I35" s="5">
        <f t="shared" si="9"/>
        <v>5.1813471502590676E-3</v>
      </c>
      <c r="J35" s="25">
        <v>3</v>
      </c>
      <c r="K35" s="5">
        <f t="shared" si="10"/>
        <v>1.3636363636363636E-2</v>
      </c>
      <c r="L35" s="38">
        <f t="shared" si="11"/>
        <v>33</v>
      </c>
      <c r="M35" s="45">
        <f t="shared" si="12"/>
        <v>9.2644581695676582E-3</v>
      </c>
    </row>
    <row r="36" spans="1:13">
      <c r="A36" s="4" t="s">
        <v>350</v>
      </c>
      <c r="B36" s="22">
        <v>56</v>
      </c>
      <c r="C36" s="5">
        <f t="shared" si="6"/>
        <v>3.2258064516129031E-2</v>
      </c>
      <c r="D36" s="25">
        <v>21</v>
      </c>
      <c r="E36" s="5">
        <f t="shared" si="7"/>
        <v>2.4676850763807285E-2</v>
      </c>
      <c r="F36" s="25">
        <v>13</v>
      </c>
      <c r="G36" s="5">
        <f t="shared" si="8"/>
        <v>2.3131672597864767E-2</v>
      </c>
      <c r="H36" s="25">
        <v>6</v>
      </c>
      <c r="I36" s="5">
        <f t="shared" si="9"/>
        <v>3.1088082901554404E-2</v>
      </c>
      <c r="J36" s="25">
        <v>2</v>
      </c>
      <c r="K36" s="5">
        <f t="shared" si="10"/>
        <v>9.0909090909090905E-3</v>
      </c>
      <c r="L36" s="38">
        <f t="shared" si="11"/>
        <v>98</v>
      </c>
      <c r="M36" s="45">
        <f t="shared" si="12"/>
        <v>2.7512633352049412E-2</v>
      </c>
    </row>
    <row r="37" spans="1:13">
      <c r="A37" s="4" t="s">
        <v>351</v>
      </c>
      <c r="B37" s="22">
        <v>16</v>
      </c>
      <c r="C37" s="5">
        <f t="shared" si="6"/>
        <v>9.2165898617511521E-3</v>
      </c>
      <c r="D37" s="25">
        <v>8</v>
      </c>
      <c r="E37" s="5">
        <f t="shared" si="7"/>
        <v>9.4007050528789656E-3</v>
      </c>
      <c r="F37" s="25">
        <v>0</v>
      </c>
      <c r="G37" s="5">
        <f t="shared" si="8"/>
        <v>0</v>
      </c>
      <c r="H37" s="25">
        <v>0</v>
      </c>
      <c r="I37" s="5">
        <f t="shared" si="9"/>
        <v>0</v>
      </c>
      <c r="J37" s="25">
        <v>0</v>
      </c>
      <c r="K37" s="5">
        <f t="shared" si="10"/>
        <v>0</v>
      </c>
      <c r="L37" s="38">
        <f t="shared" si="11"/>
        <v>24</v>
      </c>
      <c r="M37" s="45">
        <f t="shared" si="12"/>
        <v>6.7377877596855699E-3</v>
      </c>
    </row>
    <row r="38" spans="1:13">
      <c r="A38" s="4" t="s">
        <v>352</v>
      </c>
      <c r="B38" s="22">
        <v>85</v>
      </c>
      <c r="C38" s="5">
        <f t="shared" si="6"/>
        <v>4.8963133640552998E-2</v>
      </c>
      <c r="D38" s="25">
        <v>45</v>
      </c>
      <c r="E38" s="5">
        <f t="shared" si="7"/>
        <v>5.2878965922444184E-2</v>
      </c>
      <c r="F38" s="25">
        <v>23</v>
      </c>
      <c r="G38" s="5">
        <f t="shared" si="8"/>
        <v>4.0925266903914591E-2</v>
      </c>
      <c r="H38" s="25">
        <v>18</v>
      </c>
      <c r="I38" s="5">
        <f t="shared" si="9"/>
        <v>9.3264248704663211E-2</v>
      </c>
      <c r="J38" s="25">
        <v>31</v>
      </c>
      <c r="K38" s="5">
        <f t="shared" si="10"/>
        <v>0.1409090909090909</v>
      </c>
      <c r="L38" s="38">
        <f t="shared" si="11"/>
        <v>202</v>
      </c>
      <c r="M38" s="45">
        <f t="shared" si="12"/>
        <v>5.6709713644020214E-2</v>
      </c>
    </row>
    <row r="39" spans="1:13">
      <c r="A39" s="4" t="s">
        <v>353</v>
      </c>
      <c r="B39" s="22">
        <v>19</v>
      </c>
      <c r="C39" s="5">
        <f t="shared" si="6"/>
        <v>1.0944700460829493E-2</v>
      </c>
      <c r="D39" s="25">
        <v>13</v>
      </c>
      <c r="E39" s="5">
        <f t="shared" si="7"/>
        <v>1.5276145710928319E-2</v>
      </c>
      <c r="F39" s="25">
        <v>7</v>
      </c>
      <c r="G39" s="5">
        <f t="shared" si="8"/>
        <v>1.2455516014234875E-2</v>
      </c>
      <c r="H39" s="25">
        <v>9</v>
      </c>
      <c r="I39" s="5">
        <f t="shared" si="9"/>
        <v>4.6632124352331605E-2</v>
      </c>
      <c r="J39" s="25">
        <v>0</v>
      </c>
      <c r="K39" s="5">
        <f t="shared" si="10"/>
        <v>0</v>
      </c>
      <c r="L39" s="38">
        <f t="shared" si="11"/>
        <v>48</v>
      </c>
      <c r="M39" s="45">
        <f t="shared" si="12"/>
        <v>1.347557551937114E-2</v>
      </c>
    </row>
    <row r="40" spans="1:13">
      <c r="A40" s="4" t="s">
        <v>354</v>
      </c>
      <c r="B40" s="22">
        <v>24</v>
      </c>
      <c r="C40" s="5">
        <f t="shared" si="6"/>
        <v>1.3824884792626729E-2</v>
      </c>
      <c r="D40" s="25">
        <v>6</v>
      </c>
      <c r="E40" s="5">
        <f t="shared" si="7"/>
        <v>7.0505287896592246E-3</v>
      </c>
      <c r="F40" s="25">
        <v>6</v>
      </c>
      <c r="G40" s="5">
        <f t="shared" si="8"/>
        <v>1.0676156583629894E-2</v>
      </c>
      <c r="H40" s="25">
        <v>3</v>
      </c>
      <c r="I40" s="5">
        <f t="shared" si="9"/>
        <v>1.5544041450777202E-2</v>
      </c>
      <c r="J40" s="25">
        <v>0</v>
      </c>
      <c r="K40" s="5">
        <f t="shared" si="10"/>
        <v>0</v>
      </c>
      <c r="L40" s="38">
        <f t="shared" si="11"/>
        <v>39</v>
      </c>
      <c r="M40" s="45">
        <f t="shared" si="12"/>
        <v>1.0948905109489052E-2</v>
      </c>
    </row>
    <row r="41" spans="1:13">
      <c r="A41" s="4" t="s">
        <v>355</v>
      </c>
      <c r="B41" s="22">
        <v>13</v>
      </c>
      <c r="C41" s="5">
        <f t="shared" si="6"/>
        <v>7.4884792626728107E-3</v>
      </c>
      <c r="D41" s="25">
        <v>3</v>
      </c>
      <c r="E41" s="5">
        <f t="shared" si="7"/>
        <v>3.5252643948296123E-3</v>
      </c>
      <c r="F41" s="25">
        <v>3</v>
      </c>
      <c r="G41" s="5">
        <f t="shared" si="8"/>
        <v>5.3380782918149468E-3</v>
      </c>
      <c r="H41" s="25">
        <v>1</v>
      </c>
      <c r="I41" s="5">
        <f t="shared" si="9"/>
        <v>5.1813471502590676E-3</v>
      </c>
      <c r="J41" s="25">
        <v>1</v>
      </c>
      <c r="K41" s="5">
        <f t="shared" si="10"/>
        <v>4.5454545454545452E-3</v>
      </c>
      <c r="L41" s="38">
        <f t="shared" si="11"/>
        <v>21</v>
      </c>
      <c r="M41" s="45">
        <f t="shared" si="12"/>
        <v>5.8955642897248733E-3</v>
      </c>
    </row>
    <row r="42" spans="1:13">
      <c r="A42" s="4" t="s">
        <v>356</v>
      </c>
      <c r="B42" s="22">
        <v>27</v>
      </c>
      <c r="C42" s="5">
        <f t="shared" si="6"/>
        <v>1.5552995391705069E-2</v>
      </c>
      <c r="D42" s="25">
        <v>15</v>
      </c>
      <c r="E42" s="5">
        <f t="shared" si="7"/>
        <v>1.7626321974148061E-2</v>
      </c>
      <c r="F42" s="25">
        <v>9</v>
      </c>
      <c r="G42" s="5">
        <f t="shared" si="8"/>
        <v>1.601423487544484E-2</v>
      </c>
      <c r="H42" s="25">
        <v>0</v>
      </c>
      <c r="I42" s="5">
        <f t="shared" si="9"/>
        <v>0</v>
      </c>
      <c r="J42" s="25">
        <v>1</v>
      </c>
      <c r="K42" s="5">
        <f t="shared" si="10"/>
        <v>4.5454545454545452E-3</v>
      </c>
      <c r="L42" s="38">
        <f t="shared" si="11"/>
        <v>52</v>
      </c>
      <c r="M42" s="45">
        <f t="shared" si="12"/>
        <v>1.4598540145985401E-2</v>
      </c>
    </row>
    <row r="43" spans="1:13">
      <c r="A43" s="4" t="s">
        <v>357</v>
      </c>
      <c r="B43" s="22">
        <v>24</v>
      </c>
      <c r="C43" s="5">
        <f t="shared" si="6"/>
        <v>1.3824884792626729E-2</v>
      </c>
      <c r="D43" s="25">
        <v>10</v>
      </c>
      <c r="E43" s="5">
        <f t="shared" si="7"/>
        <v>1.1750881316098707E-2</v>
      </c>
      <c r="F43" s="25">
        <v>7</v>
      </c>
      <c r="G43" s="5">
        <f t="shared" si="8"/>
        <v>1.2455516014234875E-2</v>
      </c>
      <c r="H43" s="25">
        <v>3</v>
      </c>
      <c r="I43" s="5">
        <f t="shared" si="9"/>
        <v>1.5544041450777202E-2</v>
      </c>
      <c r="J43" s="25">
        <v>2</v>
      </c>
      <c r="K43" s="5">
        <f t="shared" si="10"/>
        <v>9.0909090909090905E-3</v>
      </c>
      <c r="L43" s="38">
        <f t="shared" si="11"/>
        <v>46</v>
      </c>
      <c r="M43" s="45">
        <f t="shared" si="12"/>
        <v>1.2914093206064009E-2</v>
      </c>
    </row>
    <row r="44" spans="1:13">
      <c r="A44" s="4" t="s">
        <v>358</v>
      </c>
      <c r="B44" s="22">
        <v>10</v>
      </c>
      <c r="C44" s="5">
        <f t="shared" si="6"/>
        <v>5.7603686635944703E-3</v>
      </c>
      <c r="D44" s="25">
        <v>7</v>
      </c>
      <c r="E44" s="5">
        <f t="shared" si="7"/>
        <v>8.2256169212690956E-3</v>
      </c>
      <c r="F44" s="25">
        <v>4</v>
      </c>
      <c r="G44" s="5">
        <f t="shared" si="8"/>
        <v>7.1174377224199285E-3</v>
      </c>
      <c r="H44" s="25">
        <v>1</v>
      </c>
      <c r="I44" s="5">
        <f t="shared" si="9"/>
        <v>5.1813471502590676E-3</v>
      </c>
      <c r="J44" s="25">
        <v>0</v>
      </c>
      <c r="K44" s="5">
        <f t="shared" si="10"/>
        <v>0</v>
      </c>
      <c r="L44" s="38">
        <f t="shared" si="11"/>
        <v>22</v>
      </c>
      <c r="M44" s="45">
        <f t="shared" si="12"/>
        <v>6.1763054463784394E-3</v>
      </c>
    </row>
    <row r="45" spans="1:13">
      <c r="A45" s="4" t="s">
        <v>359</v>
      </c>
      <c r="B45" s="22">
        <v>1</v>
      </c>
      <c r="C45" s="5">
        <f t="shared" si="6"/>
        <v>5.76036866359447E-4</v>
      </c>
      <c r="D45" s="25">
        <v>0</v>
      </c>
      <c r="E45" s="5">
        <f t="shared" si="7"/>
        <v>0</v>
      </c>
      <c r="F45" s="25">
        <v>0</v>
      </c>
      <c r="G45" s="5">
        <f t="shared" si="8"/>
        <v>0</v>
      </c>
      <c r="H45" s="25">
        <v>1</v>
      </c>
      <c r="I45" s="5">
        <f t="shared" si="9"/>
        <v>5.1813471502590676E-3</v>
      </c>
      <c r="J45" s="25">
        <v>0</v>
      </c>
      <c r="K45" s="5">
        <f t="shared" si="10"/>
        <v>0</v>
      </c>
      <c r="L45" s="38">
        <f t="shared" si="11"/>
        <v>2</v>
      </c>
      <c r="M45" s="45">
        <f t="shared" si="12"/>
        <v>5.6148231330713087E-4</v>
      </c>
    </row>
    <row r="46" spans="1:13">
      <c r="A46" s="4" t="s">
        <v>360</v>
      </c>
      <c r="B46" s="22">
        <v>3</v>
      </c>
      <c r="C46" s="5">
        <f t="shared" si="6"/>
        <v>1.7281105990783411E-3</v>
      </c>
      <c r="D46" s="25">
        <v>0</v>
      </c>
      <c r="E46" s="5">
        <f t="shared" si="7"/>
        <v>0</v>
      </c>
      <c r="F46" s="25">
        <v>2</v>
      </c>
      <c r="G46" s="5">
        <f t="shared" si="8"/>
        <v>3.5587188612099642E-3</v>
      </c>
      <c r="H46" s="25">
        <v>0</v>
      </c>
      <c r="I46" s="5">
        <f t="shared" si="9"/>
        <v>0</v>
      </c>
      <c r="J46" s="25">
        <v>0</v>
      </c>
      <c r="K46" s="5">
        <f t="shared" si="10"/>
        <v>0</v>
      </c>
      <c r="L46" s="38">
        <f t="shared" si="11"/>
        <v>5</v>
      </c>
      <c r="M46" s="45">
        <f t="shared" si="12"/>
        <v>1.403705783267827E-3</v>
      </c>
    </row>
    <row r="47" spans="1:13">
      <c r="A47" s="4" t="s">
        <v>361</v>
      </c>
      <c r="B47" s="22">
        <v>1</v>
      </c>
      <c r="C47" s="5">
        <f t="shared" si="6"/>
        <v>5.76036866359447E-4</v>
      </c>
      <c r="D47" s="25">
        <v>0</v>
      </c>
      <c r="E47" s="5">
        <f t="shared" si="7"/>
        <v>0</v>
      </c>
      <c r="F47" s="25">
        <v>0</v>
      </c>
      <c r="G47" s="5">
        <f t="shared" si="8"/>
        <v>0</v>
      </c>
      <c r="H47" s="25">
        <v>0</v>
      </c>
      <c r="I47" s="5">
        <f t="shared" si="9"/>
        <v>0</v>
      </c>
      <c r="J47" s="25">
        <v>0</v>
      </c>
      <c r="K47" s="5">
        <f t="shared" si="10"/>
        <v>0</v>
      </c>
      <c r="L47" s="38">
        <f t="shared" si="11"/>
        <v>1</v>
      </c>
      <c r="M47" s="45">
        <f t="shared" si="12"/>
        <v>2.8074115665356543E-4</v>
      </c>
    </row>
    <row r="48" spans="1:13">
      <c r="A48" s="4" t="s">
        <v>362</v>
      </c>
      <c r="B48" s="22">
        <v>137</v>
      </c>
      <c r="C48" s="5">
        <f t="shared" si="6"/>
        <v>7.8917050691244245E-2</v>
      </c>
      <c r="D48" s="25">
        <v>77</v>
      </c>
      <c r="E48" s="5">
        <f t="shared" si="7"/>
        <v>9.0481786133960046E-2</v>
      </c>
      <c r="F48" s="25">
        <v>50</v>
      </c>
      <c r="G48" s="5">
        <f t="shared" si="8"/>
        <v>8.8967971530249115E-2</v>
      </c>
      <c r="H48" s="25">
        <v>17</v>
      </c>
      <c r="I48" s="5">
        <f t="shared" si="9"/>
        <v>8.8082901554404139E-2</v>
      </c>
      <c r="J48" s="25">
        <v>7</v>
      </c>
      <c r="K48" s="5">
        <f t="shared" si="10"/>
        <v>3.1818181818181815E-2</v>
      </c>
      <c r="L48" s="38">
        <f t="shared" si="11"/>
        <v>288</v>
      </c>
      <c r="M48" s="45">
        <f t="shared" si="12"/>
        <v>8.0853453116226839E-2</v>
      </c>
    </row>
    <row r="49" spans="1:13">
      <c r="A49" s="4" t="s">
        <v>363</v>
      </c>
      <c r="B49" s="22">
        <v>13</v>
      </c>
      <c r="C49" s="5">
        <f t="shared" si="6"/>
        <v>7.4884792626728107E-3</v>
      </c>
      <c r="D49" s="25">
        <v>5</v>
      </c>
      <c r="E49" s="5">
        <f t="shared" si="7"/>
        <v>5.8754406580493537E-3</v>
      </c>
      <c r="F49" s="25">
        <v>6</v>
      </c>
      <c r="G49" s="5">
        <f t="shared" si="8"/>
        <v>1.0676156583629894E-2</v>
      </c>
      <c r="H49" s="25">
        <v>2</v>
      </c>
      <c r="I49" s="5">
        <f t="shared" si="9"/>
        <v>1.0362694300518135E-2</v>
      </c>
      <c r="J49" s="25">
        <v>1</v>
      </c>
      <c r="K49" s="5">
        <f t="shared" si="10"/>
        <v>4.5454545454545452E-3</v>
      </c>
      <c r="L49" s="38">
        <f t="shared" si="11"/>
        <v>27</v>
      </c>
      <c r="M49" s="45">
        <f t="shared" si="12"/>
        <v>7.5800112296462658E-3</v>
      </c>
    </row>
    <row r="50" spans="1:13">
      <c r="A50" s="4" t="s">
        <v>364</v>
      </c>
      <c r="B50" s="22">
        <v>33</v>
      </c>
      <c r="C50" s="5">
        <f t="shared" si="6"/>
        <v>1.9009216589861752E-2</v>
      </c>
      <c r="D50" s="25">
        <v>19</v>
      </c>
      <c r="E50" s="5">
        <f t="shared" si="7"/>
        <v>2.2326674500587545E-2</v>
      </c>
      <c r="F50" s="25">
        <v>9</v>
      </c>
      <c r="G50" s="5">
        <f t="shared" si="8"/>
        <v>1.601423487544484E-2</v>
      </c>
      <c r="H50" s="25">
        <v>6</v>
      </c>
      <c r="I50" s="5">
        <f t="shared" si="9"/>
        <v>3.1088082901554404E-2</v>
      </c>
      <c r="J50" s="25">
        <v>3</v>
      </c>
      <c r="K50" s="5">
        <f t="shared" si="10"/>
        <v>1.3636363636363636E-2</v>
      </c>
      <c r="L50" s="38">
        <f t="shared" si="11"/>
        <v>70</v>
      </c>
      <c r="M50" s="45">
        <f t="shared" si="12"/>
        <v>1.9651880965749578E-2</v>
      </c>
    </row>
    <row r="51" spans="1:13">
      <c r="A51" s="4" t="s">
        <v>365</v>
      </c>
      <c r="B51" s="22">
        <v>14</v>
      </c>
      <c r="C51" s="5">
        <f t="shared" si="6"/>
        <v>8.0645161290322578E-3</v>
      </c>
      <c r="D51" s="25">
        <v>6</v>
      </c>
      <c r="E51" s="5">
        <f t="shared" si="7"/>
        <v>7.0505287896592246E-3</v>
      </c>
      <c r="F51" s="25">
        <v>3</v>
      </c>
      <c r="G51" s="5">
        <f t="shared" si="8"/>
        <v>5.3380782918149468E-3</v>
      </c>
      <c r="H51" s="25">
        <v>2</v>
      </c>
      <c r="I51" s="5">
        <f t="shared" si="9"/>
        <v>1.0362694300518135E-2</v>
      </c>
      <c r="J51" s="25">
        <v>1</v>
      </c>
      <c r="K51" s="5">
        <f t="shared" si="10"/>
        <v>4.5454545454545452E-3</v>
      </c>
      <c r="L51" s="38">
        <f t="shared" si="11"/>
        <v>26</v>
      </c>
      <c r="M51" s="45">
        <f t="shared" si="12"/>
        <v>7.2992700729927005E-3</v>
      </c>
    </row>
    <row r="52" spans="1:13">
      <c r="A52" s="4" t="s">
        <v>366</v>
      </c>
      <c r="B52" s="22">
        <v>6</v>
      </c>
      <c r="C52" s="5">
        <f t="shared" si="6"/>
        <v>3.4562211981566822E-3</v>
      </c>
      <c r="D52" s="25">
        <v>0</v>
      </c>
      <c r="E52" s="5">
        <f t="shared" si="7"/>
        <v>0</v>
      </c>
      <c r="F52" s="25">
        <v>2</v>
      </c>
      <c r="G52" s="5">
        <f t="shared" si="8"/>
        <v>3.5587188612099642E-3</v>
      </c>
      <c r="H52" s="25">
        <v>1</v>
      </c>
      <c r="I52" s="5">
        <f t="shared" si="9"/>
        <v>5.1813471502590676E-3</v>
      </c>
      <c r="J52" s="25">
        <v>0</v>
      </c>
      <c r="K52" s="5">
        <f t="shared" si="10"/>
        <v>0</v>
      </c>
      <c r="L52" s="38">
        <f t="shared" si="11"/>
        <v>9</v>
      </c>
      <c r="M52" s="45">
        <f t="shared" si="12"/>
        <v>2.5266704098820887E-3</v>
      </c>
    </row>
    <row r="53" spans="1:13">
      <c r="A53" s="4" t="s">
        <v>367</v>
      </c>
      <c r="B53" s="22">
        <v>31</v>
      </c>
      <c r="C53" s="5">
        <f t="shared" si="6"/>
        <v>1.7857142857142856E-2</v>
      </c>
      <c r="D53" s="25">
        <v>16</v>
      </c>
      <c r="E53" s="5">
        <f t="shared" si="7"/>
        <v>1.8801410105757931E-2</v>
      </c>
      <c r="F53" s="25">
        <v>24</v>
      </c>
      <c r="G53" s="5">
        <f t="shared" si="8"/>
        <v>4.2704626334519574E-2</v>
      </c>
      <c r="H53" s="25">
        <v>5</v>
      </c>
      <c r="I53" s="5">
        <f t="shared" si="9"/>
        <v>2.5906735751295335E-2</v>
      </c>
      <c r="J53" s="25">
        <v>0</v>
      </c>
      <c r="K53" s="5">
        <f t="shared" si="10"/>
        <v>0</v>
      </c>
      <c r="L53" s="38">
        <f t="shared" si="11"/>
        <v>76</v>
      </c>
      <c r="M53" s="45">
        <f t="shared" si="12"/>
        <v>2.1336327905670971E-2</v>
      </c>
    </row>
    <row r="54" spans="1:13">
      <c r="A54" s="4" t="s">
        <v>368</v>
      </c>
      <c r="B54" s="22">
        <v>14</v>
      </c>
      <c r="C54" s="5">
        <f t="shared" si="6"/>
        <v>8.0645161290322578E-3</v>
      </c>
      <c r="D54" s="25">
        <v>9</v>
      </c>
      <c r="E54" s="5">
        <f t="shared" si="7"/>
        <v>1.0575793184488837E-2</v>
      </c>
      <c r="F54" s="25">
        <v>8</v>
      </c>
      <c r="G54" s="5">
        <f t="shared" si="8"/>
        <v>1.4234875444839857E-2</v>
      </c>
      <c r="H54" s="25">
        <v>2</v>
      </c>
      <c r="I54" s="5">
        <f t="shared" si="9"/>
        <v>1.0362694300518135E-2</v>
      </c>
      <c r="J54" s="25">
        <v>1</v>
      </c>
      <c r="K54" s="5">
        <f t="shared" si="10"/>
        <v>4.5454545454545452E-3</v>
      </c>
      <c r="L54" s="38">
        <f t="shared" si="11"/>
        <v>34</v>
      </c>
      <c r="M54" s="45">
        <f t="shared" si="12"/>
        <v>9.5451993262212244E-3</v>
      </c>
    </row>
    <row r="55" spans="1:13">
      <c r="A55" s="4" t="s">
        <v>369</v>
      </c>
      <c r="B55" s="22">
        <v>10</v>
      </c>
      <c r="C55" s="5">
        <f t="shared" si="6"/>
        <v>5.7603686635944703E-3</v>
      </c>
      <c r="D55" s="25">
        <v>8</v>
      </c>
      <c r="E55" s="5">
        <f t="shared" si="7"/>
        <v>9.4007050528789656E-3</v>
      </c>
      <c r="F55" s="25">
        <v>18</v>
      </c>
      <c r="G55" s="5">
        <f t="shared" si="8"/>
        <v>3.2028469750889681E-2</v>
      </c>
      <c r="H55" s="25">
        <v>1</v>
      </c>
      <c r="I55" s="5">
        <f t="shared" si="9"/>
        <v>5.1813471502590676E-3</v>
      </c>
      <c r="J55" s="25">
        <v>0</v>
      </c>
      <c r="K55" s="5">
        <f t="shared" si="10"/>
        <v>0</v>
      </c>
      <c r="L55" s="38">
        <f t="shared" si="11"/>
        <v>37</v>
      </c>
      <c r="M55" s="45">
        <f t="shared" si="12"/>
        <v>1.0387422796181921E-2</v>
      </c>
    </row>
    <row r="56" spans="1:13">
      <c r="A56" s="4" t="s">
        <v>370</v>
      </c>
      <c r="B56" s="22">
        <v>19</v>
      </c>
      <c r="C56" s="5">
        <f t="shared" si="6"/>
        <v>1.0944700460829493E-2</v>
      </c>
      <c r="D56" s="25">
        <v>3</v>
      </c>
      <c r="E56" s="5">
        <f t="shared" si="7"/>
        <v>3.5252643948296123E-3</v>
      </c>
      <c r="F56" s="25">
        <v>7</v>
      </c>
      <c r="G56" s="5">
        <f t="shared" si="8"/>
        <v>1.2455516014234875E-2</v>
      </c>
      <c r="H56" s="25">
        <v>2</v>
      </c>
      <c r="I56" s="5">
        <f t="shared" si="9"/>
        <v>1.0362694300518135E-2</v>
      </c>
      <c r="J56" s="25">
        <v>0</v>
      </c>
      <c r="K56" s="5">
        <f t="shared" si="10"/>
        <v>0</v>
      </c>
      <c r="L56" s="38">
        <f t="shared" si="11"/>
        <v>31</v>
      </c>
      <c r="M56" s="45">
        <f t="shared" si="12"/>
        <v>8.7029758562605277E-3</v>
      </c>
    </row>
    <row r="57" spans="1:13">
      <c r="A57" s="4" t="s">
        <v>371</v>
      </c>
      <c r="B57" s="22">
        <v>14</v>
      </c>
      <c r="C57" s="5">
        <f t="shared" si="6"/>
        <v>8.0645161290322578E-3</v>
      </c>
      <c r="D57" s="25">
        <v>7</v>
      </c>
      <c r="E57" s="5">
        <f t="shared" si="7"/>
        <v>8.2256169212690956E-3</v>
      </c>
      <c r="F57" s="25">
        <v>10</v>
      </c>
      <c r="G57" s="5">
        <f t="shared" si="8"/>
        <v>1.7793594306049824E-2</v>
      </c>
      <c r="H57" s="25">
        <v>2</v>
      </c>
      <c r="I57" s="5">
        <f t="shared" si="9"/>
        <v>1.0362694300518135E-2</v>
      </c>
      <c r="J57" s="25">
        <v>0</v>
      </c>
      <c r="K57" s="5">
        <f t="shared" si="10"/>
        <v>0</v>
      </c>
      <c r="L57" s="38">
        <f t="shared" si="11"/>
        <v>33</v>
      </c>
      <c r="M57" s="45">
        <f t="shared" si="12"/>
        <v>9.2644581695676582E-3</v>
      </c>
    </row>
    <row r="58" spans="1:13">
      <c r="A58" s="4" t="s">
        <v>372</v>
      </c>
      <c r="B58" s="22">
        <v>10</v>
      </c>
      <c r="C58" s="5">
        <f t="shared" si="6"/>
        <v>5.7603686635944703E-3</v>
      </c>
      <c r="D58" s="25">
        <v>7</v>
      </c>
      <c r="E58" s="5">
        <f t="shared" si="7"/>
        <v>8.2256169212690956E-3</v>
      </c>
      <c r="F58" s="25">
        <v>9</v>
      </c>
      <c r="G58" s="5">
        <f t="shared" si="8"/>
        <v>1.601423487544484E-2</v>
      </c>
      <c r="H58" s="25">
        <v>0</v>
      </c>
      <c r="I58" s="5">
        <f t="shared" si="9"/>
        <v>0</v>
      </c>
      <c r="J58" s="25">
        <v>0</v>
      </c>
      <c r="K58" s="5">
        <f t="shared" si="10"/>
        <v>0</v>
      </c>
      <c r="L58" s="38">
        <f t="shared" si="11"/>
        <v>26</v>
      </c>
      <c r="M58" s="45">
        <f t="shared" si="12"/>
        <v>7.2992700729927005E-3</v>
      </c>
    </row>
    <row r="59" spans="1:13">
      <c r="A59" s="4" t="s">
        <v>373</v>
      </c>
      <c r="B59" s="22">
        <v>1</v>
      </c>
      <c r="C59" s="5">
        <f t="shared" si="6"/>
        <v>5.76036866359447E-4</v>
      </c>
      <c r="D59" s="25">
        <v>0</v>
      </c>
      <c r="E59" s="5">
        <f t="shared" si="7"/>
        <v>0</v>
      </c>
      <c r="F59" s="25">
        <v>3</v>
      </c>
      <c r="G59" s="5">
        <f t="shared" si="8"/>
        <v>5.3380782918149468E-3</v>
      </c>
      <c r="H59" s="25">
        <v>0</v>
      </c>
      <c r="I59" s="5">
        <f t="shared" si="9"/>
        <v>0</v>
      </c>
      <c r="J59" s="25">
        <v>0</v>
      </c>
      <c r="K59" s="5">
        <f t="shared" si="10"/>
        <v>0</v>
      </c>
      <c r="L59" s="38">
        <f t="shared" si="11"/>
        <v>4</v>
      </c>
      <c r="M59" s="45">
        <f t="shared" si="12"/>
        <v>1.1229646266142617E-3</v>
      </c>
    </row>
    <row r="60" spans="1:13">
      <c r="A60" s="4" t="s">
        <v>374</v>
      </c>
      <c r="B60" s="22">
        <v>2</v>
      </c>
      <c r="C60" s="5">
        <f t="shared" si="6"/>
        <v>1.152073732718894E-3</v>
      </c>
      <c r="D60" s="25">
        <v>1</v>
      </c>
      <c r="E60" s="5">
        <f t="shared" si="7"/>
        <v>1.1750881316098707E-3</v>
      </c>
      <c r="F60" s="25">
        <v>0</v>
      </c>
      <c r="G60" s="5">
        <f t="shared" si="8"/>
        <v>0</v>
      </c>
      <c r="H60" s="25">
        <v>0</v>
      </c>
      <c r="I60" s="5">
        <f t="shared" si="9"/>
        <v>0</v>
      </c>
      <c r="J60" s="25">
        <v>0</v>
      </c>
      <c r="K60" s="5">
        <f t="shared" si="10"/>
        <v>0</v>
      </c>
      <c r="L60" s="38">
        <f t="shared" si="11"/>
        <v>3</v>
      </c>
      <c r="M60" s="45">
        <f t="shared" si="12"/>
        <v>8.4222346996069624E-4</v>
      </c>
    </row>
    <row r="61" spans="1:13">
      <c r="A61" s="4" t="s">
        <v>375</v>
      </c>
      <c r="B61" s="22">
        <v>0</v>
      </c>
      <c r="C61" s="5">
        <f t="shared" si="6"/>
        <v>0</v>
      </c>
      <c r="D61" s="25">
        <v>1</v>
      </c>
      <c r="E61" s="5">
        <f t="shared" si="7"/>
        <v>1.1750881316098707E-3</v>
      </c>
      <c r="F61" s="25">
        <v>0</v>
      </c>
      <c r="G61" s="5">
        <f t="shared" si="8"/>
        <v>0</v>
      </c>
      <c r="H61" s="25">
        <v>0</v>
      </c>
      <c r="I61" s="5">
        <f t="shared" si="9"/>
        <v>0</v>
      </c>
      <c r="J61" s="25">
        <v>0</v>
      </c>
      <c r="K61" s="5">
        <f t="shared" si="10"/>
        <v>0</v>
      </c>
      <c r="L61" s="38">
        <f t="shared" si="11"/>
        <v>1</v>
      </c>
      <c r="M61" s="45">
        <f t="shared" si="12"/>
        <v>2.8074115665356543E-4</v>
      </c>
    </row>
    <row r="62" spans="1:13" ht="14.25" thickBot="1">
      <c r="A62" s="4" t="s">
        <v>376</v>
      </c>
      <c r="B62" s="22">
        <v>53</v>
      </c>
      <c r="C62" s="5">
        <f t="shared" si="6"/>
        <v>3.0529953917050691E-2</v>
      </c>
      <c r="D62" s="25">
        <v>20</v>
      </c>
      <c r="E62" s="5">
        <f t="shared" si="7"/>
        <v>2.3501762632197415E-2</v>
      </c>
      <c r="F62" s="25">
        <v>36</v>
      </c>
      <c r="G62" s="5">
        <f t="shared" si="8"/>
        <v>6.4056939501779361E-2</v>
      </c>
      <c r="H62" s="25">
        <v>7</v>
      </c>
      <c r="I62" s="5">
        <f t="shared" si="9"/>
        <v>3.6269430051813469E-2</v>
      </c>
      <c r="J62" s="25">
        <v>12</v>
      </c>
      <c r="K62" s="5">
        <f t="shared" si="10"/>
        <v>5.4545454545454543E-2</v>
      </c>
      <c r="L62" s="40">
        <f t="shared" si="11"/>
        <v>128</v>
      </c>
      <c r="M62" s="45">
        <f t="shared" si="12"/>
        <v>3.5934868051656375E-2</v>
      </c>
    </row>
    <row r="63" spans="1:13" ht="15" thickTop="1" thickBot="1">
      <c r="A63" s="8" t="s">
        <v>5</v>
      </c>
      <c r="B63" s="9">
        <f>SUM(B18:B62)</f>
        <v>1736</v>
      </c>
      <c r="C63" s="10">
        <f t="shared" si="6"/>
        <v>1</v>
      </c>
      <c r="D63" s="9">
        <f>SUM(D18:D62)</f>
        <v>851</v>
      </c>
      <c r="E63" s="10">
        <f t="shared" si="7"/>
        <v>1</v>
      </c>
      <c r="F63" s="9">
        <f>SUM(F18:F62)</f>
        <v>562</v>
      </c>
      <c r="G63" s="10">
        <f t="shared" si="8"/>
        <v>1</v>
      </c>
      <c r="H63" s="9">
        <f>SUM(H18:H62)</f>
        <v>193</v>
      </c>
      <c r="I63" s="10">
        <f t="shared" si="9"/>
        <v>1</v>
      </c>
      <c r="J63" s="9">
        <f>SUM(J18:J62)</f>
        <v>220</v>
      </c>
      <c r="K63" s="10">
        <f t="shared" si="10"/>
        <v>1</v>
      </c>
      <c r="L63" s="189">
        <f>SUM(L18:L62)</f>
        <v>3562</v>
      </c>
      <c r="M63" s="67">
        <f t="shared" si="12"/>
        <v>1</v>
      </c>
    </row>
    <row r="64" spans="1:13" ht="14.25" thickBot="1"/>
    <row r="65" spans="1:13">
      <c r="A65" s="261" t="s">
        <v>9</v>
      </c>
      <c r="B65" s="263" t="s">
        <v>125</v>
      </c>
      <c r="C65" s="264"/>
      <c r="D65" s="264" t="s">
        <v>126</v>
      </c>
      <c r="E65" s="264"/>
      <c r="F65" s="264" t="s">
        <v>127</v>
      </c>
      <c r="G65" s="264"/>
      <c r="H65" s="264" t="s">
        <v>128</v>
      </c>
      <c r="I65" s="264"/>
      <c r="J65" s="264" t="s">
        <v>129</v>
      </c>
      <c r="K65" s="257"/>
      <c r="L65" s="265" t="s">
        <v>5</v>
      </c>
      <c r="M65" s="266"/>
    </row>
    <row r="66" spans="1:13" ht="14.25" thickBot="1">
      <c r="A66" s="262"/>
      <c r="B66" s="73" t="s">
        <v>6</v>
      </c>
      <c r="C66" s="74" t="s">
        <v>118</v>
      </c>
      <c r="D66" s="75" t="s">
        <v>6</v>
      </c>
      <c r="E66" s="74" t="s">
        <v>118</v>
      </c>
      <c r="F66" s="75" t="s">
        <v>6</v>
      </c>
      <c r="G66" s="74" t="s">
        <v>118</v>
      </c>
      <c r="H66" s="75" t="s">
        <v>6</v>
      </c>
      <c r="I66" s="74" t="s">
        <v>118</v>
      </c>
      <c r="J66" s="75" t="s">
        <v>6</v>
      </c>
      <c r="K66" s="69" t="s">
        <v>118</v>
      </c>
      <c r="L66" s="70" t="s">
        <v>6</v>
      </c>
      <c r="M66" s="71" t="s">
        <v>118</v>
      </c>
    </row>
    <row r="67" spans="1:13">
      <c r="A67" s="2" t="s">
        <v>10</v>
      </c>
      <c r="B67" s="21">
        <v>167</v>
      </c>
      <c r="C67" s="3">
        <f>B67/$B$79</f>
        <v>9.619815668202765E-2</v>
      </c>
      <c r="D67" s="24">
        <v>119</v>
      </c>
      <c r="E67" s="3">
        <f>D67/$D$79</f>
        <v>0.13983548766157461</v>
      </c>
      <c r="F67" s="24">
        <v>2</v>
      </c>
      <c r="G67" s="3">
        <f>F67/$F$79</f>
        <v>3.5587188612099642E-3</v>
      </c>
      <c r="H67" s="24">
        <v>12</v>
      </c>
      <c r="I67" s="3">
        <f>H67/$H$79</f>
        <v>6.2176165803108807E-2</v>
      </c>
      <c r="J67" s="24">
        <v>15</v>
      </c>
      <c r="K67" s="3">
        <f>J67/$J$79</f>
        <v>6.8181818181818177E-2</v>
      </c>
      <c r="L67" s="38">
        <f t="shared" ref="L67:L78" si="13">B67+D67+F67+H67+J67</f>
        <v>315</v>
      </c>
      <c r="M67" s="45">
        <f>L67/$L$79</f>
        <v>8.8433464345873111E-2</v>
      </c>
    </row>
    <row r="68" spans="1:13">
      <c r="A68" s="4" t="s">
        <v>11</v>
      </c>
      <c r="B68" s="22">
        <v>150</v>
      </c>
      <c r="C68" s="3">
        <f t="shared" ref="C68:C79" si="14">B68/$B$79</f>
        <v>8.6405529953917051E-2</v>
      </c>
      <c r="D68" s="25">
        <v>208</v>
      </c>
      <c r="E68" s="3">
        <f t="shared" ref="E68:E79" si="15">D68/$D$79</f>
        <v>0.24441833137485311</v>
      </c>
      <c r="F68" s="25">
        <v>7</v>
      </c>
      <c r="G68" s="3">
        <f t="shared" ref="G68:G79" si="16">F68/$F$79</f>
        <v>1.2455516014234875E-2</v>
      </c>
      <c r="H68" s="25">
        <v>7</v>
      </c>
      <c r="I68" s="3">
        <f t="shared" ref="I68:I79" si="17">H68/$H$79</f>
        <v>3.6269430051813469E-2</v>
      </c>
      <c r="J68" s="25">
        <v>106</v>
      </c>
      <c r="K68" s="3">
        <f t="shared" ref="K68:K79" si="18">J68/$J$79</f>
        <v>0.48181818181818181</v>
      </c>
      <c r="L68" s="38">
        <f t="shared" si="13"/>
        <v>478</v>
      </c>
      <c r="M68" s="45">
        <f t="shared" ref="M68:M79" si="19">L68/$L$79</f>
        <v>0.13419427288040428</v>
      </c>
    </row>
    <row r="69" spans="1:13">
      <c r="A69" s="4" t="s">
        <v>12</v>
      </c>
      <c r="B69" s="22">
        <v>16</v>
      </c>
      <c r="C69" s="3">
        <f t="shared" si="14"/>
        <v>9.2165898617511521E-3</v>
      </c>
      <c r="D69" s="25">
        <v>117</v>
      </c>
      <c r="E69" s="3">
        <f t="shared" si="15"/>
        <v>0.13748531139835488</v>
      </c>
      <c r="F69" s="25">
        <v>35</v>
      </c>
      <c r="G69" s="3">
        <f t="shared" si="16"/>
        <v>6.2277580071174378E-2</v>
      </c>
      <c r="H69" s="25">
        <v>5</v>
      </c>
      <c r="I69" s="3">
        <f t="shared" si="17"/>
        <v>2.5906735751295335E-2</v>
      </c>
      <c r="J69" s="25">
        <v>45</v>
      </c>
      <c r="K69" s="3">
        <f t="shared" si="18"/>
        <v>0.20454545454545456</v>
      </c>
      <c r="L69" s="38">
        <f t="shared" si="13"/>
        <v>218</v>
      </c>
      <c r="M69" s="45">
        <f t="shared" si="19"/>
        <v>6.1201572150477258E-2</v>
      </c>
    </row>
    <row r="70" spans="1:13">
      <c r="A70" s="4" t="s">
        <v>13</v>
      </c>
      <c r="B70" s="22">
        <v>58</v>
      </c>
      <c r="C70" s="3">
        <f t="shared" si="14"/>
        <v>3.3410138248847927E-2</v>
      </c>
      <c r="D70" s="25">
        <v>123</v>
      </c>
      <c r="E70" s="3">
        <f t="shared" si="15"/>
        <v>0.1445358401880141</v>
      </c>
      <c r="F70" s="25">
        <v>71</v>
      </c>
      <c r="G70" s="3">
        <f t="shared" si="16"/>
        <v>0.12633451957295375</v>
      </c>
      <c r="H70" s="25">
        <v>11</v>
      </c>
      <c r="I70" s="3">
        <f t="shared" si="17"/>
        <v>5.6994818652849742E-2</v>
      </c>
      <c r="J70" s="25">
        <v>14</v>
      </c>
      <c r="K70" s="3">
        <f t="shared" si="18"/>
        <v>6.363636363636363E-2</v>
      </c>
      <c r="L70" s="38">
        <f t="shared" si="13"/>
        <v>277</v>
      </c>
      <c r="M70" s="45">
        <f t="shared" si="19"/>
        <v>7.7765300393037626E-2</v>
      </c>
    </row>
    <row r="71" spans="1:13">
      <c r="A71" s="4" t="s">
        <v>14</v>
      </c>
      <c r="B71" s="22">
        <v>90</v>
      </c>
      <c r="C71" s="3">
        <f t="shared" si="14"/>
        <v>5.1843317972350228E-2</v>
      </c>
      <c r="D71" s="25">
        <v>160</v>
      </c>
      <c r="E71" s="3">
        <f t="shared" si="15"/>
        <v>0.18801410105757932</v>
      </c>
      <c r="F71" s="25">
        <v>148</v>
      </c>
      <c r="G71" s="3">
        <f t="shared" si="16"/>
        <v>0.26334519572953735</v>
      </c>
      <c r="H71" s="25">
        <v>23</v>
      </c>
      <c r="I71" s="3">
        <f t="shared" si="17"/>
        <v>0.11917098445595854</v>
      </c>
      <c r="J71" s="25">
        <v>21</v>
      </c>
      <c r="K71" s="3">
        <f t="shared" si="18"/>
        <v>9.5454545454545459E-2</v>
      </c>
      <c r="L71" s="38">
        <f t="shared" si="13"/>
        <v>442</v>
      </c>
      <c r="M71" s="45">
        <f t="shared" si="19"/>
        <v>0.12408759124087591</v>
      </c>
    </row>
    <row r="72" spans="1:13">
      <c r="A72" s="4" t="s">
        <v>15</v>
      </c>
      <c r="B72" s="22">
        <v>133</v>
      </c>
      <c r="C72" s="3">
        <f t="shared" si="14"/>
        <v>7.6612903225806453E-2</v>
      </c>
      <c r="D72" s="25">
        <v>62</v>
      </c>
      <c r="E72" s="3">
        <f t="shared" si="15"/>
        <v>7.2855464159811992E-2</v>
      </c>
      <c r="F72" s="25">
        <v>115</v>
      </c>
      <c r="G72" s="3">
        <f t="shared" si="16"/>
        <v>0.20462633451957296</v>
      </c>
      <c r="H72" s="25">
        <v>21</v>
      </c>
      <c r="I72" s="3">
        <f t="shared" si="17"/>
        <v>0.10880829015544041</v>
      </c>
      <c r="J72" s="25">
        <v>3</v>
      </c>
      <c r="K72" s="3">
        <f t="shared" si="18"/>
        <v>1.3636363636363636E-2</v>
      </c>
      <c r="L72" s="38">
        <f t="shared" si="13"/>
        <v>334</v>
      </c>
      <c r="M72" s="45">
        <f t="shared" si="19"/>
        <v>9.3767546322290854E-2</v>
      </c>
    </row>
    <row r="73" spans="1:13">
      <c r="A73" s="4" t="s">
        <v>16</v>
      </c>
      <c r="B73" s="22">
        <v>323</v>
      </c>
      <c r="C73" s="3">
        <f t="shared" si="14"/>
        <v>0.1860599078341014</v>
      </c>
      <c r="D73" s="25">
        <v>37</v>
      </c>
      <c r="E73" s="3">
        <f t="shared" si="15"/>
        <v>4.3478260869565216E-2</v>
      </c>
      <c r="F73" s="25">
        <v>90</v>
      </c>
      <c r="G73" s="3">
        <f t="shared" si="16"/>
        <v>0.16014234875444841</v>
      </c>
      <c r="H73" s="25">
        <v>45</v>
      </c>
      <c r="I73" s="3">
        <f t="shared" si="17"/>
        <v>0.23316062176165803</v>
      </c>
      <c r="J73" s="25">
        <v>3</v>
      </c>
      <c r="K73" s="3">
        <f t="shared" si="18"/>
        <v>1.3636363636363636E-2</v>
      </c>
      <c r="L73" s="38">
        <f t="shared" si="13"/>
        <v>498</v>
      </c>
      <c r="M73" s="45">
        <f t="shared" si="19"/>
        <v>0.13980909601347558</v>
      </c>
    </row>
    <row r="74" spans="1:13">
      <c r="A74" s="4" t="s">
        <v>17</v>
      </c>
      <c r="B74" s="22">
        <v>441</v>
      </c>
      <c r="C74" s="3">
        <f t="shared" si="14"/>
        <v>0.25403225806451613</v>
      </c>
      <c r="D74" s="25">
        <v>10</v>
      </c>
      <c r="E74" s="3">
        <f t="shared" si="15"/>
        <v>1.1750881316098707E-2</v>
      </c>
      <c r="F74" s="25">
        <v>58</v>
      </c>
      <c r="G74" s="3">
        <f t="shared" si="16"/>
        <v>0.10320284697508897</v>
      </c>
      <c r="H74" s="25">
        <v>51</v>
      </c>
      <c r="I74" s="3">
        <f t="shared" si="17"/>
        <v>0.26424870466321243</v>
      </c>
      <c r="J74" s="25">
        <v>0</v>
      </c>
      <c r="K74" s="3">
        <f t="shared" si="18"/>
        <v>0</v>
      </c>
      <c r="L74" s="38">
        <f t="shared" si="13"/>
        <v>560</v>
      </c>
      <c r="M74" s="45">
        <f t="shared" si="19"/>
        <v>0.15721504772599662</v>
      </c>
    </row>
    <row r="75" spans="1:13">
      <c r="A75" s="4" t="s">
        <v>18</v>
      </c>
      <c r="B75" s="22">
        <v>281</v>
      </c>
      <c r="C75" s="3">
        <f t="shared" si="14"/>
        <v>0.16186635944700462</v>
      </c>
      <c r="D75" s="25">
        <v>1</v>
      </c>
      <c r="E75" s="3">
        <f t="shared" si="15"/>
        <v>1.1750881316098707E-3</v>
      </c>
      <c r="F75" s="25">
        <v>6</v>
      </c>
      <c r="G75" s="3">
        <f t="shared" si="16"/>
        <v>1.0676156583629894E-2</v>
      </c>
      <c r="H75" s="25">
        <v>10</v>
      </c>
      <c r="I75" s="3">
        <f t="shared" si="17"/>
        <v>5.181347150259067E-2</v>
      </c>
      <c r="J75" s="25">
        <v>0</v>
      </c>
      <c r="K75" s="3">
        <f t="shared" si="18"/>
        <v>0</v>
      </c>
      <c r="L75" s="38">
        <f t="shared" si="13"/>
        <v>298</v>
      </c>
      <c r="M75" s="45">
        <f t="shared" si="19"/>
        <v>8.3660864682762487E-2</v>
      </c>
    </row>
    <row r="76" spans="1:13">
      <c r="A76" s="4" t="s">
        <v>19</v>
      </c>
      <c r="B76" s="22">
        <v>51</v>
      </c>
      <c r="C76" s="3">
        <f t="shared" si="14"/>
        <v>2.9377880184331798E-2</v>
      </c>
      <c r="D76" s="25">
        <v>0</v>
      </c>
      <c r="E76" s="3">
        <f t="shared" si="15"/>
        <v>0</v>
      </c>
      <c r="F76" s="25">
        <v>3</v>
      </c>
      <c r="G76" s="3">
        <f t="shared" si="16"/>
        <v>5.3380782918149468E-3</v>
      </c>
      <c r="H76" s="25">
        <v>0</v>
      </c>
      <c r="I76" s="3">
        <f t="shared" si="17"/>
        <v>0</v>
      </c>
      <c r="J76" s="25">
        <v>0</v>
      </c>
      <c r="K76" s="3">
        <f t="shared" si="18"/>
        <v>0</v>
      </c>
      <c r="L76" s="38">
        <f t="shared" si="13"/>
        <v>54</v>
      </c>
      <c r="M76" s="45">
        <f t="shared" si="19"/>
        <v>1.5160022459292532E-2</v>
      </c>
    </row>
    <row r="77" spans="1:13">
      <c r="A77" s="6" t="s">
        <v>331</v>
      </c>
      <c r="B77" s="23">
        <v>1</v>
      </c>
      <c r="C77" s="3">
        <f t="shared" si="14"/>
        <v>5.76036866359447E-4</v>
      </c>
      <c r="D77" s="26">
        <v>0</v>
      </c>
      <c r="E77" s="3">
        <f t="shared" si="15"/>
        <v>0</v>
      </c>
      <c r="F77" s="26">
        <v>0</v>
      </c>
      <c r="G77" s="3">
        <f t="shared" si="16"/>
        <v>0</v>
      </c>
      <c r="H77" s="26">
        <v>0</v>
      </c>
      <c r="I77" s="3">
        <f t="shared" si="17"/>
        <v>0</v>
      </c>
      <c r="J77" s="26">
        <v>0</v>
      </c>
      <c r="K77" s="3">
        <f t="shared" si="18"/>
        <v>0</v>
      </c>
      <c r="L77" s="38">
        <f t="shared" si="13"/>
        <v>1</v>
      </c>
      <c r="M77" s="45">
        <f t="shared" si="19"/>
        <v>2.8074115665356543E-4</v>
      </c>
    </row>
    <row r="78" spans="1:13" ht="14.25" thickBot="1">
      <c r="A78" s="6" t="s">
        <v>8</v>
      </c>
      <c r="B78" s="23">
        <v>25</v>
      </c>
      <c r="C78" s="3">
        <f t="shared" si="14"/>
        <v>1.4400921658986175E-2</v>
      </c>
      <c r="D78" s="26">
        <v>14</v>
      </c>
      <c r="E78" s="3">
        <f t="shared" si="15"/>
        <v>1.6451233842538191E-2</v>
      </c>
      <c r="F78" s="26">
        <v>27</v>
      </c>
      <c r="G78" s="3">
        <f t="shared" si="16"/>
        <v>4.8042704626334518E-2</v>
      </c>
      <c r="H78" s="26">
        <v>8</v>
      </c>
      <c r="I78" s="3">
        <f t="shared" si="17"/>
        <v>4.145077720207254E-2</v>
      </c>
      <c r="J78" s="26">
        <v>13</v>
      </c>
      <c r="K78" s="3">
        <f t="shared" si="18"/>
        <v>5.909090909090909E-2</v>
      </c>
      <c r="L78" s="40">
        <f t="shared" si="13"/>
        <v>87</v>
      </c>
      <c r="M78" s="45">
        <f t="shared" si="19"/>
        <v>2.4424480628860192E-2</v>
      </c>
    </row>
    <row r="79" spans="1:13" ht="15" thickTop="1" thickBot="1">
      <c r="A79" s="8" t="s">
        <v>5</v>
      </c>
      <c r="B79" s="9">
        <f>SUM(B67:B78)</f>
        <v>1736</v>
      </c>
      <c r="C79" s="10">
        <f t="shared" si="14"/>
        <v>1</v>
      </c>
      <c r="D79" s="9">
        <f>SUM(D67:D78)</f>
        <v>851</v>
      </c>
      <c r="E79" s="10">
        <f t="shared" si="15"/>
        <v>1</v>
      </c>
      <c r="F79" s="9">
        <f>SUM(F67:F78)</f>
        <v>562</v>
      </c>
      <c r="G79" s="10">
        <f t="shared" si="16"/>
        <v>1</v>
      </c>
      <c r="H79" s="9">
        <f>SUM(H67:H78)</f>
        <v>193</v>
      </c>
      <c r="I79" s="10">
        <f t="shared" si="17"/>
        <v>1</v>
      </c>
      <c r="J79" s="9">
        <f>SUM(J67:J78)</f>
        <v>220</v>
      </c>
      <c r="K79" s="10">
        <f t="shared" si="18"/>
        <v>1</v>
      </c>
      <c r="L79" s="189">
        <f>SUM(L67:L78)</f>
        <v>3562</v>
      </c>
      <c r="M79" s="67">
        <f t="shared" si="19"/>
        <v>1</v>
      </c>
    </row>
    <row r="80" spans="1:13" ht="14.25" thickBot="1"/>
    <row r="81" spans="1:13">
      <c r="A81" s="261" t="s">
        <v>20</v>
      </c>
      <c r="B81" s="263" t="s">
        <v>125</v>
      </c>
      <c r="C81" s="264"/>
      <c r="D81" s="264" t="s">
        <v>126</v>
      </c>
      <c r="E81" s="264"/>
      <c r="F81" s="264" t="s">
        <v>127</v>
      </c>
      <c r="G81" s="264"/>
      <c r="H81" s="264" t="s">
        <v>128</v>
      </c>
      <c r="I81" s="264"/>
      <c r="J81" s="264" t="s">
        <v>129</v>
      </c>
      <c r="K81" s="257"/>
      <c r="L81" s="265" t="s">
        <v>5</v>
      </c>
      <c r="M81" s="266"/>
    </row>
    <row r="82" spans="1:13" ht="14.25" thickBot="1">
      <c r="A82" s="262"/>
      <c r="B82" s="73" t="s">
        <v>6</v>
      </c>
      <c r="C82" s="74" t="s">
        <v>118</v>
      </c>
      <c r="D82" s="75" t="s">
        <v>6</v>
      </c>
      <c r="E82" s="74" t="s">
        <v>118</v>
      </c>
      <c r="F82" s="75" t="s">
        <v>6</v>
      </c>
      <c r="G82" s="74" t="s">
        <v>118</v>
      </c>
      <c r="H82" s="75" t="s">
        <v>6</v>
      </c>
      <c r="I82" s="74" t="s">
        <v>118</v>
      </c>
      <c r="J82" s="75" t="s">
        <v>6</v>
      </c>
      <c r="K82" s="69" t="s">
        <v>118</v>
      </c>
      <c r="L82" s="70" t="s">
        <v>6</v>
      </c>
      <c r="M82" s="71" t="s">
        <v>118</v>
      </c>
    </row>
    <row r="83" spans="1:13">
      <c r="A83" s="2" t="s">
        <v>21</v>
      </c>
      <c r="B83" s="21">
        <v>888</v>
      </c>
      <c r="C83" s="3">
        <f>B83/$B$87</f>
        <v>0.51152073732718895</v>
      </c>
      <c r="D83" s="24">
        <v>511</v>
      </c>
      <c r="E83" s="3">
        <f>D83/$D$87</f>
        <v>0.60047003525264397</v>
      </c>
      <c r="F83" s="24">
        <v>248</v>
      </c>
      <c r="G83" s="3">
        <f>F83/$F$87</f>
        <v>0.44128113879003561</v>
      </c>
      <c r="H83" s="24">
        <v>70</v>
      </c>
      <c r="I83" s="3">
        <f>H83/$H$87</f>
        <v>0.36269430051813473</v>
      </c>
      <c r="J83" s="24">
        <v>148</v>
      </c>
      <c r="K83" s="3">
        <f>J83/$J$87</f>
        <v>0.67272727272727273</v>
      </c>
      <c r="L83" s="43">
        <f t="shared" ref="L83:L86" si="20">B83+D83+F83+H83+J83</f>
        <v>1865</v>
      </c>
      <c r="M83" s="45">
        <f>L83/$L$87</f>
        <v>0.5235822571588995</v>
      </c>
    </row>
    <row r="84" spans="1:13">
      <c r="A84" s="4" t="s">
        <v>22</v>
      </c>
      <c r="B84" s="22">
        <v>830</v>
      </c>
      <c r="C84" s="3">
        <f t="shared" ref="C84:C87" si="21">B84/$B$87</f>
        <v>0.47811059907834103</v>
      </c>
      <c r="D84" s="25">
        <v>326</v>
      </c>
      <c r="E84" s="3">
        <f t="shared" ref="E84:E87" si="22">D84/$D$87</f>
        <v>0.38307873090481787</v>
      </c>
      <c r="F84" s="25">
        <v>289</v>
      </c>
      <c r="G84" s="3">
        <f t="shared" ref="G84:G87" si="23">F84/$F$87</f>
        <v>0.51423487544483981</v>
      </c>
      <c r="H84" s="25">
        <v>115</v>
      </c>
      <c r="I84" s="3">
        <f t="shared" ref="I84:I87" si="24">H84/$H$87</f>
        <v>0.59585492227979275</v>
      </c>
      <c r="J84" s="25">
        <v>60</v>
      </c>
      <c r="K84" s="3">
        <f t="shared" ref="K84:K87" si="25">J84/$J$87</f>
        <v>0.27272727272727271</v>
      </c>
      <c r="L84" s="43">
        <f t="shared" si="20"/>
        <v>1620</v>
      </c>
      <c r="M84" s="45">
        <f t="shared" ref="M84:M87" si="26">L84/$L$87</f>
        <v>0.45480067377877598</v>
      </c>
    </row>
    <row r="85" spans="1:13">
      <c r="A85" s="6" t="s">
        <v>329</v>
      </c>
      <c r="B85" s="23">
        <v>0</v>
      </c>
      <c r="C85" s="3">
        <f t="shared" si="21"/>
        <v>0</v>
      </c>
      <c r="D85" s="26">
        <v>0</v>
      </c>
      <c r="E85" s="3">
        <f t="shared" si="22"/>
        <v>0</v>
      </c>
      <c r="F85" s="26">
        <v>0</v>
      </c>
      <c r="G85" s="3">
        <f t="shared" si="23"/>
        <v>0</v>
      </c>
      <c r="H85" s="26">
        <v>1</v>
      </c>
      <c r="I85" s="3">
        <f t="shared" si="24"/>
        <v>5.1813471502590676E-3</v>
      </c>
      <c r="J85" s="26">
        <v>0</v>
      </c>
      <c r="K85" s="3">
        <f t="shared" si="25"/>
        <v>0</v>
      </c>
      <c r="L85" s="43">
        <f t="shared" si="20"/>
        <v>1</v>
      </c>
      <c r="M85" s="45">
        <f t="shared" si="26"/>
        <v>2.8074115665356543E-4</v>
      </c>
    </row>
    <row r="86" spans="1:13" ht="14.25" thickBot="1">
      <c r="A86" s="12" t="s">
        <v>8</v>
      </c>
      <c r="B86" s="46">
        <v>18</v>
      </c>
      <c r="C86" s="13">
        <f t="shared" si="21"/>
        <v>1.0368663594470046E-2</v>
      </c>
      <c r="D86" s="28">
        <v>14</v>
      </c>
      <c r="E86" s="13">
        <f t="shared" si="22"/>
        <v>1.6451233842538191E-2</v>
      </c>
      <c r="F86" s="28">
        <v>25</v>
      </c>
      <c r="G86" s="13">
        <f t="shared" si="23"/>
        <v>4.4483985765124558E-2</v>
      </c>
      <c r="H86" s="28">
        <v>7</v>
      </c>
      <c r="I86" s="13">
        <f t="shared" si="24"/>
        <v>3.6269430051813469E-2</v>
      </c>
      <c r="J86" s="28">
        <v>12</v>
      </c>
      <c r="K86" s="13">
        <f t="shared" si="25"/>
        <v>5.4545454545454543E-2</v>
      </c>
      <c r="L86" s="40">
        <f t="shared" si="20"/>
        <v>76</v>
      </c>
      <c r="M86" s="57">
        <f t="shared" si="26"/>
        <v>2.1336327905670971E-2</v>
      </c>
    </row>
    <row r="87" spans="1:13" ht="15" thickTop="1" thickBot="1">
      <c r="A87" s="14" t="s">
        <v>5</v>
      </c>
      <c r="B87" s="15">
        <f>SUM(B83:B86)</f>
        <v>1736</v>
      </c>
      <c r="C87" s="16">
        <f t="shared" si="21"/>
        <v>1</v>
      </c>
      <c r="D87" s="15">
        <f>SUM(D83:D86)</f>
        <v>851</v>
      </c>
      <c r="E87" s="16">
        <f t="shared" si="22"/>
        <v>1</v>
      </c>
      <c r="F87" s="15">
        <f>SUM(F83:F86)</f>
        <v>562</v>
      </c>
      <c r="G87" s="16">
        <f t="shared" si="23"/>
        <v>1</v>
      </c>
      <c r="H87" s="15">
        <f>SUM(H83:H86)</f>
        <v>193</v>
      </c>
      <c r="I87" s="16">
        <f t="shared" si="24"/>
        <v>1</v>
      </c>
      <c r="J87" s="15">
        <f>SUM(J83:J86)</f>
        <v>220</v>
      </c>
      <c r="K87" s="16">
        <f t="shared" si="25"/>
        <v>1</v>
      </c>
      <c r="L87" s="189">
        <f>SUM(L83:L86)</f>
        <v>3562</v>
      </c>
      <c r="M87" s="48">
        <f t="shared" si="26"/>
        <v>1</v>
      </c>
    </row>
    <row r="88" spans="1:13" ht="14.25" thickBot="1"/>
    <row r="89" spans="1:13">
      <c r="A89" s="261" t="s">
        <v>143</v>
      </c>
      <c r="B89" s="263" t="s">
        <v>125</v>
      </c>
      <c r="C89" s="264"/>
      <c r="D89" s="264" t="s">
        <v>126</v>
      </c>
      <c r="E89" s="264"/>
      <c r="F89" s="264" t="s">
        <v>127</v>
      </c>
      <c r="G89" s="264"/>
      <c r="H89" s="264" t="s">
        <v>128</v>
      </c>
      <c r="I89" s="264"/>
      <c r="J89" s="264" t="s">
        <v>129</v>
      </c>
      <c r="K89" s="257"/>
      <c r="L89" s="265" t="s">
        <v>5</v>
      </c>
      <c r="M89" s="266"/>
    </row>
    <row r="90" spans="1:13" ht="14.25" thickBot="1">
      <c r="A90" s="262"/>
      <c r="B90" s="73" t="s">
        <v>6</v>
      </c>
      <c r="C90" s="74" t="s">
        <v>118</v>
      </c>
      <c r="D90" s="75" t="s">
        <v>6</v>
      </c>
      <c r="E90" s="74" t="s">
        <v>118</v>
      </c>
      <c r="F90" s="75" t="s">
        <v>6</v>
      </c>
      <c r="G90" s="74" t="s">
        <v>118</v>
      </c>
      <c r="H90" s="75" t="s">
        <v>6</v>
      </c>
      <c r="I90" s="74" t="s">
        <v>118</v>
      </c>
      <c r="J90" s="75" t="s">
        <v>6</v>
      </c>
      <c r="K90" s="69" t="s">
        <v>118</v>
      </c>
      <c r="L90" s="70" t="s">
        <v>6</v>
      </c>
      <c r="M90" s="71" t="s">
        <v>118</v>
      </c>
    </row>
    <row r="91" spans="1:13">
      <c r="A91" s="91" t="s">
        <v>146</v>
      </c>
      <c r="B91" s="21">
        <v>1610</v>
      </c>
      <c r="C91" s="3">
        <f>B91/$B$98</f>
        <v>0.92741935483870963</v>
      </c>
      <c r="D91" s="24">
        <v>714</v>
      </c>
      <c r="E91" s="3">
        <f>D91/$D$98</f>
        <v>0.83901292596944765</v>
      </c>
      <c r="F91" s="24">
        <v>489</v>
      </c>
      <c r="G91" s="3">
        <f>F91/$F$98</f>
        <v>0.87010676156583633</v>
      </c>
      <c r="H91" s="24">
        <v>183</v>
      </c>
      <c r="I91" s="3">
        <f>H91/$H$98</f>
        <v>0.94818652849740936</v>
      </c>
      <c r="J91" s="24">
        <v>203</v>
      </c>
      <c r="K91" s="3">
        <f>J91/$J$98</f>
        <v>0.92272727272727273</v>
      </c>
      <c r="L91" s="43">
        <f t="shared" ref="L91:L97" si="27">B91+D91+F91+H91+J91</f>
        <v>3199</v>
      </c>
      <c r="M91" s="45">
        <f>L91/$L$98</f>
        <v>0.89809096013475576</v>
      </c>
    </row>
    <row r="92" spans="1:13">
      <c r="A92" s="4" t="s">
        <v>144</v>
      </c>
      <c r="B92" s="22">
        <v>12</v>
      </c>
      <c r="C92" s="3">
        <f t="shared" ref="C92:C98" si="28">B92/$B$98</f>
        <v>6.9124423963133645E-3</v>
      </c>
      <c r="D92" s="25">
        <v>59</v>
      </c>
      <c r="E92" s="3">
        <f t="shared" ref="E92:E98" si="29">D92/$D$98</f>
        <v>6.9330199764982378E-2</v>
      </c>
      <c r="F92" s="25">
        <v>18</v>
      </c>
      <c r="G92" s="3">
        <f t="shared" ref="G92:G98" si="30">F92/$F$98</f>
        <v>3.2028469750889681E-2</v>
      </c>
      <c r="H92" s="25">
        <v>0</v>
      </c>
      <c r="I92" s="3">
        <f t="shared" ref="I92:I98" si="31">H92/$H$98</f>
        <v>0</v>
      </c>
      <c r="J92" s="25">
        <v>4</v>
      </c>
      <c r="K92" s="3">
        <f t="shared" ref="K92:K98" si="32">J92/$J$98</f>
        <v>1.8181818181818181E-2</v>
      </c>
      <c r="L92" s="43">
        <f t="shared" si="27"/>
        <v>93</v>
      </c>
      <c r="M92" s="45">
        <f t="shared" ref="M92:M98" si="33">L92/$L$98</f>
        <v>2.6108927568781585E-2</v>
      </c>
    </row>
    <row r="93" spans="1:13">
      <c r="A93" s="4" t="s">
        <v>145</v>
      </c>
      <c r="B93" s="22">
        <v>22</v>
      </c>
      <c r="C93" s="3">
        <f t="shared" si="28"/>
        <v>1.2672811059907835E-2</v>
      </c>
      <c r="D93" s="25">
        <v>56</v>
      </c>
      <c r="E93" s="3">
        <f t="shared" si="29"/>
        <v>6.5804935370152765E-2</v>
      </c>
      <c r="F93" s="25">
        <v>8</v>
      </c>
      <c r="G93" s="3">
        <f t="shared" si="30"/>
        <v>1.4234875444839857E-2</v>
      </c>
      <c r="H93" s="25">
        <v>1</v>
      </c>
      <c r="I93" s="3">
        <f t="shared" si="31"/>
        <v>5.1813471502590676E-3</v>
      </c>
      <c r="J93" s="25">
        <v>2</v>
      </c>
      <c r="K93" s="3">
        <f t="shared" si="32"/>
        <v>9.0909090909090905E-3</v>
      </c>
      <c r="L93" s="43">
        <f t="shared" si="27"/>
        <v>89</v>
      </c>
      <c r="M93" s="45">
        <f t="shared" si="33"/>
        <v>2.498596294216732E-2</v>
      </c>
    </row>
    <row r="94" spans="1:13">
      <c r="A94" s="4" t="s">
        <v>148</v>
      </c>
      <c r="B94" s="22">
        <v>54</v>
      </c>
      <c r="C94" s="3">
        <f t="shared" si="28"/>
        <v>3.1105990783410139E-2</v>
      </c>
      <c r="D94" s="25">
        <v>4</v>
      </c>
      <c r="E94" s="3">
        <f t="shared" si="29"/>
        <v>4.7003525264394828E-3</v>
      </c>
      <c r="F94" s="25">
        <v>16</v>
      </c>
      <c r="G94" s="3">
        <f t="shared" si="30"/>
        <v>2.8469750889679714E-2</v>
      </c>
      <c r="H94" s="25">
        <v>2</v>
      </c>
      <c r="I94" s="3">
        <f t="shared" si="31"/>
        <v>1.0362694300518135E-2</v>
      </c>
      <c r="J94" s="25">
        <v>0</v>
      </c>
      <c r="K94" s="3">
        <f t="shared" si="32"/>
        <v>0</v>
      </c>
      <c r="L94" s="43">
        <f t="shared" si="27"/>
        <v>76</v>
      </c>
      <c r="M94" s="45">
        <f t="shared" si="33"/>
        <v>2.1336327905670971E-2</v>
      </c>
    </row>
    <row r="95" spans="1:13">
      <c r="A95" s="4" t="s">
        <v>147</v>
      </c>
      <c r="B95" s="22">
        <v>6</v>
      </c>
      <c r="C95" s="3">
        <f t="shared" si="28"/>
        <v>3.4562211981566822E-3</v>
      </c>
      <c r="D95" s="25">
        <v>5</v>
      </c>
      <c r="E95" s="3">
        <f t="shared" si="29"/>
        <v>5.8754406580493537E-3</v>
      </c>
      <c r="F95" s="25">
        <v>8</v>
      </c>
      <c r="G95" s="3">
        <f t="shared" si="30"/>
        <v>1.4234875444839857E-2</v>
      </c>
      <c r="H95" s="25">
        <v>1</v>
      </c>
      <c r="I95" s="3">
        <f t="shared" si="31"/>
        <v>5.1813471502590676E-3</v>
      </c>
      <c r="J95" s="25">
        <v>0</v>
      </c>
      <c r="K95" s="3">
        <f t="shared" si="32"/>
        <v>0</v>
      </c>
      <c r="L95" s="43">
        <f t="shared" si="27"/>
        <v>20</v>
      </c>
      <c r="M95" s="45">
        <f t="shared" si="33"/>
        <v>5.614823133071308E-3</v>
      </c>
    </row>
    <row r="96" spans="1:13">
      <c r="A96" s="6" t="s">
        <v>329</v>
      </c>
      <c r="B96" s="23">
        <v>2</v>
      </c>
      <c r="C96" s="3">
        <f t="shared" si="28"/>
        <v>1.152073732718894E-3</v>
      </c>
      <c r="D96" s="26">
        <v>1</v>
      </c>
      <c r="E96" s="3">
        <f t="shared" si="29"/>
        <v>1.1750881316098707E-3</v>
      </c>
      <c r="F96" s="26">
        <v>0</v>
      </c>
      <c r="G96" s="3">
        <f t="shared" si="30"/>
        <v>0</v>
      </c>
      <c r="H96" s="26">
        <v>0</v>
      </c>
      <c r="I96" s="3">
        <f t="shared" si="31"/>
        <v>0</v>
      </c>
      <c r="J96" s="26">
        <v>0</v>
      </c>
      <c r="K96" s="3">
        <f t="shared" si="32"/>
        <v>0</v>
      </c>
      <c r="L96" s="43">
        <f t="shared" si="27"/>
        <v>3</v>
      </c>
      <c r="M96" s="45">
        <f t="shared" si="33"/>
        <v>8.4222346996069624E-4</v>
      </c>
    </row>
    <row r="97" spans="1:13" ht="14.25" thickBot="1">
      <c r="A97" s="12" t="s">
        <v>8</v>
      </c>
      <c r="B97" s="46">
        <v>30</v>
      </c>
      <c r="C97" s="13">
        <f t="shared" si="28"/>
        <v>1.7281105990783412E-2</v>
      </c>
      <c r="D97" s="28">
        <v>12</v>
      </c>
      <c r="E97" s="13">
        <f t="shared" si="29"/>
        <v>1.4101057579318449E-2</v>
      </c>
      <c r="F97" s="28">
        <v>23</v>
      </c>
      <c r="G97" s="13">
        <f t="shared" si="30"/>
        <v>4.0925266903914591E-2</v>
      </c>
      <c r="H97" s="28">
        <v>6</v>
      </c>
      <c r="I97" s="13">
        <f t="shared" si="31"/>
        <v>3.1088082901554404E-2</v>
      </c>
      <c r="J97" s="28">
        <v>11</v>
      </c>
      <c r="K97" s="13">
        <f t="shared" si="32"/>
        <v>0.05</v>
      </c>
      <c r="L97" s="40">
        <f t="shared" si="27"/>
        <v>82</v>
      </c>
      <c r="M97" s="57">
        <f t="shared" si="33"/>
        <v>2.3020774845592364E-2</v>
      </c>
    </row>
    <row r="98" spans="1:13" ht="15" thickTop="1" thickBot="1">
      <c r="A98" s="14" t="s">
        <v>5</v>
      </c>
      <c r="B98" s="15">
        <f>SUM(B91:B97)</f>
        <v>1736</v>
      </c>
      <c r="C98" s="16">
        <f t="shared" si="28"/>
        <v>1</v>
      </c>
      <c r="D98" s="15">
        <f>SUM(D91:D97)</f>
        <v>851</v>
      </c>
      <c r="E98" s="16">
        <f t="shared" si="29"/>
        <v>1</v>
      </c>
      <c r="F98" s="15">
        <f>SUM(F91:F97)</f>
        <v>562</v>
      </c>
      <c r="G98" s="16">
        <f t="shared" si="30"/>
        <v>1</v>
      </c>
      <c r="H98" s="15">
        <f>SUM(H91:H97)</f>
        <v>193</v>
      </c>
      <c r="I98" s="16">
        <f t="shared" si="31"/>
        <v>1</v>
      </c>
      <c r="J98" s="15">
        <f>SUM(J91:J97)</f>
        <v>220</v>
      </c>
      <c r="K98" s="16">
        <f t="shared" si="32"/>
        <v>1</v>
      </c>
      <c r="L98" s="189">
        <f>SUM(L91:L97)</f>
        <v>3562</v>
      </c>
      <c r="M98" s="48">
        <f t="shared" si="33"/>
        <v>1</v>
      </c>
    </row>
    <row r="99" spans="1:13" ht="17.25" customHeight="1" thickBot="1"/>
    <row r="100" spans="1:13">
      <c r="A100" s="261" t="s">
        <v>149</v>
      </c>
      <c r="B100" s="268" t="s">
        <v>125</v>
      </c>
      <c r="C100" s="267"/>
      <c r="D100" s="257" t="s">
        <v>126</v>
      </c>
      <c r="E100" s="267"/>
      <c r="F100" s="257" t="s">
        <v>127</v>
      </c>
      <c r="G100" s="267"/>
      <c r="H100" s="257" t="s">
        <v>128</v>
      </c>
      <c r="I100" s="267"/>
      <c r="J100" s="257" t="s">
        <v>129</v>
      </c>
      <c r="K100" s="258"/>
      <c r="L100" s="259" t="s">
        <v>5</v>
      </c>
      <c r="M100" s="260"/>
    </row>
    <row r="101" spans="1:13" ht="14.25" thickBot="1">
      <c r="A101" s="262"/>
      <c r="B101" s="73" t="s">
        <v>6</v>
      </c>
      <c r="C101" s="74" t="s">
        <v>118</v>
      </c>
      <c r="D101" s="75" t="s">
        <v>6</v>
      </c>
      <c r="E101" s="74" t="s">
        <v>118</v>
      </c>
      <c r="F101" s="75" t="s">
        <v>6</v>
      </c>
      <c r="G101" s="74" t="s">
        <v>118</v>
      </c>
      <c r="H101" s="75" t="s">
        <v>6</v>
      </c>
      <c r="I101" s="74" t="s">
        <v>118</v>
      </c>
      <c r="J101" s="75" t="s">
        <v>6</v>
      </c>
      <c r="K101" s="69" t="s">
        <v>118</v>
      </c>
      <c r="L101" s="70" t="s">
        <v>6</v>
      </c>
      <c r="M101" s="71" t="s">
        <v>118</v>
      </c>
    </row>
    <row r="102" spans="1:13">
      <c r="A102" s="2" t="s">
        <v>48</v>
      </c>
      <c r="B102" s="21">
        <v>228</v>
      </c>
      <c r="C102" s="3">
        <f>B102/$B$110</f>
        <v>0.1313364055299539</v>
      </c>
      <c r="D102" s="24">
        <v>52</v>
      </c>
      <c r="E102" s="3">
        <f>D102/$D$110</f>
        <v>6.1104582843713277E-2</v>
      </c>
      <c r="F102" s="24">
        <v>135</v>
      </c>
      <c r="G102" s="3">
        <f>F102/$F$110</f>
        <v>0.2402135231316726</v>
      </c>
      <c r="H102" s="24">
        <v>26</v>
      </c>
      <c r="I102" s="3">
        <f>H102/$H$110</f>
        <v>0.13471502590673576</v>
      </c>
      <c r="J102" s="24">
        <v>4</v>
      </c>
      <c r="K102" s="34">
        <f>J102/$J$110</f>
        <v>1.8181818181818181E-2</v>
      </c>
      <c r="L102" s="41">
        <f t="shared" ref="L102:L109" si="34">B102+D102+F102+H102+J102</f>
        <v>445</v>
      </c>
      <c r="M102" s="45">
        <f>L102/$L$110</f>
        <v>0.12492981471083661</v>
      </c>
    </row>
    <row r="103" spans="1:13">
      <c r="A103" s="4" t="s">
        <v>387</v>
      </c>
      <c r="B103" s="22">
        <v>438</v>
      </c>
      <c r="C103" s="3">
        <f t="shared" ref="C103:C110" si="35">B103/$B$110</f>
        <v>0.25230414746543778</v>
      </c>
      <c r="D103" s="25">
        <v>599</v>
      </c>
      <c r="E103" s="3">
        <f t="shared" ref="E103:E110" si="36">D103/$D$110</f>
        <v>0.70387779083431257</v>
      </c>
      <c r="F103" s="25">
        <v>172</v>
      </c>
      <c r="G103" s="3">
        <f t="shared" ref="G103:G110" si="37">F103/$F$110</f>
        <v>0.30604982206405695</v>
      </c>
      <c r="H103" s="25">
        <v>46</v>
      </c>
      <c r="I103" s="3">
        <f t="shared" ref="I103:I110" si="38">H103/$H$110</f>
        <v>0.23834196891191708</v>
      </c>
      <c r="J103" s="25">
        <v>182</v>
      </c>
      <c r="K103" s="34">
        <f t="shared" ref="K103:K110" si="39">J103/$J$110</f>
        <v>0.82727272727272727</v>
      </c>
      <c r="L103" s="41">
        <f t="shared" si="34"/>
        <v>1437</v>
      </c>
      <c r="M103" s="45">
        <f t="shared" ref="M103:M110" si="40">L103/$L$110</f>
        <v>0.40342504211117347</v>
      </c>
    </row>
    <row r="104" spans="1:13">
      <c r="A104" s="4" t="s">
        <v>50</v>
      </c>
      <c r="B104" s="22">
        <v>746</v>
      </c>
      <c r="C104" s="3">
        <f t="shared" si="35"/>
        <v>0.42972350230414746</v>
      </c>
      <c r="D104" s="25">
        <v>22</v>
      </c>
      <c r="E104" s="3">
        <f t="shared" si="36"/>
        <v>2.5851938895417155E-2</v>
      </c>
      <c r="F104" s="25">
        <v>137</v>
      </c>
      <c r="G104" s="3">
        <f t="shared" si="37"/>
        <v>0.24377224199288255</v>
      </c>
      <c r="H104" s="25">
        <v>98</v>
      </c>
      <c r="I104" s="3">
        <f t="shared" si="38"/>
        <v>0.50777202072538863</v>
      </c>
      <c r="J104" s="25">
        <v>16</v>
      </c>
      <c r="K104" s="34">
        <f t="shared" si="39"/>
        <v>7.2727272727272724E-2</v>
      </c>
      <c r="L104" s="41">
        <f t="shared" si="34"/>
        <v>1019</v>
      </c>
      <c r="M104" s="45">
        <f t="shared" si="40"/>
        <v>0.28607523862998313</v>
      </c>
    </row>
    <row r="105" spans="1:13">
      <c r="A105" s="4" t="s">
        <v>51</v>
      </c>
      <c r="B105" s="22">
        <v>10</v>
      </c>
      <c r="C105" s="3">
        <f t="shared" si="35"/>
        <v>5.7603686635944703E-3</v>
      </c>
      <c r="D105" s="25">
        <v>47</v>
      </c>
      <c r="E105" s="3">
        <f t="shared" si="36"/>
        <v>5.5229142185663924E-2</v>
      </c>
      <c r="F105" s="25">
        <v>3</v>
      </c>
      <c r="G105" s="3">
        <f t="shared" si="37"/>
        <v>5.3380782918149468E-3</v>
      </c>
      <c r="H105" s="25">
        <v>0</v>
      </c>
      <c r="I105" s="3">
        <f t="shared" si="38"/>
        <v>0</v>
      </c>
      <c r="J105" s="25">
        <v>4</v>
      </c>
      <c r="K105" s="34">
        <f t="shared" si="39"/>
        <v>1.8181818181818181E-2</v>
      </c>
      <c r="L105" s="41">
        <f t="shared" si="34"/>
        <v>64</v>
      </c>
      <c r="M105" s="45">
        <f t="shared" si="40"/>
        <v>1.7967434025828188E-2</v>
      </c>
    </row>
    <row r="106" spans="1:13">
      <c r="A106" s="4" t="s">
        <v>52</v>
      </c>
      <c r="B106" s="22">
        <v>64</v>
      </c>
      <c r="C106" s="3">
        <f t="shared" si="35"/>
        <v>3.6866359447004608E-2</v>
      </c>
      <c r="D106" s="25">
        <v>63</v>
      </c>
      <c r="E106" s="3">
        <f t="shared" si="36"/>
        <v>7.4030552291421858E-2</v>
      </c>
      <c r="F106" s="25">
        <v>29</v>
      </c>
      <c r="G106" s="3">
        <f t="shared" si="37"/>
        <v>5.1601423487544484E-2</v>
      </c>
      <c r="H106" s="25">
        <v>2</v>
      </c>
      <c r="I106" s="3">
        <f t="shared" si="38"/>
        <v>1.0362694300518135E-2</v>
      </c>
      <c r="J106" s="25">
        <v>2</v>
      </c>
      <c r="K106" s="34">
        <f t="shared" si="39"/>
        <v>9.0909090909090905E-3</v>
      </c>
      <c r="L106" s="41">
        <f t="shared" si="34"/>
        <v>160</v>
      </c>
      <c r="M106" s="45">
        <f t="shared" si="40"/>
        <v>4.4918585064570464E-2</v>
      </c>
    </row>
    <row r="107" spans="1:13">
      <c r="A107" s="4" t="s">
        <v>53</v>
      </c>
      <c r="B107" s="22">
        <v>19</v>
      </c>
      <c r="C107" s="3">
        <f t="shared" si="35"/>
        <v>1.0944700460829493E-2</v>
      </c>
      <c r="D107" s="25">
        <v>2</v>
      </c>
      <c r="E107" s="3">
        <f t="shared" si="36"/>
        <v>2.3501762632197414E-3</v>
      </c>
      <c r="F107" s="25">
        <v>6</v>
      </c>
      <c r="G107" s="3">
        <f t="shared" si="37"/>
        <v>1.0676156583629894E-2</v>
      </c>
      <c r="H107" s="25">
        <v>2</v>
      </c>
      <c r="I107" s="3">
        <f t="shared" si="38"/>
        <v>1.0362694300518135E-2</v>
      </c>
      <c r="J107" s="25">
        <v>0</v>
      </c>
      <c r="K107" s="34">
        <f t="shared" si="39"/>
        <v>0</v>
      </c>
      <c r="L107" s="41">
        <f t="shared" si="34"/>
        <v>29</v>
      </c>
      <c r="M107" s="45">
        <f t="shared" si="40"/>
        <v>8.1414935429533972E-3</v>
      </c>
    </row>
    <row r="108" spans="1:13">
      <c r="A108" s="6" t="s">
        <v>329</v>
      </c>
      <c r="B108" s="23">
        <v>1</v>
      </c>
      <c r="C108" s="3">
        <f t="shared" si="35"/>
        <v>5.76036866359447E-4</v>
      </c>
      <c r="D108" s="26">
        <v>1</v>
      </c>
      <c r="E108" s="3">
        <f t="shared" si="36"/>
        <v>1.1750881316098707E-3</v>
      </c>
      <c r="F108" s="26">
        <v>1</v>
      </c>
      <c r="G108" s="3">
        <f t="shared" si="37"/>
        <v>1.7793594306049821E-3</v>
      </c>
      <c r="H108" s="26">
        <v>0</v>
      </c>
      <c r="I108" s="3">
        <f t="shared" si="38"/>
        <v>0</v>
      </c>
      <c r="J108" s="26">
        <v>0</v>
      </c>
      <c r="K108" s="34">
        <f t="shared" si="39"/>
        <v>0</v>
      </c>
      <c r="L108" s="41">
        <f t="shared" si="34"/>
        <v>3</v>
      </c>
      <c r="M108" s="45">
        <f t="shared" si="40"/>
        <v>8.4222346996069624E-4</v>
      </c>
    </row>
    <row r="109" spans="1:13" ht="14.25" thickBot="1">
      <c r="A109" s="12" t="s">
        <v>8</v>
      </c>
      <c r="B109" s="46">
        <v>230</v>
      </c>
      <c r="C109" s="13">
        <f t="shared" si="35"/>
        <v>0.13248847926267282</v>
      </c>
      <c r="D109" s="28">
        <v>65</v>
      </c>
      <c r="E109" s="13">
        <f t="shared" si="36"/>
        <v>7.6380728554641591E-2</v>
      </c>
      <c r="F109" s="28">
        <v>79</v>
      </c>
      <c r="G109" s="13">
        <f t="shared" si="37"/>
        <v>0.14056939501779359</v>
      </c>
      <c r="H109" s="28">
        <v>19</v>
      </c>
      <c r="I109" s="13">
        <f t="shared" si="38"/>
        <v>9.8445595854922283E-2</v>
      </c>
      <c r="J109" s="28">
        <v>12</v>
      </c>
      <c r="K109" s="36">
        <f t="shared" si="39"/>
        <v>5.4545454545454543E-2</v>
      </c>
      <c r="L109" s="40">
        <f t="shared" si="34"/>
        <v>405</v>
      </c>
      <c r="M109" s="57">
        <f t="shared" si="40"/>
        <v>0.11370016844469399</v>
      </c>
    </row>
    <row r="110" spans="1:13" ht="15" thickTop="1" thickBot="1">
      <c r="A110" s="14" t="s">
        <v>5</v>
      </c>
      <c r="B110" s="20">
        <f>SUM(B102:B109)</f>
        <v>1736</v>
      </c>
      <c r="C110" s="10">
        <f t="shared" si="35"/>
        <v>1</v>
      </c>
      <c r="D110" s="9">
        <f>SUM(D102:D109)</f>
        <v>851</v>
      </c>
      <c r="E110" s="10">
        <f t="shared" si="36"/>
        <v>1</v>
      </c>
      <c r="F110" s="9">
        <f>SUM(F102:F109)</f>
        <v>562</v>
      </c>
      <c r="G110" s="10">
        <f t="shared" si="37"/>
        <v>1</v>
      </c>
      <c r="H110" s="9">
        <f>SUM(H102:H109)</f>
        <v>193</v>
      </c>
      <c r="I110" s="10">
        <f t="shared" si="38"/>
        <v>1</v>
      </c>
      <c r="J110" s="9">
        <f>SUM(J102:J109)</f>
        <v>220</v>
      </c>
      <c r="K110" s="68">
        <f t="shared" si="39"/>
        <v>1</v>
      </c>
      <c r="L110" s="248">
        <f>SUM(L102:L109)</f>
        <v>3562</v>
      </c>
      <c r="M110" s="67">
        <f t="shared" si="40"/>
        <v>1</v>
      </c>
    </row>
    <row r="111" spans="1:13" ht="17.25" customHeight="1" thickBot="1"/>
    <row r="112" spans="1:13">
      <c r="A112" s="261" t="s">
        <v>150</v>
      </c>
      <c r="B112" s="268" t="s">
        <v>125</v>
      </c>
      <c r="C112" s="267"/>
      <c r="D112" s="257" t="s">
        <v>126</v>
      </c>
      <c r="E112" s="267"/>
      <c r="F112" s="257" t="s">
        <v>127</v>
      </c>
      <c r="G112" s="267"/>
      <c r="H112" s="257" t="s">
        <v>128</v>
      </c>
      <c r="I112" s="267"/>
      <c r="J112" s="257" t="s">
        <v>129</v>
      </c>
      <c r="K112" s="258"/>
      <c r="L112" s="259" t="s">
        <v>5</v>
      </c>
      <c r="M112" s="260"/>
    </row>
    <row r="113" spans="1:13" ht="14.25" thickBot="1">
      <c r="A113" s="262"/>
      <c r="B113" s="73" t="s">
        <v>6</v>
      </c>
      <c r="C113" s="74" t="s">
        <v>118</v>
      </c>
      <c r="D113" s="75" t="s">
        <v>6</v>
      </c>
      <c r="E113" s="74" t="s">
        <v>118</v>
      </c>
      <c r="F113" s="75" t="s">
        <v>6</v>
      </c>
      <c r="G113" s="74" t="s">
        <v>118</v>
      </c>
      <c r="H113" s="75" t="s">
        <v>6</v>
      </c>
      <c r="I113" s="74" t="s">
        <v>118</v>
      </c>
      <c r="J113" s="75" t="s">
        <v>6</v>
      </c>
      <c r="K113" s="69" t="s">
        <v>118</v>
      </c>
      <c r="L113" s="70" t="s">
        <v>6</v>
      </c>
      <c r="M113" s="71" t="s">
        <v>118</v>
      </c>
    </row>
    <row r="114" spans="1:13">
      <c r="A114" s="2" t="s">
        <v>48</v>
      </c>
      <c r="B114" s="32">
        <v>180</v>
      </c>
      <c r="C114" s="137">
        <f>B114/$B$122</f>
        <v>0.10368663594470046</v>
      </c>
      <c r="D114" s="33">
        <v>85</v>
      </c>
      <c r="E114" s="137">
        <f>D114/$D$122</f>
        <v>9.9882491186839006E-2</v>
      </c>
      <c r="F114" s="33">
        <v>137</v>
      </c>
      <c r="G114" s="137">
        <f>F114/$F$122</f>
        <v>0.24377224199288255</v>
      </c>
      <c r="H114" s="33">
        <v>23</v>
      </c>
      <c r="I114" s="137">
        <f>H114/$H$122</f>
        <v>0.11917098445595854</v>
      </c>
      <c r="J114" s="33">
        <v>32</v>
      </c>
      <c r="K114" s="141">
        <f>J114/$J$122</f>
        <v>0.14545454545454545</v>
      </c>
      <c r="L114" s="144">
        <f t="shared" ref="L114:L121" si="41">B114+D114+F114+H114+J114</f>
        <v>457</v>
      </c>
      <c r="M114" s="44">
        <f>L114/$L$122</f>
        <v>0.12829870859067941</v>
      </c>
    </row>
    <row r="115" spans="1:13">
      <c r="A115" s="4" t="s">
        <v>49</v>
      </c>
      <c r="B115" s="30">
        <v>265</v>
      </c>
      <c r="C115" s="3">
        <f t="shared" ref="C115:C122" si="42">B115/$B$122</f>
        <v>0.15264976958525345</v>
      </c>
      <c r="D115" s="25">
        <v>336</v>
      </c>
      <c r="E115" s="3">
        <f t="shared" ref="E115:E122" si="43">D115/$D$122</f>
        <v>0.39482961222091656</v>
      </c>
      <c r="F115" s="25">
        <v>83</v>
      </c>
      <c r="G115" s="3">
        <f t="shared" ref="G115:G122" si="44">F115/$F$122</f>
        <v>0.14768683274021352</v>
      </c>
      <c r="H115" s="25">
        <v>24</v>
      </c>
      <c r="I115" s="3">
        <f t="shared" ref="I115:I122" si="45">H115/$H$122</f>
        <v>0.12435233160621761</v>
      </c>
      <c r="J115" s="25">
        <v>91</v>
      </c>
      <c r="K115" s="34">
        <f t="shared" ref="K115:K122" si="46">J115/$J$122</f>
        <v>0.41363636363636364</v>
      </c>
      <c r="L115" s="41">
        <f t="shared" si="41"/>
        <v>799</v>
      </c>
      <c r="M115" s="45">
        <f t="shared" ref="M115:M122" si="47">L115/$L$122</f>
        <v>0.22431218416619877</v>
      </c>
    </row>
    <row r="116" spans="1:13">
      <c r="A116" s="4" t="s">
        <v>50</v>
      </c>
      <c r="B116" s="30">
        <v>622</v>
      </c>
      <c r="C116" s="3">
        <f t="shared" si="42"/>
        <v>0.35829493087557601</v>
      </c>
      <c r="D116" s="25">
        <v>57</v>
      </c>
      <c r="E116" s="3">
        <f t="shared" si="43"/>
        <v>6.6980023501762631E-2</v>
      </c>
      <c r="F116" s="25">
        <v>163</v>
      </c>
      <c r="G116" s="3">
        <f t="shared" si="44"/>
        <v>0.29003558718861211</v>
      </c>
      <c r="H116" s="25">
        <v>91</v>
      </c>
      <c r="I116" s="3">
        <f t="shared" si="45"/>
        <v>0.47150259067357514</v>
      </c>
      <c r="J116" s="25">
        <v>24</v>
      </c>
      <c r="K116" s="34">
        <f t="shared" si="46"/>
        <v>0.10909090909090909</v>
      </c>
      <c r="L116" s="41">
        <f t="shared" si="41"/>
        <v>957</v>
      </c>
      <c r="M116" s="45">
        <f t="shared" si="47"/>
        <v>0.26866928691746211</v>
      </c>
    </row>
    <row r="117" spans="1:13">
      <c r="A117" s="4" t="s">
        <v>51</v>
      </c>
      <c r="B117" s="30">
        <v>34</v>
      </c>
      <c r="C117" s="3">
        <f t="shared" si="42"/>
        <v>1.9585253456221197E-2</v>
      </c>
      <c r="D117" s="25">
        <v>104</v>
      </c>
      <c r="E117" s="3">
        <f t="shared" si="43"/>
        <v>0.12220916568742655</v>
      </c>
      <c r="F117" s="25">
        <v>12</v>
      </c>
      <c r="G117" s="3">
        <f t="shared" si="44"/>
        <v>2.1352313167259787E-2</v>
      </c>
      <c r="H117" s="25">
        <v>4</v>
      </c>
      <c r="I117" s="3">
        <f t="shared" si="45"/>
        <v>2.072538860103627E-2</v>
      </c>
      <c r="J117" s="25">
        <v>31</v>
      </c>
      <c r="K117" s="34">
        <f t="shared" si="46"/>
        <v>0.1409090909090909</v>
      </c>
      <c r="L117" s="41">
        <f t="shared" si="41"/>
        <v>185</v>
      </c>
      <c r="M117" s="45">
        <f t="shared" si="47"/>
        <v>5.1937113980909604E-2</v>
      </c>
    </row>
    <row r="118" spans="1:13">
      <c r="A118" s="4" t="s">
        <v>52</v>
      </c>
      <c r="B118" s="30">
        <v>142</v>
      </c>
      <c r="C118" s="3">
        <f t="shared" si="42"/>
        <v>8.1797235023041481E-2</v>
      </c>
      <c r="D118" s="25">
        <v>102</v>
      </c>
      <c r="E118" s="3">
        <f t="shared" si="43"/>
        <v>0.11985898942420682</v>
      </c>
      <c r="F118" s="25">
        <v>24</v>
      </c>
      <c r="G118" s="3">
        <f t="shared" si="44"/>
        <v>4.2704626334519574E-2</v>
      </c>
      <c r="H118" s="25">
        <v>11</v>
      </c>
      <c r="I118" s="3">
        <f t="shared" si="45"/>
        <v>5.6994818652849742E-2</v>
      </c>
      <c r="J118" s="25">
        <v>16</v>
      </c>
      <c r="K118" s="34">
        <f t="shared" si="46"/>
        <v>7.2727272727272724E-2</v>
      </c>
      <c r="L118" s="41">
        <f t="shared" si="41"/>
        <v>295</v>
      </c>
      <c r="M118" s="45">
        <f t="shared" si="47"/>
        <v>8.2818641212801802E-2</v>
      </c>
    </row>
    <row r="119" spans="1:13">
      <c r="A119" s="4" t="s">
        <v>53</v>
      </c>
      <c r="B119" s="30">
        <v>16</v>
      </c>
      <c r="C119" s="3">
        <f t="shared" si="42"/>
        <v>9.2165898617511521E-3</v>
      </c>
      <c r="D119" s="25">
        <v>2</v>
      </c>
      <c r="E119" s="3">
        <f t="shared" si="43"/>
        <v>2.3501762632197414E-3</v>
      </c>
      <c r="F119" s="25">
        <v>6</v>
      </c>
      <c r="G119" s="3">
        <f t="shared" si="44"/>
        <v>1.0676156583629894E-2</v>
      </c>
      <c r="H119" s="25">
        <v>2</v>
      </c>
      <c r="I119" s="3">
        <f t="shared" si="45"/>
        <v>1.0362694300518135E-2</v>
      </c>
      <c r="J119" s="25">
        <v>0</v>
      </c>
      <c r="K119" s="34">
        <f t="shared" si="46"/>
        <v>0</v>
      </c>
      <c r="L119" s="41">
        <f t="shared" si="41"/>
        <v>26</v>
      </c>
      <c r="M119" s="45">
        <f t="shared" si="47"/>
        <v>7.2992700729927005E-3</v>
      </c>
    </row>
    <row r="120" spans="1:13">
      <c r="A120" s="6" t="s">
        <v>329</v>
      </c>
      <c r="B120" s="31">
        <v>3</v>
      </c>
      <c r="C120" s="3">
        <f t="shared" si="42"/>
        <v>1.7281105990783411E-3</v>
      </c>
      <c r="D120" s="26">
        <v>3</v>
      </c>
      <c r="E120" s="3">
        <f t="shared" si="43"/>
        <v>3.5252643948296123E-3</v>
      </c>
      <c r="F120" s="26">
        <v>2</v>
      </c>
      <c r="G120" s="3">
        <f t="shared" si="44"/>
        <v>3.5587188612099642E-3</v>
      </c>
      <c r="H120" s="26">
        <v>0</v>
      </c>
      <c r="I120" s="3">
        <f t="shared" si="45"/>
        <v>0</v>
      </c>
      <c r="J120" s="26">
        <v>0</v>
      </c>
      <c r="K120" s="34">
        <f t="shared" si="46"/>
        <v>0</v>
      </c>
      <c r="L120" s="41">
        <f t="shared" si="41"/>
        <v>8</v>
      </c>
      <c r="M120" s="45">
        <f t="shared" si="47"/>
        <v>2.2459292532285235E-3</v>
      </c>
    </row>
    <row r="121" spans="1:13" ht="14.25" thickBot="1">
      <c r="A121" s="12" t="s">
        <v>8</v>
      </c>
      <c r="B121" s="46">
        <v>474</v>
      </c>
      <c r="C121" s="13">
        <f t="shared" si="42"/>
        <v>0.27304147465437789</v>
      </c>
      <c r="D121" s="28">
        <v>162</v>
      </c>
      <c r="E121" s="13">
        <f t="shared" si="43"/>
        <v>0.19036427732079905</v>
      </c>
      <c r="F121" s="28">
        <v>135</v>
      </c>
      <c r="G121" s="13">
        <f t="shared" si="44"/>
        <v>0.2402135231316726</v>
      </c>
      <c r="H121" s="28">
        <v>38</v>
      </c>
      <c r="I121" s="13">
        <f t="shared" si="45"/>
        <v>0.19689119170984457</v>
      </c>
      <c r="J121" s="28">
        <v>26</v>
      </c>
      <c r="K121" s="36">
        <f t="shared" si="46"/>
        <v>0.11818181818181818</v>
      </c>
      <c r="L121" s="40">
        <f t="shared" si="41"/>
        <v>835</v>
      </c>
      <c r="M121" s="57">
        <f t="shared" si="47"/>
        <v>0.23441886580572713</v>
      </c>
    </row>
    <row r="122" spans="1:13" ht="15" thickTop="1" thickBot="1">
      <c r="A122" s="14" t="s">
        <v>5</v>
      </c>
      <c r="B122" s="20">
        <f>SUM(B114:B121)</f>
        <v>1736</v>
      </c>
      <c r="C122" s="10">
        <f t="shared" si="42"/>
        <v>1</v>
      </c>
      <c r="D122" s="9">
        <f>SUM(D114:D121)</f>
        <v>851</v>
      </c>
      <c r="E122" s="10">
        <f t="shared" si="43"/>
        <v>1</v>
      </c>
      <c r="F122" s="9">
        <f>SUM(F114:F121)</f>
        <v>562</v>
      </c>
      <c r="G122" s="10">
        <f t="shared" si="44"/>
        <v>1</v>
      </c>
      <c r="H122" s="9">
        <f>SUM(H114:H121)</f>
        <v>193</v>
      </c>
      <c r="I122" s="10">
        <f t="shared" si="45"/>
        <v>1</v>
      </c>
      <c r="J122" s="9">
        <f>SUM(J114:J121)</f>
        <v>220</v>
      </c>
      <c r="K122" s="68">
        <f t="shared" si="46"/>
        <v>1</v>
      </c>
      <c r="L122" s="248">
        <f>SUM(L114:L121)</f>
        <v>3562</v>
      </c>
      <c r="M122" s="67">
        <f t="shared" si="47"/>
        <v>1</v>
      </c>
    </row>
    <row r="123" spans="1:13" ht="17.25" customHeight="1" thickBot="1"/>
    <row r="124" spans="1:13">
      <c r="A124" s="261" t="s">
        <v>151</v>
      </c>
      <c r="B124" s="268" t="s">
        <v>125</v>
      </c>
      <c r="C124" s="267"/>
      <c r="D124" s="257" t="s">
        <v>126</v>
      </c>
      <c r="E124" s="267"/>
      <c r="F124" s="257" t="s">
        <v>127</v>
      </c>
      <c r="G124" s="267"/>
      <c r="H124" s="257" t="s">
        <v>128</v>
      </c>
      <c r="I124" s="267"/>
      <c r="J124" s="257" t="s">
        <v>129</v>
      </c>
      <c r="K124" s="258"/>
      <c r="L124" s="259" t="s">
        <v>5</v>
      </c>
      <c r="M124" s="260"/>
    </row>
    <row r="125" spans="1:13" ht="14.25" thickBot="1">
      <c r="A125" s="262"/>
      <c r="B125" s="73" t="s">
        <v>6</v>
      </c>
      <c r="C125" s="74" t="s">
        <v>118</v>
      </c>
      <c r="D125" s="75" t="s">
        <v>6</v>
      </c>
      <c r="E125" s="74" t="s">
        <v>118</v>
      </c>
      <c r="F125" s="75" t="s">
        <v>6</v>
      </c>
      <c r="G125" s="74" t="s">
        <v>118</v>
      </c>
      <c r="H125" s="75" t="s">
        <v>6</v>
      </c>
      <c r="I125" s="74" t="s">
        <v>118</v>
      </c>
      <c r="J125" s="75" t="s">
        <v>6</v>
      </c>
      <c r="K125" s="69" t="s">
        <v>118</v>
      </c>
      <c r="L125" s="70" t="s">
        <v>6</v>
      </c>
      <c r="M125" s="71" t="s">
        <v>118</v>
      </c>
    </row>
    <row r="126" spans="1:13" ht="14.25" thickBot="1">
      <c r="A126" s="211" t="s">
        <v>390</v>
      </c>
      <c r="B126" s="180">
        <v>438</v>
      </c>
      <c r="C126" s="184">
        <f>B126/$B$126</f>
        <v>1</v>
      </c>
      <c r="D126" s="181">
        <v>599</v>
      </c>
      <c r="E126" s="184">
        <f>D126/$D$126</f>
        <v>1</v>
      </c>
      <c r="F126" s="181">
        <v>172</v>
      </c>
      <c r="G126" s="184">
        <f>F126/$F$126</f>
        <v>1</v>
      </c>
      <c r="H126" s="181">
        <v>46</v>
      </c>
      <c r="I126" s="184">
        <f>H126/$H$126</f>
        <v>1</v>
      </c>
      <c r="J126" s="181">
        <v>182</v>
      </c>
      <c r="K126" s="239">
        <f>J126/$J$126</f>
        <v>1</v>
      </c>
      <c r="L126" s="223">
        <f>B126+D126+F126+H126+J126</f>
        <v>1437</v>
      </c>
      <c r="M126" s="240">
        <f>L126/$L$126</f>
        <v>1</v>
      </c>
    </row>
    <row r="127" spans="1:13" ht="14.25" thickTop="1">
      <c r="A127" s="51" t="s">
        <v>330</v>
      </c>
      <c r="B127" s="233">
        <v>0</v>
      </c>
      <c r="C127" s="234">
        <f>B127/$B$137</f>
        <v>0</v>
      </c>
      <c r="D127" s="235">
        <v>0</v>
      </c>
      <c r="E127" s="234">
        <f>D127/$D$137</f>
        <v>0</v>
      </c>
      <c r="F127" s="235">
        <v>0</v>
      </c>
      <c r="G127" s="234">
        <f>F127/$F$137</f>
        <v>0</v>
      </c>
      <c r="H127" s="235">
        <v>0</v>
      </c>
      <c r="I127" s="234">
        <f>H127/$H$137</f>
        <v>0</v>
      </c>
      <c r="J127" s="235">
        <v>0</v>
      </c>
      <c r="K127" s="236">
        <f>J127/$J$137</f>
        <v>0</v>
      </c>
      <c r="L127" s="237">
        <f t="shared" ref="L127:L136" si="48">B127+D127+F127+H127+J127</f>
        <v>0</v>
      </c>
      <c r="M127" s="238">
        <f>L127/$L$137</f>
        <v>0</v>
      </c>
    </row>
    <row r="128" spans="1:13">
      <c r="A128" s="52" t="s">
        <v>12</v>
      </c>
      <c r="B128" s="30">
        <v>3</v>
      </c>
      <c r="C128" s="124">
        <f t="shared" ref="C128:C137" si="49">B128/$B$137</f>
        <v>6.8493150684931503E-3</v>
      </c>
      <c r="D128" s="25">
        <v>7</v>
      </c>
      <c r="E128" s="124">
        <f t="shared" ref="E128:E137" si="50">D128/$D$137</f>
        <v>1.1686143572621035E-2</v>
      </c>
      <c r="F128" s="25">
        <v>0</v>
      </c>
      <c r="G128" s="124">
        <f t="shared" ref="G128:G137" si="51">F128/$F$137</f>
        <v>0</v>
      </c>
      <c r="H128" s="25">
        <v>0</v>
      </c>
      <c r="I128" s="124">
        <f t="shared" ref="I128:I137" si="52">H128/$H$137</f>
        <v>0</v>
      </c>
      <c r="J128" s="25">
        <v>0</v>
      </c>
      <c r="K128" s="158">
        <f t="shared" ref="K128:K137" si="53">J128/$J$137</f>
        <v>0</v>
      </c>
      <c r="L128" s="159">
        <f t="shared" si="48"/>
        <v>10</v>
      </c>
      <c r="M128" s="150">
        <f t="shared" ref="M128:M137" si="54">L128/$L$137</f>
        <v>6.9589422407794017E-3</v>
      </c>
    </row>
    <row r="129" spans="1:15">
      <c r="A129" s="52" t="s">
        <v>13</v>
      </c>
      <c r="B129" s="30">
        <v>75</v>
      </c>
      <c r="C129" s="124">
        <f t="shared" si="49"/>
        <v>0.17123287671232876</v>
      </c>
      <c r="D129" s="25">
        <v>56</v>
      </c>
      <c r="E129" s="124">
        <f t="shared" si="50"/>
        <v>9.3489148580968282E-2</v>
      </c>
      <c r="F129" s="25">
        <v>0</v>
      </c>
      <c r="G129" s="124">
        <f t="shared" si="51"/>
        <v>0</v>
      </c>
      <c r="H129" s="25">
        <v>7</v>
      </c>
      <c r="I129" s="124">
        <f t="shared" si="52"/>
        <v>0.15217391304347827</v>
      </c>
      <c r="J129" s="25">
        <v>5</v>
      </c>
      <c r="K129" s="158">
        <f t="shared" si="53"/>
        <v>2.7472527472527472E-2</v>
      </c>
      <c r="L129" s="159">
        <f t="shared" si="48"/>
        <v>143</v>
      </c>
      <c r="M129" s="150">
        <f t="shared" si="54"/>
        <v>9.9512874043145447E-2</v>
      </c>
    </row>
    <row r="130" spans="1:15">
      <c r="A130" s="52" t="s">
        <v>14</v>
      </c>
      <c r="B130" s="30">
        <v>153</v>
      </c>
      <c r="C130" s="124">
        <f t="shared" si="49"/>
        <v>0.34931506849315069</v>
      </c>
      <c r="D130" s="25">
        <v>132</v>
      </c>
      <c r="E130" s="124">
        <f t="shared" si="50"/>
        <v>0.22036727879799667</v>
      </c>
      <c r="F130" s="25">
        <v>5</v>
      </c>
      <c r="G130" s="124">
        <f t="shared" si="51"/>
        <v>2.9069767441860465E-2</v>
      </c>
      <c r="H130" s="25">
        <v>6</v>
      </c>
      <c r="I130" s="124">
        <f t="shared" si="52"/>
        <v>0.13043478260869565</v>
      </c>
      <c r="J130" s="25">
        <v>55</v>
      </c>
      <c r="K130" s="158">
        <f t="shared" si="53"/>
        <v>0.30219780219780218</v>
      </c>
      <c r="L130" s="159">
        <f t="shared" si="48"/>
        <v>351</v>
      </c>
      <c r="M130" s="150">
        <f t="shared" si="54"/>
        <v>0.24425887265135698</v>
      </c>
    </row>
    <row r="131" spans="1:15">
      <c r="A131" s="52" t="s">
        <v>15</v>
      </c>
      <c r="B131" s="30">
        <v>38</v>
      </c>
      <c r="C131" s="124">
        <f t="shared" si="49"/>
        <v>8.6757990867579904E-2</v>
      </c>
      <c r="D131" s="25">
        <v>95</v>
      </c>
      <c r="E131" s="124">
        <f t="shared" si="50"/>
        <v>0.15859766277128548</v>
      </c>
      <c r="F131" s="25">
        <v>9</v>
      </c>
      <c r="G131" s="124">
        <f t="shared" si="51"/>
        <v>5.232558139534884E-2</v>
      </c>
      <c r="H131" s="25">
        <v>8</v>
      </c>
      <c r="I131" s="124">
        <f t="shared" si="52"/>
        <v>0.17391304347826086</v>
      </c>
      <c r="J131" s="25">
        <v>67</v>
      </c>
      <c r="K131" s="158">
        <f t="shared" si="53"/>
        <v>0.36813186813186816</v>
      </c>
      <c r="L131" s="159">
        <f t="shared" si="48"/>
        <v>217</v>
      </c>
      <c r="M131" s="150">
        <f t="shared" si="54"/>
        <v>0.15100904662491302</v>
      </c>
    </row>
    <row r="132" spans="1:15">
      <c r="A132" s="52" t="s">
        <v>16</v>
      </c>
      <c r="B132" s="30">
        <v>27</v>
      </c>
      <c r="C132" s="124">
        <f t="shared" si="49"/>
        <v>6.1643835616438353E-2</v>
      </c>
      <c r="D132" s="25">
        <v>71</v>
      </c>
      <c r="E132" s="124">
        <f t="shared" si="50"/>
        <v>0.11853088480801335</v>
      </c>
      <c r="F132" s="25">
        <v>26</v>
      </c>
      <c r="G132" s="124">
        <f t="shared" si="51"/>
        <v>0.15116279069767441</v>
      </c>
      <c r="H132" s="25">
        <v>5</v>
      </c>
      <c r="I132" s="124">
        <f t="shared" si="52"/>
        <v>0.10869565217391304</v>
      </c>
      <c r="J132" s="25">
        <v>17</v>
      </c>
      <c r="K132" s="158">
        <f t="shared" si="53"/>
        <v>9.3406593406593408E-2</v>
      </c>
      <c r="L132" s="159">
        <f t="shared" si="48"/>
        <v>146</v>
      </c>
      <c r="M132" s="150">
        <f t="shared" si="54"/>
        <v>0.10160055671537926</v>
      </c>
    </row>
    <row r="133" spans="1:15">
      <c r="A133" s="52" t="s">
        <v>17</v>
      </c>
      <c r="B133" s="30">
        <v>20</v>
      </c>
      <c r="C133" s="124">
        <f t="shared" si="49"/>
        <v>4.5662100456621002E-2</v>
      </c>
      <c r="D133" s="25">
        <v>51</v>
      </c>
      <c r="E133" s="124">
        <f t="shared" si="50"/>
        <v>8.5141903171953262E-2</v>
      </c>
      <c r="F133" s="25">
        <v>30</v>
      </c>
      <c r="G133" s="124">
        <f t="shared" si="51"/>
        <v>0.1744186046511628</v>
      </c>
      <c r="H133" s="25">
        <v>6</v>
      </c>
      <c r="I133" s="124">
        <f t="shared" si="52"/>
        <v>0.13043478260869565</v>
      </c>
      <c r="J133" s="25">
        <v>6</v>
      </c>
      <c r="K133" s="158">
        <f t="shared" si="53"/>
        <v>3.2967032967032968E-2</v>
      </c>
      <c r="L133" s="159">
        <f t="shared" si="48"/>
        <v>113</v>
      </c>
      <c r="M133" s="150">
        <f t="shared" si="54"/>
        <v>7.8636047320807242E-2</v>
      </c>
    </row>
    <row r="134" spans="1:15">
      <c r="A134" s="52" t="s">
        <v>18</v>
      </c>
      <c r="B134" s="30">
        <v>10</v>
      </c>
      <c r="C134" s="124">
        <f t="shared" si="49"/>
        <v>2.2831050228310501E-2</v>
      </c>
      <c r="D134" s="25">
        <v>12</v>
      </c>
      <c r="E134" s="124">
        <f t="shared" si="50"/>
        <v>2.003338898163606E-2</v>
      </c>
      <c r="F134" s="25">
        <v>22</v>
      </c>
      <c r="G134" s="124">
        <f t="shared" si="51"/>
        <v>0.12790697674418605</v>
      </c>
      <c r="H134" s="25">
        <v>3</v>
      </c>
      <c r="I134" s="124">
        <f t="shared" si="52"/>
        <v>6.5217391304347824E-2</v>
      </c>
      <c r="J134" s="25">
        <v>1</v>
      </c>
      <c r="K134" s="158">
        <f t="shared" si="53"/>
        <v>5.4945054945054949E-3</v>
      </c>
      <c r="L134" s="159">
        <f t="shared" si="48"/>
        <v>48</v>
      </c>
      <c r="M134" s="150">
        <f t="shared" si="54"/>
        <v>3.3402922755741124E-2</v>
      </c>
    </row>
    <row r="135" spans="1:15">
      <c r="A135" s="52" t="s">
        <v>19</v>
      </c>
      <c r="B135" s="30">
        <v>1</v>
      </c>
      <c r="C135" s="124">
        <f t="shared" si="49"/>
        <v>2.2831050228310501E-3</v>
      </c>
      <c r="D135" s="25">
        <v>1</v>
      </c>
      <c r="E135" s="124">
        <f t="shared" si="50"/>
        <v>1.6694490818030051E-3</v>
      </c>
      <c r="F135" s="25">
        <v>0</v>
      </c>
      <c r="G135" s="124">
        <f t="shared" si="51"/>
        <v>0</v>
      </c>
      <c r="H135" s="25">
        <v>0</v>
      </c>
      <c r="I135" s="124">
        <f t="shared" si="52"/>
        <v>0</v>
      </c>
      <c r="J135" s="25">
        <v>0</v>
      </c>
      <c r="K135" s="158">
        <f t="shared" si="53"/>
        <v>0</v>
      </c>
      <c r="L135" s="159">
        <f t="shared" si="48"/>
        <v>2</v>
      </c>
      <c r="M135" s="150">
        <f t="shared" si="54"/>
        <v>1.3917884481558804E-3</v>
      </c>
    </row>
    <row r="136" spans="1:15" ht="14.25" thickBot="1">
      <c r="A136" s="106" t="s">
        <v>8</v>
      </c>
      <c r="B136" s="151">
        <v>111</v>
      </c>
      <c r="C136" s="153">
        <f t="shared" si="49"/>
        <v>0.25342465753424659</v>
      </c>
      <c r="D136" s="28">
        <v>174</v>
      </c>
      <c r="E136" s="154">
        <f t="shared" si="50"/>
        <v>0.29048414023372288</v>
      </c>
      <c r="F136" s="28">
        <v>80</v>
      </c>
      <c r="G136" s="154">
        <f t="shared" si="51"/>
        <v>0.46511627906976744</v>
      </c>
      <c r="H136" s="28">
        <v>11</v>
      </c>
      <c r="I136" s="154">
        <f t="shared" si="52"/>
        <v>0.2391304347826087</v>
      </c>
      <c r="J136" s="28">
        <v>31</v>
      </c>
      <c r="K136" s="155">
        <f t="shared" si="53"/>
        <v>0.17032967032967034</v>
      </c>
      <c r="L136" s="156">
        <f t="shared" si="48"/>
        <v>407</v>
      </c>
      <c r="M136" s="157">
        <f t="shared" si="54"/>
        <v>0.28322894919972164</v>
      </c>
    </row>
    <row r="137" spans="1:15" ht="15" thickTop="1" thickBot="1">
      <c r="A137" s="105" t="s">
        <v>5</v>
      </c>
      <c r="B137" s="20">
        <f>SUM(B127:B136)</f>
        <v>438</v>
      </c>
      <c r="C137" s="173">
        <f t="shared" si="49"/>
        <v>1</v>
      </c>
      <c r="D137" s="11">
        <f>SUM(D127:D136)</f>
        <v>599</v>
      </c>
      <c r="E137" s="173">
        <f t="shared" si="50"/>
        <v>1</v>
      </c>
      <c r="F137" s="11">
        <f>SUM(F127:F136)</f>
        <v>172</v>
      </c>
      <c r="G137" s="173">
        <f t="shared" si="51"/>
        <v>1</v>
      </c>
      <c r="H137" s="11">
        <f>SUM(H127:H136)</f>
        <v>46</v>
      </c>
      <c r="I137" s="173">
        <f t="shared" si="52"/>
        <v>1</v>
      </c>
      <c r="J137" s="11">
        <f>SUM(J127:J136)</f>
        <v>182</v>
      </c>
      <c r="K137" s="174">
        <f t="shared" si="53"/>
        <v>1</v>
      </c>
      <c r="L137" s="249">
        <f>SUM(L127:L136)</f>
        <v>1437</v>
      </c>
      <c r="M137" s="152">
        <f t="shared" si="54"/>
        <v>1</v>
      </c>
      <c r="O137" s="232"/>
    </row>
    <row r="138" spans="1:15" ht="17.25" customHeight="1" thickBot="1">
      <c r="A138" s="77"/>
    </row>
    <row r="139" spans="1:15">
      <c r="A139" s="261" t="s">
        <v>152</v>
      </c>
      <c r="B139" s="268" t="s">
        <v>125</v>
      </c>
      <c r="C139" s="267"/>
      <c r="D139" s="257" t="s">
        <v>126</v>
      </c>
      <c r="E139" s="267"/>
      <c r="F139" s="257" t="s">
        <v>127</v>
      </c>
      <c r="G139" s="267"/>
      <c r="H139" s="257" t="s">
        <v>128</v>
      </c>
      <c r="I139" s="267"/>
      <c r="J139" s="257" t="s">
        <v>129</v>
      </c>
      <c r="K139" s="258"/>
      <c r="L139" s="259" t="s">
        <v>5</v>
      </c>
      <c r="M139" s="260"/>
    </row>
    <row r="140" spans="1:15" ht="14.25" thickBot="1">
      <c r="A140" s="262"/>
      <c r="B140" s="73" t="s">
        <v>6</v>
      </c>
      <c r="C140" s="74" t="s">
        <v>118</v>
      </c>
      <c r="D140" s="75" t="s">
        <v>6</v>
      </c>
      <c r="E140" s="74" t="s">
        <v>118</v>
      </c>
      <c r="F140" s="75" t="s">
        <v>6</v>
      </c>
      <c r="G140" s="74" t="s">
        <v>118</v>
      </c>
      <c r="H140" s="75" t="s">
        <v>6</v>
      </c>
      <c r="I140" s="74" t="s">
        <v>118</v>
      </c>
      <c r="J140" s="75" t="s">
        <v>6</v>
      </c>
      <c r="K140" s="69" t="s">
        <v>118</v>
      </c>
      <c r="L140" s="70" t="s">
        <v>6</v>
      </c>
      <c r="M140" s="71" t="s">
        <v>118</v>
      </c>
    </row>
    <row r="141" spans="1:15" ht="14.25" thickBot="1">
      <c r="A141" s="211" t="s">
        <v>390</v>
      </c>
      <c r="B141" s="180">
        <v>438</v>
      </c>
      <c r="C141" s="184">
        <f>B141/$B$141</f>
        <v>1</v>
      </c>
      <c r="D141" s="181">
        <v>599</v>
      </c>
      <c r="E141" s="184">
        <f>D141/$D$141</f>
        <v>1</v>
      </c>
      <c r="F141" s="181">
        <v>172</v>
      </c>
      <c r="G141" s="184">
        <f>F141/$F$141</f>
        <v>1</v>
      </c>
      <c r="H141" s="181">
        <v>46</v>
      </c>
      <c r="I141" s="184">
        <f>H141/$H$141</f>
        <v>1</v>
      </c>
      <c r="J141" s="181">
        <v>182</v>
      </c>
      <c r="K141" s="239">
        <f>J141/$J$141</f>
        <v>1</v>
      </c>
      <c r="L141" s="223">
        <f>B141+D141+F141+H141+J141</f>
        <v>1437</v>
      </c>
      <c r="M141" s="240">
        <f>L141/$L$141</f>
        <v>1</v>
      </c>
    </row>
    <row r="142" spans="1:15" ht="14.25" thickTop="1">
      <c r="A142" s="113" t="s">
        <v>330</v>
      </c>
      <c r="B142" s="146">
        <v>0</v>
      </c>
      <c r="C142" s="137">
        <f>B142/$B$152</f>
        <v>0</v>
      </c>
      <c r="D142" s="147">
        <v>0</v>
      </c>
      <c r="E142" s="137">
        <f>D142/$D$152</f>
        <v>0</v>
      </c>
      <c r="F142" s="147">
        <v>0</v>
      </c>
      <c r="G142" s="137">
        <f>F142/$F$152</f>
        <v>0</v>
      </c>
      <c r="H142" s="147">
        <v>0</v>
      </c>
      <c r="I142" s="137">
        <f>H142/$H$152</f>
        <v>0</v>
      </c>
      <c r="J142" s="147">
        <v>0</v>
      </c>
      <c r="K142" s="141">
        <f>J142/$J$152</f>
        <v>0</v>
      </c>
      <c r="L142" s="148">
        <f t="shared" ref="L142:L151" si="55">B142+D142+F142+H142+J142</f>
        <v>0</v>
      </c>
      <c r="M142" s="44">
        <f>L142/$L$152</f>
        <v>0</v>
      </c>
    </row>
    <row r="143" spans="1:15">
      <c r="A143" s="4" t="s">
        <v>12</v>
      </c>
      <c r="B143" s="30">
        <v>5</v>
      </c>
      <c r="C143" s="5">
        <f t="shared" ref="C143:C152" si="56">B143/$B$152</f>
        <v>1.1415525114155251E-2</v>
      </c>
      <c r="D143" s="25">
        <v>10</v>
      </c>
      <c r="E143" s="5">
        <f t="shared" ref="E143:E152" si="57">D143/$D$152</f>
        <v>1.6694490818030049E-2</v>
      </c>
      <c r="F143" s="25">
        <v>0</v>
      </c>
      <c r="G143" s="5">
        <f t="shared" ref="G143:G152" si="58">F143/$F$152</f>
        <v>0</v>
      </c>
      <c r="H143" s="25">
        <v>0</v>
      </c>
      <c r="I143" s="5">
        <f t="shared" ref="I143:I152" si="59">H143/$H$152</f>
        <v>0</v>
      </c>
      <c r="J143" s="25">
        <v>0</v>
      </c>
      <c r="K143" s="35">
        <f t="shared" ref="K143:K152" si="60">J143/$J$152</f>
        <v>0</v>
      </c>
      <c r="L143" s="159">
        <f t="shared" si="55"/>
        <v>15</v>
      </c>
      <c r="M143" s="50">
        <f t="shared" ref="M143:M152" si="61">L143/$L$152</f>
        <v>1.0438413361169102E-2</v>
      </c>
    </row>
    <row r="144" spans="1:15">
      <c r="A144" s="4" t="s">
        <v>13</v>
      </c>
      <c r="B144" s="30">
        <v>107</v>
      </c>
      <c r="C144" s="5">
        <f t="shared" si="56"/>
        <v>0.24429223744292236</v>
      </c>
      <c r="D144" s="25">
        <v>73</v>
      </c>
      <c r="E144" s="5">
        <f t="shared" si="57"/>
        <v>0.12186978297161936</v>
      </c>
      <c r="F144" s="25">
        <v>1</v>
      </c>
      <c r="G144" s="5">
        <f t="shared" si="58"/>
        <v>5.8139534883720929E-3</v>
      </c>
      <c r="H144" s="25">
        <v>8</v>
      </c>
      <c r="I144" s="5">
        <f t="shared" si="59"/>
        <v>0.17391304347826086</v>
      </c>
      <c r="J144" s="25">
        <v>9</v>
      </c>
      <c r="K144" s="35">
        <f t="shared" si="60"/>
        <v>4.9450549450549448E-2</v>
      </c>
      <c r="L144" s="159">
        <f t="shared" si="55"/>
        <v>198</v>
      </c>
      <c r="M144" s="50">
        <f t="shared" si="61"/>
        <v>0.13778705636743216</v>
      </c>
    </row>
    <row r="145" spans="1:15">
      <c r="A145" s="4" t="s">
        <v>14</v>
      </c>
      <c r="B145" s="30">
        <v>158</v>
      </c>
      <c r="C145" s="5">
        <f t="shared" si="56"/>
        <v>0.36073059360730592</v>
      </c>
      <c r="D145" s="25">
        <v>163</v>
      </c>
      <c r="E145" s="5">
        <f t="shared" si="57"/>
        <v>0.27212020033388984</v>
      </c>
      <c r="F145" s="25">
        <v>9</v>
      </c>
      <c r="G145" s="5">
        <f t="shared" si="58"/>
        <v>5.232558139534884E-2</v>
      </c>
      <c r="H145" s="25">
        <v>9</v>
      </c>
      <c r="I145" s="5">
        <f t="shared" si="59"/>
        <v>0.19565217391304349</v>
      </c>
      <c r="J145" s="25">
        <v>71</v>
      </c>
      <c r="K145" s="35">
        <f t="shared" si="60"/>
        <v>0.39010989010989011</v>
      </c>
      <c r="L145" s="159">
        <f t="shared" si="55"/>
        <v>410</v>
      </c>
      <c r="M145" s="50">
        <f t="shared" si="61"/>
        <v>0.28531663187195544</v>
      </c>
    </row>
    <row r="146" spans="1:15">
      <c r="A146" s="4" t="s">
        <v>15</v>
      </c>
      <c r="B146" s="30">
        <v>32</v>
      </c>
      <c r="C146" s="5">
        <f t="shared" si="56"/>
        <v>7.3059360730593603E-2</v>
      </c>
      <c r="D146" s="25">
        <v>118</v>
      </c>
      <c r="E146" s="5">
        <f t="shared" si="57"/>
        <v>0.19699499165275458</v>
      </c>
      <c r="F146" s="25">
        <v>17</v>
      </c>
      <c r="G146" s="5">
        <f t="shared" si="58"/>
        <v>9.8837209302325577E-2</v>
      </c>
      <c r="H146" s="25">
        <v>7</v>
      </c>
      <c r="I146" s="5">
        <f t="shared" si="59"/>
        <v>0.15217391304347827</v>
      </c>
      <c r="J146" s="25">
        <v>69</v>
      </c>
      <c r="K146" s="35">
        <f t="shared" si="60"/>
        <v>0.37912087912087911</v>
      </c>
      <c r="L146" s="159">
        <f t="shared" si="55"/>
        <v>243</v>
      </c>
      <c r="M146" s="50">
        <f t="shared" si="61"/>
        <v>0.16910229645093947</v>
      </c>
    </row>
    <row r="147" spans="1:15">
      <c r="A147" s="4" t="s">
        <v>16</v>
      </c>
      <c r="B147" s="30">
        <v>33</v>
      </c>
      <c r="C147" s="5">
        <f t="shared" si="56"/>
        <v>7.5342465753424653E-2</v>
      </c>
      <c r="D147" s="25">
        <v>73</v>
      </c>
      <c r="E147" s="5">
        <f t="shared" si="57"/>
        <v>0.12186978297161936</v>
      </c>
      <c r="F147" s="25">
        <v>41</v>
      </c>
      <c r="G147" s="5">
        <f t="shared" si="58"/>
        <v>0.23837209302325582</v>
      </c>
      <c r="H147" s="25">
        <v>5</v>
      </c>
      <c r="I147" s="5">
        <f t="shared" si="59"/>
        <v>0.10869565217391304</v>
      </c>
      <c r="J147" s="25">
        <v>9</v>
      </c>
      <c r="K147" s="35">
        <f t="shared" si="60"/>
        <v>4.9450549450549448E-2</v>
      </c>
      <c r="L147" s="159">
        <f t="shared" si="55"/>
        <v>161</v>
      </c>
      <c r="M147" s="50">
        <f t="shared" si="61"/>
        <v>0.11203897007654837</v>
      </c>
    </row>
    <row r="148" spans="1:15">
      <c r="A148" s="4" t="s">
        <v>17</v>
      </c>
      <c r="B148" s="30">
        <v>30</v>
      </c>
      <c r="C148" s="5">
        <f t="shared" si="56"/>
        <v>6.8493150684931503E-2</v>
      </c>
      <c r="D148" s="25">
        <v>54</v>
      </c>
      <c r="E148" s="5">
        <f t="shared" si="57"/>
        <v>9.0150250417362271E-2</v>
      </c>
      <c r="F148" s="25">
        <v>44</v>
      </c>
      <c r="G148" s="5">
        <f t="shared" si="58"/>
        <v>0.2558139534883721</v>
      </c>
      <c r="H148" s="25">
        <v>10</v>
      </c>
      <c r="I148" s="5">
        <f t="shared" si="59"/>
        <v>0.21739130434782608</v>
      </c>
      <c r="J148" s="25">
        <v>3</v>
      </c>
      <c r="K148" s="35">
        <f t="shared" si="60"/>
        <v>1.6483516483516484E-2</v>
      </c>
      <c r="L148" s="159">
        <f t="shared" si="55"/>
        <v>141</v>
      </c>
      <c r="M148" s="50">
        <f t="shared" si="61"/>
        <v>9.8121085594989568E-2</v>
      </c>
    </row>
    <row r="149" spans="1:15">
      <c r="A149" s="4" t="s">
        <v>18</v>
      </c>
      <c r="B149" s="30">
        <v>22</v>
      </c>
      <c r="C149" s="5">
        <f t="shared" si="56"/>
        <v>5.0228310502283102E-2</v>
      </c>
      <c r="D149" s="25">
        <v>15</v>
      </c>
      <c r="E149" s="5">
        <f t="shared" si="57"/>
        <v>2.5041736227045076E-2</v>
      </c>
      <c r="F149" s="25">
        <v>20</v>
      </c>
      <c r="G149" s="5">
        <f t="shared" si="58"/>
        <v>0.11627906976744186</v>
      </c>
      <c r="H149" s="25">
        <v>1</v>
      </c>
      <c r="I149" s="5">
        <f t="shared" si="59"/>
        <v>2.1739130434782608E-2</v>
      </c>
      <c r="J149" s="25">
        <v>0</v>
      </c>
      <c r="K149" s="35">
        <f t="shared" si="60"/>
        <v>0</v>
      </c>
      <c r="L149" s="159">
        <f t="shared" si="55"/>
        <v>58</v>
      </c>
      <c r="M149" s="50">
        <f t="shared" si="61"/>
        <v>4.036186499652053E-2</v>
      </c>
    </row>
    <row r="150" spans="1:15">
      <c r="A150" s="4" t="s">
        <v>19</v>
      </c>
      <c r="B150" s="30">
        <v>5</v>
      </c>
      <c r="C150" s="5">
        <f t="shared" si="56"/>
        <v>1.1415525114155251E-2</v>
      </c>
      <c r="D150" s="25">
        <v>3</v>
      </c>
      <c r="E150" s="5">
        <f t="shared" si="57"/>
        <v>5.008347245409015E-3</v>
      </c>
      <c r="F150" s="25">
        <v>0</v>
      </c>
      <c r="G150" s="5">
        <f t="shared" si="58"/>
        <v>0</v>
      </c>
      <c r="H150" s="25">
        <v>0</v>
      </c>
      <c r="I150" s="5">
        <f t="shared" si="59"/>
        <v>0</v>
      </c>
      <c r="J150" s="25">
        <v>0</v>
      </c>
      <c r="K150" s="35">
        <f t="shared" si="60"/>
        <v>0</v>
      </c>
      <c r="L150" s="159">
        <f t="shared" si="55"/>
        <v>8</v>
      </c>
      <c r="M150" s="50">
        <f t="shared" si="61"/>
        <v>5.5671537926235215E-3</v>
      </c>
    </row>
    <row r="151" spans="1:15" ht="14.25" thickBot="1">
      <c r="A151" s="6" t="s">
        <v>8</v>
      </c>
      <c r="B151" s="46">
        <v>46</v>
      </c>
      <c r="C151" s="13">
        <f t="shared" si="56"/>
        <v>0.1050228310502283</v>
      </c>
      <c r="D151" s="28">
        <v>90</v>
      </c>
      <c r="E151" s="13">
        <f t="shared" si="57"/>
        <v>0.15025041736227046</v>
      </c>
      <c r="F151" s="28">
        <v>40</v>
      </c>
      <c r="G151" s="13">
        <f t="shared" si="58"/>
        <v>0.23255813953488372</v>
      </c>
      <c r="H151" s="28">
        <v>6</v>
      </c>
      <c r="I151" s="13">
        <f t="shared" si="59"/>
        <v>0.13043478260869565</v>
      </c>
      <c r="J151" s="28">
        <v>21</v>
      </c>
      <c r="K151" s="36">
        <f t="shared" si="60"/>
        <v>0.11538461538461539</v>
      </c>
      <c r="L151" s="156">
        <f t="shared" si="55"/>
        <v>203</v>
      </c>
      <c r="M151" s="57">
        <f t="shared" si="61"/>
        <v>0.14126652748782184</v>
      </c>
    </row>
    <row r="152" spans="1:15" ht="15" thickTop="1" thickBot="1">
      <c r="A152" s="8" t="s">
        <v>5</v>
      </c>
      <c r="B152" s="47">
        <f>SUM(B142:B151)</f>
        <v>438</v>
      </c>
      <c r="C152" s="16">
        <f t="shared" si="56"/>
        <v>1</v>
      </c>
      <c r="D152" s="15">
        <f>SUM(D142:D151)</f>
        <v>599</v>
      </c>
      <c r="E152" s="16">
        <f t="shared" si="57"/>
        <v>1</v>
      </c>
      <c r="F152" s="15">
        <f>SUM(F142:F151)</f>
        <v>172</v>
      </c>
      <c r="G152" s="16">
        <f t="shared" si="58"/>
        <v>1</v>
      </c>
      <c r="H152" s="15">
        <f>SUM(H142:H151)</f>
        <v>46</v>
      </c>
      <c r="I152" s="16">
        <f t="shared" si="59"/>
        <v>1</v>
      </c>
      <c r="J152" s="15">
        <f>SUM(J142:J151)</f>
        <v>182</v>
      </c>
      <c r="K152" s="37">
        <f t="shared" si="60"/>
        <v>1</v>
      </c>
      <c r="L152" s="249">
        <f>SUM(L142:L151)</f>
        <v>1437</v>
      </c>
      <c r="M152" s="48">
        <f t="shared" si="61"/>
        <v>1</v>
      </c>
      <c r="O152" s="232"/>
    </row>
    <row r="153" spans="1:15" ht="14.25" thickBot="1">
      <c r="A153" s="77"/>
    </row>
    <row r="154" spans="1:15">
      <c r="A154" s="261" t="s">
        <v>153</v>
      </c>
      <c r="B154" s="263" t="s">
        <v>125</v>
      </c>
      <c r="C154" s="264"/>
      <c r="D154" s="264" t="s">
        <v>126</v>
      </c>
      <c r="E154" s="264"/>
      <c r="F154" s="264" t="s">
        <v>127</v>
      </c>
      <c r="G154" s="264"/>
      <c r="H154" s="264" t="s">
        <v>128</v>
      </c>
      <c r="I154" s="264"/>
      <c r="J154" s="264" t="s">
        <v>129</v>
      </c>
      <c r="K154" s="257"/>
      <c r="L154" s="265" t="s">
        <v>5</v>
      </c>
      <c r="M154" s="266"/>
    </row>
    <row r="155" spans="1:15" ht="14.25" thickBot="1">
      <c r="A155" s="262"/>
      <c r="B155" s="73" t="s">
        <v>6</v>
      </c>
      <c r="C155" s="74" t="s">
        <v>118</v>
      </c>
      <c r="D155" s="75" t="s">
        <v>6</v>
      </c>
      <c r="E155" s="74" t="s">
        <v>118</v>
      </c>
      <c r="F155" s="75" t="s">
        <v>6</v>
      </c>
      <c r="G155" s="74" t="s">
        <v>118</v>
      </c>
      <c r="H155" s="75" t="s">
        <v>6</v>
      </c>
      <c r="I155" s="74" t="s">
        <v>118</v>
      </c>
      <c r="J155" s="75" t="s">
        <v>6</v>
      </c>
      <c r="K155" s="69" t="s">
        <v>118</v>
      </c>
      <c r="L155" s="70" t="s">
        <v>6</v>
      </c>
      <c r="M155" s="71" t="s">
        <v>118</v>
      </c>
    </row>
    <row r="156" spans="1:15">
      <c r="A156" s="2" t="s">
        <v>23</v>
      </c>
      <c r="B156" s="32">
        <v>531</v>
      </c>
      <c r="C156" s="137">
        <f>B156/$B$165</f>
        <v>0.30587557603686638</v>
      </c>
      <c r="D156" s="33">
        <v>59</v>
      </c>
      <c r="E156" s="137">
        <f>D156/$D$165</f>
        <v>6.9330199764982378E-2</v>
      </c>
      <c r="F156" s="33">
        <v>14</v>
      </c>
      <c r="G156" s="137">
        <f>F156/$F$165</f>
        <v>2.491103202846975E-2</v>
      </c>
      <c r="H156" s="33">
        <v>50</v>
      </c>
      <c r="I156" s="137">
        <f>H156/$H$165</f>
        <v>0.25906735751295334</v>
      </c>
      <c r="J156" s="33">
        <v>2</v>
      </c>
      <c r="K156" s="137">
        <f>J156/$J$165</f>
        <v>9.0909090909090905E-3</v>
      </c>
      <c r="L156" s="143">
        <f t="shared" ref="L156:L164" si="62">B156+D156+F156+H156+J156</f>
        <v>656</v>
      </c>
      <c r="M156" s="44">
        <f>L156/$L$165</f>
        <v>0.18416619876473891</v>
      </c>
    </row>
    <row r="157" spans="1:15">
      <c r="A157" s="4" t="s">
        <v>24</v>
      </c>
      <c r="B157" s="30">
        <v>303</v>
      </c>
      <c r="C157" s="3">
        <f t="shared" ref="C157:C165" si="63">B157/$B$165</f>
        <v>0.17453917050691245</v>
      </c>
      <c r="D157" s="25">
        <v>52</v>
      </c>
      <c r="E157" s="3">
        <f t="shared" ref="E157:E165" si="64">D157/$D$165</f>
        <v>6.1104582843713277E-2</v>
      </c>
      <c r="F157" s="25">
        <v>59</v>
      </c>
      <c r="G157" s="3">
        <f t="shared" ref="G157:G165" si="65">F157/$F$165</f>
        <v>0.10498220640569395</v>
      </c>
      <c r="H157" s="25">
        <v>26</v>
      </c>
      <c r="I157" s="3">
        <f t="shared" ref="I157:I165" si="66">H157/$H$165</f>
        <v>0.13471502590673576</v>
      </c>
      <c r="J157" s="25">
        <v>5</v>
      </c>
      <c r="K157" s="3">
        <f t="shared" ref="K157:K165" si="67">J157/$J$165</f>
        <v>2.2727272727272728E-2</v>
      </c>
      <c r="L157" s="43">
        <f t="shared" si="62"/>
        <v>445</v>
      </c>
      <c r="M157" s="45">
        <f t="shared" ref="M157:M164" si="68">L157/$L$165</f>
        <v>0.12492981471083661</v>
      </c>
    </row>
    <row r="158" spans="1:15">
      <c r="A158" s="4" t="s">
        <v>25</v>
      </c>
      <c r="B158" s="30">
        <v>272</v>
      </c>
      <c r="C158" s="3">
        <f t="shared" si="63"/>
        <v>0.15668202764976957</v>
      </c>
      <c r="D158" s="25">
        <v>25</v>
      </c>
      <c r="E158" s="3">
        <f t="shared" si="64"/>
        <v>2.9377203290246769E-2</v>
      </c>
      <c r="F158" s="25">
        <v>29</v>
      </c>
      <c r="G158" s="3">
        <f t="shared" si="65"/>
        <v>5.1601423487544484E-2</v>
      </c>
      <c r="H158" s="25">
        <v>18</v>
      </c>
      <c r="I158" s="3">
        <f t="shared" si="66"/>
        <v>9.3264248704663211E-2</v>
      </c>
      <c r="J158" s="25">
        <v>0</v>
      </c>
      <c r="K158" s="3">
        <f t="shared" si="67"/>
        <v>0</v>
      </c>
      <c r="L158" s="43">
        <f t="shared" si="62"/>
        <v>344</v>
      </c>
      <c r="M158" s="45">
        <f t="shared" si="68"/>
        <v>9.6574957888826501E-2</v>
      </c>
    </row>
    <row r="159" spans="1:15">
      <c r="A159" s="4" t="s">
        <v>26</v>
      </c>
      <c r="B159" s="30">
        <v>383</v>
      </c>
      <c r="C159" s="3">
        <f t="shared" si="63"/>
        <v>0.22062211981566821</v>
      </c>
      <c r="D159" s="25">
        <v>11</v>
      </c>
      <c r="E159" s="3">
        <f t="shared" si="64"/>
        <v>1.2925969447708578E-2</v>
      </c>
      <c r="F159" s="25">
        <v>5</v>
      </c>
      <c r="G159" s="3">
        <f t="shared" si="65"/>
        <v>8.8967971530249119E-3</v>
      </c>
      <c r="H159" s="25">
        <v>7</v>
      </c>
      <c r="I159" s="3">
        <f t="shared" si="66"/>
        <v>3.6269430051813469E-2</v>
      </c>
      <c r="J159" s="25">
        <v>0</v>
      </c>
      <c r="K159" s="3">
        <f t="shared" si="67"/>
        <v>0</v>
      </c>
      <c r="L159" s="43">
        <f t="shared" si="62"/>
        <v>406</v>
      </c>
      <c r="M159" s="45">
        <f t="shared" si="68"/>
        <v>0.11398090960134756</v>
      </c>
    </row>
    <row r="160" spans="1:15">
      <c r="A160" s="4" t="s">
        <v>27</v>
      </c>
      <c r="B160" s="30">
        <v>86</v>
      </c>
      <c r="C160" s="3">
        <f t="shared" si="63"/>
        <v>4.9539170506912443E-2</v>
      </c>
      <c r="D160" s="25">
        <v>2</v>
      </c>
      <c r="E160" s="3">
        <f t="shared" si="64"/>
        <v>2.3501762632197414E-3</v>
      </c>
      <c r="F160" s="25">
        <v>3</v>
      </c>
      <c r="G160" s="3">
        <f t="shared" si="65"/>
        <v>5.3380782918149468E-3</v>
      </c>
      <c r="H160" s="25">
        <v>9</v>
      </c>
      <c r="I160" s="3">
        <f t="shared" si="66"/>
        <v>4.6632124352331605E-2</v>
      </c>
      <c r="J160" s="25">
        <v>0</v>
      </c>
      <c r="K160" s="3">
        <f t="shared" si="67"/>
        <v>0</v>
      </c>
      <c r="L160" s="43">
        <f t="shared" si="62"/>
        <v>100</v>
      </c>
      <c r="M160" s="45">
        <f t="shared" si="68"/>
        <v>2.8074115665356541E-2</v>
      </c>
    </row>
    <row r="161" spans="1:13">
      <c r="A161" s="4" t="s">
        <v>28</v>
      </c>
      <c r="B161" s="30">
        <v>108</v>
      </c>
      <c r="C161" s="3">
        <f t="shared" si="63"/>
        <v>6.2211981566820278E-2</v>
      </c>
      <c r="D161" s="25">
        <v>3</v>
      </c>
      <c r="E161" s="3">
        <f t="shared" si="64"/>
        <v>3.5252643948296123E-3</v>
      </c>
      <c r="F161" s="25">
        <v>1</v>
      </c>
      <c r="G161" s="3">
        <f t="shared" si="65"/>
        <v>1.7793594306049821E-3</v>
      </c>
      <c r="H161" s="25">
        <v>3</v>
      </c>
      <c r="I161" s="3">
        <f t="shared" si="66"/>
        <v>1.5544041450777202E-2</v>
      </c>
      <c r="J161" s="25">
        <v>0</v>
      </c>
      <c r="K161" s="3">
        <f t="shared" si="67"/>
        <v>0</v>
      </c>
      <c r="L161" s="43">
        <f t="shared" si="62"/>
        <v>115</v>
      </c>
      <c r="M161" s="45">
        <f t="shared" si="68"/>
        <v>3.2285233015160023E-2</v>
      </c>
    </row>
    <row r="162" spans="1:13">
      <c r="A162" s="4" t="s">
        <v>29</v>
      </c>
      <c r="B162" s="30">
        <v>15</v>
      </c>
      <c r="C162" s="3">
        <f t="shared" si="63"/>
        <v>8.6405529953917058E-3</v>
      </c>
      <c r="D162" s="25">
        <v>451</v>
      </c>
      <c r="E162" s="3">
        <f t="shared" si="64"/>
        <v>0.5299647473560517</v>
      </c>
      <c r="F162" s="25">
        <v>306</v>
      </c>
      <c r="G162" s="3">
        <f t="shared" si="65"/>
        <v>0.54448398576512458</v>
      </c>
      <c r="H162" s="25">
        <v>59</v>
      </c>
      <c r="I162" s="3">
        <f t="shared" si="66"/>
        <v>0.30569948186528495</v>
      </c>
      <c r="J162" s="25">
        <v>164</v>
      </c>
      <c r="K162" s="3">
        <f t="shared" si="67"/>
        <v>0.74545454545454548</v>
      </c>
      <c r="L162" s="43">
        <f t="shared" si="62"/>
        <v>995</v>
      </c>
      <c r="M162" s="45">
        <f t="shared" si="68"/>
        <v>0.2793374508702976</v>
      </c>
    </row>
    <row r="163" spans="1:13">
      <c r="A163" s="6" t="s">
        <v>329</v>
      </c>
      <c r="B163" s="31">
        <v>6</v>
      </c>
      <c r="C163" s="3">
        <f t="shared" si="63"/>
        <v>3.4562211981566822E-3</v>
      </c>
      <c r="D163" s="26">
        <v>0</v>
      </c>
      <c r="E163" s="3">
        <f t="shared" si="64"/>
        <v>0</v>
      </c>
      <c r="F163" s="26">
        <v>2</v>
      </c>
      <c r="G163" s="3">
        <f t="shared" si="65"/>
        <v>3.5587188612099642E-3</v>
      </c>
      <c r="H163" s="26">
        <v>1</v>
      </c>
      <c r="I163" s="3">
        <f t="shared" si="66"/>
        <v>5.1813471502590676E-3</v>
      </c>
      <c r="J163" s="26">
        <v>0</v>
      </c>
      <c r="K163" s="3">
        <f t="shared" si="67"/>
        <v>0</v>
      </c>
      <c r="L163" s="43">
        <f t="shared" si="62"/>
        <v>9</v>
      </c>
      <c r="M163" s="45">
        <f t="shared" si="68"/>
        <v>2.5266704098820887E-3</v>
      </c>
    </row>
    <row r="164" spans="1:13" ht="14.25" thickBot="1">
      <c r="A164" s="12" t="s">
        <v>8</v>
      </c>
      <c r="B164" s="46">
        <v>32</v>
      </c>
      <c r="C164" s="13">
        <f t="shared" si="63"/>
        <v>1.8433179723502304E-2</v>
      </c>
      <c r="D164" s="28">
        <v>248</v>
      </c>
      <c r="E164" s="13">
        <f t="shared" si="64"/>
        <v>0.29142185663924797</v>
      </c>
      <c r="F164" s="28">
        <v>143</v>
      </c>
      <c r="G164" s="13">
        <f t="shared" si="65"/>
        <v>0.25444839857651247</v>
      </c>
      <c r="H164" s="28">
        <v>20</v>
      </c>
      <c r="I164" s="13">
        <f t="shared" si="66"/>
        <v>0.10362694300518134</v>
      </c>
      <c r="J164" s="28">
        <v>49</v>
      </c>
      <c r="K164" s="13">
        <f t="shared" si="67"/>
        <v>0.22272727272727272</v>
      </c>
      <c r="L164" s="40">
        <f t="shared" si="62"/>
        <v>492</v>
      </c>
      <c r="M164" s="57">
        <f t="shared" si="68"/>
        <v>0.13812464907355418</v>
      </c>
    </row>
    <row r="165" spans="1:13" ht="15" thickTop="1" thickBot="1">
      <c r="A165" s="14" t="s">
        <v>5</v>
      </c>
      <c r="B165" s="47">
        <f>SUM(B156:B164)</f>
        <v>1736</v>
      </c>
      <c r="C165" s="16">
        <f t="shared" si="63"/>
        <v>1</v>
      </c>
      <c r="D165" s="15">
        <f>SUM(D156:D164)</f>
        <v>851</v>
      </c>
      <c r="E165" s="16">
        <f t="shared" si="64"/>
        <v>1</v>
      </c>
      <c r="F165" s="15">
        <f>SUM(F156:F164)</f>
        <v>562</v>
      </c>
      <c r="G165" s="16">
        <f t="shared" si="65"/>
        <v>1</v>
      </c>
      <c r="H165" s="15">
        <f>SUM(H156:H164)</f>
        <v>193</v>
      </c>
      <c r="I165" s="16">
        <f t="shared" si="66"/>
        <v>1</v>
      </c>
      <c r="J165" s="15">
        <f>SUM(J156:J164)</f>
        <v>220</v>
      </c>
      <c r="K165" s="16">
        <f t="shared" si="67"/>
        <v>1</v>
      </c>
      <c r="L165" s="189">
        <f>SUM(L156:L164)</f>
        <v>3562</v>
      </c>
      <c r="M165" s="48">
        <f>L165/$L$165</f>
        <v>1</v>
      </c>
    </row>
    <row r="166" spans="1:13" ht="14.25" thickBot="1"/>
    <row r="167" spans="1:13">
      <c r="A167" s="261" t="s">
        <v>154</v>
      </c>
      <c r="B167" s="263" t="s">
        <v>125</v>
      </c>
      <c r="C167" s="264"/>
      <c r="D167" s="264" t="s">
        <v>126</v>
      </c>
      <c r="E167" s="264"/>
      <c r="F167" s="264" t="s">
        <v>127</v>
      </c>
      <c r="G167" s="264"/>
      <c r="H167" s="264" t="s">
        <v>128</v>
      </c>
      <c r="I167" s="264"/>
      <c r="J167" s="264" t="s">
        <v>129</v>
      </c>
      <c r="K167" s="257"/>
      <c r="L167" s="265" t="s">
        <v>5</v>
      </c>
      <c r="M167" s="266"/>
    </row>
    <row r="168" spans="1:13" ht="14.25" thickBot="1">
      <c r="A168" s="262"/>
      <c r="B168" s="73" t="s">
        <v>6</v>
      </c>
      <c r="C168" s="74" t="s">
        <v>118</v>
      </c>
      <c r="D168" s="75" t="s">
        <v>6</v>
      </c>
      <c r="E168" s="74" t="s">
        <v>118</v>
      </c>
      <c r="F168" s="75" t="s">
        <v>6</v>
      </c>
      <c r="G168" s="74" t="s">
        <v>118</v>
      </c>
      <c r="H168" s="75" t="s">
        <v>6</v>
      </c>
      <c r="I168" s="74" t="s">
        <v>118</v>
      </c>
      <c r="J168" s="75" t="s">
        <v>6</v>
      </c>
      <c r="K168" s="69" t="s">
        <v>118</v>
      </c>
      <c r="L168" s="70" t="s">
        <v>6</v>
      </c>
      <c r="M168" s="71" t="s">
        <v>118</v>
      </c>
    </row>
    <row r="169" spans="1:13" ht="14.25" thickBot="1">
      <c r="A169" s="211" t="s">
        <v>386</v>
      </c>
      <c r="B169" s="180">
        <v>1683</v>
      </c>
      <c r="C169" s="184">
        <f>B169/$B$169</f>
        <v>1</v>
      </c>
      <c r="D169" s="181">
        <v>152</v>
      </c>
      <c r="E169" s="185">
        <f>D169/$D$169</f>
        <v>1</v>
      </c>
      <c r="F169" s="181">
        <v>111</v>
      </c>
      <c r="G169" s="185">
        <f>F169/$F$169</f>
        <v>1</v>
      </c>
      <c r="H169" s="181">
        <v>113</v>
      </c>
      <c r="I169" s="185">
        <f>H169/$H$169</f>
        <v>1</v>
      </c>
      <c r="J169" s="181">
        <v>7</v>
      </c>
      <c r="K169" s="186">
        <f>J169/$J$169</f>
        <v>1</v>
      </c>
      <c r="L169" s="179">
        <f>B169+D169+F169+H169+J169</f>
        <v>2066</v>
      </c>
      <c r="M169" s="187">
        <f>L169/$L$169</f>
        <v>1</v>
      </c>
    </row>
    <row r="170" spans="1:13" ht="14.25" thickTop="1">
      <c r="A170" s="2" t="s">
        <v>30</v>
      </c>
      <c r="B170" s="29">
        <v>154</v>
      </c>
      <c r="C170" s="175">
        <f t="shared" ref="C170:C175" si="69">B170/$B$175</f>
        <v>7.9340546110252444E-2</v>
      </c>
      <c r="D170" s="101">
        <v>13</v>
      </c>
      <c r="E170" s="175">
        <f t="shared" ref="E170:E175" si="70">D170/$D$175</f>
        <v>8.387096774193549E-2</v>
      </c>
      <c r="F170" s="101">
        <v>2</v>
      </c>
      <c r="G170" s="175">
        <f t="shared" ref="G170:G175" si="71">F170/$F$175</f>
        <v>3.2258064516129031E-2</v>
      </c>
      <c r="H170" s="101">
        <v>18</v>
      </c>
      <c r="I170" s="175">
        <f t="shared" ref="I170:I175" si="72">H170/$H$175</f>
        <v>0.14173228346456693</v>
      </c>
      <c r="J170" s="101">
        <v>0</v>
      </c>
      <c r="K170" s="176">
        <f t="shared" ref="K170:K175" si="73">J170/$J$175</f>
        <v>0</v>
      </c>
      <c r="L170" s="167">
        <f t="shared" ref="L170:L174" si="74">B170+D170+F170+H170+J170</f>
        <v>187</v>
      </c>
      <c r="M170" s="49">
        <f t="shared" ref="M170:M175" si="75">L170/$L$175</f>
        <v>8.1623745089480573E-2</v>
      </c>
    </row>
    <row r="171" spans="1:13">
      <c r="A171" s="4" t="s">
        <v>31</v>
      </c>
      <c r="B171" s="30">
        <v>202</v>
      </c>
      <c r="C171" s="5">
        <f t="shared" si="69"/>
        <v>0.10407006697578568</v>
      </c>
      <c r="D171" s="25">
        <v>6</v>
      </c>
      <c r="E171" s="5">
        <f t="shared" si="70"/>
        <v>3.870967741935484E-2</v>
      </c>
      <c r="F171" s="25">
        <v>6</v>
      </c>
      <c r="G171" s="5">
        <f t="shared" si="71"/>
        <v>9.6774193548387094E-2</v>
      </c>
      <c r="H171" s="25">
        <v>3</v>
      </c>
      <c r="I171" s="5">
        <f t="shared" si="72"/>
        <v>2.3622047244094488E-2</v>
      </c>
      <c r="J171" s="25">
        <v>0</v>
      </c>
      <c r="K171" s="35">
        <f t="shared" si="73"/>
        <v>0</v>
      </c>
      <c r="L171" s="38">
        <f t="shared" si="74"/>
        <v>217</v>
      </c>
      <c r="M171" s="50">
        <f t="shared" si="75"/>
        <v>9.4718463553033608E-2</v>
      </c>
    </row>
    <row r="172" spans="1:13">
      <c r="A172" s="4" t="s">
        <v>32</v>
      </c>
      <c r="B172" s="30">
        <v>111</v>
      </c>
      <c r="C172" s="5">
        <f t="shared" si="69"/>
        <v>5.7187017001545597E-2</v>
      </c>
      <c r="D172" s="25">
        <v>26</v>
      </c>
      <c r="E172" s="5">
        <f t="shared" si="70"/>
        <v>0.16774193548387098</v>
      </c>
      <c r="F172" s="25">
        <v>9</v>
      </c>
      <c r="G172" s="5">
        <f t="shared" si="71"/>
        <v>0.14516129032258066</v>
      </c>
      <c r="H172" s="25">
        <v>5</v>
      </c>
      <c r="I172" s="5">
        <f t="shared" si="72"/>
        <v>3.937007874015748E-2</v>
      </c>
      <c r="J172" s="25">
        <v>0</v>
      </c>
      <c r="K172" s="35">
        <f t="shared" si="73"/>
        <v>0</v>
      </c>
      <c r="L172" s="38">
        <f t="shared" si="74"/>
        <v>151</v>
      </c>
      <c r="M172" s="50">
        <f t="shared" si="75"/>
        <v>6.5910082933216929E-2</v>
      </c>
    </row>
    <row r="173" spans="1:13">
      <c r="A173" s="4" t="s">
        <v>33</v>
      </c>
      <c r="B173" s="30">
        <v>986</v>
      </c>
      <c r="C173" s="5">
        <f t="shared" si="69"/>
        <v>0.50798557444616177</v>
      </c>
      <c r="D173" s="25">
        <v>91</v>
      </c>
      <c r="E173" s="5">
        <f t="shared" si="70"/>
        <v>0.58709677419354833</v>
      </c>
      <c r="F173" s="25">
        <v>24</v>
      </c>
      <c r="G173" s="5">
        <f t="shared" si="71"/>
        <v>0.38709677419354838</v>
      </c>
      <c r="H173" s="25">
        <v>60</v>
      </c>
      <c r="I173" s="5">
        <f t="shared" si="72"/>
        <v>0.47244094488188976</v>
      </c>
      <c r="J173" s="25">
        <v>5</v>
      </c>
      <c r="K173" s="35">
        <f t="shared" si="73"/>
        <v>0.83333333333333337</v>
      </c>
      <c r="L173" s="38">
        <f t="shared" si="74"/>
        <v>1166</v>
      </c>
      <c r="M173" s="50">
        <f t="shared" si="75"/>
        <v>0.50894805761676121</v>
      </c>
    </row>
    <row r="174" spans="1:13" ht="14.25" thickBot="1">
      <c r="A174" s="6" t="s">
        <v>34</v>
      </c>
      <c r="B174" s="31">
        <v>488</v>
      </c>
      <c r="C174" s="7">
        <f t="shared" si="69"/>
        <v>0.25141679546625451</v>
      </c>
      <c r="D174" s="26">
        <v>19</v>
      </c>
      <c r="E174" s="7">
        <f t="shared" si="70"/>
        <v>0.12258064516129032</v>
      </c>
      <c r="F174" s="26">
        <v>21</v>
      </c>
      <c r="G174" s="7">
        <f t="shared" si="71"/>
        <v>0.33870967741935482</v>
      </c>
      <c r="H174" s="26">
        <v>41</v>
      </c>
      <c r="I174" s="7">
        <f t="shared" si="72"/>
        <v>0.32283464566929132</v>
      </c>
      <c r="J174" s="26">
        <v>1</v>
      </c>
      <c r="K174" s="193">
        <f t="shared" si="73"/>
        <v>0.16666666666666666</v>
      </c>
      <c r="L174" s="43">
        <f t="shared" si="74"/>
        <v>570</v>
      </c>
      <c r="M174" s="229">
        <f t="shared" si="75"/>
        <v>0.24879965080750763</v>
      </c>
    </row>
    <row r="175" spans="1:13" ht="15" thickTop="1" thickBot="1">
      <c r="A175" s="8" t="s">
        <v>5</v>
      </c>
      <c r="B175" s="20">
        <f>SUM(B170:B174)</f>
        <v>1941</v>
      </c>
      <c r="C175" s="10">
        <f t="shared" si="69"/>
        <v>1</v>
      </c>
      <c r="D175" s="9">
        <f>SUM(D170:D174)</f>
        <v>155</v>
      </c>
      <c r="E175" s="10">
        <f t="shared" si="70"/>
        <v>1</v>
      </c>
      <c r="F175" s="9">
        <f>SUM(F170:F174)</f>
        <v>62</v>
      </c>
      <c r="G175" s="10">
        <f t="shared" si="71"/>
        <v>1</v>
      </c>
      <c r="H175" s="9">
        <f>SUM(H170:H174)</f>
        <v>127</v>
      </c>
      <c r="I175" s="10">
        <f t="shared" si="72"/>
        <v>1</v>
      </c>
      <c r="J175" s="9">
        <f>SUM(J170:J174)</f>
        <v>6</v>
      </c>
      <c r="K175" s="68">
        <f t="shared" si="73"/>
        <v>1</v>
      </c>
      <c r="L175" s="66">
        <f>SUM(L170:L174)</f>
        <v>2291</v>
      </c>
      <c r="M175" s="67">
        <f t="shared" si="75"/>
        <v>1</v>
      </c>
    </row>
    <row r="176" spans="1:13">
      <c r="A176" s="254" t="s">
        <v>385</v>
      </c>
      <c r="B176" s="183"/>
      <c r="C176" s="18"/>
      <c r="D176" s="17"/>
      <c r="E176" s="18"/>
      <c r="F176" s="17"/>
      <c r="G176" s="18"/>
      <c r="H176" s="17"/>
      <c r="I176" s="18"/>
      <c r="J176" s="17"/>
      <c r="K176" s="18"/>
      <c r="L176" s="17"/>
      <c r="M176" s="18"/>
    </row>
    <row r="177" spans="1:13" ht="14.25" thickBot="1"/>
    <row r="178" spans="1:13">
      <c r="A178" s="261" t="s">
        <v>155</v>
      </c>
      <c r="B178" s="263" t="s">
        <v>125</v>
      </c>
      <c r="C178" s="264"/>
      <c r="D178" s="264" t="s">
        <v>126</v>
      </c>
      <c r="E178" s="264"/>
      <c r="F178" s="264" t="s">
        <v>127</v>
      </c>
      <c r="G178" s="264"/>
      <c r="H178" s="264" t="s">
        <v>128</v>
      </c>
      <c r="I178" s="264"/>
      <c r="J178" s="264" t="s">
        <v>129</v>
      </c>
      <c r="K178" s="257"/>
      <c r="L178" s="265" t="s">
        <v>5</v>
      </c>
      <c r="M178" s="266"/>
    </row>
    <row r="179" spans="1:13" ht="14.25" thickBot="1">
      <c r="A179" s="262"/>
      <c r="B179" s="73" t="s">
        <v>6</v>
      </c>
      <c r="C179" s="74" t="s">
        <v>118</v>
      </c>
      <c r="D179" s="75" t="s">
        <v>6</v>
      </c>
      <c r="E179" s="74" t="s">
        <v>118</v>
      </c>
      <c r="F179" s="75" t="s">
        <v>6</v>
      </c>
      <c r="G179" s="74" t="s">
        <v>118</v>
      </c>
      <c r="H179" s="75" t="s">
        <v>6</v>
      </c>
      <c r="I179" s="74" t="s">
        <v>118</v>
      </c>
      <c r="J179" s="75" t="s">
        <v>6</v>
      </c>
      <c r="K179" s="69" t="s">
        <v>118</v>
      </c>
      <c r="L179" s="70" t="s">
        <v>6</v>
      </c>
      <c r="M179" s="71" t="s">
        <v>118</v>
      </c>
    </row>
    <row r="180" spans="1:13">
      <c r="A180" s="2" t="s">
        <v>35</v>
      </c>
      <c r="B180" s="32">
        <v>156</v>
      </c>
      <c r="C180" s="137">
        <f>B180/$B$186</f>
        <v>8.9861751152073732E-2</v>
      </c>
      <c r="D180" s="33">
        <v>365</v>
      </c>
      <c r="E180" s="137">
        <f>D180/$D$186</f>
        <v>0.42890716803760282</v>
      </c>
      <c r="F180" s="33">
        <v>1</v>
      </c>
      <c r="G180" s="137">
        <f>F180/$F$186</f>
        <v>1.7793594306049821E-3</v>
      </c>
      <c r="H180" s="33">
        <v>5</v>
      </c>
      <c r="I180" s="137">
        <f>H180/$H$186</f>
        <v>2.5906735751295335E-2</v>
      </c>
      <c r="J180" s="33">
        <v>63</v>
      </c>
      <c r="K180" s="137">
        <f>J180/$J$186</f>
        <v>0.28636363636363638</v>
      </c>
      <c r="L180" s="143">
        <f t="shared" ref="L180:L185" si="76">B180+D180+F180+H180+J180</f>
        <v>590</v>
      </c>
      <c r="M180" s="44">
        <f>L180/$L$186</f>
        <v>0.1656372824256036</v>
      </c>
    </row>
    <row r="181" spans="1:13">
      <c r="A181" s="4" t="s">
        <v>36</v>
      </c>
      <c r="B181" s="30">
        <v>16</v>
      </c>
      <c r="C181" s="3">
        <f t="shared" ref="C181:C185" si="77">B181/$B$186</f>
        <v>9.2165898617511521E-3</v>
      </c>
      <c r="D181" s="25">
        <v>223</v>
      </c>
      <c r="E181" s="3">
        <f t="shared" ref="E181:E186" si="78">D181/$D$186</f>
        <v>0.26204465334900118</v>
      </c>
      <c r="F181" s="25">
        <v>7</v>
      </c>
      <c r="G181" s="3">
        <f t="shared" ref="G181:G186" si="79">F181/$F$186</f>
        <v>1.2455516014234875E-2</v>
      </c>
      <c r="H181" s="25">
        <v>0</v>
      </c>
      <c r="I181" s="3">
        <f t="shared" ref="I181:I186" si="80">H181/$H$186</f>
        <v>0</v>
      </c>
      <c r="J181" s="25">
        <v>27</v>
      </c>
      <c r="K181" s="3">
        <f t="shared" ref="K181:K186" si="81">J181/$J$186</f>
        <v>0.12272727272727273</v>
      </c>
      <c r="L181" s="43">
        <f t="shared" si="76"/>
        <v>273</v>
      </c>
      <c r="M181" s="45">
        <f t="shared" ref="M181:M186" si="82">L181/$L$186</f>
        <v>7.6642335766423361E-2</v>
      </c>
    </row>
    <row r="182" spans="1:13">
      <c r="A182" s="4" t="s">
        <v>156</v>
      </c>
      <c r="B182" s="30">
        <v>37</v>
      </c>
      <c r="C182" s="3">
        <f t="shared" si="77"/>
        <v>2.1313364055299541E-2</v>
      </c>
      <c r="D182" s="25">
        <v>243</v>
      </c>
      <c r="E182" s="3">
        <f t="shared" si="78"/>
        <v>0.28554641598119856</v>
      </c>
      <c r="F182" s="25">
        <v>9</v>
      </c>
      <c r="G182" s="3">
        <f t="shared" si="79"/>
        <v>1.601423487544484E-2</v>
      </c>
      <c r="H182" s="25">
        <v>4</v>
      </c>
      <c r="I182" s="3">
        <f t="shared" si="80"/>
        <v>2.072538860103627E-2</v>
      </c>
      <c r="J182" s="25">
        <v>42</v>
      </c>
      <c r="K182" s="3">
        <f t="shared" si="81"/>
        <v>0.19090909090909092</v>
      </c>
      <c r="L182" s="43">
        <f t="shared" si="76"/>
        <v>335</v>
      </c>
      <c r="M182" s="45">
        <f t="shared" si="82"/>
        <v>9.404828747894442E-2</v>
      </c>
    </row>
    <row r="183" spans="1:13">
      <c r="A183" s="4" t="s">
        <v>37</v>
      </c>
      <c r="B183" s="30">
        <v>965</v>
      </c>
      <c r="C183" s="3">
        <f t="shared" si="77"/>
        <v>0.55587557603686633</v>
      </c>
      <c r="D183" s="25">
        <v>5</v>
      </c>
      <c r="E183" s="3">
        <f t="shared" si="78"/>
        <v>5.8754406580493537E-3</v>
      </c>
      <c r="F183" s="25">
        <v>342</v>
      </c>
      <c r="G183" s="3">
        <f t="shared" si="79"/>
        <v>0.60854092526690395</v>
      </c>
      <c r="H183" s="25">
        <v>122</v>
      </c>
      <c r="I183" s="3">
        <f t="shared" si="80"/>
        <v>0.63212435233160624</v>
      </c>
      <c r="J183" s="25">
        <v>60</v>
      </c>
      <c r="K183" s="3">
        <f t="shared" si="81"/>
        <v>0.27272727272727271</v>
      </c>
      <c r="L183" s="43">
        <f t="shared" si="76"/>
        <v>1494</v>
      </c>
      <c r="M183" s="45">
        <f t="shared" si="82"/>
        <v>0.41942728804042673</v>
      </c>
    </row>
    <row r="184" spans="1:13">
      <c r="A184" s="6" t="s">
        <v>329</v>
      </c>
      <c r="B184" s="31">
        <v>0</v>
      </c>
      <c r="C184" s="3">
        <f t="shared" si="77"/>
        <v>0</v>
      </c>
      <c r="D184" s="26">
        <v>1</v>
      </c>
      <c r="E184" s="3">
        <f t="shared" si="78"/>
        <v>1.1750881316098707E-3</v>
      </c>
      <c r="F184" s="26">
        <v>0</v>
      </c>
      <c r="G184" s="3">
        <f t="shared" si="79"/>
        <v>0</v>
      </c>
      <c r="H184" s="26">
        <v>0</v>
      </c>
      <c r="I184" s="3">
        <f t="shared" si="80"/>
        <v>0</v>
      </c>
      <c r="J184" s="26">
        <v>0</v>
      </c>
      <c r="K184" s="3">
        <f t="shared" si="81"/>
        <v>0</v>
      </c>
      <c r="L184" s="43">
        <f t="shared" si="76"/>
        <v>1</v>
      </c>
      <c r="M184" s="45">
        <f t="shared" si="82"/>
        <v>2.8074115665356543E-4</v>
      </c>
    </row>
    <row r="185" spans="1:13" ht="14.25" thickBot="1">
      <c r="A185" s="12" t="s">
        <v>8</v>
      </c>
      <c r="B185" s="46">
        <v>562</v>
      </c>
      <c r="C185" s="13">
        <f t="shared" si="77"/>
        <v>0.32373271889400923</v>
      </c>
      <c r="D185" s="28">
        <v>14</v>
      </c>
      <c r="E185" s="13">
        <f t="shared" si="78"/>
        <v>1.6451233842538191E-2</v>
      </c>
      <c r="F185" s="28">
        <v>203</v>
      </c>
      <c r="G185" s="13">
        <f t="shared" si="79"/>
        <v>0.36120996441281139</v>
      </c>
      <c r="H185" s="28">
        <v>62</v>
      </c>
      <c r="I185" s="13">
        <f t="shared" si="80"/>
        <v>0.32124352331606215</v>
      </c>
      <c r="J185" s="28">
        <v>28</v>
      </c>
      <c r="K185" s="13">
        <f t="shared" si="81"/>
        <v>0.12727272727272726</v>
      </c>
      <c r="L185" s="40">
        <f t="shared" si="76"/>
        <v>869</v>
      </c>
      <c r="M185" s="57">
        <f t="shared" si="82"/>
        <v>0.24396406513194835</v>
      </c>
    </row>
    <row r="186" spans="1:13" ht="15" thickTop="1" thickBot="1">
      <c r="A186" s="14" t="s">
        <v>5</v>
      </c>
      <c r="B186" s="47">
        <f>SUM(B180:B185)</f>
        <v>1736</v>
      </c>
      <c r="C186" s="16">
        <f>B186/$B$186</f>
        <v>1</v>
      </c>
      <c r="D186" s="15">
        <f>SUM(D180:D185)</f>
        <v>851</v>
      </c>
      <c r="E186" s="16">
        <f t="shared" si="78"/>
        <v>1</v>
      </c>
      <c r="F186" s="15">
        <f>SUM(F180:F185)</f>
        <v>562</v>
      </c>
      <c r="G186" s="16">
        <f t="shared" si="79"/>
        <v>1</v>
      </c>
      <c r="H186" s="15">
        <f>SUM(H180:H185)</f>
        <v>193</v>
      </c>
      <c r="I186" s="16">
        <f t="shared" si="80"/>
        <v>1</v>
      </c>
      <c r="J186" s="15">
        <f>SUM(J180:J185)</f>
        <v>220</v>
      </c>
      <c r="K186" s="16">
        <f t="shared" si="81"/>
        <v>1</v>
      </c>
      <c r="L186" s="189">
        <f>SUM(L180:L185)</f>
        <v>3562</v>
      </c>
      <c r="M186" s="48">
        <f t="shared" si="82"/>
        <v>1</v>
      </c>
    </row>
    <row r="187" spans="1:13" ht="14.25" thickBot="1"/>
    <row r="188" spans="1:13">
      <c r="A188" s="261" t="s">
        <v>157</v>
      </c>
      <c r="B188" s="263" t="s">
        <v>125</v>
      </c>
      <c r="C188" s="264"/>
      <c r="D188" s="264" t="s">
        <v>126</v>
      </c>
      <c r="E188" s="264"/>
      <c r="F188" s="264" t="s">
        <v>127</v>
      </c>
      <c r="G188" s="264"/>
      <c r="H188" s="264" t="s">
        <v>128</v>
      </c>
      <c r="I188" s="264"/>
      <c r="J188" s="264" t="s">
        <v>129</v>
      </c>
      <c r="K188" s="257"/>
      <c r="L188" s="265" t="s">
        <v>5</v>
      </c>
      <c r="M188" s="266"/>
    </row>
    <row r="189" spans="1:13" ht="14.25" thickBot="1">
      <c r="A189" s="262"/>
      <c r="B189" s="73" t="s">
        <v>6</v>
      </c>
      <c r="C189" s="74" t="s">
        <v>118</v>
      </c>
      <c r="D189" s="75" t="s">
        <v>6</v>
      </c>
      <c r="E189" s="74" t="s">
        <v>118</v>
      </c>
      <c r="F189" s="75" t="s">
        <v>6</v>
      </c>
      <c r="G189" s="74" t="s">
        <v>118</v>
      </c>
      <c r="H189" s="75" t="s">
        <v>6</v>
      </c>
      <c r="I189" s="74" t="s">
        <v>118</v>
      </c>
      <c r="J189" s="75" t="s">
        <v>6</v>
      </c>
      <c r="K189" s="69" t="s">
        <v>118</v>
      </c>
      <c r="L189" s="70" t="s">
        <v>6</v>
      </c>
      <c r="M189" s="71" t="s">
        <v>118</v>
      </c>
    </row>
    <row r="190" spans="1:13">
      <c r="A190" s="2" t="s">
        <v>23</v>
      </c>
      <c r="B190" s="32">
        <v>28</v>
      </c>
      <c r="C190" s="137">
        <f>B190/$B$197</f>
        <v>1.6129032258064516E-2</v>
      </c>
      <c r="D190" s="33">
        <v>20</v>
      </c>
      <c r="E190" s="137">
        <f>D190/$D$197</f>
        <v>2.3501762632197415E-2</v>
      </c>
      <c r="F190" s="33">
        <v>32</v>
      </c>
      <c r="G190" s="137">
        <f>F190/$F$197</f>
        <v>5.6939501779359428E-2</v>
      </c>
      <c r="H190" s="33">
        <v>1</v>
      </c>
      <c r="I190" s="137">
        <f>H190/$H$197</f>
        <v>5.1813471502590676E-3</v>
      </c>
      <c r="J190" s="33">
        <v>3</v>
      </c>
      <c r="K190" s="137">
        <f>J190/$J$197</f>
        <v>1.3636363636363636E-2</v>
      </c>
      <c r="L190" s="143">
        <f t="shared" ref="L190:L196" si="83">B190+D190+F190+H190+J190</f>
        <v>84</v>
      </c>
      <c r="M190" s="44">
        <f>L190/$L$197</f>
        <v>2.3582257158899493E-2</v>
      </c>
    </row>
    <row r="191" spans="1:13">
      <c r="A191" s="4" t="s">
        <v>24</v>
      </c>
      <c r="B191" s="30">
        <v>20</v>
      </c>
      <c r="C191" s="3">
        <f t="shared" ref="C191:C197" si="84">B191/$B$197</f>
        <v>1.1520737327188941E-2</v>
      </c>
      <c r="D191" s="25">
        <v>41</v>
      </c>
      <c r="E191" s="3">
        <f t="shared" ref="E191:E197" si="85">D191/$D$197</f>
        <v>4.8178613396004703E-2</v>
      </c>
      <c r="F191" s="25">
        <v>210</v>
      </c>
      <c r="G191" s="3">
        <f t="shared" ref="G191:G197" si="86">F191/$F$197</f>
        <v>0.37366548042704628</v>
      </c>
      <c r="H191" s="25">
        <v>9</v>
      </c>
      <c r="I191" s="3">
        <f t="shared" ref="I191:I197" si="87">H191/$H$197</f>
        <v>4.6632124352331605E-2</v>
      </c>
      <c r="J191" s="25">
        <v>34</v>
      </c>
      <c r="K191" s="3">
        <f t="shared" ref="K191:K197" si="88">J191/$J$197</f>
        <v>0.15454545454545454</v>
      </c>
      <c r="L191" s="43">
        <f t="shared" si="83"/>
        <v>314</v>
      </c>
      <c r="M191" s="45">
        <f t="shared" ref="M191:M197" si="89">L191/$L$197</f>
        <v>8.8152723189219545E-2</v>
      </c>
    </row>
    <row r="192" spans="1:13">
      <c r="A192" s="4" t="s">
        <v>25</v>
      </c>
      <c r="B192" s="30">
        <v>16</v>
      </c>
      <c r="C192" s="3">
        <f t="shared" si="84"/>
        <v>9.2165898617511521E-3</v>
      </c>
      <c r="D192" s="25">
        <v>6</v>
      </c>
      <c r="E192" s="3">
        <f t="shared" si="85"/>
        <v>7.0505287896592246E-3</v>
      </c>
      <c r="F192" s="25">
        <v>78</v>
      </c>
      <c r="G192" s="3">
        <f t="shared" si="86"/>
        <v>0.13879003558718861</v>
      </c>
      <c r="H192" s="25">
        <v>3</v>
      </c>
      <c r="I192" s="3">
        <f t="shared" si="87"/>
        <v>1.5544041450777202E-2</v>
      </c>
      <c r="J192" s="25">
        <v>10</v>
      </c>
      <c r="K192" s="3">
        <f t="shared" si="88"/>
        <v>4.5454545454545456E-2</v>
      </c>
      <c r="L192" s="43">
        <f t="shared" si="83"/>
        <v>113</v>
      </c>
      <c r="M192" s="45">
        <f t="shared" si="89"/>
        <v>3.172375070185289E-2</v>
      </c>
    </row>
    <row r="193" spans="1:13" ht="27">
      <c r="A193" s="92" t="s">
        <v>158</v>
      </c>
      <c r="B193" s="30">
        <v>33</v>
      </c>
      <c r="C193" s="3">
        <f t="shared" si="84"/>
        <v>1.9009216589861752E-2</v>
      </c>
      <c r="D193" s="25">
        <v>65</v>
      </c>
      <c r="E193" s="3">
        <f t="shared" si="85"/>
        <v>7.6380728554641591E-2</v>
      </c>
      <c r="F193" s="25">
        <v>165</v>
      </c>
      <c r="G193" s="3">
        <f t="shared" si="86"/>
        <v>0.29359430604982206</v>
      </c>
      <c r="H193" s="25">
        <v>6</v>
      </c>
      <c r="I193" s="3">
        <f t="shared" si="87"/>
        <v>3.1088082901554404E-2</v>
      </c>
      <c r="J193" s="25">
        <v>33</v>
      </c>
      <c r="K193" s="3">
        <f t="shared" si="88"/>
        <v>0.15</v>
      </c>
      <c r="L193" s="43">
        <f t="shared" si="83"/>
        <v>302</v>
      </c>
      <c r="M193" s="45">
        <f t="shared" si="89"/>
        <v>8.4783829309376751E-2</v>
      </c>
    </row>
    <row r="194" spans="1:13" ht="27">
      <c r="A194" s="92" t="s">
        <v>159</v>
      </c>
      <c r="B194" s="30">
        <v>767</v>
      </c>
      <c r="C194" s="3">
        <f t="shared" si="84"/>
        <v>0.44182027649769584</v>
      </c>
      <c r="D194" s="25">
        <v>317</v>
      </c>
      <c r="E194" s="3">
        <f t="shared" si="85"/>
        <v>0.372502937720329</v>
      </c>
      <c r="F194" s="25">
        <v>14</v>
      </c>
      <c r="G194" s="3">
        <f t="shared" si="86"/>
        <v>2.491103202846975E-2</v>
      </c>
      <c r="H194" s="25">
        <v>99</v>
      </c>
      <c r="I194" s="3">
        <f t="shared" si="87"/>
        <v>0.51295336787564771</v>
      </c>
      <c r="J194" s="25">
        <v>87</v>
      </c>
      <c r="K194" s="3">
        <f t="shared" si="88"/>
        <v>0.39545454545454545</v>
      </c>
      <c r="L194" s="43">
        <f t="shared" si="83"/>
        <v>1284</v>
      </c>
      <c r="M194" s="45">
        <f t="shared" si="89"/>
        <v>0.36047164514317798</v>
      </c>
    </row>
    <row r="195" spans="1:13">
      <c r="A195" s="6" t="s">
        <v>329</v>
      </c>
      <c r="B195" s="31">
        <v>6</v>
      </c>
      <c r="C195" s="3">
        <f t="shared" si="84"/>
        <v>3.4562211981566822E-3</v>
      </c>
      <c r="D195" s="26">
        <v>3</v>
      </c>
      <c r="E195" s="3">
        <f t="shared" si="85"/>
        <v>3.5252643948296123E-3</v>
      </c>
      <c r="F195" s="26">
        <v>22</v>
      </c>
      <c r="G195" s="3">
        <f t="shared" si="86"/>
        <v>3.9145907473309607E-2</v>
      </c>
      <c r="H195" s="26">
        <v>1</v>
      </c>
      <c r="I195" s="3">
        <f t="shared" si="87"/>
        <v>5.1813471502590676E-3</v>
      </c>
      <c r="J195" s="26">
        <v>1</v>
      </c>
      <c r="K195" s="3">
        <f t="shared" si="88"/>
        <v>4.5454545454545452E-3</v>
      </c>
      <c r="L195" s="43">
        <f t="shared" si="83"/>
        <v>33</v>
      </c>
      <c r="M195" s="45">
        <f t="shared" si="89"/>
        <v>9.2644581695676582E-3</v>
      </c>
    </row>
    <row r="196" spans="1:13" ht="14.25" thickBot="1">
      <c r="A196" s="12" t="s">
        <v>8</v>
      </c>
      <c r="B196" s="46">
        <v>866</v>
      </c>
      <c r="C196" s="13">
        <f t="shared" si="84"/>
        <v>0.49884792626728108</v>
      </c>
      <c r="D196" s="28">
        <v>399</v>
      </c>
      <c r="E196" s="13">
        <f t="shared" si="85"/>
        <v>0.46886016451233842</v>
      </c>
      <c r="F196" s="28">
        <v>41</v>
      </c>
      <c r="G196" s="13">
        <f t="shared" si="86"/>
        <v>7.2953736654804271E-2</v>
      </c>
      <c r="H196" s="28">
        <v>74</v>
      </c>
      <c r="I196" s="13">
        <f t="shared" si="87"/>
        <v>0.38341968911917096</v>
      </c>
      <c r="J196" s="28">
        <v>52</v>
      </c>
      <c r="K196" s="13">
        <f t="shared" si="88"/>
        <v>0.23636363636363636</v>
      </c>
      <c r="L196" s="40">
        <f t="shared" si="83"/>
        <v>1432</v>
      </c>
      <c r="M196" s="57">
        <f t="shared" si="89"/>
        <v>0.40202133632790565</v>
      </c>
    </row>
    <row r="197" spans="1:13" ht="15" thickTop="1" thickBot="1">
      <c r="A197" s="14" t="s">
        <v>5</v>
      </c>
      <c r="B197" s="47">
        <f>SUM(B190:B196)</f>
        <v>1736</v>
      </c>
      <c r="C197" s="16">
        <f t="shared" si="84"/>
        <v>1</v>
      </c>
      <c r="D197" s="15">
        <f>SUM(D190:D196)</f>
        <v>851</v>
      </c>
      <c r="E197" s="16">
        <f t="shared" si="85"/>
        <v>1</v>
      </c>
      <c r="F197" s="15">
        <f>SUM(F190:F196)</f>
        <v>562</v>
      </c>
      <c r="G197" s="16">
        <f t="shared" si="86"/>
        <v>1</v>
      </c>
      <c r="H197" s="15">
        <f>SUM(H190:H196)</f>
        <v>193</v>
      </c>
      <c r="I197" s="16">
        <f t="shared" si="87"/>
        <v>1</v>
      </c>
      <c r="J197" s="15">
        <f>SUM(J190:J196)</f>
        <v>220</v>
      </c>
      <c r="K197" s="16">
        <f t="shared" si="88"/>
        <v>1</v>
      </c>
      <c r="L197" s="189">
        <f>SUM(L190:L196)</f>
        <v>3562</v>
      </c>
      <c r="M197" s="48">
        <f t="shared" si="89"/>
        <v>1</v>
      </c>
    </row>
    <row r="198" spans="1:13" ht="14.25" thickBot="1"/>
    <row r="199" spans="1:13">
      <c r="A199" s="261" t="s">
        <v>160</v>
      </c>
      <c r="B199" s="263" t="s">
        <v>125</v>
      </c>
      <c r="C199" s="264"/>
      <c r="D199" s="264" t="s">
        <v>126</v>
      </c>
      <c r="E199" s="264"/>
      <c r="F199" s="264" t="s">
        <v>127</v>
      </c>
      <c r="G199" s="264"/>
      <c r="H199" s="264" t="s">
        <v>128</v>
      </c>
      <c r="I199" s="264"/>
      <c r="J199" s="264" t="s">
        <v>129</v>
      </c>
      <c r="K199" s="257"/>
      <c r="L199" s="265" t="s">
        <v>5</v>
      </c>
      <c r="M199" s="266"/>
    </row>
    <row r="200" spans="1:13" ht="14.25" thickBot="1">
      <c r="A200" s="262"/>
      <c r="B200" s="73" t="s">
        <v>6</v>
      </c>
      <c r="C200" s="74" t="s">
        <v>118</v>
      </c>
      <c r="D200" s="75" t="s">
        <v>6</v>
      </c>
      <c r="E200" s="74" t="s">
        <v>118</v>
      </c>
      <c r="F200" s="75" t="s">
        <v>6</v>
      </c>
      <c r="G200" s="74" t="s">
        <v>118</v>
      </c>
      <c r="H200" s="75" t="s">
        <v>6</v>
      </c>
      <c r="I200" s="74" t="s">
        <v>118</v>
      </c>
      <c r="J200" s="75" t="s">
        <v>6</v>
      </c>
      <c r="K200" s="69" t="s">
        <v>118</v>
      </c>
      <c r="L200" s="70" t="s">
        <v>6</v>
      </c>
      <c r="M200" s="71" t="s">
        <v>118</v>
      </c>
    </row>
    <row r="201" spans="1:13">
      <c r="A201" s="2" t="s">
        <v>161</v>
      </c>
      <c r="B201" s="32">
        <v>27</v>
      </c>
      <c r="C201" s="137">
        <f>B201/$B$205</f>
        <v>0.32142857142857145</v>
      </c>
      <c r="D201" s="33">
        <v>234</v>
      </c>
      <c r="E201" s="137">
        <f>D201/$D$205</f>
        <v>0.624</v>
      </c>
      <c r="F201" s="33">
        <v>35</v>
      </c>
      <c r="G201" s="137">
        <f>F201/$F$205</f>
        <v>0.61403508771929827</v>
      </c>
      <c r="H201" s="33">
        <v>4</v>
      </c>
      <c r="I201" s="137">
        <f>H201/$H$205</f>
        <v>0.66666666666666663</v>
      </c>
      <c r="J201" s="33">
        <v>185</v>
      </c>
      <c r="K201" s="137">
        <f>J201/$J$205</f>
        <v>0.80086580086580084</v>
      </c>
      <c r="L201" s="143">
        <f t="shared" ref="L201:L204" si="90">B201+D201+F201+H201+J201</f>
        <v>485</v>
      </c>
      <c r="M201" s="44">
        <f>L201/$L$205</f>
        <v>0.6440903054448871</v>
      </c>
    </row>
    <row r="202" spans="1:13">
      <c r="A202" s="4" t="s">
        <v>162</v>
      </c>
      <c r="B202" s="30">
        <v>7</v>
      </c>
      <c r="C202" s="3">
        <f>B202/$B$205</f>
        <v>8.3333333333333329E-2</v>
      </c>
      <c r="D202" s="25">
        <v>25</v>
      </c>
      <c r="E202" s="3">
        <f>D202/$D$205</f>
        <v>6.6666666666666666E-2</v>
      </c>
      <c r="F202" s="25">
        <v>9</v>
      </c>
      <c r="G202" s="3">
        <f>F202/$F$205</f>
        <v>0.15789473684210525</v>
      </c>
      <c r="H202" s="25">
        <v>0</v>
      </c>
      <c r="I202" s="3">
        <f>H202/$H$205</f>
        <v>0</v>
      </c>
      <c r="J202" s="25">
        <v>20</v>
      </c>
      <c r="K202" s="3">
        <f>J202/$J$205</f>
        <v>8.6580086580086577E-2</v>
      </c>
      <c r="L202" s="43">
        <f t="shared" si="90"/>
        <v>61</v>
      </c>
      <c r="M202" s="45">
        <f>L202/$L$205</f>
        <v>8.1009296148738377E-2</v>
      </c>
    </row>
    <row r="203" spans="1:13">
      <c r="A203" s="4" t="s">
        <v>163</v>
      </c>
      <c r="B203" s="30">
        <v>7</v>
      </c>
      <c r="C203" s="3">
        <f>B203/$B$205</f>
        <v>8.3333333333333329E-2</v>
      </c>
      <c r="D203" s="25">
        <v>48</v>
      </c>
      <c r="E203" s="3">
        <f>D203/$D$205</f>
        <v>0.128</v>
      </c>
      <c r="F203" s="25">
        <v>1</v>
      </c>
      <c r="G203" s="3">
        <f>F203/$F$205</f>
        <v>1.7543859649122806E-2</v>
      </c>
      <c r="H203" s="25">
        <v>0</v>
      </c>
      <c r="I203" s="3">
        <f>H203/$H$205</f>
        <v>0</v>
      </c>
      <c r="J203" s="25">
        <v>19</v>
      </c>
      <c r="K203" s="3">
        <f>J203/$J$205</f>
        <v>8.2251082251082255E-2</v>
      </c>
      <c r="L203" s="43">
        <f t="shared" si="90"/>
        <v>75</v>
      </c>
      <c r="M203" s="45">
        <f>L203/$L$205</f>
        <v>9.9601593625498003E-2</v>
      </c>
    </row>
    <row r="204" spans="1:13" ht="14.25" thickBot="1">
      <c r="A204" s="188" t="s">
        <v>164</v>
      </c>
      <c r="B204" s="31">
        <v>43</v>
      </c>
      <c r="C204" s="175">
        <f>B204/$B$205</f>
        <v>0.51190476190476186</v>
      </c>
      <c r="D204" s="26">
        <v>68</v>
      </c>
      <c r="E204" s="175">
        <f>D204/$D$205</f>
        <v>0.18133333333333335</v>
      </c>
      <c r="F204" s="26">
        <v>12</v>
      </c>
      <c r="G204" s="175">
        <f>F204/$F$205</f>
        <v>0.21052631578947367</v>
      </c>
      <c r="H204" s="26">
        <v>2</v>
      </c>
      <c r="I204" s="175">
        <f>H204/$H$205</f>
        <v>0.33333333333333331</v>
      </c>
      <c r="J204" s="26">
        <v>7</v>
      </c>
      <c r="K204" s="175">
        <f>J204/$J$205</f>
        <v>3.0303030303030304E-2</v>
      </c>
      <c r="L204" s="43">
        <f t="shared" si="90"/>
        <v>132</v>
      </c>
      <c r="M204" s="49">
        <f>L204/$L$205</f>
        <v>0.1752988047808765</v>
      </c>
    </row>
    <row r="205" spans="1:13" ht="15" thickTop="1" thickBot="1">
      <c r="A205" s="8" t="s">
        <v>5</v>
      </c>
      <c r="B205" s="20">
        <f>SUM(B201:B204)</f>
        <v>84</v>
      </c>
      <c r="C205" s="10">
        <f>B205/$B$205</f>
        <v>1</v>
      </c>
      <c r="D205" s="9">
        <f>SUM(D201:D204)</f>
        <v>375</v>
      </c>
      <c r="E205" s="10">
        <f>D205/$D$205</f>
        <v>1</v>
      </c>
      <c r="F205" s="9">
        <f>SUM(F201:F204)</f>
        <v>57</v>
      </c>
      <c r="G205" s="10">
        <f>F205/$F$205</f>
        <v>1</v>
      </c>
      <c r="H205" s="9">
        <f>SUM(H201:H204)</f>
        <v>6</v>
      </c>
      <c r="I205" s="10">
        <f>H205/$H$205</f>
        <v>1</v>
      </c>
      <c r="J205" s="9">
        <f>SUM(J201:J204)</f>
        <v>231</v>
      </c>
      <c r="K205" s="10">
        <f>J205/$J$205</f>
        <v>1</v>
      </c>
      <c r="L205" s="66">
        <f>SUM(L201:L204)</f>
        <v>753</v>
      </c>
      <c r="M205" s="67">
        <f>L205/$L$205</f>
        <v>1</v>
      </c>
    </row>
    <row r="206" spans="1:13">
      <c r="A206" s="254" t="s">
        <v>379</v>
      </c>
      <c r="B206" s="183"/>
      <c r="C206" s="18"/>
      <c r="D206" s="17"/>
      <c r="E206" s="18"/>
      <c r="F206" s="17"/>
      <c r="G206" s="18"/>
      <c r="H206" s="17"/>
      <c r="I206" s="18"/>
      <c r="J206" s="17"/>
      <c r="K206" s="18"/>
      <c r="L206" s="17"/>
      <c r="M206" s="18"/>
    </row>
    <row r="207" spans="1:13" ht="14.25" thickBot="1"/>
    <row r="208" spans="1:13">
      <c r="A208" s="261" t="s">
        <v>165</v>
      </c>
      <c r="B208" s="263" t="s">
        <v>125</v>
      </c>
      <c r="C208" s="264"/>
      <c r="D208" s="264" t="s">
        <v>126</v>
      </c>
      <c r="E208" s="264"/>
      <c r="F208" s="264" t="s">
        <v>127</v>
      </c>
      <c r="G208" s="264"/>
      <c r="H208" s="264" t="s">
        <v>128</v>
      </c>
      <c r="I208" s="264"/>
      <c r="J208" s="264" t="s">
        <v>129</v>
      </c>
      <c r="K208" s="257"/>
      <c r="L208" s="265" t="s">
        <v>5</v>
      </c>
      <c r="M208" s="266"/>
    </row>
    <row r="209" spans="1:13" ht="14.25" thickBot="1">
      <c r="A209" s="262"/>
      <c r="B209" s="73" t="s">
        <v>6</v>
      </c>
      <c r="C209" s="74" t="s">
        <v>118</v>
      </c>
      <c r="D209" s="75" t="s">
        <v>6</v>
      </c>
      <c r="E209" s="74" t="s">
        <v>118</v>
      </c>
      <c r="F209" s="75" t="s">
        <v>6</v>
      </c>
      <c r="G209" s="74" t="s">
        <v>118</v>
      </c>
      <c r="H209" s="75" t="s">
        <v>6</v>
      </c>
      <c r="I209" s="74" t="s">
        <v>118</v>
      </c>
      <c r="J209" s="75" t="s">
        <v>6</v>
      </c>
      <c r="K209" s="69" t="s">
        <v>118</v>
      </c>
      <c r="L209" s="70" t="s">
        <v>6</v>
      </c>
      <c r="M209" s="71" t="s">
        <v>118</v>
      </c>
    </row>
    <row r="210" spans="1:13">
      <c r="A210" s="2" t="s">
        <v>166</v>
      </c>
      <c r="B210" s="32">
        <v>69</v>
      </c>
      <c r="C210" s="137">
        <f>B210/$B$214</f>
        <v>0.6216216216216216</v>
      </c>
      <c r="D210" s="33">
        <v>3</v>
      </c>
      <c r="E210" s="137">
        <f>D210/$D$214</f>
        <v>0.13636363636363635</v>
      </c>
      <c r="F210" s="33">
        <v>4</v>
      </c>
      <c r="G210" s="137">
        <f>F210/$F$214</f>
        <v>0.21052631578947367</v>
      </c>
      <c r="H210" s="33">
        <v>0</v>
      </c>
      <c r="I210" s="137">
        <f>H210/$H$214</f>
        <v>0</v>
      </c>
      <c r="J210" s="33">
        <v>0</v>
      </c>
      <c r="K210" s="137">
        <f>J210/$J$214</f>
        <v>0</v>
      </c>
      <c r="L210" s="143">
        <f t="shared" ref="L210:L213" si="91">B210+D210+F210+H210+J210</f>
        <v>76</v>
      </c>
      <c r="M210" s="44">
        <f>L210/$L$214</f>
        <v>0.49032258064516127</v>
      </c>
    </row>
    <row r="211" spans="1:13">
      <c r="A211" s="4" t="s">
        <v>167</v>
      </c>
      <c r="B211" s="30">
        <v>6</v>
      </c>
      <c r="C211" s="3">
        <f>B211/$B$214</f>
        <v>5.4054054054054057E-2</v>
      </c>
      <c r="D211" s="25">
        <v>3</v>
      </c>
      <c r="E211" s="3">
        <f>D211/$D$214</f>
        <v>0.13636363636363635</v>
      </c>
      <c r="F211" s="25">
        <v>8</v>
      </c>
      <c r="G211" s="3">
        <f>F211/$F$214</f>
        <v>0.42105263157894735</v>
      </c>
      <c r="H211" s="25">
        <v>1</v>
      </c>
      <c r="I211" s="3">
        <f>H211/$H$214</f>
        <v>1</v>
      </c>
      <c r="J211" s="25">
        <v>0</v>
      </c>
      <c r="K211" s="3">
        <f>J211/$J$214</f>
        <v>0</v>
      </c>
      <c r="L211" s="43">
        <f t="shared" si="91"/>
        <v>18</v>
      </c>
      <c r="M211" s="45">
        <f>L211/$L$214</f>
        <v>0.11612903225806452</v>
      </c>
    </row>
    <row r="212" spans="1:13">
      <c r="A212" s="4" t="s">
        <v>168</v>
      </c>
      <c r="B212" s="30">
        <v>6</v>
      </c>
      <c r="C212" s="3">
        <f>B212/$B$214</f>
        <v>5.4054054054054057E-2</v>
      </c>
      <c r="D212" s="25">
        <v>6</v>
      </c>
      <c r="E212" s="3">
        <f>D212/$D$214</f>
        <v>0.27272727272727271</v>
      </c>
      <c r="F212" s="25">
        <v>1</v>
      </c>
      <c r="G212" s="3">
        <f>F212/$F$214</f>
        <v>5.2631578947368418E-2</v>
      </c>
      <c r="H212" s="25">
        <v>0</v>
      </c>
      <c r="I212" s="3">
        <f>H212/$H$214</f>
        <v>0</v>
      </c>
      <c r="J212" s="25">
        <v>0</v>
      </c>
      <c r="K212" s="3">
        <f>J212/$J$214</f>
        <v>0</v>
      </c>
      <c r="L212" s="43">
        <f t="shared" si="91"/>
        <v>13</v>
      </c>
      <c r="M212" s="45">
        <f>L212/$L$214</f>
        <v>8.387096774193549E-2</v>
      </c>
    </row>
    <row r="213" spans="1:13" ht="14.25" thickBot="1">
      <c r="A213" s="188" t="s">
        <v>164</v>
      </c>
      <c r="B213" s="31">
        <v>30</v>
      </c>
      <c r="C213" s="175">
        <f>B213/$B$214</f>
        <v>0.27027027027027029</v>
      </c>
      <c r="D213" s="26">
        <v>10</v>
      </c>
      <c r="E213" s="175">
        <f>D213/$D$214</f>
        <v>0.45454545454545453</v>
      </c>
      <c r="F213" s="26">
        <v>6</v>
      </c>
      <c r="G213" s="175">
        <f>F213/$F$214</f>
        <v>0.31578947368421051</v>
      </c>
      <c r="H213" s="26">
        <v>0</v>
      </c>
      <c r="I213" s="175">
        <f>H213/$H$214</f>
        <v>0</v>
      </c>
      <c r="J213" s="26">
        <v>2</v>
      </c>
      <c r="K213" s="175">
        <f>J213/$J$214</f>
        <v>1</v>
      </c>
      <c r="L213" s="43">
        <f t="shared" si="91"/>
        <v>48</v>
      </c>
      <c r="M213" s="49">
        <f>L213/$L$214</f>
        <v>0.30967741935483872</v>
      </c>
    </row>
    <row r="214" spans="1:13" ht="15" thickTop="1" thickBot="1">
      <c r="A214" s="8" t="s">
        <v>5</v>
      </c>
      <c r="B214" s="20">
        <f>SUM(B210:B213)</f>
        <v>111</v>
      </c>
      <c r="C214" s="10">
        <f>B214/$B$214</f>
        <v>1</v>
      </c>
      <c r="D214" s="9">
        <f>SUM(D210:D213)</f>
        <v>22</v>
      </c>
      <c r="E214" s="10">
        <f>D214/$D$214</f>
        <v>1</v>
      </c>
      <c r="F214" s="9">
        <f>SUM(F210:F213)</f>
        <v>19</v>
      </c>
      <c r="G214" s="10">
        <f>F214/$F$214</f>
        <v>1</v>
      </c>
      <c r="H214" s="9">
        <f>SUM(H210:H213)</f>
        <v>1</v>
      </c>
      <c r="I214" s="10">
        <f>H214/$H$214</f>
        <v>1</v>
      </c>
      <c r="J214" s="9">
        <f>SUM(J210:J213)</f>
        <v>2</v>
      </c>
      <c r="K214" s="10">
        <f>J214/$J$214</f>
        <v>1</v>
      </c>
      <c r="L214" s="66">
        <f>SUM(L210:L213)</f>
        <v>155</v>
      </c>
      <c r="M214" s="67">
        <f>L214/$L$214</f>
        <v>1</v>
      </c>
    </row>
    <row r="215" spans="1:13">
      <c r="A215" s="254" t="s">
        <v>380</v>
      </c>
      <c r="B215" s="183"/>
      <c r="C215" s="18"/>
      <c r="D215" s="17"/>
      <c r="E215" s="18"/>
      <c r="F215" s="17"/>
      <c r="G215" s="18"/>
      <c r="H215" s="17"/>
      <c r="I215" s="18"/>
      <c r="J215" s="17"/>
      <c r="K215" s="18"/>
      <c r="L215" s="17"/>
      <c r="M215" s="18"/>
    </row>
    <row r="216" spans="1:13" ht="14.25" thickBot="1"/>
    <row r="217" spans="1:13">
      <c r="A217" s="261" t="s">
        <v>169</v>
      </c>
      <c r="B217" s="263" t="s">
        <v>125</v>
      </c>
      <c r="C217" s="264"/>
      <c r="D217" s="264" t="s">
        <v>126</v>
      </c>
      <c r="E217" s="264"/>
      <c r="F217" s="264" t="s">
        <v>127</v>
      </c>
      <c r="G217" s="264"/>
      <c r="H217" s="264" t="s">
        <v>128</v>
      </c>
      <c r="I217" s="264"/>
      <c r="J217" s="264" t="s">
        <v>129</v>
      </c>
      <c r="K217" s="257"/>
      <c r="L217" s="265" t="s">
        <v>5</v>
      </c>
      <c r="M217" s="266"/>
    </row>
    <row r="218" spans="1:13" ht="14.25" thickBot="1">
      <c r="A218" s="262"/>
      <c r="B218" s="73" t="s">
        <v>6</v>
      </c>
      <c r="C218" s="74" t="s">
        <v>118</v>
      </c>
      <c r="D218" s="75" t="s">
        <v>6</v>
      </c>
      <c r="E218" s="74" t="s">
        <v>118</v>
      </c>
      <c r="F218" s="75" t="s">
        <v>6</v>
      </c>
      <c r="G218" s="74" t="s">
        <v>118</v>
      </c>
      <c r="H218" s="75" t="s">
        <v>6</v>
      </c>
      <c r="I218" s="74" t="s">
        <v>118</v>
      </c>
      <c r="J218" s="75" t="s">
        <v>6</v>
      </c>
      <c r="K218" s="69" t="s">
        <v>118</v>
      </c>
      <c r="L218" s="70" t="s">
        <v>6</v>
      </c>
      <c r="M218" s="71" t="s">
        <v>118</v>
      </c>
    </row>
    <row r="219" spans="1:13" ht="14.25" thickBot="1">
      <c r="A219" s="83" t="s">
        <v>170</v>
      </c>
      <c r="B219" s="61">
        <v>347</v>
      </c>
      <c r="C219" s="88">
        <f>B219/$B$220</f>
        <v>1</v>
      </c>
      <c r="D219" s="63">
        <v>63</v>
      </c>
      <c r="E219" s="88">
        <f>D219/$D$220</f>
        <v>1</v>
      </c>
      <c r="F219" s="63">
        <v>88</v>
      </c>
      <c r="G219" s="88">
        <f>F219/$F$220</f>
        <v>1</v>
      </c>
      <c r="H219" s="63">
        <v>147</v>
      </c>
      <c r="I219" s="88">
        <f>H219/$H$220</f>
        <v>1</v>
      </c>
      <c r="J219" s="63">
        <v>3</v>
      </c>
      <c r="K219" s="88">
        <f>J219/$J$220</f>
        <v>1</v>
      </c>
      <c r="L219" s="143">
        <f t="shared" ref="L219" si="92">B219+D219+F219+H219+J219</f>
        <v>648</v>
      </c>
      <c r="M219" s="65">
        <f>L219/$L$220</f>
        <v>1</v>
      </c>
    </row>
    <row r="220" spans="1:13" ht="15" thickTop="1" thickBot="1">
      <c r="A220" s="97" t="s">
        <v>5</v>
      </c>
      <c r="B220" s="20">
        <f>SUM(B219:B219)</f>
        <v>347</v>
      </c>
      <c r="C220" s="10">
        <f>B220/$B$220</f>
        <v>1</v>
      </c>
      <c r="D220" s="9">
        <f>SUM(D219:D219)</f>
        <v>63</v>
      </c>
      <c r="E220" s="10">
        <f>D220/$D$220</f>
        <v>1</v>
      </c>
      <c r="F220" s="9">
        <f>SUM(F219:F219)</f>
        <v>88</v>
      </c>
      <c r="G220" s="10">
        <f>F220/$F$220</f>
        <v>1</v>
      </c>
      <c r="H220" s="9">
        <f>SUM(H219:H219)</f>
        <v>147</v>
      </c>
      <c r="I220" s="10">
        <f>H220/$H$220</f>
        <v>1</v>
      </c>
      <c r="J220" s="9">
        <f>SUM(J219:J219)</f>
        <v>3</v>
      </c>
      <c r="K220" s="10">
        <f>J220/$J$220</f>
        <v>1</v>
      </c>
      <c r="L220" s="66">
        <f>SUM(L219:L219)</f>
        <v>648</v>
      </c>
      <c r="M220" s="67">
        <f>L220/$L$220</f>
        <v>1</v>
      </c>
    </row>
    <row r="221" spans="1:13">
      <c r="A221" s="254" t="s">
        <v>381</v>
      </c>
      <c r="B221" s="183"/>
      <c r="C221" s="18"/>
      <c r="D221" s="17"/>
      <c r="E221" s="18"/>
      <c r="F221" s="17"/>
      <c r="G221" s="18"/>
      <c r="H221" s="17"/>
      <c r="I221" s="18"/>
      <c r="J221" s="17"/>
      <c r="K221" s="18"/>
      <c r="L221" s="17"/>
      <c r="M221" s="18"/>
    </row>
    <row r="222" spans="1:13" ht="14.25" thickBot="1"/>
    <row r="223" spans="1:13">
      <c r="A223" s="261" t="s">
        <v>171</v>
      </c>
      <c r="B223" s="268" t="s">
        <v>125</v>
      </c>
      <c r="C223" s="267"/>
      <c r="D223" s="257" t="s">
        <v>126</v>
      </c>
      <c r="E223" s="267"/>
      <c r="F223" s="257" t="s">
        <v>127</v>
      </c>
      <c r="G223" s="267"/>
      <c r="H223" s="257" t="s">
        <v>128</v>
      </c>
      <c r="I223" s="267"/>
      <c r="J223" s="257" t="s">
        <v>129</v>
      </c>
      <c r="K223" s="258"/>
      <c r="L223" s="259" t="s">
        <v>5</v>
      </c>
      <c r="M223" s="260"/>
    </row>
    <row r="224" spans="1:13" ht="14.25" thickBot="1">
      <c r="A224" s="262"/>
      <c r="B224" s="73" t="s">
        <v>6</v>
      </c>
      <c r="C224" s="74" t="s">
        <v>118</v>
      </c>
      <c r="D224" s="75" t="s">
        <v>6</v>
      </c>
      <c r="E224" s="74" t="s">
        <v>118</v>
      </c>
      <c r="F224" s="75" t="s">
        <v>6</v>
      </c>
      <c r="G224" s="74" t="s">
        <v>118</v>
      </c>
      <c r="H224" s="75" t="s">
        <v>6</v>
      </c>
      <c r="I224" s="74" t="s">
        <v>118</v>
      </c>
      <c r="J224" s="75" t="s">
        <v>6</v>
      </c>
      <c r="K224" s="69" t="s">
        <v>118</v>
      </c>
      <c r="L224" s="70" t="s">
        <v>6</v>
      </c>
      <c r="M224" s="71" t="s">
        <v>118</v>
      </c>
    </row>
    <row r="225" spans="1:13">
      <c r="A225" s="2" t="s">
        <v>172</v>
      </c>
      <c r="B225" s="32">
        <v>31</v>
      </c>
      <c r="C225" s="137">
        <f>B225/$B$236</f>
        <v>1.7857142857142856E-2</v>
      </c>
      <c r="D225" s="33">
        <v>12</v>
      </c>
      <c r="E225" s="137">
        <f>D225/$D$236</f>
        <v>1.4101057579318449E-2</v>
      </c>
      <c r="F225" s="33">
        <v>6</v>
      </c>
      <c r="G225" s="137">
        <f>F225/$F$236</f>
        <v>1.0676156583629894E-2</v>
      </c>
      <c r="H225" s="33">
        <v>4</v>
      </c>
      <c r="I225" s="137">
        <f>H225/$H$236</f>
        <v>2.072538860103627E-2</v>
      </c>
      <c r="J225" s="33">
        <v>2</v>
      </c>
      <c r="K225" s="137">
        <f>J225/$J$236</f>
        <v>9.0909090909090905E-3</v>
      </c>
      <c r="L225" s="143">
        <f t="shared" ref="L225:L235" si="93">B225+D225+F225+H225+J225</f>
        <v>55</v>
      </c>
      <c r="M225" s="44">
        <f>L225/$L$236</f>
        <v>1.5440763615946098E-2</v>
      </c>
    </row>
    <row r="226" spans="1:13">
      <c r="A226" s="4" t="s">
        <v>173</v>
      </c>
      <c r="B226" s="30">
        <v>26</v>
      </c>
      <c r="C226" s="3">
        <f t="shared" ref="C226:C236" si="94">B226/$B$236</f>
        <v>1.4976958525345621E-2</v>
      </c>
      <c r="D226" s="25">
        <v>51</v>
      </c>
      <c r="E226" s="3">
        <f t="shared" ref="E226:E236" si="95">D226/$D$236</f>
        <v>5.9929494712103411E-2</v>
      </c>
      <c r="F226" s="25">
        <v>26</v>
      </c>
      <c r="G226" s="3">
        <f t="shared" ref="G226:G236" si="96">F226/$F$236</f>
        <v>4.6263345195729534E-2</v>
      </c>
      <c r="H226" s="25">
        <v>6</v>
      </c>
      <c r="I226" s="3">
        <f t="shared" ref="I226:I236" si="97">H226/$H$236</f>
        <v>3.1088082901554404E-2</v>
      </c>
      <c r="J226" s="25">
        <v>7</v>
      </c>
      <c r="K226" s="3">
        <f t="shared" ref="K226:K236" si="98">J226/$J$236</f>
        <v>3.1818181818181815E-2</v>
      </c>
      <c r="L226" s="43">
        <f t="shared" si="93"/>
        <v>116</v>
      </c>
      <c r="M226" s="45">
        <f t="shared" ref="M226:M236" si="99">L226/$L$236</f>
        <v>3.2565974171813589E-2</v>
      </c>
    </row>
    <row r="227" spans="1:13">
      <c r="A227" s="4" t="s">
        <v>174</v>
      </c>
      <c r="B227" s="30">
        <v>32</v>
      </c>
      <c r="C227" s="3">
        <f t="shared" si="94"/>
        <v>1.8433179723502304E-2</v>
      </c>
      <c r="D227" s="25">
        <v>51</v>
      </c>
      <c r="E227" s="3">
        <f t="shared" si="95"/>
        <v>5.9929494712103411E-2</v>
      </c>
      <c r="F227" s="25">
        <v>20</v>
      </c>
      <c r="G227" s="3">
        <f t="shared" si="96"/>
        <v>3.5587188612099648E-2</v>
      </c>
      <c r="H227" s="25">
        <v>5</v>
      </c>
      <c r="I227" s="3">
        <f t="shared" si="97"/>
        <v>2.5906735751295335E-2</v>
      </c>
      <c r="J227" s="25">
        <v>10</v>
      </c>
      <c r="K227" s="3">
        <f t="shared" si="98"/>
        <v>4.5454545454545456E-2</v>
      </c>
      <c r="L227" s="43">
        <f t="shared" si="93"/>
        <v>118</v>
      </c>
      <c r="M227" s="45">
        <f t="shared" si="99"/>
        <v>3.3127456485120721E-2</v>
      </c>
    </row>
    <row r="228" spans="1:13">
      <c r="A228" s="4" t="s">
        <v>175</v>
      </c>
      <c r="B228" s="30">
        <v>16</v>
      </c>
      <c r="C228" s="3">
        <f t="shared" si="94"/>
        <v>9.2165898617511521E-3</v>
      </c>
      <c r="D228" s="25">
        <v>55</v>
      </c>
      <c r="E228" s="3">
        <f t="shared" si="95"/>
        <v>6.4629847238542884E-2</v>
      </c>
      <c r="F228" s="25">
        <v>7</v>
      </c>
      <c r="G228" s="3">
        <f t="shared" si="96"/>
        <v>1.2455516014234875E-2</v>
      </c>
      <c r="H228" s="25">
        <v>3</v>
      </c>
      <c r="I228" s="3">
        <f t="shared" si="97"/>
        <v>1.5544041450777202E-2</v>
      </c>
      <c r="J228" s="25">
        <v>15</v>
      </c>
      <c r="K228" s="3">
        <f t="shared" si="98"/>
        <v>6.8181818181818177E-2</v>
      </c>
      <c r="L228" s="43">
        <f t="shared" si="93"/>
        <v>96</v>
      </c>
      <c r="M228" s="45">
        <f t="shared" si="99"/>
        <v>2.695115103874228E-2</v>
      </c>
    </row>
    <row r="229" spans="1:13">
      <c r="A229" s="4" t="s">
        <v>176</v>
      </c>
      <c r="B229" s="30">
        <v>16</v>
      </c>
      <c r="C229" s="3">
        <f t="shared" si="94"/>
        <v>9.2165898617511521E-3</v>
      </c>
      <c r="D229" s="25">
        <v>51</v>
      </c>
      <c r="E229" s="3">
        <f t="shared" si="95"/>
        <v>5.9929494712103411E-2</v>
      </c>
      <c r="F229" s="25">
        <v>0</v>
      </c>
      <c r="G229" s="3">
        <f t="shared" si="96"/>
        <v>0</v>
      </c>
      <c r="H229" s="25">
        <v>1</v>
      </c>
      <c r="I229" s="3">
        <f t="shared" si="97"/>
        <v>5.1813471502590676E-3</v>
      </c>
      <c r="J229" s="25">
        <v>15</v>
      </c>
      <c r="K229" s="3">
        <f t="shared" si="98"/>
        <v>6.8181818181818177E-2</v>
      </c>
      <c r="L229" s="43">
        <f t="shared" si="93"/>
        <v>83</v>
      </c>
      <c r="M229" s="45">
        <f t="shared" si="99"/>
        <v>2.330151600224593E-2</v>
      </c>
    </row>
    <row r="230" spans="1:13">
      <c r="A230" s="4" t="s">
        <v>177</v>
      </c>
      <c r="B230" s="30">
        <v>25</v>
      </c>
      <c r="C230" s="3">
        <f t="shared" si="94"/>
        <v>1.4400921658986175E-2</v>
      </c>
      <c r="D230" s="25">
        <v>58</v>
      </c>
      <c r="E230" s="3">
        <f t="shared" si="95"/>
        <v>6.8155111633372498E-2</v>
      </c>
      <c r="F230" s="25">
        <v>1</v>
      </c>
      <c r="G230" s="3">
        <f t="shared" si="96"/>
        <v>1.7793594306049821E-3</v>
      </c>
      <c r="H230" s="25">
        <v>2</v>
      </c>
      <c r="I230" s="3">
        <f t="shared" si="97"/>
        <v>1.0362694300518135E-2</v>
      </c>
      <c r="J230" s="25">
        <v>12</v>
      </c>
      <c r="K230" s="3">
        <f t="shared" si="98"/>
        <v>5.4545454545454543E-2</v>
      </c>
      <c r="L230" s="43">
        <f t="shared" si="93"/>
        <v>98</v>
      </c>
      <c r="M230" s="45">
        <f t="shared" si="99"/>
        <v>2.7512633352049412E-2</v>
      </c>
    </row>
    <row r="231" spans="1:13">
      <c r="A231" s="4" t="s">
        <v>178</v>
      </c>
      <c r="B231" s="30">
        <v>9</v>
      </c>
      <c r="C231" s="3">
        <f t="shared" si="94"/>
        <v>5.1843317972350231E-3</v>
      </c>
      <c r="D231" s="25">
        <v>2</v>
      </c>
      <c r="E231" s="3">
        <f t="shared" si="95"/>
        <v>2.3501762632197414E-3</v>
      </c>
      <c r="F231" s="25">
        <v>4</v>
      </c>
      <c r="G231" s="3">
        <f t="shared" si="96"/>
        <v>7.1174377224199285E-3</v>
      </c>
      <c r="H231" s="25">
        <v>3</v>
      </c>
      <c r="I231" s="3">
        <f t="shared" si="97"/>
        <v>1.5544041450777202E-2</v>
      </c>
      <c r="J231" s="25">
        <v>0</v>
      </c>
      <c r="K231" s="3">
        <f t="shared" si="98"/>
        <v>0</v>
      </c>
      <c r="L231" s="43">
        <f t="shared" si="93"/>
        <v>18</v>
      </c>
      <c r="M231" s="45">
        <f t="shared" si="99"/>
        <v>5.0533408197641775E-3</v>
      </c>
    </row>
    <row r="232" spans="1:13">
      <c r="A232" s="4" t="s">
        <v>382</v>
      </c>
      <c r="B232" s="30">
        <v>451</v>
      </c>
      <c r="C232" s="3">
        <f t="shared" si="94"/>
        <v>0.2597926267281106</v>
      </c>
      <c r="D232" s="25">
        <v>131</v>
      </c>
      <c r="E232" s="3">
        <f t="shared" si="95"/>
        <v>0.15393654524089306</v>
      </c>
      <c r="F232" s="25">
        <v>130</v>
      </c>
      <c r="G232" s="3">
        <f t="shared" si="96"/>
        <v>0.23131672597864769</v>
      </c>
      <c r="H232" s="25">
        <v>68</v>
      </c>
      <c r="I232" s="3">
        <f t="shared" si="97"/>
        <v>0.35233160621761656</v>
      </c>
      <c r="J232" s="25">
        <v>75</v>
      </c>
      <c r="K232" s="3">
        <f t="shared" si="98"/>
        <v>0.34090909090909088</v>
      </c>
      <c r="L232" s="43">
        <f t="shared" si="93"/>
        <v>855</v>
      </c>
      <c r="M232" s="45">
        <f t="shared" si="99"/>
        <v>0.24003368893879842</v>
      </c>
    </row>
    <row r="233" spans="1:13">
      <c r="A233" s="6" t="s">
        <v>179</v>
      </c>
      <c r="B233" s="31">
        <v>497</v>
      </c>
      <c r="C233" s="3">
        <f t="shared" si="94"/>
        <v>0.28629032258064518</v>
      </c>
      <c r="D233" s="26">
        <v>249</v>
      </c>
      <c r="E233" s="3">
        <f t="shared" si="95"/>
        <v>0.29259694477085779</v>
      </c>
      <c r="F233" s="26">
        <v>200</v>
      </c>
      <c r="G233" s="3">
        <f t="shared" si="96"/>
        <v>0.35587188612099646</v>
      </c>
      <c r="H233" s="26">
        <v>55</v>
      </c>
      <c r="I233" s="3">
        <f t="shared" si="97"/>
        <v>0.28497409326424872</v>
      </c>
      <c r="J233" s="26">
        <v>52</v>
      </c>
      <c r="K233" s="3">
        <f t="shared" si="98"/>
        <v>0.23636363636363636</v>
      </c>
      <c r="L233" s="43">
        <f t="shared" si="93"/>
        <v>1053</v>
      </c>
      <c r="M233" s="45">
        <f t="shared" si="99"/>
        <v>0.29562043795620441</v>
      </c>
    </row>
    <row r="234" spans="1:13">
      <c r="A234" s="6" t="s">
        <v>329</v>
      </c>
      <c r="B234" s="31">
        <v>7</v>
      </c>
      <c r="C234" s="3">
        <f t="shared" si="94"/>
        <v>4.0322580645161289E-3</v>
      </c>
      <c r="D234" s="26">
        <v>2</v>
      </c>
      <c r="E234" s="3">
        <f t="shared" si="95"/>
        <v>2.3501762632197414E-3</v>
      </c>
      <c r="F234" s="26">
        <v>1</v>
      </c>
      <c r="G234" s="3">
        <f t="shared" si="96"/>
        <v>1.7793594306049821E-3</v>
      </c>
      <c r="H234" s="26">
        <v>0</v>
      </c>
      <c r="I234" s="3">
        <f t="shared" si="97"/>
        <v>0</v>
      </c>
      <c r="J234" s="26">
        <v>0</v>
      </c>
      <c r="K234" s="3">
        <f t="shared" si="98"/>
        <v>0</v>
      </c>
      <c r="L234" s="43">
        <f t="shared" si="93"/>
        <v>10</v>
      </c>
      <c r="M234" s="45">
        <f t="shared" si="99"/>
        <v>2.807411566535654E-3</v>
      </c>
    </row>
    <row r="235" spans="1:13" ht="14.25" thickBot="1">
      <c r="A235" s="86" t="s">
        <v>8</v>
      </c>
      <c r="B235" s="46">
        <v>626</v>
      </c>
      <c r="C235" s="13">
        <f t="shared" si="94"/>
        <v>0.36059907834101385</v>
      </c>
      <c r="D235" s="28">
        <v>189</v>
      </c>
      <c r="E235" s="13">
        <f t="shared" si="95"/>
        <v>0.22209165687426558</v>
      </c>
      <c r="F235" s="28">
        <v>167</v>
      </c>
      <c r="G235" s="13">
        <f t="shared" si="96"/>
        <v>0.29715302491103202</v>
      </c>
      <c r="H235" s="28">
        <v>46</v>
      </c>
      <c r="I235" s="13">
        <f t="shared" si="97"/>
        <v>0.23834196891191708</v>
      </c>
      <c r="J235" s="28">
        <v>32</v>
      </c>
      <c r="K235" s="13">
        <f t="shared" si="98"/>
        <v>0.14545454545454545</v>
      </c>
      <c r="L235" s="40">
        <f t="shared" si="93"/>
        <v>1060</v>
      </c>
      <c r="M235" s="57">
        <f t="shared" si="99"/>
        <v>0.29758562605277933</v>
      </c>
    </row>
    <row r="236" spans="1:13" ht="15" thickTop="1" thickBot="1">
      <c r="A236" s="8" t="s">
        <v>38</v>
      </c>
      <c r="B236" s="20">
        <f>SUM(B225:B235)</f>
        <v>1736</v>
      </c>
      <c r="C236" s="16">
        <f t="shared" si="94"/>
        <v>1</v>
      </c>
      <c r="D236" s="9">
        <f>SUM(D225:D235)</f>
        <v>851</v>
      </c>
      <c r="E236" s="16">
        <f t="shared" si="95"/>
        <v>1</v>
      </c>
      <c r="F236" s="9">
        <f>SUM(F225:F235)</f>
        <v>562</v>
      </c>
      <c r="G236" s="16">
        <f t="shared" si="96"/>
        <v>1</v>
      </c>
      <c r="H236" s="9">
        <f>SUM(H225:H235)</f>
        <v>193</v>
      </c>
      <c r="I236" s="16">
        <f t="shared" si="97"/>
        <v>1</v>
      </c>
      <c r="J236" s="9">
        <f>SUM(J225:J235)</f>
        <v>220</v>
      </c>
      <c r="K236" s="16">
        <f t="shared" si="98"/>
        <v>1</v>
      </c>
      <c r="L236" s="190">
        <f>SUM(L225:L235)</f>
        <v>3562</v>
      </c>
      <c r="M236" s="48">
        <f t="shared" si="99"/>
        <v>1</v>
      </c>
    </row>
    <row r="237" spans="1:13" ht="14.25" thickBot="1"/>
    <row r="238" spans="1:13">
      <c r="A238" s="261" t="s">
        <v>180</v>
      </c>
      <c r="B238" s="268" t="s">
        <v>125</v>
      </c>
      <c r="C238" s="267"/>
      <c r="D238" s="257" t="s">
        <v>126</v>
      </c>
      <c r="E238" s="267"/>
      <c r="F238" s="257" t="s">
        <v>127</v>
      </c>
      <c r="G238" s="267"/>
      <c r="H238" s="257" t="s">
        <v>128</v>
      </c>
      <c r="I238" s="267"/>
      <c r="J238" s="257" t="s">
        <v>129</v>
      </c>
      <c r="K238" s="258"/>
      <c r="L238" s="259" t="s">
        <v>5</v>
      </c>
      <c r="M238" s="260"/>
    </row>
    <row r="239" spans="1:13" ht="14.25" thickBot="1">
      <c r="A239" s="262"/>
      <c r="B239" s="73" t="s">
        <v>6</v>
      </c>
      <c r="C239" s="74" t="s">
        <v>118</v>
      </c>
      <c r="D239" s="75" t="s">
        <v>6</v>
      </c>
      <c r="E239" s="74" t="s">
        <v>118</v>
      </c>
      <c r="F239" s="75" t="s">
        <v>6</v>
      </c>
      <c r="G239" s="74" t="s">
        <v>118</v>
      </c>
      <c r="H239" s="75" t="s">
        <v>6</v>
      </c>
      <c r="I239" s="74" t="s">
        <v>118</v>
      </c>
      <c r="J239" s="75" t="s">
        <v>6</v>
      </c>
      <c r="K239" s="69" t="s">
        <v>118</v>
      </c>
      <c r="L239" s="70" t="s">
        <v>6</v>
      </c>
      <c r="M239" s="71" t="s">
        <v>118</v>
      </c>
    </row>
    <row r="240" spans="1:13">
      <c r="A240" s="2" t="s">
        <v>10</v>
      </c>
      <c r="B240" s="32">
        <v>429</v>
      </c>
      <c r="C240" s="137">
        <f>B240/$B$251</f>
        <v>0.24711981566820276</v>
      </c>
      <c r="D240" s="33">
        <v>627</v>
      </c>
      <c r="E240" s="137">
        <f>D240/$D$251</f>
        <v>0.736780258519389</v>
      </c>
      <c r="F240" s="33">
        <v>18</v>
      </c>
      <c r="G240" s="137">
        <f>F240/$F$251</f>
        <v>3.2028469750889681E-2</v>
      </c>
      <c r="H240" s="33">
        <v>36</v>
      </c>
      <c r="I240" s="137">
        <f>H240/$H$251</f>
        <v>0.18652849740932642</v>
      </c>
      <c r="J240" s="33">
        <v>180</v>
      </c>
      <c r="K240" s="137">
        <f>J240/$J$251</f>
        <v>0.81818181818181823</v>
      </c>
      <c r="L240" s="143">
        <f t="shared" ref="L240:L250" si="100">B240+D240+F240+H240+J240</f>
        <v>1290</v>
      </c>
      <c r="M240" s="44">
        <f>L240/$L$251</f>
        <v>0.3621560920830994</v>
      </c>
    </row>
    <row r="241" spans="1:13">
      <c r="A241" s="4" t="s">
        <v>11</v>
      </c>
      <c r="B241" s="30">
        <v>47</v>
      </c>
      <c r="C241" s="3">
        <f t="shared" ref="C241:C251" si="101">B241/$B$251</f>
        <v>2.707373271889401E-2</v>
      </c>
      <c r="D241" s="25">
        <v>85</v>
      </c>
      <c r="E241" s="3">
        <f t="shared" ref="E241:E251" si="102">D241/$D$251</f>
        <v>9.9882491186839006E-2</v>
      </c>
      <c r="F241" s="25">
        <v>66</v>
      </c>
      <c r="G241" s="3">
        <f t="shared" ref="G241:G251" si="103">F241/$F$251</f>
        <v>0.11743772241992882</v>
      </c>
      <c r="H241" s="25">
        <v>14</v>
      </c>
      <c r="I241" s="3">
        <f t="shared" ref="I241:I251" si="104">H241/$H$251</f>
        <v>7.2538860103626937E-2</v>
      </c>
      <c r="J241" s="25">
        <v>10</v>
      </c>
      <c r="K241" s="3">
        <f t="shared" ref="K241:K251" si="105">J241/$J$251</f>
        <v>4.5454545454545456E-2</v>
      </c>
      <c r="L241" s="43">
        <f t="shared" si="100"/>
        <v>222</v>
      </c>
      <c r="M241" s="45">
        <f t="shared" ref="M241:M251" si="106">L241/$L$251</f>
        <v>6.2324536777091523E-2</v>
      </c>
    </row>
    <row r="242" spans="1:13">
      <c r="A242" s="4" t="s">
        <v>12</v>
      </c>
      <c r="B242" s="30">
        <v>51</v>
      </c>
      <c r="C242" s="3">
        <f t="shared" si="101"/>
        <v>2.9377880184331798E-2</v>
      </c>
      <c r="D242" s="25">
        <v>23</v>
      </c>
      <c r="E242" s="3">
        <f t="shared" si="102"/>
        <v>2.7027027027027029E-2</v>
      </c>
      <c r="F242" s="25">
        <v>110</v>
      </c>
      <c r="G242" s="3">
        <f t="shared" si="103"/>
        <v>0.19572953736654805</v>
      </c>
      <c r="H242" s="25">
        <v>11</v>
      </c>
      <c r="I242" s="3">
        <f t="shared" si="104"/>
        <v>5.6994818652849742E-2</v>
      </c>
      <c r="J242" s="25">
        <v>10</v>
      </c>
      <c r="K242" s="3">
        <f t="shared" si="105"/>
        <v>4.5454545454545456E-2</v>
      </c>
      <c r="L242" s="43">
        <f t="shared" si="100"/>
        <v>205</v>
      </c>
      <c r="M242" s="45">
        <f t="shared" si="106"/>
        <v>5.7551937113980912E-2</v>
      </c>
    </row>
    <row r="243" spans="1:13">
      <c r="A243" s="4" t="s">
        <v>13</v>
      </c>
      <c r="B243" s="30">
        <v>76</v>
      </c>
      <c r="C243" s="3">
        <f t="shared" si="101"/>
        <v>4.377880184331797E-2</v>
      </c>
      <c r="D243" s="25">
        <v>16</v>
      </c>
      <c r="E243" s="3">
        <f t="shared" si="102"/>
        <v>1.8801410105757931E-2</v>
      </c>
      <c r="F243" s="25">
        <v>100</v>
      </c>
      <c r="G243" s="3">
        <f t="shared" si="103"/>
        <v>0.17793594306049823</v>
      </c>
      <c r="H243" s="25">
        <v>12</v>
      </c>
      <c r="I243" s="3">
        <f t="shared" si="104"/>
        <v>6.2176165803108807E-2</v>
      </c>
      <c r="J243" s="25">
        <v>8</v>
      </c>
      <c r="K243" s="3">
        <f t="shared" si="105"/>
        <v>3.6363636363636362E-2</v>
      </c>
      <c r="L243" s="43">
        <f t="shared" si="100"/>
        <v>212</v>
      </c>
      <c r="M243" s="45">
        <f t="shared" si="106"/>
        <v>5.9517125210555868E-2</v>
      </c>
    </row>
    <row r="244" spans="1:13">
      <c r="A244" s="4" t="s">
        <v>14</v>
      </c>
      <c r="B244" s="30">
        <v>125</v>
      </c>
      <c r="C244" s="3">
        <f t="shared" si="101"/>
        <v>7.2004608294930869E-2</v>
      </c>
      <c r="D244" s="25">
        <v>4</v>
      </c>
      <c r="E244" s="3">
        <f t="shared" si="102"/>
        <v>4.7003525264394828E-3</v>
      </c>
      <c r="F244" s="25">
        <v>64</v>
      </c>
      <c r="G244" s="3">
        <f t="shared" si="103"/>
        <v>0.11387900355871886</v>
      </c>
      <c r="H244" s="25">
        <v>25</v>
      </c>
      <c r="I244" s="3">
        <f t="shared" si="104"/>
        <v>0.12953367875647667</v>
      </c>
      <c r="J244" s="25">
        <v>4</v>
      </c>
      <c r="K244" s="3">
        <f t="shared" si="105"/>
        <v>1.8181818181818181E-2</v>
      </c>
      <c r="L244" s="43">
        <f t="shared" si="100"/>
        <v>222</v>
      </c>
      <c r="M244" s="45">
        <f t="shared" si="106"/>
        <v>6.2324536777091523E-2</v>
      </c>
    </row>
    <row r="245" spans="1:13">
      <c r="A245" s="4" t="s">
        <v>15</v>
      </c>
      <c r="B245" s="30">
        <v>182</v>
      </c>
      <c r="C245" s="3">
        <f t="shared" si="101"/>
        <v>0.10483870967741936</v>
      </c>
      <c r="D245" s="25">
        <v>3</v>
      </c>
      <c r="E245" s="3">
        <f t="shared" si="102"/>
        <v>3.5252643948296123E-3</v>
      </c>
      <c r="F245" s="25">
        <v>50</v>
      </c>
      <c r="G245" s="3">
        <f t="shared" si="103"/>
        <v>8.8967971530249115E-2</v>
      </c>
      <c r="H245" s="25">
        <v>24</v>
      </c>
      <c r="I245" s="3">
        <f t="shared" si="104"/>
        <v>0.12435233160621761</v>
      </c>
      <c r="J245" s="25">
        <v>0</v>
      </c>
      <c r="K245" s="3">
        <f t="shared" si="105"/>
        <v>0</v>
      </c>
      <c r="L245" s="43">
        <f t="shared" si="100"/>
        <v>259</v>
      </c>
      <c r="M245" s="45">
        <f t="shared" si="106"/>
        <v>7.2711959573273435E-2</v>
      </c>
    </row>
    <row r="246" spans="1:13">
      <c r="A246" s="4" t="s">
        <v>16</v>
      </c>
      <c r="B246" s="30">
        <v>271</v>
      </c>
      <c r="C246" s="3">
        <f t="shared" si="101"/>
        <v>0.15610599078341014</v>
      </c>
      <c r="D246" s="25">
        <v>0</v>
      </c>
      <c r="E246" s="3">
        <f t="shared" si="102"/>
        <v>0</v>
      </c>
      <c r="F246" s="25">
        <v>29</v>
      </c>
      <c r="G246" s="3">
        <f t="shared" si="103"/>
        <v>5.1601423487544484E-2</v>
      </c>
      <c r="H246" s="25">
        <v>26</v>
      </c>
      <c r="I246" s="3">
        <f t="shared" si="104"/>
        <v>0.13471502590673576</v>
      </c>
      <c r="J246" s="25">
        <v>1</v>
      </c>
      <c r="K246" s="3">
        <f t="shared" si="105"/>
        <v>4.5454545454545452E-3</v>
      </c>
      <c r="L246" s="43">
        <f t="shared" si="100"/>
        <v>327</v>
      </c>
      <c r="M246" s="45">
        <f t="shared" si="106"/>
        <v>9.1802358225715891E-2</v>
      </c>
    </row>
    <row r="247" spans="1:13">
      <c r="A247" s="4" t="s">
        <v>17</v>
      </c>
      <c r="B247" s="30">
        <v>178</v>
      </c>
      <c r="C247" s="3">
        <f t="shared" si="101"/>
        <v>0.10253456221198157</v>
      </c>
      <c r="D247" s="25">
        <v>0</v>
      </c>
      <c r="E247" s="3">
        <f t="shared" si="102"/>
        <v>0</v>
      </c>
      <c r="F247" s="25">
        <v>7</v>
      </c>
      <c r="G247" s="3">
        <f t="shared" si="103"/>
        <v>1.2455516014234875E-2</v>
      </c>
      <c r="H247" s="25">
        <v>5</v>
      </c>
      <c r="I247" s="3">
        <f t="shared" si="104"/>
        <v>2.5906735751295335E-2</v>
      </c>
      <c r="J247" s="25">
        <v>0</v>
      </c>
      <c r="K247" s="3">
        <f t="shared" si="105"/>
        <v>0</v>
      </c>
      <c r="L247" s="43">
        <f t="shared" si="100"/>
        <v>190</v>
      </c>
      <c r="M247" s="45">
        <f t="shared" si="106"/>
        <v>5.3340819764177427E-2</v>
      </c>
    </row>
    <row r="248" spans="1:13">
      <c r="A248" s="4" t="s">
        <v>18</v>
      </c>
      <c r="B248" s="30">
        <v>44</v>
      </c>
      <c r="C248" s="3">
        <f t="shared" si="101"/>
        <v>2.5345622119815669E-2</v>
      </c>
      <c r="D248" s="25">
        <v>0</v>
      </c>
      <c r="E248" s="3">
        <f t="shared" si="102"/>
        <v>0</v>
      </c>
      <c r="F248" s="25">
        <v>1</v>
      </c>
      <c r="G248" s="3">
        <f t="shared" si="103"/>
        <v>1.7793594306049821E-3</v>
      </c>
      <c r="H248" s="25">
        <v>1</v>
      </c>
      <c r="I248" s="3">
        <f t="shared" si="104"/>
        <v>5.1813471502590676E-3</v>
      </c>
      <c r="J248" s="25">
        <v>0</v>
      </c>
      <c r="K248" s="3">
        <f t="shared" si="105"/>
        <v>0</v>
      </c>
      <c r="L248" s="43">
        <f t="shared" si="100"/>
        <v>46</v>
      </c>
      <c r="M248" s="45">
        <f t="shared" si="106"/>
        <v>1.2914093206064009E-2</v>
      </c>
    </row>
    <row r="249" spans="1:13">
      <c r="A249" s="4" t="s">
        <v>19</v>
      </c>
      <c r="B249" s="30">
        <v>5</v>
      </c>
      <c r="C249" s="3">
        <f t="shared" si="101"/>
        <v>2.8801843317972351E-3</v>
      </c>
      <c r="D249" s="25">
        <v>0</v>
      </c>
      <c r="E249" s="3">
        <f t="shared" si="102"/>
        <v>0</v>
      </c>
      <c r="F249" s="25">
        <v>0</v>
      </c>
      <c r="G249" s="3">
        <f t="shared" si="103"/>
        <v>0</v>
      </c>
      <c r="H249" s="25">
        <v>0</v>
      </c>
      <c r="I249" s="3">
        <f t="shared" si="104"/>
        <v>0</v>
      </c>
      <c r="J249" s="25">
        <v>0</v>
      </c>
      <c r="K249" s="3">
        <f t="shared" si="105"/>
        <v>0</v>
      </c>
      <c r="L249" s="43">
        <f t="shared" si="100"/>
        <v>5</v>
      </c>
      <c r="M249" s="45">
        <f t="shared" si="106"/>
        <v>1.403705783267827E-3</v>
      </c>
    </row>
    <row r="250" spans="1:13" ht="14.25" thickBot="1">
      <c r="A250" s="12" t="s">
        <v>8</v>
      </c>
      <c r="B250" s="46">
        <v>328</v>
      </c>
      <c r="C250" s="13">
        <f t="shared" si="101"/>
        <v>0.1889400921658986</v>
      </c>
      <c r="D250" s="28">
        <v>93</v>
      </c>
      <c r="E250" s="13">
        <f t="shared" si="102"/>
        <v>0.10928319623971798</v>
      </c>
      <c r="F250" s="28">
        <v>117</v>
      </c>
      <c r="G250" s="13">
        <f t="shared" si="103"/>
        <v>0.20818505338078291</v>
      </c>
      <c r="H250" s="28">
        <v>39</v>
      </c>
      <c r="I250" s="13">
        <f t="shared" si="104"/>
        <v>0.20207253886010362</v>
      </c>
      <c r="J250" s="28">
        <v>7</v>
      </c>
      <c r="K250" s="13">
        <f t="shared" si="105"/>
        <v>3.1818181818181815E-2</v>
      </c>
      <c r="L250" s="40">
        <f t="shared" si="100"/>
        <v>584</v>
      </c>
      <c r="M250" s="57">
        <f t="shared" si="106"/>
        <v>0.16395283548568221</v>
      </c>
    </row>
    <row r="251" spans="1:13" ht="15" thickTop="1" thickBot="1">
      <c r="A251" s="14" t="s">
        <v>38</v>
      </c>
      <c r="B251" s="47">
        <f>SUM(B240:B250)</f>
        <v>1736</v>
      </c>
      <c r="C251" s="16">
        <f t="shared" si="101"/>
        <v>1</v>
      </c>
      <c r="D251" s="15">
        <f>SUM(D240:D250)</f>
        <v>851</v>
      </c>
      <c r="E251" s="16">
        <f t="shared" si="102"/>
        <v>1</v>
      </c>
      <c r="F251" s="15">
        <f>SUM(F240:F250)</f>
        <v>562</v>
      </c>
      <c r="G251" s="16">
        <f t="shared" si="103"/>
        <v>1</v>
      </c>
      <c r="H251" s="15">
        <f>SUM(H240:H250)</f>
        <v>193</v>
      </c>
      <c r="I251" s="16">
        <f t="shared" si="104"/>
        <v>1</v>
      </c>
      <c r="J251" s="15">
        <f>SUM(J240:J250)</f>
        <v>220</v>
      </c>
      <c r="K251" s="16">
        <f t="shared" si="105"/>
        <v>1</v>
      </c>
      <c r="L251" s="190">
        <f>SUM(L240:L250)</f>
        <v>3562</v>
      </c>
      <c r="M251" s="48">
        <f t="shared" si="106"/>
        <v>1</v>
      </c>
    </row>
    <row r="252" spans="1:13" ht="14.25" thickBot="1"/>
    <row r="253" spans="1:13">
      <c r="A253" s="261" t="s">
        <v>181</v>
      </c>
      <c r="B253" s="268" t="s">
        <v>125</v>
      </c>
      <c r="C253" s="267"/>
      <c r="D253" s="257" t="s">
        <v>126</v>
      </c>
      <c r="E253" s="267"/>
      <c r="F253" s="257" t="s">
        <v>127</v>
      </c>
      <c r="G253" s="267"/>
      <c r="H253" s="257" t="s">
        <v>128</v>
      </c>
      <c r="I253" s="267"/>
      <c r="J253" s="257" t="s">
        <v>129</v>
      </c>
      <c r="K253" s="258"/>
      <c r="L253" s="259" t="s">
        <v>5</v>
      </c>
      <c r="M253" s="260"/>
    </row>
    <row r="254" spans="1:13" ht="14.25" thickBot="1">
      <c r="A254" s="262"/>
      <c r="B254" s="73" t="s">
        <v>6</v>
      </c>
      <c r="C254" s="74" t="s">
        <v>118</v>
      </c>
      <c r="D254" s="75" t="s">
        <v>6</v>
      </c>
      <c r="E254" s="74" t="s">
        <v>118</v>
      </c>
      <c r="F254" s="75" t="s">
        <v>6</v>
      </c>
      <c r="G254" s="74" t="s">
        <v>118</v>
      </c>
      <c r="H254" s="75" t="s">
        <v>6</v>
      </c>
      <c r="I254" s="74" t="s">
        <v>118</v>
      </c>
      <c r="J254" s="75" t="s">
        <v>6</v>
      </c>
      <c r="K254" s="69" t="s">
        <v>118</v>
      </c>
      <c r="L254" s="70" t="s">
        <v>6</v>
      </c>
      <c r="M254" s="71" t="s">
        <v>118</v>
      </c>
    </row>
    <row r="255" spans="1:13" ht="14.25" thickBot="1">
      <c r="A255" s="211" t="s">
        <v>391</v>
      </c>
      <c r="B255" s="180">
        <v>1400</v>
      </c>
      <c r="C255" s="222">
        <f>B255/$B$255</f>
        <v>1</v>
      </c>
      <c r="D255" s="181">
        <v>540</v>
      </c>
      <c r="E255" s="222">
        <f>D255/$D$255</f>
        <v>1</v>
      </c>
      <c r="F255" s="181">
        <v>529</v>
      </c>
      <c r="G255" s="222">
        <f>F255/$F$255</f>
        <v>1</v>
      </c>
      <c r="H255" s="181">
        <v>167</v>
      </c>
      <c r="I255" s="222">
        <f>H255/$H$255</f>
        <v>1</v>
      </c>
      <c r="J255" s="181">
        <v>110</v>
      </c>
      <c r="K255" s="241">
        <f>J255/$J$255</f>
        <v>1</v>
      </c>
      <c r="L255" s="223">
        <f>B255+D255+F255+H255+J255</f>
        <v>2746</v>
      </c>
      <c r="M255" s="242">
        <f>L255/$L$255</f>
        <v>1</v>
      </c>
    </row>
    <row r="256" spans="1:13" ht="14.25" thickTop="1">
      <c r="A256" s="2" t="s">
        <v>132</v>
      </c>
      <c r="B256" s="29">
        <v>249</v>
      </c>
      <c r="C256" s="3">
        <f>B256/$B$263</f>
        <v>0.15533374922021209</v>
      </c>
      <c r="D256" s="24">
        <v>304</v>
      </c>
      <c r="E256" s="3">
        <f>D256/$D$263</f>
        <v>0.33187772925764192</v>
      </c>
      <c r="F256" s="24">
        <v>140</v>
      </c>
      <c r="G256" s="3">
        <f>F256/$F$263</f>
        <v>0.19943019943019943</v>
      </c>
      <c r="H256" s="24">
        <v>40</v>
      </c>
      <c r="I256" s="3">
        <f>H256/$H$263</f>
        <v>0.1941747572815534</v>
      </c>
      <c r="J256" s="24">
        <v>51</v>
      </c>
      <c r="K256" s="34">
        <f>J256/$J$263</f>
        <v>0.30722891566265059</v>
      </c>
      <c r="L256" s="41">
        <f t="shared" ref="L256:L262" si="107">B256+D256+F256+H256+J256</f>
        <v>784</v>
      </c>
      <c r="M256" s="42">
        <f>L256/$L$263</f>
        <v>0.21820205956025604</v>
      </c>
    </row>
    <row r="257" spans="1:15">
      <c r="A257" s="4" t="s">
        <v>133</v>
      </c>
      <c r="B257" s="30">
        <v>78</v>
      </c>
      <c r="C257" s="3">
        <f t="shared" ref="C257:C263" si="108">B257/$B$263</f>
        <v>4.8658764815970056E-2</v>
      </c>
      <c r="D257" s="25">
        <v>96</v>
      </c>
      <c r="E257" s="3">
        <f t="shared" ref="E257:E263" si="109">D257/$D$263</f>
        <v>0.10480349344978165</v>
      </c>
      <c r="F257" s="25">
        <v>73</v>
      </c>
      <c r="G257" s="3">
        <f t="shared" ref="G257:G263" si="110">F257/$F$263</f>
        <v>0.10398860398860399</v>
      </c>
      <c r="H257" s="25">
        <v>18</v>
      </c>
      <c r="I257" s="3">
        <f t="shared" ref="I257:I263" si="111">H257/$H$263</f>
        <v>8.7378640776699032E-2</v>
      </c>
      <c r="J257" s="25">
        <v>34</v>
      </c>
      <c r="K257" s="34">
        <f t="shared" ref="K257:K263" si="112">J257/$J$263</f>
        <v>0.20481927710843373</v>
      </c>
      <c r="L257" s="41">
        <f t="shared" si="107"/>
        <v>299</v>
      </c>
      <c r="M257" s="42">
        <f t="shared" ref="M257:M263" si="113">L257/$L$263</f>
        <v>8.3217367102699696E-2</v>
      </c>
    </row>
    <row r="258" spans="1:15">
      <c r="A258" s="4" t="s">
        <v>134</v>
      </c>
      <c r="B258" s="30">
        <v>286</v>
      </c>
      <c r="C258" s="3">
        <f t="shared" si="108"/>
        <v>0.1784154709918902</v>
      </c>
      <c r="D258" s="25">
        <v>369</v>
      </c>
      <c r="E258" s="3">
        <f t="shared" si="109"/>
        <v>0.40283842794759828</v>
      </c>
      <c r="F258" s="25">
        <v>169</v>
      </c>
      <c r="G258" s="3">
        <f t="shared" si="110"/>
        <v>0.24074074074074073</v>
      </c>
      <c r="H258" s="25">
        <v>55</v>
      </c>
      <c r="I258" s="3">
        <f t="shared" si="111"/>
        <v>0.26699029126213591</v>
      </c>
      <c r="J258" s="25">
        <v>43</v>
      </c>
      <c r="K258" s="34">
        <f t="shared" si="112"/>
        <v>0.25903614457831325</v>
      </c>
      <c r="L258" s="41">
        <f t="shared" si="107"/>
        <v>922</v>
      </c>
      <c r="M258" s="42">
        <f t="shared" si="113"/>
        <v>0.25661007514611744</v>
      </c>
    </row>
    <row r="259" spans="1:15">
      <c r="A259" s="4" t="s">
        <v>135</v>
      </c>
      <c r="B259" s="30">
        <v>94</v>
      </c>
      <c r="C259" s="3">
        <f t="shared" si="108"/>
        <v>5.8640049906425455E-2</v>
      </c>
      <c r="D259" s="25">
        <v>51</v>
      </c>
      <c r="E259" s="3">
        <f t="shared" si="109"/>
        <v>5.5676855895196505E-2</v>
      </c>
      <c r="F259" s="25">
        <v>130</v>
      </c>
      <c r="G259" s="3">
        <f t="shared" si="110"/>
        <v>0.18518518518518517</v>
      </c>
      <c r="H259" s="25">
        <v>4</v>
      </c>
      <c r="I259" s="3">
        <f t="shared" si="111"/>
        <v>1.9417475728155338E-2</v>
      </c>
      <c r="J259" s="25">
        <v>2</v>
      </c>
      <c r="K259" s="34">
        <f t="shared" si="112"/>
        <v>1.2048192771084338E-2</v>
      </c>
      <c r="L259" s="41">
        <f t="shared" si="107"/>
        <v>281</v>
      </c>
      <c r="M259" s="42">
        <f t="shared" si="113"/>
        <v>7.8207625939326467E-2</v>
      </c>
    </row>
    <row r="260" spans="1:15">
      <c r="A260" s="4" t="s">
        <v>39</v>
      </c>
      <c r="B260" s="30">
        <v>485</v>
      </c>
      <c r="C260" s="3">
        <f t="shared" si="108"/>
        <v>0.30255770430442919</v>
      </c>
      <c r="D260" s="25">
        <v>13</v>
      </c>
      <c r="E260" s="3">
        <f t="shared" si="109"/>
        <v>1.4192139737991267E-2</v>
      </c>
      <c r="F260" s="25">
        <v>79</v>
      </c>
      <c r="G260" s="3">
        <f t="shared" si="110"/>
        <v>0.11253561253561253</v>
      </c>
      <c r="H260" s="25">
        <v>48</v>
      </c>
      <c r="I260" s="3">
        <f t="shared" si="111"/>
        <v>0.23300970873786409</v>
      </c>
      <c r="J260" s="25">
        <v>3</v>
      </c>
      <c r="K260" s="34">
        <f t="shared" si="112"/>
        <v>1.8072289156626505E-2</v>
      </c>
      <c r="L260" s="41">
        <f t="shared" si="107"/>
        <v>628</v>
      </c>
      <c r="M260" s="42">
        <f t="shared" si="113"/>
        <v>0.17478430281102142</v>
      </c>
    </row>
    <row r="261" spans="1:15">
      <c r="A261" s="4" t="s">
        <v>182</v>
      </c>
      <c r="B261" s="30">
        <v>116</v>
      </c>
      <c r="C261" s="3">
        <f t="shared" si="108"/>
        <v>7.2364316905801626E-2</v>
      </c>
      <c r="D261" s="25">
        <v>43</v>
      </c>
      <c r="E261" s="3">
        <f t="shared" si="109"/>
        <v>4.6943231441048033E-2</v>
      </c>
      <c r="F261" s="25">
        <v>61</v>
      </c>
      <c r="G261" s="3">
        <f t="shared" si="110"/>
        <v>8.68945868945869E-2</v>
      </c>
      <c r="H261" s="25">
        <v>10</v>
      </c>
      <c r="I261" s="3">
        <f t="shared" si="111"/>
        <v>4.8543689320388349E-2</v>
      </c>
      <c r="J261" s="25">
        <v>16</v>
      </c>
      <c r="K261" s="34">
        <f t="shared" si="112"/>
        <v>9.6385542168674704E-2</v>
      </c>
      <c r="L261" s="41">
        <f t="shared" si="107"/>
        <v>246</v>
      </c>
      <c r="M261" s="42">
        <f t="shared" si="113"/>
        <v>6.8466462566100755E-2</v>
      </c>
    </row>
    <row r="262" spans="1:15" ht="14.25" thickBot="1">
      <c r="A262" s="6" t="s">
        <v>8</v>
      </c>
      <c r="B262" s="46">
        <v>295</v>
      </c>
      <c r="C262" s="13">
        <f t="shared" si="108"/>
        <v>0.18402994385527136</v>
      </c>
      <c r="D262" s="28">
        <v>40</v>
      </c>
      <c r="E262" s="13">
        <f t="shared" si="109"/>
        <v>4.3668122270742356E-2</v>
      </c>
      <c r="F262" s="28">
        <v>50</v>
      </c>
      <c r="G262" s="13">
        <f t="shared" si="110"/>
        <v>7.1225071225071226E-2</v>
      </c>
      <c r="H262" s="28">
        <v>31</v>
      </c>
      <c r="I262" s="13">
        <f t="shared" si="111"/>
        <v>0.15048543689320387</v>
      </c>
      <c r="J262" s="28">
        <v>17</v>
      </c>
      <c r="K262" s="36">
        <f t="shared" si="112"/>
        <v>0.10240963855421686</v>
      </c>
      <c r="L262" s="40">
        <f t="shared" si="107"/>
        <v>433</v>
      </c>
      <c r="M262" s="160">
        <f t="shared" si="113"/>
        <v>0.12051210687447815</v>
      </c>
    </row>
    <row r="263" spans="1:15" ht="15" thickTop="1" thickBot="1">
      <c r="A263" s="8" t="s">
        <v>38</v>
      </c>
      <c r="B263" s="47">
        <f>SUM(B256:B262)</f>
        <v>1603</v>
      </c>
      <c r="C263" s="16">
        <f t="shared" si="108"/>
        <v>1</v>
      </c>
      <c r="D263" s="15">
        <f>SUM(D256:D262)</f>
        <v>916</v>
      </c>
      <c r="E263" s="16">
        <f t="shared" si="109"/>
        <v>1</v>
      </c>
      <c r="F263" s="15">
        <f>SUM(F256:F262)</f>
        <v>702</v>
      </c>
      <c r="G263" s="16">
        <f t="shared" si="110"/>
        <v>1</v>
      </c>
      <c r="H263" s="15">
        <f>SUM(H256:H262)</f>
        <v>206</v>
      </c>
      <c r="I263" s="16">
        <f t="shared" si="111"/>
        <v>1</v>
      </c>
      <c r="J263" s="15">
        <f>SUM(J256:J262)</f>
        <v>166</v>
      </c>
      <c r="K263" s="37">
        <f t="shared" si="112"/>
        <v>1</v>
      </c>
      <c r="L263" s="39">
        <f>SUM(L256:L262)</f>
        <v>3593</v>
      </c>
      <c r="M263" s="140">
        <f t="shared" si="113"/>
        <v>1</v>
      </c>
      <c r="O263" s="232"/>
    </row>
    <row r="264" spans="1:15">
      <c r="A264" s="254" t="s">
        <v>394</v>
      </c>
      <c r="B264" s="17"/>
      <c r="C264" s="18"/>
      <c r="D264" s="17"/>
      <c r="E264" s="18"/>
      <c r="F264" s="17"/>
      <c r="G264" s="18"/>
      <c r="H264" s="17"/>
      <c r="I264" s="18"/>
      <c r="J264" s="17"/>
      <c r="K264" s="18"/>
      <c r="L264" s="17"/>
      <c r="M264" s="76"/>
    </row>
    <row r="265" spans="1:15" ht="14.25" thickBot="1">
      <c r="A265" s="1"/>
      <c r="B265" s="17"/>
      <c r="C265" s="18"/>
      <c r="D265" s="17"/>
      <c r="E265" s="18"/>
      <c r="F265" s="17"/>
      <c r="G265" s="18"/>
      <c r="H265" s="17"/>
      <c r="I265" s="18"/>
      <c r="J265" s="17"/>
      <c r="K265" s="18"/>
      <c r="L265" s="17"/>
    </row>
    <row r="266" spans="1:15">
      <c r="A266" s="261" t="s">
        <v>183</v>
      </c>
      <c r="B266" s="268" t="s">
        <v>125</v>
      </c>
      <c r="C266" s="267"/>
      <c r="D266" s="257" t="s">
        <v>126</v>
      </c>
      <c r="E266" s="267"/>
      <c r="F266" s="257" t="s">
        <v>127</v>
      </c>
      <c r="G266" s="267"/>
      <c r="H266" s="257" t="s">
        <v>128</v>
      </c>
      <c r="I266" s="267"/>
      <c r="J266" s="257" t="s">
        <v>129</v>
      </c>
      <c r="K266" s="258"/>
      <c r="L266" s="259" t="s">
        <v>5</v>
      </c>
      <c r="M266" s="260"/>
    </row>
    <row r="267" spans="1:15" ht="14.25" thickBot="1">
      <c r="A267" s="262"/>
      <c r="B267" s="73" t="s">
        <v>6</v>
      </c>
      <c r="C267" s="74" t="s">
        <v>118</v>
      </c>
      <c r="D267" s="75" t="s">
        <v>6</v>
      </c>
      <c r="E267" s="74" t="s">
        <v>118</v>
      </c>
      <c r="F267" s="75" t="s">
        <v>6</v>
      </c>
      <c r="G267" s="74" t="s">
        <v>118</v>
      </c>
      <c r="H267" s="75" t="s">
        <v>6</v>
      </c>
      <c r="I267" s="74" t="s">
        <v>118</v>
      </c>
      <c r="J267" s="75" t="s">
        <v>6</v>
      </c>
      <c r="K267" s="69" t="s">
        <v>118</v>
      </c>
      <c r="L267" s="70" t="s">
        <v>6</v>
      </c>
      <c r="M267" s="71" t="s">
        <v>118</v>
      </c>
    </row>
    <row r="268" spans="1:15" ht="14.25" thickBot="1">
      <c r="A268" s="211" t="s">
        <v>391</v>
      </c>
      <c r="B268" s="180">
        <v>1400</v>
      </c>
      <c r="C268" s="222">
        <f>B268/$B$268</f>
        <v>1</v>
      </c>
      <c r="D268" s="181">
        <v>540</v>
      </c>
      <c r="E268" s="222">
        <f>D268/$D$268</f>
        <v>1</v>
      </c>
      <c r="F268" s="181">
        <v>529</v>
      </c>
      <c r="G268" s="222">
        <f>F268/$F$268</f>
        <v>1</v>
      </c>
      <c r="H268" s="181">
        <v>167</v>
      </c>
      <c r="I268" s="222">
        <f>H268/$H$268</f>
        <v>1</v>
      </c>
      <c r="J268" s="181">
        <v>110</v>
      </c>
      <c r="K268" s="241">
        <f>J268/$J$268</f>
        <v>1</v>
      </c>
      <c r="L268" s="223">
        <f>B268+D268+F268+H268+J268</f>
        <v>2746</v>
      </c>
      <c r="M268" s="224">
        <f>L268/$L$268</f>
        <v>1</v>
      </c>
    </row>
    <row r="269" spans="1:15" ht="14.25" thickTop="1">
      <c r="A269" s="2" t="s">
        <v>110</v>
      </c>
      <c r="B269" s="29">
        <v>23</v>
      </c>
      <c r="C269" s="3">
        <f>B269/$B$280</f>
        <v>1.6428571428571428E-2</v>
      </c>
      <c r="D269" s="24">
        <v>57</v>
      </c>
      <c r="E269" s="3">
        <f>D269/$D$280</f>
        <v>0.10555555555555556</v>
      </c>
      <c r="F269" s="24">
        <v>19</v>
      </c>
      <c r="G269" s="3">
        <f>F269/$F$280</f>
        <v>3.5916824196597356E-2</v>
      </c>
      <c r="H269" s="24">
        <v>5</v>
      </c>
      <c r="I269" s="3">
        <f>H269/$H$280</f>
        <v>2.9940119760479042E-2</v>
      </c>
      <c r="J269" s="24">
        <v>9</v>
      </c>
      <c r="K269" s="34">
        <f>J269/$J$280</f>
        <v>8.1818181818181818E-2</v>
      </c>
      <c r="L269" s="41">
        <f t="shared" ref="L269:L279" si="114">B269+D269+F269+H269+J269</f>
        <v>113</v>
      </c>
      <c r="M269" s="45">
        <f>L269/$L$280</f>
        <v>4.1150764748725421E-2</v>
      </c>
    </row>
    <row r="270" spans="1:15">
      <c r="A270" s="4" t="s">
        <v>111</v>
      </c>
      <c r="B270" s="30">
        <v>9</v>
      </c>
      <c r="C270" s="3">
        <f t="shared" ref="C270:C280" si="115">B270/$B$280</f>
        <v>6.4285714285714285E-3</v>
      </c>
      <c r="D270" s="25">
        <v>36</v>
      </c>
      <c r="E270" s="3">
        <f t="shared" ref="E270:E280" si="116">D270/$D$280</f>
        <v>6.6666666666666666E-2</v>
      </c>
      <c r="F270" s="25">
        <v>7</v>
      </c>
      <c r="G270" s="3">
        <f t="shared" ref="G270:G280" si="117">F270/$F$280</f>
        <v>1.3232514177693762E-2</v>
      </c>
      <c r="H270" s="25">
        <v>0</v>
      </c>
      <c r="I270" s="3">
        <f t="shared" ref="I270:I280" si="118">H270/$H$280</f>
        <v>0</v>
      </c>
      <c r="J270" s="25">
        <v>13</v>
      </c>
      <c r="K270" s="34">
        <f t="shared" ref="K270:K280" si="119">J270/$J$280</f>
        <v>0.11818181818181818</v>
      </c>
      <c r="L270" s="41">
        <f t="shared" si="114"/>
        <v>65</v>
      </c>
      <c r="M270" s="45">
        <f t="shared" ref="M270:M280" si="120">L270/$L$280</f>
        <v>2.3670793882010197E-2</v>
      </c>
    </row>
    <row r="271" spans="1:15">
      <c r="A271" s="4" t="s">
        <v>40</v>
      </c>
      <c r="B271" s="30">
        <v>1</v>
      </c>
      <c r="C271" s="3">
        <f t="shared" si="115"/>
        <v>7.1428571428571429E-4</v>
      </c>
      <c r="D271" s="25">
        <v>60</v>
      </c>
      <c r="E271" s="3">
        <f t="shared" si="116"/>
        <v>0.1111111111111111</v>
      </c>
      <c r="F271" s="25">
        <v>12</v>
      </c>
      <c r="G271" s="3">
        <f t="shared" si="117"/>
        <v>2.2684310018903593E-2</v>
      </c>
      <c r="H271" s="25">
        <v>1</v>
      </c>
      <c r="I271" s="3">
        <f t="shared" si="118"/>
        <v>5.9880239520958087E-3</v>
      </c>
      <c r="J271" s="25">
        <v>6</v>
      </c>
      <c r="K271" s="34">
        <f t="shared" si="119"/>
        <v>5.4545454545454543E-2</v>
      </c>
      <c r="L271" s="41">
        <f t="shared" si="114"/>
        <v>80</v>
      </c>
      <c r="M271" s="45">
        <f t="shared" si="120"/>
        <v>2.9133284777858703E-2</v>
      </c>
    </row>
    <row r="272" spans="1:15">
      <c r="A272" s="4" t="s">
        <v>41</v>
      </c>
      <c r="B272" s="30">
        <v>12</v>
      </c>
      <c r="C272" s="3">
        <f t="shared" si="115"/>
        <v>8.5714285714285719E-3</v>
      </c>
      <c r="D272" s="25">
        <v>52</v>
      </c>
      <c r="E272" s="3">
        <f t="shared" si="116"/>
        <v>9.6296296296296297E-2</v>
      </c>
      <c r="F272" s="25">
        <v>11</v>
      </c>
      <c r="G272" s="3">
        <f t="shared" si="117"/>
        <v>2.0793950850661626E-2</v>
      </c>
      <c r="H272" s="25">
        <v>2</v>
      </c>
      <c r="I272" s="3">
        <f t="shared" si="118"/>
        <v>1.1976047904191617E-2</v>
      </c>
      <c r="J272" s="25">
        <v>9</v>
      </c>
      <c r="K272" s="34">
        <f t="shared" si="119"/>
        <v>8.1818181818181818E-2</v>
      </c>
      <c r="L272" s="41">
        <f t="shared" si="114"/>
        <v>86</v>
      </c>
      <c r="M272" s="45">
        <f t="shared" si="120"/>
        <v>3.1318281136198105E-2</v>
      </c>
    </row>
    <row r="273" spans="1:15">
      <c r="A273" s="4" t="s">
        <v>112</v>
      </c>
      <c r="B273" s="30">
        <v>9</v>
      </c>
      <c r="C273" s="3">
        <f t="shared" si="115"/>
        <v>6.4285714285714285E-3</v>
      </c>
      <c r="D273" s="25">
        <v>11</v>
      </c>
      <c r="E273" s="3">
        <f t="shared" si="116"/>
        <v>2.0370370370370372E-2</v>
      </c>
      <c r="F273" s="25">
        <v>12</v>
      </c>
      <c r="G273" s="3">
        <f t="shared" si="117"/>
        <v>2.2684310018903593E-2</v>
      </c>
      <c r="H273" s="25">
        <v>1</v>
      </c>
      <c r="I273" s="3">
        <f t="shared" si="118"/>
        <v>5.9880239520958087E-3</v>
      </c>
      <c r="J273" s="25">
        <v>0</v>
      </c>
      <c r="K273" s="34">
        <f t="shared" si="119"/>
        <v>0</v>
      </c>
      <c r="L273" s="41">
        <f t="shared" si="114"/>
        <v>33</v>
      </c>
      <c r="M273" s="45">
        <f t="shared" si="120"/>
        <v>1.2017479970866714E-2</v>
      </c>
    </row>
    <row r="274" spans="1:15">
      <c r="A274" s="4" t="s">
        <v>42</v>
      </c>
      <c r="B274" s="30">
        <v>49</v>
      </c>
      <c r="C274" s="3">
        <f t="shared" si="115"/>
        <v>3.5000000000000003E-2</v>
      </c>
      <c r="D274" s="25">
        <v>43</v>
      </c>
      <c r="E274" s="3">
        <f t="shared" si="116"/>
        <v>7.9629629629629634E-2</v>
      </c>
      <c r="F274" s="25">
        <v>23</v>
      </c>
      <c r="G274" s="3">
        <f t="shared" si="117"/>
        <v>4.3478260869565216E-2</v>
      </c>
      <c r="H274" s="25">
        <v>7</v>
      </c>
      <c r="I274" s="3">
        <f t="shared" si="118"/>
        <v>4.1916167664670656E-2</v>
      </c>
      <c r="J274" s="25">
        <v>6</v>
      </c>
      <c r="K274" s="34">
        <f t="shared" si="119"/>
        <v>5.4545454545454543E-2</v>
      </c>
      <c r="L274" s="41">
        <f t="shared" si="114"/>
        <v>128</v>
      </c>
      <c r="M274" s="45">
        <f t="shared" si="120"/>
        <v>4.6613255644573928E-2</v>
      </c>
    </row>
    <row r="275" spans="1:15">
      <c r="A275" s="4" t="s">
        <v>113</v>
      </c>
      <c r="B275" s="30">
        <v>32</v>
      </c>
      <c r="C275" s="3">
        <f t="shared" si="115"/>
        <v>2.2857142857142857E-2</v>
      </c>
      <c r="D275" s="25">
        <v>38</v>
      </c>
      <c r="E275" s="3">
        <f t="shared" si="116"/>
        <v>7.0370370370370375E-2</v>
      </c>
      <c r="F275" s="25">
        <v>25</v>
      </c>
      <c r="G275" s="3">
        <f t="shared" si="117"/>
        <v>4.725897920604915E-2</v>
      </c>
      <c r="H275" s="25">
        <v>10</v>
      </c>
      <c r="I275" s="3">
        <f t="shared" si="118"/>
        <v>5.9880239520958084E-2</v>
      </c>
      <c r="J275" s="25">
        <v>4</v>
      </c>
      <c r="K275" s="34">
        <f t="shared" si="119"/>
        <v>3.6363636363636362E-2</v>
      </c>
      <c r="L275" s="41">
        <f t="shared" si="114"/>
        <v>109</v>
      </c>
      <c r="M275" s="45">
        <f t="shared" si="120"/>
        <v>3.9694100509832485E-2</v>
      </c>
    </row>
    <row r="276" spans="1:15">
      <c r="A276" s="4" t="s">
        <v>43</v>
      </c>
      <c r="B276" s="30">
        <v>32</v>
      </c>
      <c r="C276" s="3">
        <f t="shared" si="115"/>
        <v>2.2857142857142857E-2</v>
      </c>
      <c r="D276" s="25">
        <v>6</v>
      </c>
      <c r="E276" s="3">
        <f t="shared" si="116"/>
        <v>1.1111111111111112E-2</v>
      </c>
      <c r="F276" s="25">
        <v>12</v>
      </c>
      <c r="G276" s="3">
        <f t="shared" si="117"/>
        <v>2.2684310018903593E-2</v>
      </c>
      <c r="H276" s="25">
        <v>6</v>
      </c>
      <c r="I276" s="3">
        <f t="shared" si="118"/>
        <v>3.5928143712574849E-2</v>
      </c>
      <c r="J276" s="25">
        <v>1</v>
      </c>
      <c r="K276" s="34">
        <f t="shared" si="119"/>
        <v>9.0909090909090905E-3</v>
      </c>
      <c r="L276" s="41">
        <f t="shared" si="114"/>
        <v>57</v>
      </c>
      <c r="M276" s="45">
        <f t="shared" si="120"/>
        <v>2.0757465404224327E-2</v>
      </c>
    </row>
    <row r="277" spans="1:15">
      <c r="A277" s="4" t="s">
        <v>44</v>
      </c>
      <c r="B277" s="30">
        <v>44</v>
      </c>
      <c r="C277" s="3">
        <f t="shared" si="115"/>
        <v>3.1428571428571431E-2</v>
      </c>
      <c r="D277" s="25">
        <v>1</v>
      </c>
      <c r="E277" s="3">
        <f t="shared" si="116"/>
        <v>1.8518518518518519E-3</v>
      </c>
      <c r="F277" s="25">
        <v>12</v>
      </c>
      <c r="G277" s="3">
        <f t="shared" si="117"/>
        <v>2.2684310018903593E-2</v>
      </c>
      <c r="H277" s="25">
        <v>2</v>
      </c>
      <c r="I277" s="3">
        <f t="shared" si="118"/>
        <v>1.1976047904191617E-2</v>
      </c>
      <c r="J277" s="25">
        <v>3</v>
      </c>
      <c r="K277" s="34">
        <f t="shared" si="119"/>
        <v>2.7272727272727271E-2</v>
      </c>
      <c r="L277" s="41">
        <f t="shared" si="114"/>
        <v>62</v>
      </c>
      <c r="M277" s="45">
        <f t="shared" si="120"/>
        <v>2.2578295702840496E-2</v>
      </c>
    </row>
    <row r="278" spans="1:15">
      <c r="A278" s="6" t="s">
        <v>114</v>
      </c>
      <c r="B278" s="31">
        <v>36</v>
      </c>
      <c r="C278" s="3">
        <f t="shared" si="115"/>
        <v>2.5714285714285714E-2</v>
      </c>
      <c r="D278" s="26">
        <v>0</v>
      </c>
      <c r="E278" s="3">
        <f t="shared" si="116"/>
        <v>0</v>
      </c>
      <c r="F278" s="26">
        <v>7</v>
      </c>
      <c r="G278" s="3">
        <f t="shared" si="117"/>
        <v>1.3232514177693762E-2</v>
      </c>
      <c r="H278" s="26">
        <v>4</v>
      </c>
      <c r="I278" s="3">
        <f t="shared" si="118"/>
        <v>2.3952095808383235E-2</v>
      </c>
      <c r="J278" s="26">
        <v>0</v>
      </c>
      <c r="K278" s="34">
        <f t="shared" si="119"/>
        <v>0</v>
      </c>
      <c r="L278" s="41">
        <f t="shared" si="114"/>
        <v>47</v>
      </c>
      <c r="M278" s="45">
        <f t="shared" si="120"/>
        <v>1.7115804806991989E-2</v>
      </c>
    </row>
    <row r="279" spans="1:15" ht="14.25" thickBot="1">
      <c r="A279" s="6" t="s">
        <v>131</v>
      </c>
      <c r="B279" s="46">
        <v>1153</v>
      </c>
      <c r="C279" s="13">
        <f t="shared" si="115"/>
        <v>0.82357142857142862</v>
      </c>
      <c r="D279" s="27">
        <v>236</v>
      </c>
      <c r="E279" s="13">
        <f t="shared" si="116"/>
        <v>0.43703703703703706</v>
      </c>
      <c r="F279" s="27">
        <v>389</v>
      </c>
      <c r="G279" s="13">
        <f t="shared" si="117"/>
        <v>0.73534971644612479</v>
      </c>
      <c r="H279" s="27">
        <v>129</v>
      </c>
      <c r="I279" s="13">
        <f t="shared" si="118"/>
        <v>0.77245508982035926</v>
      </c>
      <c r="J279" s="27">
        <v>59</v>
      </c>
      <c r="K279" s="36">
        <f t="shared" si="119"/>
        <v>0.53636363636363638</v>
      </c>
      <c r="L279" s="40">
        <f t="shared" si="114"/>
        <v>1966</v>
      </c>
      <c r="M279" s="57">
        <f t="shared" si="120"/>
        <v>0.71595047341587759</v>
      </c>
    </row>
    <row r="280" spans="1:15" ht="15" thickTop="1" thickBot="1">
      <c r="A280" s="8" t="s">
        <v>5</v>
      </c>
      <c r="B280" s="20">
        <f>SUM(B269:B279)</f>
        <v>1400</v>
      </c>
      <c r="C280" s="126">
        <f t="shared" si="115"/>
        <v>1</v>
      </c>
      <c r="D280" s="129">
        <f>SUM(D269:D279)</f>
        <v>540</v>
      </c>
      <c r="E280" s="126">
        <f t="shared" si="116"/>
        <v>1</v>
      </c>
      <c r="F280" s="129">
        <f>SUM(F269:F279)</f>
        <v>529</v>
      </c>
      <c r="G280" s="126">
        <f t="shared" si="117"/>
        <v>1</v>
      </c>
      <c r="H280" s="129">
        <f>SUM(H269:H279)</f>
        <v>167</v>
      </c>
      <c r="I280" s="126">
        <f t="shared" si="118"/>
        <v>1</v>
      </c>
      <c r="J280" s="129">
        <f>SUM(J269:J279)</f>
        <v>110</v>
      </c>
      <c r="K280" s="37">
        <f t="shared" si="119"/>
        <v>1</v>
      </c>
      <c r="L280" s="39">
        <f>SUM(L269:L279)</f>
        <v>2746</v>
      </c>
      <c r="M280" s="48">
        <f t="shared" si="120"/>
        <v>1</v>
      </c>
      <c r="O280" s="232"/>
    </row>
    <row r="281" spans="1:15" ht="14.25" thickBot="1">
      <c r="A281" s="77"/>
      <c r="B281" s="17"/>
      <c r="C281" s="18"/>
      <c r="D281" s="17"/>
      <c r="E281" s="18"/>
      <c r="F281" s="17"/>
      <c r="G281" s="18"/>
      <c r="H281" s="17"/>
      <c r="I281" s="18"/>
      <c r="J281" s="17"/>
      <c r="K281" s="18"/>
      <c r="L281" s="17"/>
    </row>
    <row r="282" spans="1:15">
      <c r="A282" s="261" t="s">
        <v>184</v>
      </c>
      <c r="B282" s="268" t="s">
        <v>125</v>
      </c>
      <c r="C282" s="267"/>
      <c r="D282" s="257" t="s">
        <v>126</v>
      </c>
      <c r="E282" s="267"/>
      <c r="F282" s="257" t="s">
        <v>127</v>
      </c>
      <c r="G282" s="267"/>
      <c r="H282" s="257" t="s">
        <v>128</v>
      </c>
      <c r="I282" s="267"/>
      <c r="J282" s="257" t="s">
        <v>129</v>
      </c>
      <c r="K282" s="258"/>
      <c r="L282" s="259" t="s">
        <v>5</v>
      </c>
      <c r="M282" s="260"/>
    </row>
    <row r="283" spans="1:15" ht="14.25" thickBot="1">
      <c r="A283" s="262"/>
      <c r="B283" s="73" t="s">
        <v>6</v>
      </c>
      <c r="C283" s="74" t="s">
        <v>118</v>
      </c>
      <c r="D283" s="75" t="s">
        <v>6</v>
      </c>
      <c r="E283" s="74" t="s">
        <v>118</v>
      </c>
      <c r="F283" s="75" t="s">
        <v>6</v>
      </c>
      <c r="G283" s="74" t="s">
        <v>118</v>
      </c>
      <c r="H283" s="75" t="s">
        <v>6</v>
      </c>
      <c r="I283" s="74" t="s">
        <v>118</v>
      </c>
      <c r="J283" s="75" t="s">
        <v>6</v>
      </c>
      <c r="K283" s="69" t="s">
        <v>118</v>
      </c>
      <c r="L283" s="70" t="s">
        <v>6</v>
      </c>
      <c r="M283" s="71" t="s">
        <v>118</v>
      </c>
    </row>
    <row r="284" spans="1:15" ht="14.25" thickBot="1">
      <c r="A284" s="211" t="s">
        <v>391</v>
      </c>
      <c r="B284" s="180">
        <v>1400</v>
      </c>
      <c r="C284" s="222">
        <f>B284/$B$284</f>
        <v>1</v>
      </c>
      <c r="D284" s="181">
        <v>540</v>
      </c>
      <c r="E284" s="222">
        <f>D284/$D$284</f>
        <v>1</v>
      </c>
      <c r="F284" s="181">
        <v>529</v>
      </c>
      <c r="G284" s="222">
        <f>F284/$F$284</f>
        <v>1</v>
      </c>
      <c r="H284" s="181">
        <v>167</v>
      </c>
      <c r="I284" s="222">
        <f>H284/$H$284</f>
        <v>1</v>
      </c>
      <c r="J284" s="181">
        <v>110</v>
      </c>
      <c r="K284" s="241">
        <f>J284/$J$284</f>
        <v>1</v>
      </c>
      <c r="L284" s="223">
        <f>B284+D284+F284+H284+J284</f>
        <v>2746</v>
      </c>
      <c r="M284" s="224">
        <f>L284/$L$284</f>
        <v>1</v>
      </c>
    </row>
    <row r="285" spans="1:15" ht="14.25" thickTop="1">
      <c r="A285" s="2" t="s">
        <v>110</v>
      </c>
      <c r="B285" s="32">
        <v>15</v>
      </c>
      <c r="C285" s="137">
        <f>B285/$B$296</f>
        <v>1.0714285714285714E-2</v>
      </c>
      <c r="D285" s="33">
        <v>7</v>
      </c>
      <c r="E285" s="137">
        <f>D285/$D$296</f>
        <v>1.2962962962962963E-2</v>
      </c>
      <c r="F285" s="33">
        <v>6</v>
      </c>
      <c r="G285" s="137">
        <f>F285/$F$296</f>
        <v>1.1342155009451797E-2</v>
      </c>
      <c r="H285" s="33">
        <v>0</v>
      </c>
      <c r="I285" s="137">
        <f>H285/$H$296</f>
        <v>0</v>
      </c>
      <c r="J285" s="33">
        <v>0</v>
      </c>
      <c r="K285" s="141">
        <f>J285/$J$296</f>
        <v>0</v>
      </c>
      <c r="L285" s="144">
        <f t="shared" ref="L285:L295" si="121">B285+D285+F285+H285+J285</f>
        <v>28</v>
      </c>
      <c r="M285" s="44">
        <f>L285/$L$296</f>
        <v>1.0196649672250545E-2</v>
      </c>
    </row>
    <row r="286" spans="1:15">
      <c r="A286" s="4" t="s">
        <v>111</v>
      </c>
      <c r="B286" s="30">
        <v>0</v>
      </c>
      <c r="C286" s="3">
        <f t="shared" ref="C286:C296" si="122">B286/$B$296</f>
        <v>0</v>
      </c>
      <c r="D286" s="25">
        <v>6</v>
      </c>
      <c r="E286" s="3">
        <f t="shared" ref="E286:E296" si="123">D286/$D$296</f>
        <v>1.1111111111111112E-2</v>
      </c>
      <c r="F286" s="25">
        <v>0</v>
      </c>
      <c r="G286" s="3">
        <f t="shared" ref="G286:G296" si="124">F286/$F$296</f>
        <v>0</v>
      </c>
      <c r="H286" s="25">
        <v>0</v>
      </c>
      <c r="I286" s="3">
        <f t="shared" ref="I286:I296" si="125">H286/$H$296</f>
        <v>0</v>
      </c>
      <c r="J286" s="25">
        <v>1</v>
      </c>
      <c r="K286" s="34">
        <f t="shared" ref="K286:K296" si="126">J286/$J$296</f>
        <v>9.0909090909090905E-3</v>
      </c>
      <c r="L286" s="41">
        <f t="shared" si="121"/>
        <v>7</v>
      </c>
      <c r="M286" s="45">
        <f t="shared" ref="M286:M296" si="127">L286/$L$296</f>
        <v>2.5491624180626364E-3</v>
      </c>
    </row>
    <row r="287" spans="1:15">
      <c r="A287" s="4" t="s">
        <v>40</v>
      </c>
      <c r="B287" s="30">
        <v>1</v>
      </c>
      <c r="C287" s="3">
        <f t="shared" si="122"/>
        <v>7.1428571428571429E-4</v>
      </c>
      <c r="D287" s="25">
        <v>10</v>
      </c>
      <c r="E287" s="3">
        <f t="shared" si="123"/>
        <v>1.8518518518518517E-2</v>
      </c>
      <c r="F287" s="25">
        <v>6</v>
      </c>
      <c r="G287" s="3">
        <f t="shared" si="124"/>
        <v>1.1342155009451797E-2</v>
      </c>
      <c r="H287" s="25">
        <v>2</v>
      </c>
      <c r="I287" s="3">
        <f t="shared" si="125"/>
        <v>1.1976047904191617E-2</v>
      </c>
      <c r="J287" s="25">
        <v>9</v>
      </c>
      <c r="K287" s="34">
        <f t="shared" si="126"/>
        <v>8.1818181818181818E-2</v>
      </c>
      <c r="L287" s="41">
        <f t="shared" si="121"/>
        <v>28</v>
      </c>
      <c r="M287" s="45">
        <f t="shared" si="127"/>
        <v>1.0196649672250545E-2</v>
      </c>
    </row>
    <row r="288" spans="1:15">
      <c r="A288" s="4" t="s">
        <v>41</v>
      </c>
      <c r="B288" s="30">
        <v>13</v>
      </c>
      <c r="C288" s="3">
        <f t="shared" si="122"/>
        <v>9.285714285714286E-3</v>
      </c>
      <c r="D288" s="25">
        <v>41</v>
      </c>
      <c r="E288" s="3">
        <f t="shared" si="123"/>
        <v>7.5925925925925924E-2</v>
      </c>
      <c r="F288" s="25">
        <v>19</v>
      </c>
      <c r="G288" s="3">
        <f t="shared" si="124"/>
        <v>3.5916824196597356E-2</v>
      </c>
      <c r="H288" s="25">
        <v>1</v>
      </c>
      <c r="I288" s="3">
        <f t="shared" si="125"/>
        <v>5.9880239520958087E-3</v>
      </c>
      <c r="J288" s="25">
        <v>11</v>
      </c>
      <c r="K288" s="34">
        <f t="shared" si="126"/>
        <v>0.1</v>
      </c>
      <c r="L288" s="41">
        <f t="shared" si="121"/>
        <v>85</v>
      </c>
      <c r="M288" s="45">
        <f t="shared" si="127"/>
        <v>3.0954115076474872E-2</v>
      </c>
    </row>
    <row r="289" spans="1:15">
      <c r="A289" s="4" t="s">
        <v>112</v>
      </c>
      <c r="B289" s="30">
        <v>9</v>
      </c>
      <c r="C289" s="3">
        <f t="shared" si="122"/>
        <v>6.4285714285714285E-3</v>
      </c>
      <c r="D289" s="25">
        <v>13</v>
      </c>
      <c r="E289" s="3">
        <f t="shared" si="123"/>
        <v>2.4074074074074074E-2</v>
      </c>
      <c r="F289" s="25">
        <v>16</v>
      </c>
      <c r="G289" s="3">
        <f t="shared" si="124"/>
        <v>3.0245746691871456E-2</v>
      </c>
      <c r="H289" s="25">
        <v>3</v>
      </c>
      <c r="I289" s="3">
        <f t="shared" si="125"/>
        <v>1.7964071856287425E-2</v>
      </c>
      <c r="J289" s="25">
        <v>5</v>
      </c>
      <c r="K289" s="34">
        <f t="shared" si="126"/>
        <v>4.5454545454545456E-2</v>
      </c>
      <c r="L289" s="41">
        <f t="shared" si="121"/>
        <v>46</v>
      </c>
      <c r="M289" s="45">
        <f t="shared" si="127"/>
        <v>1.6751638747268753E-2</v>
      </c>
    </row>
    <row r="290" spans="1:15">
      <c r="A290" s="4" t="s">
        <v>42</v>
      </c>
      <c r="B290" s="30">
        <v>21</v>
      </c>
      <c r="C290" s="3">
        <f t="shared" si="122"/>
        <v>1.4999999999999999E-2</v>
      </c>
      <c r="D290" s="25">
        <v>16</v>
      </c>
      <c r="E290" s="3">
        <f t="shared" si="123"/>
        <v>2.9629629629629631E-2</v>
      </c>
      <c r="F290" s="25">
        <v>14</v>
      </c>
      <c r="G290" s="3">
        <f t="shared" si="124"/>
        <v>2.6465028355387523E-2</v>
      </c>
      <c r="H290" s="25">
        <v>5</v>
      </c>
      <c r="I290" s="3">
        <f t="shared" si="125"/>
        <v>2.9940119760479042E-2</v>
      </c>
      <c r="J290" s="25">
        <v>6</v>
      </c>
      <c r="K290" s="34">
        <f t="shared" si="126"/>
        <v>5.4545454545454543E-2</v>
      </c>
      <c r="L290" s="41">
        <f t="shared" si="121"/>
        <v>62</v>
      </c>
      <c r="M290" s="45">
        <f t="shared" si="127"/>
        <v>2.2578295702840496E-2</v>
      </c>
    </row>
    <row r="291" spans="1:15">
      <c r="A291" s="4" t="s">
        <v>113</v>
      </c>
      <c r="B291" s="30">
        <v>9</v>
      </c>
      <c r="C291" s="3">
        <f t="shared" si="122"/>
        <v>6.4285714285714285E-3</v>
      </c>
      <c r="D291" s="25">
        <v>2</v>
      </c>
      <c r="E291" s="3">
        <f t="shared" si="123"/>
        <v>3.7037037037037038E-3</v>
      </c>
      <c r="F291" s="25">
        <v>7</v>
      </c>
      <c r="G291" s="3">
        <f t="shared" si="124"/>
        <v>1.3232514177693762E-2</v>
      </c>
      <c r="H291" s="25">
        <v>3</v>
      </c>
      <c r="I291" s="3">
        <f t="shared" si="125"/>
        <v>1.7964071856287425E-2</v>
      </c>
      <c r="J291" s="25">
        <v>1</v>
      </c>
      <c r="K291" s="34">
        <f t="shared" si="126"/>
        <v>9.0909090909090905E-3</v>
      </c>
      <c r="L291" s="41">
        <f t="shared" si="121"/>
        <v>22</v>
      </c>
      <c r="M291" s="45">
        <f t="shared" si="127"/>
        <v>8.0116533139111441E-3</v>
      </c>
    </row>
    <row r="292" spans="1:15">
      <c r="A292" s="4" t="s">
        <v>43</v>
      </c>
      <c r="B292" s="30">
        <v>3</v>
      </c>
      <c r="C292" s="3">
        <f t="shared" si="122"/>
        <v>2.142857142857143E-3</v>
      </c>
      <c r="D292" s="25">
        <v>0</v>
      </c>
      <c r="E292" s="3">
        <f t="shared" si="123"/>
        <v>0</v>
      </c>
      <c r="F292" s="25">
        <v>1</v>
      </c>
      <c r="G292" s="3">
        <f t="shared" si="124"/>
        <v>1.890359168241966E-3</v>
      </c>
      <c r="H292" s="25">
        <v>0</v>
      </c>
      <c r="I292" s="3">
        <f t="shared" si="125"/>
        <v>0</v>
      </c>
      <c r="J292" s="25">
        <v>1</v>
      </c>
      <c r="K292" s="34">
        <f t="shared" si="126"/>
        <v>9.0909090909090905E-3</v>
      </c>
      <c r="L292" s="41">
        <f t="shared" si="121"/>
        <v>5</v>
      </c>
      <c r="M292" s="45">
        <f t="shared" si="127"/>
        <v>1.820830298616169E-3</v>
      </c>
    </row>
    <row r="293" spans="1:15">
      <c r="A293" s="6" t="s">
        <v>44</v>
      </c>
      <c r="B293" s="31">
        <v>3</v>
      </c>
      <c r="C293" s="3">
        <f t="shared" si="122"/>
        <v>2.142857142857143E-3</v>
      </c>
      <c r="D293" s="26">
        <v>1</v>
      </c>
      <c r="E293" s="3">
        <f t="shared" si="123"/>
        <v>1.8518518518518519E-3</v>
      </c>
      <c r="F293" s="26">
        <v>2</v>
      </c>
      <c r="G293" s="3">
        <f t="shared" si="124"/>
        <v>3.780718336483932E-3</v>
      </c>
      <c r="H293" s="26">
        <v>3</v>
      </c>
      <c r="I293" s="3">
        <f t="shared" si="125"/>
        <v>1.7964071856287425E-2</v>
      </c>
      <c r="J293" s="26">
        <v>0</v>
      </c>
      <c r="K293" s="34">
        <f t="shared" si="126"/>
        <v>0</v>
      </c>
      <c r="L293" s="41">
        <f t="shared" si="121"/>
        <v>9</v>
      </c>
      <c r="M293" s="45">
        <f t="shared" si="127"/>
        <v>3.2774945375091042E-3</v>
      </c>
    </row>
    <row r="294" spans="1:15">
      <c r="A294" s="4" t="s">
        <v>114</v>
      </c>
      <c r="B294" s="30">
        <v>4</v>
      </c>
      <c r="C294" s="3">
        <f t="shared" si="122"/>
        <v>2.8571428571428571E-3</v>
      </c>
      <c r="D294" s="25">
        <v>0</v>
      </c>
      <c r="E294" s="3">
        <f t="shared" si="123"/>
        <v>0</v>
      </c>
      <c r="F294" s="25">
        <v>0</v>
      </c>
      <c r="G294" s="3">
        <f t="shared" si="124"/>
        <v>0</v>
      </c>
      <c r="H294" s="25">
        <v>0</v>
      </c>
      <c r="I294" s="3">
        <f t="shared" si="125"/>
        <v>0</v>
      </c>
      <c r="J294" s="25">
        <v>0</v>
      </c>
      <c r="K294" s="34">
        <f t="shared" si="126"/>
        <v>0</v>
      </c>
      <c r="L294" s="41">
        <f t="shared" si="121"/>
        <v>4</v>
      </c>
      <c r="M294" s="45">
        <f t="shared" si="127"/>
        <v>1.4566642388929353E-3</v>
      </c>
    </row>
    <row r="295" spans="1:15" ht="14.25" thickBot="1">
      <c r="A295" s="87" t="s">
        <v>131</v>
      </c>
      <c r="B295" s="46">
        <v>1322</v>
      </c>
      <c r="C295" s="13">
        <f t="shared" si="122"/>
        <v>0.94428571428571428</v>
      </c>
      <c r="D295" s="28">
        <v>444</v>
      </c>
      <c r="E295" s="13">
        <f t="shared" si="123"/>
        <v>0.82222222222222219</v>
      </c>
      <c r="F295" s="28">
        <v>458</v>
      </c>
      <c r="G295" s="13">
        <f t="shared" si="124"/>
        <v>0.86578449905482047</v>
      </c>
      <c r="H295" s="28">
        <v>150</v>
      </c>
      <c r="I295" s="13">
        <f t="shared" si="125"/>
        <v>0.89820359281437123</v>
      </c>
      <c r="J295" s="28">
        <v>76</v>
      </c>
      <c r="K295" s="36">
        <f t="shared" si="126"/>
        <v>0.69090909090909092</v>
      </c>
      <c r="L295" s="40">
        <f t="shared" si="121"/>
        <v>2450</v>
      </c>
      <c r="M295" s="57">
        <f t="shared" si="127"/>
        <v>0.89220684632192282</v>
      </c>
    </row>
    <row r="296" spans="1:15" ht="15" thickTop="1" thickBot="1">
      <c r="A296" s="8" t="s">
        <v>5</v>
      </c>
      <c r="B296" s="20">
        <f>SUM(B285:B295)</f>
        <v>1400</v>
      </c>
      <c r="C296" s="16">
        <f t="shared" si="122"/>
        <v>1</v>
      </c>
      <c r="D296" s="11">
        <f>SUM(D285:D295)</f>
        <v>540</v>
      </c>
      <c r="E296" s="16">
        <f t="shared" si="123"/>
        <v>1</v>
      </c>
      <c r="F296" s="11">
        <f>SUM(F285:F295)</f>
        <v>529</v>
      </c>
      <c r="G296" s="16">
        <f t="shared" si="124"/>
        <v>1</v>
      </c>
      <c r="H296" s="11">
        <f>SUM(H285:H295)</f>
        <v>167</v>
      </c>
      <c r="I296" s="16">
        <f t="shared" si="125"/>
        <v>1</v>
      </c>
      <c r="J296" s="11">
        <f>SUM(J285:J295)</f>
        <v>110</v>
      </c>
      <c r="K296" s="37">
        <f t="shared" si="126"/>
        <v>1</v>
      </c>
      <c r="L296" s="39">
        <f>SUM(L285:L295)</f>
        <v>2746</v>
      </c>
      <c r="M296" s="48">
        <f t="shared" si="127"/>
        <v>1</v>
      </c>
      <c r="O296" s="232"/>
    </row>
    <row r="297" spans="1:15" ht="14.25" thickBot="1">
      <c r="A297" s="17"/>
      <c r="B297" s="17"/>
      <c r="C297" s="18"/>
      <c r="D297" s="17"/>
      <c r="E297" s="18"/>
      <c r="F297" s="17"/>
      <c r="G297" s="18"/>
      <c r="H297" s="17"/>
      <c r="I297" s="18"/>
      <c r="J297" s="17"/>
      <c r="K297" s="18"/>
      <c r="L297" s="17"/>
    </row>
    <row r="298" spans="1:15">
      <c r="A298" s="271" t="s">
        <v>185</v>
      </c>
      <c r="B298" s="268" t="s">
        <v>125</v>
      </c>
      <c r="C298" s="267"/>
      <c r="D298" s="257" t="s">
        <v>126</v>
      </c>
      <c r="E298" s="267"/>
      <c r="F298" s="257" t="s">
        <v>127</v>
      </c>
      <c r="G298" s="267"/>
      <c r="H298" s="257" t="s">
        <v>128</v>
      </c>
      <c r="I298" s="267"/>
      <c r="J298" s="257" t="s">
        <v>129</v>
      </c>
      <c r="K298" s="258"/>
      <c r="L298" s="259" t="s">
        <v>5</v>
      </c>
      <c r="M298" s="260"/>
    </row>
    <row r="299" spans="1:15" ht="14.25" thickBot="1">
      <c r="A299" s="262"/>
      <c r="B299" s="73" t="s">
        <v>6</v>
      </c>
      <c r="C299" s="74" t="s">
        <v>118</v>
      </c>
      <c r="D299" s="75" t="s">
        <v>6</v>
      </c>
      <c r="E299" s="74" t="s">
        <v>118</v>
      </c>
      <c r="F299" s="75" t="s">
        <v>6</v>
      </c>
      <c r="G299" s="74" t="s">
        <v>118</v>
      </c>
      <c r="H299" s="75" t="s">
        <v>6</v>
      </c>
      <c r="I299" s="74" t="s">
        <v>118</v>
      </c>
      <c r="J299" s="75" t="s">
        <v>6</v>
      </c>
      <c r="K299" s="69" t="s">
        <v>118</v>
      </c>
      <c r="L299" s="70" t="s">
        <v>6</v>
      </c>
      <c r="M299" s="71" t="s">
        <v>118</v>
      </c>
    </row>
    <row r="300" spans="1:15" ht="14.25" thickBot="1">
      <c r="A300" s="211" t="s">
        <v>391</v>
      </c>
      <c r="B300" s="180">
        <v>1400</v>
      </c>
      <c r="C300" s="222">
        <f>B300/$B$300</f>
        <v>1</v>
      </c>
      <c r="D300" s="181">
        <v>540</v>
      </c>
      <c r="E300" s="222">
        <f>D300/$D$300</f>
        <v>1</v>
      </c>
      <c r="F300" s="181">
        <v>529</v>
      </c>
      <c r="G300" s="222">
        <f>F300/$F$300</f>
        <v>1</v>
      </c>
      <c r="H300" s="181">
        <v>167</v>
      </c>
      <c r="I300" s="222">
        <f>H300/$H$300</f>
        <v>1</v>
      </c>
      <c r="J300" s="181">
        <v>110</v>
      </c>
      <c r="K300" s="241">
        <f>J300/$J$300</f>
        <v>1</v>
      </c>
      <c r="L300" s="223">
        <f>B300+D300+F300+H300+J300</f>
        <v>2746</v>
      </c>
      <c r="M300" s="224">
        <f>L300/$L$300</f>
        <v>1</v>
      </c>
    </row>
    <row r="301" spans="1:15" ht="14.25" thickTop="1">
      <c r="A301" s="2" t="s">
        <v>110</v>
      </c>
      <c r="B301" s="32">
        <v>24</v>
      </c>
      <c r="C301" s="137">
        <f>B301/$B$312</f>
        <v>1.7142857142857144E-2</v>
      </c>
      <c r="D301" s="33">
        <v>11</v>
      </c>
      <c r="E301" s="137">
        <f>D301/$D$312</f>
        <v>2.0370370370370372E-2</v>
      </c>
      <c r="F301" s="33">
        <v>8</v>
      </c>
      <c r="G301" s="137">
        <f>F301/$F$312</f>
        <v>1.5122873345935728E-2</v>
      </c>
      <c r="H301" s="33">
        <v>4</v>
      </c>
      <c r="I301" s="137">
        <f>H301/$H$312</f>
        <v>2.3952095808383235E-2</v>
      </c>
      <c r="J301" s="33">
        <v>1</v>
      </c>
      <c r="K301" s="141">
        <f>J301/$J$312</f>
        <v>9.0909090909090905E-3</v>
      </c>
      <c r="L301" s="144">
        <f t="shared" ref="L301:L311" si="128">B301+D301+F301+H301+J301</f>
        <v>48</v>
      </c>
      <c r="M301" s="44">
        <f>L301/$L$312</f>
        <v>1.7479970866715221E-2</v>
      </c>
    </row>
    <row r="302" spans="1:15">
      <c r="A302" s="4" t="s">
        <v>111</v>
      </c>
      <c r="B302" s="30">
        <v>0</v>
      </c>
      <c r="C302" s="3">
        <f t="shared" ref="C302:C312" si="129">B302/$B$312</f>
        <v>0</v>
      </c>
      <c r="D302" s="25">
        <v>0</v>
      </c>
      <c r="E302" s="3">
        <f t="shared" ref="E302:E312" si="130">D302/$D$312</f>
        <v>0</v>
      </c>
      <c r="F302" s="25">
        <v>0</v>
      </c>
      <c r="G302" s="3">
        <f t="shared" ref="G302:G312" si="131">F302/$F$312</f>
        <v>0</v>
      </c>
      <c r="H302" s="25">
        <v>0</v>
      </c>
      <c r="I302" s="3">
        <f t="shared" ref="I302:I312" si="132">H302/$H$312</f>
        <v>0</v>
      </c>
      <c r="J302" s="25">
        <v>0</v>
      </c>
      <c r="K302" s="34">
        <f t="shared" ref="K302:K312" si="133">J302/$J$312</f>
        <v>0</v>
      </c>
      <c r="L302" s="41">
        <f t="shared" si="128"/>
        <v>0</v>
      </c>
      <c r="M302" s="45">
        <f t="shared" ref="M302:M312" si="134">L302/$L$312</f>
        <v>0</v>
      </c>
    </row>
    <row r="303" spans="1:15">
      <c r="A303" s="4" t="s">
        <v>40</v>
      </c>
      <c r="B303" s="30">
        <v>1</v>
      </c>
      <c r="C303" s="3">
        <f t="shared" si="129"/>
        <v>7.1428571428571429E-4</v>
      </c>
      <c r="D303" s="25">
        <v>2</v>
      </c>
      <c r="E303" s="3">
        <f t="shared" si="130"/>
        <v>3.7037037037037038E-3</v>
      </c>
      <c r="F303" s="25">
        <v>2</v>
      </c>
      <c r="G303" s="3">
        <f t="shared" si="131"/>
        <v>3.780718336483932E-3</v>
      </c>
      <c r="H303" s="25">
        <v>1</v>
      </c>
      <c r="I303" s="3">
        <f t="shared" si="132"/>
        <v>5.9880239520958087E-3</v>
      </c>
      <c r="J303" s="25">
        <v>0</v>
      </c>
      <c r="K303" s="34">
        <f t="shared" si="133"/>
        <v>0</v>
      </c>
      <c r="L303" s="41">
        <f t="shared" si="128"/>
        <v>6</v>
      </c>
      <c r="M303" s="45">
        <f t="shared" si="134"/>
        <v>2.1849963583394027E-3</v>
      </c>
    </row>
    <row r="304" spans="1:15">
      <c r="A304" s="4" t="s">
        <v>41</v>
      </c>
      <c r="B304" s="30">
        <v>6</v>
      </c>
      <c r="C304" s="3">
        <f t="shared" si="129"/>
        <v>4.2857142857142859E-3</v>
      </c>
      <c r="D304" s="25">
        <v>3</v>
      </c>
      <c r="E304" s="3">
        <f t="shared" si="130"/>
        <v>5.5555555555555558E-3</v>
      </c>
      <c r="F304" s="25">
        <v>3</v>
      </c>
      <c r="G304" s="3">
        <f t="shared" si="131"/>
        <v>5.6710775047258983E-3</v>
      </c>
      <c r="H304" s="25">
        <v>1</v>
      </c>
      <c r="I304" s="3">
        <f t="shared" si="132"/>
        <v>5.9880239520958087E-3</v>
      </c>
      <c r="J304" s="25">
        <v>0</v>
      </c>
      <c r="K304" s="34">
        <f t="shared" si="133"/>
        <v>0</v>
      </c>
      <c r="L304" s="41">
        <f t="shared" si="128"/>
        <v>13</v>
      </c>
      <c r="M304" s="45">
        <f t="shared" si="134"/>
        <v>4.7341587764020395E-3</v>
      </c>
    </row>
    <row r="305" spans="1:15">
      <c r="A305" s="4" t="s">
        <v>112</v>
      </c>
      <c r="B305" s="30">
        <v>10</v>
      </c>
      <c r="C305" s="3">
        <f t="shared" si="129"/>
        <v>7.1428571428571426E-3</v>
      </c>
      <c r="D305" s="25">
        <v>10</v>
      </c>
      <c r="E305" s="3">
        <f t="shared" si="130"/>
        <v>1.8518518518518517E-2</v>
      </c>
      <c r="F305" s="25">
        <v>11</v>
      </c>
      <c r="G305" s="3">
        <f t="shared" si="131"/>
        <v>2.0793950850661626E-2</v>
      </c>
      <c r="H305" s="25">
        <v>3</v>
      </c>
      <c r="I305" s="3">
        <f t="shared" si="132"/>
        <v>1.7964071856287425E-2</v>
      </c>
      <c r="J305" s="25">
        <v>1</v>
      </c>
      <c r="K305" s="34">
        <f t="shared" si="133"/>
        <v>9.0909090909090905E-3</v>
      </c>
      <c r="L305" s="41">
        <f t="shared" si="128"/>
        <v>35</v>
      </c>
      <c r="M305" s="45">
        <f t="shared" si="134"/>
        <v>1.2745812090313183E-2</v>
      </c>
    </row>
    <row r="306" spans="1:15">
      <c r="A306" s="4" t="s">
        <v>42</v>
      </c>
      <c r="B306" s="30">
        <v>143</v>
      </c>
      <c r="C306" s="3">
        <f t="shared" si="129"/>
        <v>0.10214285714285715</v>
      </c>
      <c r="D306" s="25">
        <v>284</v>
      </c>
      <c r="E306" s="3">
        <f t="shared" si="130"/>
        <v>0.52592592592592591</v>
      </c>
      <c r="F306" s="25">
        <v>114</v>
      </c>
      <c r="G306" s="3">
        <f t="shared" si="131"/>
        <v>0.21550094517958412</v>
      </c>
      <c r="H306" s="25">
        <v>27</v>
      </c>
      <c r="I306" s="3">
        <f t="shared" si="132"/>
        <v>0.16167664670658682</v>
      </c>
      <c r="J306" s="25">
        <v>32</v>
      </c>
      <c r="K306" s="34">
        <f t="shared" si="133"/>
        <v>0.29090909090909089</v>
      </c>
      <c r="L306" s="41">
        <f t="shared" si="128"/>
        <v>600</v>
      </c>
      <c r="M306" s="45">
        <f t="shared" si="134"/>
        <v>0.21849963583394028</v>
      </c>
    </row>
    <row r="307" spans="1:15">
      <c r="A307" s="4" t="s">
        <v>113</v>
      </c>
      <c r="B307" s="30">
        <v>63</v>
      </c>
      <c r="C307" s="3">
        <f t="shared" si="129"/>
        <v>4.4999999999999998E-2</v>
      </c>
      <c r="D307" s="25">
        <v>39</v>
      </c>
      <c r="E307" s="3">
        <f t="shared" si="130"/>
        <v>7.2222222222222215E-2</v>
      </c>
      <c r="F307" s="25">
        <v>19</v>
      </c>
      <c r="G307" s="3">
        <f t="shared" si="131"/>
        <v>3.5916824196597356E-2</v>
      </c>
      <c r="H307" s="25">
        <v>15</v>
      </c>
      <c r="I307" s="3">
        <f t="shared" si="132"/>
        <v>8.9820359281437126E-2</v>
      </c>
      <c r="J307" s="25">
        <v>8</v>
      </c>
      <c r="K307" s="34">
        <f t="shared" si="133"/>
        <v>7.2727272727272724E-2</v>
      </c>
      <c r="L307" s="41">
        <f t="shared" si="128"/>
        <v>144</v>
      </c>
      <c r="M307" s="45">
        <f t="shared" si="134"/>
        <v>5.2439912600145668E-2</v>
      </c>
    </row>
    <row r="308" spans="1:15">
      <c r="A308" s="4" t="s">
        <v>43</v>
      </c>
      <c r="B308" s="30">
        <v>20</v>
      </c>
      <c r="C308" s="3">
        <f t="shared" si="129"/>
        <v>1.4285714285714285E-2</v>
      </c>
      <c r="D308" s="25">
        <v>7</v>
      </c>
      <c r="E308" s="3">
        <f t="shared" si="130"/>
        <v>1.2962962962962963E-2</v>
      </c>
      <c r="F308" s="25">
        <v>4</v>
      </c>
      <c r="G308" s="3">
        <f t="shared" si="131"/>
        <v>7.5614366729678641E-3</v>
      </c>
      <c r="H308" s="25">
        <v>2</v>
      </c>
      <c r="I308" s="3">
        <f t="shared" si="132"/>
        <v>1.1976047904191617E-2</v>
      </c>
      <c r="J308" s="25">
        <v>1</v>
      </c>
      <c r="K308" s="34">
        <f t="shared" si="133"/>
        <v>9.0909090909090905E-3</v>
      </c>
      <c r="L308" s="41">
        <f t="shared" si="128"/>
        <v>34</v>
      </c>
      <c r="M308" s="45">
        <f t="shared" si="134"/>
        <v>1.2381646030589949E-2</v>
      </c>
    </row>
    <row r="309" spans="1:15">
      <c r="A309" s="6" t="s">
        <v>44</v>
      </c>
      <c r="B309" s="31">
        <v>13</v>
      </c>
      <c r="C309" s="3">
        <f t="shared" si="129"/>
        <v>9.285714285714286E-3</v>
      </c>
      <c r="D309" s="26">
        <v>0</v>
      </c>
      <c r="E309" s="3">
        <f t="shared" si="130"/>
        <v>0</v>
      </c>
      <c r="F309" s="26">
        <v>5</v>
      </c>
      <c r="G309" s="3">
        <f t="shared" si="131"/>
        <v>9.4517958412098299E-3</v>
      </c>
      <c r="H309" s="26">
        <v>1</v>
      </c>
      <c r="I309" s="3">
        <f t="shared" si="132"/>
        <v>5.9880239520958087E-3</v>
      </c>
      <c r="J309" s="26">
        <v>0</v>
      </c>
      <c r="K309" s="34">
        <f t="shared" si="133"/>
        <v>0</v>
      </c>
      <c r="L309" s="41">
        <f t="shared" si="128"/>
        <v>19</v>
      </c>
      <c r="M309" s="45">
        <f t="shared" si="134"/>
        <v>6.9191551347414417E-3</v>
      </c>
    </row>
    <row r="310" spans="1:15">
      <c r="A310" s="4" t="s">
        <v>114</v>
      </c>
      <c r="B310" s="30">
        <v>1</v>
      </c>
      <c r="C310" s="3">
        <f t="shared" si="129"/>
        <v>7.1428571428571429E-4</v>
      </c>
      <c r="D310" s="25">
        <v>2</v>
      </c>
      <c r="E310" s="3">
        <f t="shared" si="130"/>
        <v>3.7037037037037038E-3</v>
      </c>
      <c r="F310" s="25">
        <v>0</v>
      </c>
      <c r="G310" s="3">
        <f t="shared" si="131"/>
        <v>0</v>
      </c>
      <c r="H310" s="25">
        <v>0</v>
      </c>
      <c r="I310" s="3">
        <f t="shared" si="132"/>
        <v>0</v>
      </c>
      <c r="J310" s="25">
        <v>0</v>
      </c>
      <c r="K310" s="34">
        <f t="shared" si="133"/>
        <v>0</v>
      </c>
      <c r="L310" s="41">
        <f t="shared" si="128"/>
        <v>3</v>
      </c>
      <c r="M310" s="45">
        <f t="shared" si="134"/>
        <v>1.0924981791697013E-3</v>
      </c>
    </row>
    <row r="311" spans="1:15" ht="14.25" thickBot="1">
      <c r="A311" s="12" t="s">
        <v>131</v>
      </c>
      <c r="B311" s="46">
        <v>1119</v>
      </c>
      <c r="C311" s="13">
        <f t="shared" si="129"/>
        <v>0.79928571428571427</v>
      </c>
      <c r="D311" s="28">
        <v>182</v>
      </c>
      <c r="E311" s="13">
        <f t="shared" si="130"/>
        <v>0.33703703703703702</v>
      </c>
      <c r="F311" s="28">
        <v>363</v>
      </c>
      <c r="G311" s="13">
        <f t="shared" si="131"/>
        <v>0.68620037807183365</v>
      </c>
      <c r="H311" s="28">
        <v>113</v>
      </c>
      <c r="I311" s="13">
        <f t="shared" si="132"/>
        <v>0.67664670658682635</v>
      </c>
      <c r="J311" s="28">
        <v>67</v>
      </c>
      <c r="K311" s="36">
        <f t="shared" si="133"/>
        <v>0.60909090909090913</v>
      </c>
      <c r="L311" s="40">
        <f t="shared" si="128"/>
        <v>1844</v>
      </c>
      <c r="M311" s="57">
        <f t="shared" si="134"/>
        <v>0.67152221412964308</v>
      </c>
    </row>
    <row r="312" spans="1:15" ht="15" thickTop="1" thickBot="1">
      <c r="A312" s="8" t="s">
        <v>5</v>
      </c>
      <c r="B312" s="20">
        <f>SUM(B301:B311)</f>
        <v>1400</v>
      </c>
      <c r="C312" s="16">
        <f t="shared" si="129"/>
        <v>1</v>
      </c>
      <c r="D312" s="11">
        <f>SUM(D301:D311)</f>
        <v>540</v>
      </c>
      <c r="E312" s="16">
        <f t="shared" si="130"/>
        <v>1</v>
      </c>
      <c r="F312" s="11">
        <f>SUM(F301:F311)</f>
        <v>529</v>
      </c>
      <c r="G312" s="16">
        <f t="shared" si="131"/>
        <v>1</v>
      </c>
      <c r="H312" s="11">
        <f>SUM(H301:H311)</f>
        <v>167</v>
      </c>
      <c r="I312" s="16">
        <f t="shared" si="132"/>
        <v>1</v>
      </c>
      <c r="J312" s="11">
        <f>SUM(J301:J311)</f>
        <v>110</v>
      </c>
      <c r="K312" s="37">
        <f t="shared" si="133"/>
        <v>1</v>
      </c>
      <c r="L312" s="39">
        <f>SUM(L301:L311)</f>
        <v>2746</v>
      </c>
      <c r="M312" s="48">
        <f t="shared" si="134"/>
        <v>1</v>
      </c>
      <c r="O312" s="232"/>
    </row>
    <row r="313" spans="1:15" ht="14.25" customHeight="1" thickBot="1">
      <c r="A313" s="17"/>
      <c r="B313" s="17"/>
      <c r="C313" s="18"/>
      <c r="D313" s="17"/>
      <c r="E313" s="18"/>
      <c r="F313" s="17"/>
      <c r="G313" s="18"/>
      <c r="H313" s="17"/>
      <c r="I313" s="18"/>
      <c r="J313" s="17"/>
      <c r="K313" s="18"/>
      <c r="L313" s="17"/>
    </row>
    <row r="314" spans="1:15">
      <c r="A314" s="261" t="s">
        <v>186</v>
      </c>
      <c r="B314" s="268" t="s">
        <v>125</v>
      </c>
      <c r="C314" s="267"/>
      <c r="D314" s="257" t="s">
        <v>126</v>
      </c>
      <c r="E314" s="267"/>
      <c r="F314" s="257" t="s">
        <v>127</v>
      </c>
      <c r="G314" s="267"/>
      <c r="H314" s="257" t="s">
        <v>128</v>
      </c>
      <c r="I314" s="267"/>
      <c r="J314" s="257" t="s">
        <v>129</v>
      </c>
      <c r="K314" s="258"/>
      <c r="L314" s="259" t="s">
        <v>5</v>
      </c>
      <c r="M314" s="260"/>
    </row>
    <row r="315" spans="1:15" ht="14.25" thickBot="1">
      <c r="A315" s="262"/>
      <c r="B315" s="73" t="s">
        <v>6</v>
      </c>
      <c r="C315" s="74" t="s">
        <v>118</v>
      </c>
      <c r="D315" s="75" t="s">
        <v>6</v>
      </c>
      <c r="E315" s="74" t="s">
        <v>118</v>
      </c>
      <c r="F315" s="75" t="s">
        <v>6</v>
      </c>
      <c r="G315" s="74" t="s">
        <v>118</v>
      </c>
      <c r="H315" s="75" t="s">
        <v>6</v>
      </c>
      <c r="I315" s="74" t="s">
        <v>118</v>
      </c>
      <c r="J315" s="75" t="s">
        <v>6</v>
      </c>
      <c r="K315" s="69" t="s">
        <v>118</v>
      </c>
      <c r="L315" s="70" t="s">
        <v>6</v>
      </c>
      <c r="M315" s="71" t="s">
        <v>118</v>
      </c>
    </row>
    <row r="316" spans="1:15" ht="14.25" thickBot="1">
      <c r="A316" s="211" t="s">
        <v>391</v>
      </c>
      <c r="B316" s="180">
        <v>1400</v>
      </c>
      <c r="C316" s="222">
        <f>B316/$B$316</f>
        <v>1</v>
      </c>
      <c r="D316" s="181">
        <v>540</v>
      </c>
      <c r="E316" s="222">
        <f>D316/$D$316</f>
        <v>1</v>
      </c>
      <c r="F316" s="181">
        <v>529</v>
      </c>
      <c r="G316" s="222">
        <f>F316/$F$316</f>
        <v>1</v>
      </c>
      <c r="H316" s="181">
        <v>167</v>
      </c>
      <c r="I316" s="222">
        <f>H316/$H$316</f>
        <v>1</v>
      </c>
      <c r="J316" s="181">
        <v>110</v>
      </c>
      <c r="K316" s="241">
        <f>J316/$J$316</f>
        <v>1</v>
      </c>
      <c r="L316" s="223">
        <f>B316+D316+F316+H316+J316</f>
        <v>2746</v>
      </c>
      <c r="M316" s="224">
        <f>L316/$L$316</f>
        <v>1</v>
      </c>
    </row>
    <row r="317" spans="1:15" ht="14.25" thickTop="1">
      <c r="A317" s="2" t="s">
        <v>110</v>
      </c>
      <c r="B317" s="61">
        <v>5</v>
      </c>
      <c r="C317" s="137">
        <f>B317/$B$328</f>
        <v>3.5714285714285713E-3</v>
      </c>
      <c r="D317" s="172">
        <v>2</v>
      </c>
      <c r="E317" s="137">
        <f>D317/$D$328</f>
        <v>3.7037037037037038E-3</v>
      </c>
      <c r="F317" s="33">
        <v>14</v>
      </c>
      <c r="G317" s="137">
        <f>F317/$F$328</f>
        <v>2.6465028355387523E-2</v>
      </c>
      <c r="H317" s="33">
        <v>1</v>
      </c>
      <c r="I317" s="137">
        <f>H317/$H$328</f>
        <v>5.9880239520958087E-3</v>
      </c>
      <c r="J317" s="33">
        <v>0</v>
      </c>
      <c r="K317" s="141">
        <f>J317/$J$328</f>
        <v>0</v>
      </c>
      <c r="L317" s="144">
        <f t="shared" ref="L317:L327" si="135">B317+D317+F317+H317+J317</f>
        <v>22</v>
      </c>
      <c r="M317" s="44">
        <f>L317/$L$328</f>
        <v>8.0116533139111441E-3</v>
      </c>
    </row>
    <row r="318" spans="1:15">
      <c r="A318" s="4" t="s">
        <v>111</v>
      </c>
      <c r="B318" s="30">
        <v>1</v>
      </c>
      <c r="C318" s="3">
        <f t="shared" ref="C318:C328" si="136">B318/$B$328</f>
        <v>7.1428571428571429E-4</v>
      </c>
      <c r="D318" s="25">
        <v>0</v>
      </c>
      <c r="E318" s="3">
        <f t="shared" ref="E318:E328" si="137">D318/$D$328</f>
        <v>0</v>
      </c>
      <c r="F318" s="25">
        <v>0</v>
      </c>
      <c r="G318" s="3">
        <f t="shared" ref="G318:G328" si="138">F318/$F$328</f>
        <v>0</v>
      </c>
      <c r="H318" s="25">
        <v>0</v>
      </c>
      <c r="I318" s="3">
        <f t="shared" ref="I318:I328" si="139">H318/$H$328</f>
        <v>0</v>
      </c>
      <c r="J318" s="25">
        <v>0</v>
      </c>
      <c r="K318" s="34">
        <f t="shared" ref="K318:K328" si="140">J318/$J$328</f>
        <v>0</v>
      </c>
      <c r="L318" s="41">
        <f t="shared" si="135"/>
        <v>1</v>
      </c>
      <c r="M318" s="45">
        <f t="shared" ref="M318:M328" si="141">L318/$L$328</f>
        <v>3.6416605972323381E-4</v>
      </c>
    </row>
    <row r="319" spans="1:15">
      <c r="A319" s="4" t="s">
        <v>40</v>
      </c>
      <c r="B319" s="30">
        <v>0</v>
      </c>
      <c r="C319" s="3">
        <f t="shared" si="136"/>
        <v>0</v>
      </c>
      <c r="D319" s="25">
        <v>1</v>
      </c>
      <c r="E319" s="3">
        <f t="shared" si="137"/>
        <v>1.8518518518518519E-3</v>
      </c>
      <c r="F319" s="25">
        <v>1</v>
      </c>
      <c r="G319" s="3">
        <f t="shared" si="138"/>
        <v>1.890359168241966E-3</v>
      </c>
      <c r="H319" s="25">
        <v>0</v>
      </c>
      <c r="I319" s="3">
        <f t="shared" si="139"/>
        <v>0</v>
      </c>
      <c r="J319" s="25">
        <v>0</v>
      </c>
      <c r="K319" s="34">
        <f t="shared" si="140"/>
        <v>0</v>
      </c>
      <c r="L319" s="41">
        <f t="shared" si="135"/>
        <v>2</v>
      </c>
      <c r="M319" s="45">
        <f t="shared" si="141"/>
        <v>7.2833211944646763E-4</v>
      </c>
    </row>
    <row r="320" spans="1:15">
      <c r="A320" s="4" t="s">
        <v>41</v>
      </c>
      <c r="B320" s="30">
        <v>6</v>
      </c>
      <c r="C320" s="3">
        <f t="shared" si="136"/>
        <v>4.2857142857142859E-3</v>
      </c>
      <c r="D320" s="25">
        <v>2</v>
      </c>
      <c r="E320" s="3">
        <f t="shared" si="137"/>
        <v>3.7037037037037038E-3</v>
      </c>
      <c r="F320" s="25">
        <v>6</v>
      </c>
      <c r="G320" s="3">
        <f t="shared" si="138"/>
        <v>1.1342155009451797E-2</v>
      </c>
      <c r="H320" s="25">
        <v>0</v>
      </c>
      <c r="I320" s="3">
        <f t="shared" si="139"/>
        <v>0</v>
      </c>
      <c r="J320" s="25">
        <v>1</v>
      </c>
      <c r="K320" s="34">
        <f t="shared" si="140"/>
        <v>9.0909090909090905E-3</v>
      </c>
      <c r="L320" s="41">
        <f t="shared" si="135"/>
        <v>15</v>
      </c>
      <c r="M320" s="45">
        <f t="shared" si="141"/>
        <v>5.4624908958485069E-3</v>
      </c>
    </row>
    <row r="321" spans="1:15">
      <c r="A321" s="4" t="s">
        <v>112</v>
      </c>
      <c r="B321" s="30">
        <v>10</v>
      </c>
      <c r="C321" s="3">
        <f t="shared" si="136"/>
        <v>7.1428571428571426E-3</v>
      </c>
      <c r="D321" s="25">
        <v>4</v>
      </c>
      <c r="E321" s="3">
        <f t="shared" si="137"/>
        <v>7.4074074074074077E-3</v>
      </c>
      <c r="F321" s="25">
        <v>7</v>
      </c>
      <c r="G321" s="3">
        <f t="shared" si="138"/>
        <v>1.3232514177693762E-2</v>
      </c>
      <c r="H321" s="25">
        <v>1</v>
      </c>
      <c r="I321" s="3">
        <f t="shared" si="139"/>
        <v>5.9880239520958087E-3</v>
      </c>
      <c r="J321" s="25">
        <v>0</v>
      </c>
      <c r="K321" s="34">
        <f t="shared" si="140"/>
        <v>0</v>
      </c>
      <c r="L321" s="41">
        <f t="shared" si="135"/>
        <v>22</v>
      </c>
      <c r="M321" s="45">
        <f t="shared" si="141"/>
        <v>8.0116533139111441E-3</v>
      </c>
    </row>
    <row r="322" spans="1:15">
      <c r="A322" s="4" t="s">
        <v>42</v>
      </c>
      <c r="B322" s="30">
        <v>20</v>
      </c>
      <c r="C322" s="3">
        <f t="shared" si="136"/>
        <v>1.4285714285714285E-2</v>
      </c>
      <c r="D322" s="25">
        <v>19</v>
      </c>
      <c r="E322" s="3">
        <f t="shared" si="137"/>
        <v>3.5185185185185187E-2</v>
      </c>
      <c r="F322" s="25">
        <v>35</v>
      </c>
      <c r="G322" s="3">
        <f t="shared" si="138"/>
        <v>6.6162570888468802E-2</v>
      </c>
      <c r="H322" s="25">
        <v>1</v>
      </c>
      <c r="I322" s="3">
        <f t="shared" si="139"/>
        <v>5.9880239520958087E-3</v>
      </c>
      <c r="J322" s="25">
        <v>0</v>
      </c>
      <c r="K322" s="34">
        <f t="shared" si="140"/>
        <v>0</v>
      </c>
      <c r="L322" s="41">
        <f t="shared" si="135"/>
        <v>75</v>
      </c>
      <c r="M322" s="45">
        <f t="shared" si="141"/>
        <v>2.7312454479242534E-2</v>
      </c>
    </row>
    <row r="323" spans="1:15">
      <c r="A323" s="4" t="s">
        <v>113</v>
      </c>
      <c r="B323" s="30">
        <v>37</v>
      </c>
      <c r="C323" s="3">
        <f t="shared" si="136"/>
        <v>2.642857142857143E-2</v>
      </c>
      <c r="D323" s="25">
        <v>18</v>
      </c>
      <c r="E323" s="3">
        <f t="shared" si="137"/>
        <v>3.3333333333333333E-2</v>
      </c>
      <c r="F323" s="25">
        <v>55</v>
      </c>
      <c r="G323" s="3">
        <f t="shared" si="138"/>
        <v>0.10396975425330812</v>
      </c>
      <c r="H323" s="25">
        <v>1</v>
      </c>
      <c r="I323" s="3">
        <f t="shared" si="139"/>
        <v>5.9880239520958087E-3</v>
      </c>
      <c r="J323" s="25">
        <v>0</v>
      </c>
      <c r="K323" s="34">
        <f t="shared" si="140"/>
        <v>0</v>
      </c>
      <c r="L323" s="41">
        <f t="shared" si="135"/>
        <v>111</v>
      </c>
      <c r="M323" s="45">
        <f t="shared" si="141"/>
        <v>4.042243262927895E-2</v>
      </c>
    </row>
    <row r="324" spans="1:15">
      <c r="A324" s="4" t="s">
        <v>43</v>
      </c>
      <c r="B324" s="30">
        <v>7</v>
      </c>
      <c r="C324" s="3">
        <f t="shared" si="136"/>
        <v>5.0000000000000001E-3</v>
      </c>
      <c r="D324" s="25">
        <v>2</v>
      </c>
      <c r="E324" s="3">
        <f t="shared" si="137"/>
        <v>3.7037037037037038E-3</v>
      </c>
      <c r="F324" s="25">
        <v>5</v>
      </c>
      <c r="G324" s="3">
        <f t="shared" si="138"/>
        <v>9.4517958412098299E-3</v>
      </c>
      <c r="H324" s="25">
        <v>0</v>
      </c>
      <c r="I324" s="3">
        <f t="shared" si="139"/>
        <v>0</v>
      </c>
      <c r="J324" s="25">
        <v>0</v>
      </c>
      <c r="K324" s="34">
        <f t="shared" si="140"/>
        <v>0</v>
      </c>
      <c r="L324" s="41">
        <f t="shared" si="135"/>
        <v>14</v>
      </c>
      <c r="M324" s="45">
        <f t="shared" si="141"/>
        <v>5.0983248361252727E-3</v>
      </c>
    </row>
    <row r="325" spans="1:15">
      <c r="A325" s="6" t="s">
        <v>44</v>
      </c>
      <c r="B325" s="31">
        <v>0</v>
      </c>
      <c r="C325" s="3">
        <f t="shared" si="136"/>
        <v>0</v>
      </c>
      <c r="D325" s="26">
        <v>1</v>
      </c>
      <c r="E325" s="3">
        <f t="shared" si="137"/>
        <v>1.8518518518518519E-3</v>
      </c>
      <c r="F325" s="26">
        <v>2</v>
      </c>
      <c r="G325" s="3">
        <f t="shared" si="138"/>
        <v>3.780718336483932E-3</v>
      </c>
      <c r="H325" s="26">
        <v>0</v>
      </c>
      <c r="I325" s="3">
        <f t="shared" si="139"/>
        <v>0</v>
      </c>
      <c r="J325" s="26">
        <v>0</v>
      </c>
      <c r="K325" s="34">
        <f t="shared" si="140"/>
        <v>0</v>
      </c>
      <c r="L325" s="41">
        <f t="shared" si="135"/>
        <v>3</v>
      </c>
      <c r="M325" s="45">
        <f t="shared" si="141"/>
        <v>1.0924981791697013E-3</v>
      </c>
    </row>
    <row r="326" spans="1:15">
      <c r="A326" s="4" t="s">
        <v>114</v>
      </c>
      <c r="B326" s="30">
        <v>1</v>
      </c>
      <c r="C326" s="3">
        <f t="shared" si="136"/>
        <v>7.1428571428571429E-4</v>
      </c>
      <c r="D326" s="25">
        <v>0</v>
      </c>
      <c r="E326" s="3">
        <f t="shared" si="137"/>
        <v>0</v>
      </c>
      <c r="F326" s="25">
        <v>0</v>
      </c>
      <c r="G326" s="3">
        <f t="shared" si="138"/>
        <v>0</v>
      </c>
      <c r="H326" s="25">
        <v>0</v>
      </c>
      <c r="I326" s="3">
        <f t="shared" si="139"/>
        <v>0</v>
      </c>
      <c r="J326" s="25">
        <v>0</v>
      </c>
      <c r="K326" s="34">
        <f t="shared" si="140"/>
        <v>0</v>
      </c>
      <c r="L326" s="41">
        <f t="shared" si="135"/>
        <v>1</v>
      </c>
      <c r="M326" s="45">
        <f t="shared" si="141"/>
        <v>3.6416605972323381E-4</v>
      </c>
    </row>
    <row r="327" spans="1:15" ht="14.25" thickBot="1">
      <c r="A327" s="12" t="s">
        <v>131</v>
      </c>
      <c r="B327" s="46">
        <v>1313</v>
      </c>
      <c r="C327" s="13">
        <f t="shared" si="136"/>
        <v>0.93785714285714283</v>
      </c>
      <c r="D327" s="28">
        <v>491</v>
      </c>
      <c r="E327" s="13">
        <f t="shared" si="137"/>
        <v>0.90925925925925921</v>
      </c>
      <c r="F327" s="28">
        <v>404</v>
      </c>
      <c r="G327" s="13">
        <f t="shared" si="138"/>
        <v>0.76370510396975422</v>
      </c>
      <c r="H327" s="28">
        <v>163</v>
      </c>
      <c r="I327" s="13">
        <f t="shared" si="139"/>
        <v>0.9760479041916168</v>
      </c>
      <c r="J327" s="28">
        <v>109</v>
      </c>
      <c r="K327" s="36">
        <f t="shared" si="140"/>
        <v>0.99090909090909096</v>
      </c>
      <c r="L327" s="40">
        <f t="shared" si="135"/>
        <v>2480</v>
      </c>
      <c r="M327" s="57">
        <f t="shared" si="141"/>
        <v>0.90313182811361981</v>
      </c>
    </row>
    <row r="328" spans="1:15" ht="15" thickTop="1" thickBot="1">
      <c r="A328" s="8" t="s">
        <v>5</v>
      </c>
      <c r="B328" s="20">
        <f>SUM(B317:B327)</f>
        <v>1400</v>
      </c>
      <c r="C328" s="16">
        <f t="shared" si="136"/>
        <v>1</v>
      </c>
      <c r="D328" s="11">
        <f>SUM(D317:D327)</f>
        <v>540</v>
      </c>
      <c r="E328" s="16">
        <f t="shared" si="137"/>
        <v>1</v>
      </c>
      <c r="F328" s="11">
        <f>SUM(F317:F327)</f>
        <v>529</v>
      </c>
      <c r="G328" s="16">
        <f t="shared" si="138"/>
        <v>1</v>
      </c>
      <c r="H328" s="11">
        <f>SUM(H317:H327)</f>
        <v>167</v>
      </c>
      <c r="I328" s="16">
        <f t="shared" si="139"/>
        <v>1</v>
      </c>
      <c r="J328" s="11">
        <f>SUM(J317:J327)</f>
        <v>110</v>
      </c>
      <c r="K328" s="37">
        <f t="shared" si="140"/>
        <v>1</v>
      </c>
      <c r="L328" s="39">
        <f>SUM(L317:L327)</f>
        <v>2746</v>
      </c>
      <c r="M328" s="48">
        <f t="shared" si="141"/>
        <v>1</v>
      </c>
      <c r="O328" s="232"/>
    </row>
    <row r="329" spans="1:15" ht="14.25" thickBot="1">
      <c r="A329" s="17"/>
      <c r="B329" s="17"/>
      <c r="C329" s="18"/>
      <c r="D329" s="17"/>
      <c r="E329" s="18"/>
      <c r="F329" s="17"/>
      <c r="G329" s="18"/>
      <c r="H329" s="17"/>
      <c r="I329" s="18"/>
      <c r="J329" s="17"/>
      <c r="K329" s="18"/>
      <c r="L329" s="17"/>
    </row>
    <row r="330" spans="1:15">
      <c r="A330" s="261" t="s">
        <v>187</v>
      </c>
      <c r="B330" s="268" t="s">
        <v>125</v>
      </c>
      <c r="C330" s="267"/>
      <c r="D330" s="257" t="s">
        <v>126</v>
      </c>
      <c r="E330" s="267"/>
      <c r="F330" s="257" t="s">
        <v>127</v>
      </c>
      <c r="G330" s="267"/>
      <c r="H330" s="257" t="s">
        <v>128</v>
      </c>
      <c r="I330" s="267"/>
      <c r="J330" s="257" t="s">
        <v>129</v>
      </c>
      <c r="K330" s="258"/>
      <c r="L330" s="259" t="s">
        <v>5</v>
      </c>
      <c r="M330" s="260"/>
    </row>
    <row r="331" spans="1:15" ht="14.25" thickBot="1">
      <c r="A331" s="262"/>
      <c r="B331" s="73" t="s">
        <v>6</v>
      </c>
      <c r="C331" s="74" t="s">
        <v>118</v>
      </c>
      <c r="D331" s="75" t="s">
        <v>6</v>
      </c>
      <c r="E331" s="74" t="s">
        <v>118</v>
      </c>
      <c r="F331" s="75" t="s">
        <v>6</v>
      </c>
      <c r="G331" s="74" t="s">
        <v>118</v>
      </c>
      <c r="H331" s="75" t="s">
        <v>6</v>
      </c>
      <c r="I331" s="74" t="s">
        <v>118</v>
      </c>
      <c r="J331" s="75" t="s">
        <v>6</v>
      </c>
      <c r="K331" s="69" t="s">
        <v>118</v>
      </c>
      <c r="L331" s="70" t="s">
        <v>6</v>
      </c>
      <c r="M331" s="71" t="s">
        <v>118</v>
      </c>
    </row>
    <row r="332" spans="1:15" ht="14.25" thickBot="1">
      <c r="A332" s="211" t="s">
        <v>391</v>
      </c>
      <c r="B332" s="180">
        <v>1400</v>
      </c>
      <c r="C332" s="222">
        <f>B332/$B$332</f>
        <v>1</v>
      </c>
      <c r="D332" s="181">
        <v>540</v>
      </c>
      <c r="E332" s="222">
        <f>D332/$D$332</f>
        <v>1</v>
      </c>
      <c r="F332" s="181">
        <v>529</v>
      </c>
      <c r="G332" s="222">
        <f>F332/$F$332</f>
        <v>1</v>
      </c>
      <c r="H332" s="181">
        <v>167</v>
      </c>
      <c r="I332" s="222">
        <f>H332/$H$332</f>
        <v>1</v>
      </c>
      <c r="J332" s="181">
        <v>110</v>
      </c>
      <c r="K332" s="241">
        <f>J332/$J$332</f>
        <v>1</v>
      </c>
      <c r="L332" s="223">
        <f>B332+D332+F332+H332+J332</f>
        <v>2746</v>
      </c>
      <c r="M332" s="224">
        <f>L332/$L$332</f>
        <v>1</v>
      </c>
    </row>
    <row r="333" spans="1:15" ht="14.25" thickTop="1">
      <c r="A333" s="2" t="s">
        <v>110</v>
      </c>
      <c r="B333" s="32">
        <v>48</v>
      </c>
      <c r="C333" s="137">
        <f>B333/$B$344</f>
        <v>3.4285714285714287E-2</v>
      </c>
      <c r="D333" s="33">
        <v>2</v>
      </c>
      <c r="E333" s="137">
        <f>D333/$D$344</f>
        <v>3.7037037037037038E-3</v>
      </c>
      <c r="F333" s="33">
        <v>6</v>
      </c>
      <c r="G333" s="137">
        <f>F333/$F$344</f>
        <v>1.1342155009451797E-2</v>
      </c>
      <c r="H333" s="33">
        <v>3</v>
      </c>
      <c r="I333" s="137">
        <f>H333/$H$344</f>
        <v>1.7964071856287425E-2</v>
      </c>
      <c r="J333" s="33">
        <v>0</v>
      </c>
      <c r="K333" s="141">
        <f>J333/$J$344</f>
        <v>0</v>
      </c>
      <c r="L333" s="144">
        <f t="shared" ref="L333:L343" si="142">B333+D333+F333+H333+J333</f>
        <v>59</v>
      </c>
      <c r="M333" s="44">
        <f>L333/$L$344</f>
        <v>2.1485797523670795E-2</v>
      </c>
    </row>
    <row r="334" spans="1:15">
      <c r="A334" s="4" t="s">
        <v>111</v>
      </c>
      <c r="B334" s="30">
        <v>2</v>
      </c>
      <c r="C334" s="3">
        <f t="shared" ref="C334:C344" si="143">B334/$B$344</f>
        <v>1.4285714285714286E-3</v>
      </c>
      <c r="D334" s="25">
        <v>0</v>
      </c>
      <c r="E334" s="3">
        <f t="shared" ref="E334:E344" si="144">D334/$D$344</f>
        <v>0</v>
      </c>
      <c r="F334" s="25">
        <v>0</v>
      </c>
      <c r="G334" s="3">
        <f t="shared" ref="G334:G344" si="145">F334/$F$344</f>
        <v>0</v>
      </c>
      <c r="H334" s="25">
        <v>0</v>
      </c>
      <c r="I334" s="3">
        <f t="shared" ref="I334:I344" si="146">H334/$H$344</f>
        <v>0</v>
      </c>
      <c r="J334" s="25">
        <v>0</v>
      </c>
      <c r="K334" s="34">
        <f t="shared" ref="K334:K344" si="147">J334/$J$344</f>
        <v>0</v>
      </c>
      <c r="L334" s="41">
        <f t="shared" si="142"/>
        <v>2</v>
      </c>
      <c r="M334" s="45">
        <f t="shared" ref="M334:M344" si="148">L334/$L$344</f>
        <v>7.2833211944646763E-4</v>
      </c>
    </row>
    <row r="335" spans="1:15">
      <c r="A335" s="4" t="s">
        <v>40</v>
      </c>
      <c r="B335" s="30">
        <v>1</v>
      </c>
      <c r="C335" s="3">
        <f t="shared" si="143"/>
        <v>7.1428571428571429E-4</v>
      </c>
      <c r="D335" s="25">
        <v>0</v>
      </c>
      <c r="E335" s="3">
        <f t="shared" si="144"/>
        <v>0</v>
      </c>
      <c r="F335" s="25">
        <v>0</v>
      </c>
      <c r="G335" s="3">
        <f t="shared" si="145"/>
        <v>0</v>
      </c>
      <c r="H335" s="25">
        <v>0</v>
      </c>
      <c r="I335" s="3">
        <f t="shared" si="146"/>
        <v>0</v>
      </c>
      <c r="J335" s="25">
        <v>0</v>
      </c>
      <c r="K335" s="34">
        <f t="shared" si="147"/>
        <v>0</v>
      </c>
      <c r="L335" s="41">
        <f t="shared" si="142"/>
        <v>1</v>
      </c>
      <c r="M335" s="45">
        <f t="shared" si="148"/>
        <v>3.6416605972323381E-4</v>
      </c>
    </row>
    <row r="336" spans="1:15">
      <c r="A336" s="4" t="s">
        <v>41</v>
      </c>
      <c r="B336" s="30">
        <v>8</v>
      </c>
      <c r="C336" s="3">
        <f t="shared" si="143"/>
        <v>5.7142857142857143E-3</v>
      </c>
      <c r="D336" s="25">
        <v>1</v>
      </c>
      <c r="E336" s="3">
        <f t="shared" si="144"/>
        <v>1.8518518518518519E-3</v>
      </c>
      <c r="F336" s="25">
        <v>4</v>
      </c>
      <c r="G336" s="3">
        <f t="shared" si="145"/>
        <v>7.5614366729678641E-3</v>
      </c>
      <c r="H336" s="25">
        <v>3</v>
      </c>
      <c r="I336" s="3">
        <f t="shared" si="146"/>
        <v>1.7964071856287425E-2</v>
      </c>
      <c r="J336" s="25">
        <v>1</v>
      </c>
      <c r="K336" s="34">
        <f t="shared" si="147"/>
        <v>9.0909090909090905E-3</v>
      </c>
      <c r="L336" s="41">
        <f t="shared" si="142"/>
        <v>17</v>
      </c>
      <c r="M336" s="45">
        <f t="shared" si="148"/>
        <v>6.1908230152949743E-3</v>
      </c>
    </row>
    <row r="337" spans="1:15">
      <c r="A337" s="4" t="s">
        <v>112</v>
      </c>
      <c r="B337" s="30">
        <v>36</v>
      </c>
      <c r="C337" s="3">
        <f t="shared" si="143"/>
        <v>2.5714285714285714E-2</v>
      </c>
      <c r="D337" s="25">
        <v>2</v>
      </c>
      <c r="E337" s="3">
        <f t="shared" si="144"/>
        <v>3.7037037037037038E-3</v>
      </c>
      <c r="F337" s="25">
        <v>11</v>
      </c>
      <c r="G337" s="3">
        <f t="shared" si="145"/>
        <v>2.0793950850661626E-2</v>
      </c>
      <c r="H337" s="25">
        <v>4</v>
      </c>
      <c r="I337" s="3">
        <f t="shared" si="146"/>
        <v>2.3952095808383235E-2</v>
      </c>
      <c r="J337" s="25">
        <v>0</v>
      </c>
      <c r="K337" s="34">
        <f t="shared" si="147"/>
        <v>0</v>
      </c>
      <c r="L337" s="41">
        <f t="shared" si="142"/>
        <v>53</v>
      </c>
      <c r="M337" s="45">
        <f t="shared" si="148"/>
        <v>1.930080116533139E-2</v>
      </c>
    </row>
    <row r="338" spans="1:15">
      <c r="A338" s="4" t="s">
        <v>42</v>
      </c>
      <c r="B338" s="30">
        <v>119</v>
      </c>
      <c r="C338" s="3">
        <f t="shared" si="143"/>
        <v>8.5000000000000006E-2</v>
      </c>
      <c r="D338" s="25">
        <v>3</v>
      </c>
      <c r="E338" s="3">
        <f t="shared" si="144"/>
        <v>5.5555555555555558E-3</v>
      </c>
      <c r="F338" s="25">
        <v>23</v>
      </c>
      <c r="G338" s="3">
        <f t="shared" si="145"/>
        <v>4.3478260869565216E-2</v>
      </c>
      <c r="H338" s="25">
        <v>11</v>
      </c>
      <c r="I338" s="3">
        <f t="shared" si="146"/>
        <v>6.5868263473053898E-2</v>
      </c>
      <c r="J338" s="25">
        <v>1</v>
      </c>
      <c r="K338" s="34">
        <f t="shared" si="147"/>
        <v>9.0909090909090905E-3</v>
      </c>
      <c r="L338" s="41">
        <f t="shared" si="142"/>
        <v>157</v>
      </c>
      <c r="M338" s="45">
        <f t="shared" si="148"/>
        <v>5.7174071376547703E-2</v>
      </c>
    </row>
    <row r="339" spans="1:15">
      <c r="A339" s="4" t="s">
        <v>113</v>
      </c>
      <c r="B339" s="30">
        <v>92</v>
      </c>
      <c r="C339" s="3">
        <f t="shared" si="143"/>
        <v>6.5714285714285711E-2</v>
      </c>
      <c r="D339" s="25">
        <v>1</v>
      </c>
      <c r="E339" s="3">
        <f t="shared" si="144"/>
        <v>1.8518518518518519E-3</v>
      </c>
      <c r="F339" s="25">
        <v>18</v>
      </c>
      <c r="G339" s="3">
        <f t="shared" si="145"/>
        <v>3.4026465028355386E-2</v>
      </c>
      <c r="H339" s="25">
        <v>4</v>
      </c>
      <c r="I339" s="3">
        <f t="shared" si="146"/>
        <v>2.3952095808383235E-2</v>
      </c>
      <c r="J339" s="25">
        <v>1</v>
      </c>
      <c r="K339" s="34">
        <f t="shared" si="147"/>
        <v>9.0909090909090905E-3</v>
      </c>
      <c r="L339" s="41">
        <f t="shared" si="142"/>
        <v>116</v>
      </c>
      <c r="M339" s="45">
        <f t="shared" si="148"/>
        <v>4.2243262927895119E-2</v>
      </c>
    </row>
    <row r="340" spans="1:15">
      <c r="A340" s="4" t="s">
        <v>43</v>
      </c>
      <c r="B340" s="30">
        <v>77</v>
      </c>
      <c r="C340" s="3">
        <f t="shared" si="143"/>
        <v>5.5E-2</v>
      </c>
      <c r="D340" s="25">
        <v>0</v>
      </c>
      <c r="E340" s="3">
        <f t="shared" si="144"/>
        <v>0</v>
      </c>
      <c r="F340" s="25">
        <v>7</v>
      </c>
      <c r="G340" s="3">
        <f t="shared" si="145"/>
        <v>1.3232514177693762E-2</v>
      </c>
      <c r="H340" s="25">
        <v>10</v>
      </c>
      <c r="I340" s="3">
        <f t="shared" si="146"/>
        <v>5.9880239520958084E-2</v>
      </c>
      <c r="J340" s="25">
        <v>0</v>
      </c>
      <c r="K340" s="34">
        <f t="shared" si="147"/>
        <v>0</v>
      </c>
      <c r="L340" s="41">
        <f t="shared" si="142"/>
        <v>94</v>
      </c>
      <c r="M340" s="45">
        <f t="shared" si="148"/>
        <v>3.4231609613983978E-2</v>
      </c>
    </row>
    <row r="341" spans="1:15">
      <c r="A341" s="4" t="s">
        <v>115</v>
      </c>
      <c r="B341" s="30">
        <v>69</v>
      </c>
      <c r="C341" s="3">
        <f t="shared" si="143"/>
        <v>4.9285714285714287E-2</v>
      </c>
      <c r="D341" s="25">
        <v>0</v>
      </c>
      <c r="E341" s="3">
        <f t="shared" si="144"/>
        <v>0</v>
      </c>
      <c r="F341" s="25">
        <v>1</v>
      </c>
      <c r="G341" s="3">
        <f t="shared" si="145"/>
        <v>1.890359168241966E-3</v>
      </c>
      <c r="H341" s="25">
        <v>7</v>
      </c>
      <c r="I341" s="3">
        <f t="shared" si="146"/>
        <v>4.1916167664670656E-2</v>
      </c>
      <c r="J341" s="25">
        <v>0</v>
      </c>
      <c r="K341" s="34">
        <f t="shared" si="147"/>
        <v>0</v>
      </c>
      <c r="L341" s="41">
        <f t="shared" si="142"/>
        <v>77</v>
      </c>
      <c r="M341" s="45">
        <f t="shared" si="148"/>
        <v>2.8040786598689003E-2</v>
      </c>
    </row>
    <row r="342" spans="1:15">
      <c r="A342" s="6" t="s">
        <v>116</v>
      </c>
      <c r="B342" s="31">
        <v>16</v>
      </c>
      <c r="C342" s="3">
        <f t="shared" si="143"/>
        <v>1.1428571428571429E-2</v>
      </c>
      <c r="D342" s="26">
        <v>0</v>
      </c>
      <c r="E342" s="3">
        <f t="shared" si="144"/>
        <v>0</v>
      </c>
      <c r="F342" s="26">
        <v>2</v>
      </c>
      <c r="G342" s="3">
        <f t="shared" si="145"/>
        <v>3.780718336483932E-3</v>
      </c>
      <c r="H342" s="26">
        <v>1</v>
      </c>
      <c r="I342" s="3">
        <f t="shared" si="146"/>
        <v>5.9880239520958087E-3</v>
      </c>
      <c r="J342" s="26">
        <v>0</v>
      </c>
      <c r="K342" s="34">
        <f t="shared" si="147"/>
        <v>0</v>
      </c>
      <c r="L342" s="41">
        <f t="shared" si="142"/>
        <v>19</v>
      </c>
      <c r="M342" s="45">
        <f t="shared" si="148"/>
        <v>6.9191551347414417E-3</v>
      </c>
    </row>
    <row r="343" spans="1:15" ht="14.25" thickBot="1">
      <c r="A343" s="12" t="s">
        <v>131</v>
      </c>
      <c r="B343" s="46">
        <v>932</v>
      </c>
      <c r="C343" s="13">
        <f t="shared" si="143"/>
        <v>0.6657142857142857</v>
      </c>
      <c r="D343" s="27">
        <v>531</v>
      </c>
      <c r="E343" s="13">
        <f t="shared" si="144"/>
        <v>0.98333333333333328</v>
      </c>
      <c r="F343" s="27">
        <v>457</v>
      </c>
      <c r="G343" s="13">
        <f t="shared" si="145"/>
        <v>0.86389413988657848</v>
      </c>
      <c r="H343" s="27">
        <v>124</v>
      </c>
      <c r="I343" s="13">
        <f t="shared" si="146"/>
        <v>0.74251497005988021</v>
      </c>
      <c r="J343" s="27">
        <v>107</v>
      </c>
      <c r="K343" s="36">
        <f t="shared" si="147"/>
        <v>0.97272727272727277</v>
      </c>
      <c r="L343" s="40">
        <f t="shared" si="142"/>
        <v>2151</v>
      </c>
      <c r="M343" s="57">
        <f t="shared" si="148"/>
        <v>0.78332119446467585</v>
      </c>
    </row>
    <row r="344" spans="1:15" ht="15" thickTop="1" thickBot="1">
      <c r="A344" s="8" t="s">
        <v>5</v>
      </c>
      <c r="B344" s="20">
        <f>SUM(B333:B343)</f>
        <v>1400</v>
      </c>
      <c r="C344" s="16">
        <f t="shared" si="143"/>
        <v>1</v>
      </c>
      <c r="D344" s="11">
        <f>SUM(D333:D343)</f>
        <v>540</v>
      </c>
      <c r="E344" s="16">
        <f t="shared" si="144"/>
        <v>1</v>
      </c>
      <c r="F344" s="11">
        <f>SUM(F333:F343)</f>
        <v>529</v>
      </c>
      <c r="G344" s="16">
        <f t="shared" si="145"/>
        <v>1</v>
      </c>
      <c r="H344" s="11">
        <f>SUM(H333:H343)</f>
        <v>167</v>
      </c>
      <c r="I344" s="16">
        <f t="shared" si="146"/>
        <v>1</v>
      </c>
      <c r="J344" s="11">
        <f>SUM(J333:J343)</f>
        <v>110</v>
      </c>
      <c r="K344" s="37">
        <f t="shared" si="147"/>
        <v>1</v>
      </c>
      <c r="L344" s="39">
        <f>SUM(L333:L343)</f>
        <v>2746</v>
      </c>
      <c r="M344" s="48">
        <f t="shared" si="148"/>
        <v>1</v>
      </c>
      <c r="O344" s="232"/>
    </row>
    <row r="345" spans="1:15">
      <c r="A345" s="17"/>
      <c r="B345" s="17"/>
      <c r="C345" s="18"/>
      <c r="D345" s="17"/>
      <c r="E345" s="18"/>
      <c r="F345" s="17"/>
      <c r="G345" s="18"/>
      <c r="H345" s="17"/>
      <c r="I345" s="18"/>
      <c r="J345" s="17"/>
      <c r="K345" s="18"/>
      <c r="L345" s="17"/>
      <c r="M345" s="18"/>
      <c r="O345" s="232"/>
    </row>
    <row r="346" spans="1:15" ht="17.25">
      <c r="A346" s="255" t="s">
        <v>395</v>
      </c>
      <c r="B346" s="17"/>
      <c r="C346" s="18"/>
      <c r="D346" s="17"/>
      <c r="E346" s="18"/>
      <c r="F346" s="17"/>
      <c r="G346" s="18"/>
      <c r="H346" s="17"/>
      <c r="I346" s="18"/>
      <c r="J346" s="17"/>
      <c r="K346" s="18"/>
      <c r="L346" s="17"/>
    </row>
    <row r="347" spans="1:15" ht="14.25" thickBot="1">
      <c r="A347" s="77"/>
      <c r="B347" s="17"/>
      <c r="C347" s="18"/>
      <c r="D347" s="17"/>
      <c r="E347" s="18"/>
      <c r="F347" s="17"/>
      <c r="G347" s="18"/>
      <c r="H347" s="17"/>
      <c r="I347" s="18"/>
      <c r="J347" s="17"/>
      <c r="K347" s="18"/>
      <c r="L347" s="17"/>
    </row>
    <row r="348" spans="1:15">
      <c r="A348" s="261" t="s">
        <v>188</v>
      </c>
      <c r="B348" s="268" t="s">
        <v>125</v>
      </c>
      <c r="C348" s="267"/>
      <c r="D348" s="257" t="s">
        <v>126</v>
      </c>
      <c r="E348" s="267"/>
      <c r="F348" s="257" t="s">
        <v>127</v>
      </c>
      <c r="G348" s="267"/>
      <c r="H348" s="257" t="s">
        <v>128</v>
      </c>
      <c r="I348" s="267"/>
      <c r="J348" s="257" t="s">
        <v>129</v>
      </c>
      <c r="K348" s="258"/>
      <c r="L348" s="259" t="s">
        <v>5</v>
      </c>
      <c r="M348" s="260"/>
    </row>
    <row r="349" spans="1:15" ht="14.25" thickBot="1">
      <c r="A349" s="262"/>
      <c r="B349" s="73" t="s">
        <v>6</v>
      </c>
      <c r="C349" s="74" t="s">
        <v>118</v>
      </c>
      <c r="D349" s="75" t="s">
        <v>6</v>
      </c>
      <c r="E349" s="74" t="s">
        <v>118</v>
      </c>
      <c r="F349" s="75" t="s">
        <v>6</v>
      </c>
      <c r="G349" s="74" t="s">
        <v>118</v>
      </c>
      <c r="H349" s="75" t="s">
        <v>6</v>
      </c>
      <c r="I349" s="74" t="s">
        <v>118</v>
      </c>
      <c r="J349" s="75" t="s">
        <v>6</v>
      </c>
      <c r="K349" s="69" t="s">
        <v>118</v>
      </c>
      <c r="L349" s="70" t="s">
        <v>6</v>
      </c>
      <c r="M349" s="71" t="s">
        <v>118</v>
      </c>
    </row>
    <row r="350" spans="1:15">
      <c r="A350" s="94" t="s">
        <v>189</v>
      </c>
      <c r="B350" s="32">
        <v>235</v>
      </c>
      <c r="C350" s="137">
        <f>B350/$B$358</f>
        <v>0.13536866359447006</v>
      </c>
      <c r="D350" s="33">
        <v>197</v>
      </c>
      <c r="E350" s="137">
        <f>D350/$D$358</f>
        <v>0.23149236192714454</v>
      </c>
      <c r="F350" s="33">
        <v>117</v>
      </c>
      <c r="G350" s="137">
        <f>F350/$F$358</f>
        <v>0.20818505338078291</v>
      </c>
      <c r="H350" s="33">
        <v>43</v>
      </c>
      <c r="I350" s="137">
        <f>H350/$H$358</f>
        <v>0.22279792746113988</v>
      </c>
      <c r="J350" s="33">
        <v>26</v>
      </c>
      <c r="K350" s="141">
        <f>J350/$J$358</f>
        <v>0.11818181818181818</v>
      </c>
      <c r="L350" s="144">
        <f t="shared" ref="L350:L357" si="149">B350+D350+F350+H350+J350</f>
        <v>618</v>
      </c>
      <c r="M350" s="44">
        <f>L350/$L$358</f>
        <v>0.17349803481190343</v>
      </c>
    </row>
    <row r="351" spans="1:15">
      <c r="A351" s="95" t="s">
        <v>45</v>
      </c>
      <c r="B351" s="30">
        <v>256</v>
      </c>
      <c r="C351" s="3">
        <f t="shared" ref="C351:C358" si="150">B351/$B$358</f>
        <v>0.14746543778801843</v>
      </c>
      <c r="D351" s="25">
        <v>271</v>
      </c>
      <c r="E351" s="3">
        <f t="shared" ref="E351:E358" si="151">D351/$D$358</f>
        <v>0.318448883666275</v>
      </c>
      <c r="F351" s="25">
        <v>8</v>
      </c>
      <c r="G351" s="3">
        <f t="shared" ref="G351:G358" si="152">F351/$F$358</f>
        <v>1.4234875444839857E-2</v>
      </c>
      <c r="H351" s="25">
        <v>16</v>
      </c>
      <c r="I351" s="3">
        <f t="shared" ref="I351:I358" si="153">H351/$H$358</f>
        <v>8.2901554404145081E-2</v>
      </c>
      <c r="J351" s="25">
        <v>121</v>
      </c>
      <c r="K351" s="34">
        <f t="shared" ref="K351:K358" si="154">J351/$J$358</f>
        <v>0.55000000000000004</v>
      </c>
      <c r="L351" s="41">
        <f t="shared" si="149"/>
        <v>672</v>
      </c>
      <c r="M351" s="45">
        <f t="shared" ref="M351:M358" si="155">L351/$L$358</f>
        <v>0.18865805727119594</v>
      </c>
    </row>
    <row r="352" spans="1:15">
      <c r="A352" s="95" t="s">
        <v>137</v>
      </c>
      <c r="B352" s="30">
        <v>186</v>
      </c>
      <c r="C352" s="3">
        <f t="shared" si="150"/>
        <v>0.10714285714285714</v>
      </c>
      <c r="D352" s="25">
        <v>196</v>
      </c>
      <c r="E352" s="3">
        <f t="shared" si="151"/>
        <v>0.23031727379553465</v>
      </c>
      <c r="F352" s="25">
        <v>90</v>
      </c>
      <c r="G352" s="3">
        <f t="shared" si="152"/>
        <v>0.16014234875444841</v>
      </c>
      <c r="H352" s="25">
        <v>18</v>
      </c>
      <c r="I352" s="3">
        <f t="shared" si="153"/>
        <v>9.3264248704663211E-2</v>
      </c>
      <c r="J352" s="25">
        <v>42</v>
      </c>
      <c r="K352" s="34">
        <f t="shared" si="154"/>
        <v>0.19090909090909092</v>
      </c>
      <c r="L352" s="41">
        <f t="shared" si="149"/>
        <v>532</v>
      </c>
      <c r="M352" s="45">
        <f t="shared" si="155"/>
        <v>0.1493542953396968</v>
      </c>
    </row>
    <row r="353" spans="1:13">
      <c r="A353" s="95" t="s">
        <v>46</v>
      </c>
      <c r="B353" s="30">
        <v>89</v>
      </c>
      <c r="C353" s="3">
        <f t="shared" si="150"/>
        <v>5.1267281105990783E-2</v>
      </c>
      <c r="D353" s="25">
        <v>7</v>
      </c>
      <c r="E353" s="3">
        <f t="shared" si="151"/>
        <v>8.2256169212690956E-3</v>
      </c>
      <c r="F353" s="25">
        <v>26</v>
      </c>
      <c r="G353" s="3">
        <f t="shared" si="152"/>
        <v>4.6263345195729534E-2</v>
      </c>
      <c r="H353" s="25">
        <v>4</v>
      </c>
      <c r="I353" s="3">
        <f t="shared" si="153"/>
        <v>2.072538860103627E-2</v>
      </c>
      <c r="J353" s="25">
        <v>1</v>
      </c>
      <c r="K353" s="34">
        <f t="shared" si="154"/>
        <v>4.5454545454545452E-3</v>
      </c>
      <c r="L353" s="41">
        <f t="shared" si="149"/>
        <v>127</v>
      </c>
      <c r="M353" s="45">
        <f t="shared" si="155"/>
        <v>3.5654126895002809E-2</v>
      </c>
    </row>
    <row r="354" spans="1:13">
      <c r="A354" s="95" t="s">
        <v>190</v>
      </c>
      <c r="B354" s="30">
        <v>378</v>
      </c>
      <c r="C354" s="3">
        <f t="shared" si="150"/>
        <v>0.21774193548387097</v>
      </c>
      <c r="D354" s="25">
        <v>47</v>
      </c>
      <c r="E354" s="3">
        <f t="shared" si="151"/>
        <v>5.5229142185663924E-2</v>
      </c>
      <c r="F354" s="25">
        <v>105</v>
      </c>
      <c r="G354" s="3">
        <f t="shared" si="152"/>
        <v>0.18683274021352314</v>
      </c>
      <c r="H354" s="25">
        <v>57</v>
      </c>
      <c r="I354" s="3">
        <f t="shared" si="153"/>
        <v>0.29533678756476683</v>
      </c>
      <c r="J354" s="25">
        <v>5</v>
      </c>
      <c r="K354" s="34">
        <f t="shared" si="154"/>
        <v>2.2727272727272728E-2</v>
      </c>
      <c r="L354" s="41">
        <f t="shared" si="149"/>
        <v>592</v>
      </c>
      <c r="M354" s="45">
        <f t="shared" si="155"/>
        <v>0.16619876473891074</v>
      </c>
    </row>
    <row r="355" spans="1:13">
      <c r="A355" s="95" t="s">
        <v>191</v>
      </c>
      <c r="B355" s="30">
        <v>392</v>
      </c>
      <c r="C355" s="3">
        <f t="shared" si="150"/>
        <v>0.22580645161290322</v>
      </c>
      <c r="D355" s="25">
        <v>60</v>
      </c>
      <c r="E355" s="3">
        <f t="shared" si="151"/>
        <v>7.0505287896592245E-2</v>
      </c>
      <c r="F355" s="25">
        <v>157</v>
      </c>
      <c r="G355" s="3">
        <f t="shared" si="152"/>
        <v>0.2793594306049822</v>
      </c>
      <c r="H355" s="25">
        <v>41</v>
      </c>
      <c r="I355" s="3">
        <f t="shared" si="153"/>
        <v>0.21243523316062177</v>
      </c>
      <c r="J355" s="25">
        <v>12</v>
      </c>
      <c r="K355" s="34">
        <f t="shared" si="154"/>
        <v>5.4545454545454543E-2</v>
      </c>
      <c r="L355" s="41">
        <f t="shared" si="149"/>
        <v>662</v>
      </c>
      <c r="M355" s="45">
        <f t="shared" si="155"/>
        <v>0.18585064570466031</v>
      </c>
    </row>
    <row r="356" spans="1:13">
      <c r="A356" s="6" t="s">
        <v>329</v>
      </c>
      <c r="B356" s="31">
        <v>12</v>
      </c>
      <c r="C356" s="3">
        <f t="shared" si="150"/>
        <v>6.9124423963133645E-3</v>
      </c>
      <c r="D356" s="26">
        <v>2</v>
      </c>
      <c r="E356" s="3">
        <f t="shared" si="151"/>
        <v>2.3501762632197414E-3</v>
      </c>
      <c r="F356" s="26">
        <v>6</v>
      </c>
      <c r="G356" s="3">
        <f t="shared" si="152"/>
        <v>1.0676156583629894E-2</v>
      </c>
      <c r="H356" s="26">
        <v>4</v>
      </c>
      <c r="I356" s="3">
        <f t="shared" si="153"/>
        <v>2.072538860103627E-2</v>
      </c>
      <c r="J356" s="26">
        <v>0</v>
      </c>
      <c r="K356" s="34">
        <f t="shared" si="154"/>
        <v>0</v>
      </c>
      <c r="L356" s="41">
        <f t="shared" si="149"/>
        <v>24</v>
      </c>
      <c r="M356" s="45">
        <f t="shared" si="155"/>
        <v>6.7377877596855699E-3</v>
      </c>
    </row>
    <row r="357" spans="1:13" ht="14.25" thickBot="1">
      <c r="A357" s="96" t="s">
        <v>8</v>
      </c>
      <c r="B357" s="46">
        <v>188</v>
      </c>
      <c r="C357" s="13">
        <f t="shared" si="150"/>
        <v>0.10829493087557604</v>
      </c>
      <c r="D357" s="28">
        <v>71</v>
      </c>
      <c r="E357" s="13">
        <f t="shared" si="151"/>
        <v>8.3431257344300819E-2</v>
      </c>
      <c r="F357" s="28">
        <v>53</v>
      </c>
      <c r="G357" s="13">
        <f t="shared" si="152"/>
        <v>9.4306049822064059E-2</v>
      </c>
      <c r="H357" s="28">
        <v>10</v>
      </c>
      <c r="I357" s="13">
        <f t="shared" si="153"/>
        <v>5.181347150259067E-2</v>
      </c>
      <c r="J357" s="28">
        <v>13</v>
      </c>
      <c r="K357" s="36">
        <f t="shared" si="154"/>
        <v>5.909090909090909E-2</v>
      </c>
      <c r="L357" s="40">
        <f t="shared" si="149"/>
        <v>335</v>
      </c>
      <c r="M357" s="57">
        <f t="shared" si="155"/>
        <v>9.404828747894442E-2</v>
      </c>
    </row>
    <row r="358" spans="1:13" ht="15" thickTop="1" thickBot="1">
      <c r="A358" s="85" t="s">
        <v>5</v>
      </c>
      <c r="B358" s="47">
        <f>SUM(B350:B357)</f>
        <v>1736</v>
      </c>
      <c r="C358" s="16">
        <f t="shared" si="150"/>
        <v>1</v>
      </c>
      <c r="D358" s="15">
        <f>SUM(D350:D357)</f>
        <v>851</v>
      </c>
      <c r="E358" s="16">
        <f t="shared" si="151"/>
        <v>1</v>
      </c>
      <c r="F358" s="15">
        <f>SUM(F350:F357)</f>
        <v>562</v>
      </c>
      <c r="G358" s="16">
        <f t="shared" si="152"/>
        <v>1</v>
      </c>
      <c r="H358" s="15">
        <f>SUM(H350:H357)</f>
        <v>193</v>
      </c>
      <c r="I358" s="16">
        <f t="shared" si="153"/>
        <v>1</v>
      </c>
      <c r="J358" s="15">
        <f>SUM(J350:J357)</f>
        <v>220</v>
      </c>
      <c r="K358" s="37">
        <f t="shared" si="154"/>
        <v>1</v>
      </c>
      <c r="L358" s="189">
        <f>SUM(L350:L357)</f>
        <v>3562</v>
      </c>
      <c r="M358" s="48">
        <f t="shared" si="155"/>
        <v>1</v>
      </c>
    </row>
    <row r="359" spans="1:13" ht="14.25" thickBot="1"/>
    <row r="360" spans="1:13">
      <c r="A360" s="261" t="s">
        <v>192</v>
      </c>
      <c r="B360" s="268" t="s">
        <v>125</v>
      </c>
      <c r="C360" s="267"/>
      <c r="D360" s="257" t="s">
        <v>126</v>
      </c>
      <c r="E360" s="267"/>
      <c r="F360" s="257" t="s">
        <v>127</v>
      </c>
      <c r="G360" s="267"/>
      <c r="H360" s="257" t="s">
        <v>128</v>
      </c>
      <c r="I360" s="267"/>
      <c r="J360" s="257" t="s">
        <v>129</v>
      </c>
      <c r="K360" s="258"/>
      <c r="L360" s="259" t="s">
        <v>5</v>
      </c>
      <c r="M360" s="260"/>
    </row>
    <row r="361" spans="1:13" ht="14.25" thickBot="1">
      <c r="A361" s="262"/>
      <c r="B361" s="73" t="s">
        <v>6</v>
      </c>
      <c r="C361" s="74" t="s">
        <v>118</v>
      </c>
      <c r="D361" s="75" t="s">
        <v>6</v>
      </c>
      <c r="E361" s="74" t="s">
        <v>118</v>
      </c>
      <c r="F361" s="75" t="s">
        <v>6</v>
      </c>
      <c r="G361" s="74" t="s">
        <v>118</v>
      </c>
      <c r="H361" s="75" t="s">
        <v>6</v>
      </c>
      <c r="I361" s="74" t="s">
        <v>118</v>
      </c>
      <c r="J361" s="75" t="s">
        <v>6</v>
      </c>
      <c r="K361" s="69" t="s">
        <v>118</v>
      </c>
      <c r="L361" s="70" t="s">
        <v>6</v>
      </c>
      <c r="M361" s="71" t="s">
        <v>118</v>
      </c>
    </row>
    <row r="362" spans="1:13">
      <c r="A362" s="94" t="s">
        <v>189</v>
      </c>
      <c r="B362" s="32">
        <v>11</v>
      </c>
      <c r="C362" s="137">
        <f>B362/$B$370</f>
        <v>6.3364055299539174E-3</v>
      </c>
      <c r="D362" s="33">
        <v>1</v>
      </c>
      <c r="E362" s="137">
        <f>D362/$D$370</f>
        <v>1.1750881316098707E-3</v>
      </c>
      <c r="F362" s="33">
        <v>4</v>
      </c>
      <c r="G362" s="137">
        <f>F362/$F$370</f>
        <v>7.1174377224199285E-3</v>
      </c>
      <c r="H362" s="33">
        <v>2</v>
      </c>
      <c r="I362" s="137">
        <f>H362/$H$370</f>
        <v>1.0362694300518135E-2</v>
      </c>
      <c r="J362" s="33">
        <v>0</v>
      </c>
      <c r="K362" s="141">
        <f>J362/$J$370</f>
        <v>0</v>
      </c>
      <c r="L362" s="144">
        <f t="shared" ref="L362:L369" si="156">B362+D362+F362+H362+J362</f>
        <v>18</v>
      </c>
      <c r="M362" s="44">
        <f>L362/$L$370</f>
        <v>5.0533408197641775E-3</v>
      </c>
    </row>
    <row r="363" spans="1:13">
      <c r="A363" s="95" t="s">
        <v>384</v>
      </c>
      <c r="B363" s="30">
        <v>2</v>
      </c>
      <c r="C363" s="3">
        <f t="shared" ref="C363:C370" si="157">B363/$B$370</f>
        <v>1.152073732718894E-3</v>
      </c>
      <c r="D363" s="25">
        <v>6</v>
      </c>
      <c r="E363" s="3">
        <f t="shared" ref="E363:E370" si="158">D363/$D$370</f>
        <v>7.0505287896592246E-3</v>
      </c>
      <c r="F363" s="25">
        <v>2</v>
      </c>
      <c r="G363" s="3">
        <f t="shared" ref="G363:G370" si="159">F363/$F$370</f>
        <v>3.5587188612099642E-3</v>
      </c>
      <c r="H363" s="25">
        <v>4</v>
      </c>
      <c r="I363" s="3">
        <f t="shared" ref="I363:I370" si="160">H363/$H$370</f>
        <v>2.072538860103627E-2</v>
      </c>
      <c r="J363" s="25">
        <v>0</v>
      </c>
      <c r="K363" s="34">
        <f t="shared" ref="K363:K370" si="161">J363/$J$370</f>
        <v>0</v>
      </c>
      <c r="L363" s="41">
        <f t="shared" si="156"/>
        <v>14</v>
      </c>
      <c r="M363" s="45">
        <f t="shared" ref="M363:M370" si="162">L363/$L$370</f>
        <v>3.9303761931499155E-3</v>
      </c>
    </row>
    <row r="364" spans="1:13">
      <c r="A364" s="95" t="s">
        <v>137</v>
      </c>
      <c r="B364" s="30">
        <v>30</v>
      </c>
      <c r="C364" s="3">
        <f t="shared" si="157"/>
        <v>1.7281105990783412E-2</v>
      </c>
      <c r="D364" s="25">
        <v>26</v>
      </c>
      <c r="E364" s="3">
        <f t="shared" si="158"/>
        <v>3.0552291421856639E-2</v>
      </c>
      <c r="F364" s="25">
        <v>6</v>
      </c>
      <c r="G364" s="3">
        <f t="shared" si="159"/>
        <v>1.0676156583629894E-2</v>
      </c>
      <c r="H364" s="25">
        <v>4</v>
      </c>
      <c r="I364" s="3">
        <f t="shared" si="160"/>
        <v>2.072538860103627E-2</v>
      </c>
      <c r="J364" s="25">
        <v>7</v>
      </c>
      <c r="K364" s="34">
        <f t="shared" si="161"/>
        <v>3.1818181818181815E-2</v>
      </c>
      <c r="L364" s="41">
        <f t="shared" si="156"/>
        <v>73</v>
      </c>
      <c r="M364" s="45">
        <f t="shared" si="162"/>
        <v>2.0494104435710276E-2</v>
      </c>
    </row>
    <row r="365" spans="1:13">
      <c r="A365" s="95" t="s">
        <v>46</v>
      </c>
      <c r="B365" s="30">
        <v>29</v>
      </c>
      <c r="C365" s="3">
        <f t="shared" si="157"/>
        <v>1.6705069124423964E-2</v>
      </c>
      <c r="D365" s="25">
        <v>3</v>
      </c>
      <c r="E365" s="3">
        <f t="shared" si="158"/>
        <v>3.5252643948296123E-3</v>
      </c>
      <c r="F365" s="25">
        <v>11</v>
      </c>
      <c r="G365" s="3">
        <f t="shared" si="159"/>
        <v>1.9572953736654804E-2</v>
      </c>
      <c r="H365" s="25">
        <v>3</v>
      </c>
      <c r="I365" s="3">
        <f t="shared" si="160"/>
        <v>1.5544041450777202E-2</v>
      </c>
      <c r="J365" s="25">
        <v>0</v>
      </c>
      <c r="K365" s="34">
        <f t="shared" si="161"/>
        <v>0</v>
      </c>
      <c r="L365" s="41">
        <f t="shared" si="156"/>
        <v>46</v>
      </c>
      <c r="M365" s="45">
        <f t="shared" si="162"/>
        <v>1.2914093206064009E-2</v>
      </c>
    </row>
    <row r="366" spans="1:13">
      <c r="A366" s="95" t="s">
        <v>190</v>
      </c>
      <c r="B366" s="30">
        <v>665</v>
      </c>
      <c r="C366" s="3">
        <f t="shared" si="157"/>
        <v>0.38306451612903225</v>
      </c>
      <c r="D366" s="25">
        <v>472</v>
      </c>
      <c r="E366" s="3">
        <f t="shared" si="158"/>
        <v>0.55464159811985903</v>
      </c>
      <c r="F366" s="25">
        <v>215</v>
      </c>
      <c r="G366" s="3">
        <f t="shared" si="159"/>
        <v>0.38256227758007116</v>
      </c>
      <c r="H366" s="25">
        <v>104</v>
      </c>
      <c r="I366" s="3">
        <f t="shared" si="160"/>
        <v>0.53886010362694303</v>
      </c>
      <c r="J366" s="25">
        <v>130</v>
      </c>
      <c r="K366" s="34">
        <f t="shared" si="161"/>
        <v>0.59090909090909094</v>
      </c>
      <c r="L366" s="41">
        <f t="shared" si="156"/>
        <v>1586</v>
      </c>
      <c r="M366" s="45">
        <f t="shared" si="162"/>
        <v>0.44525547445255476</v>
      </c>
    </row>
    <row r="367" spans="1:13">
      <c r="A367" s="95" t="s">
        <v>191</v>
      </c>
      <c r="B367" s="30">
        <v>680</v>
      </c>
      <c r="C367" s="3">
        <f t="shared" si="157"/>
        <v>0.39170506912442399</v>
      </c>
      <c r="D367" s="25">
        <v>241</v>
      </c>
      <c r="E367" s="3">
        <f t="shared" si="158"/>
        <v>0.28319623971797886</v>
      </c>
      <c r="F367" s="25">
        <v>257</v>
      </c>
      <c r="G367" s="3">
        <f t="shared" si="159"/>
        <v>0.45729537366548045</v>
      </c>
      <c r="H367" s="25">
        <v>58</v>
      </c>
      <c r="I367" s="3">
        <f t="shared" si="160"/>
        <v>0.30051813471502592</v>
      </c>
      <c r="J367" s="25">
        <v>62</v>
      </c>
      <c r="K367" s="34">
        <f t="shared" si="161"/>
        <v>0.2818181818181818</v>
      </c>
      <c r="L367" s="41">
        <f t="shared" si="156"/>
        <v>1298</v>
      </c>
      <c r="M367" s="45">
        <f t="shared" si="162"/>
        <v>0.36440202133632793</v>
      </c>
    </row>
    <row r="368" spans="1:13">
      <c r="A368" s="6" t="s">
        <v>329</v>
      </c>
      <c r="B368" s="31">
        <v>6</v>
      </c>
      <c r="C368" s="3">
        <f t="shared" si="157"/>
        <v>3.4562211981566822E-3</v>
      </c>
      <c r="D368" s="26">
        <v>6</v>
      </c>
      <c r="E368" s="3">
        <f t="shared" si="158"/>
        <v>7.0505287896592246E-3</v>
      </c>
      <c r="F368" s="26">
        <v>1</v>
      </c>
      <c r="G368" s="3">
        <f t="shared" si="159"/>
        <v>1.7793594306049821E-3</v>
      </c>
      <c r="H368" s="26">
        <v>4</v>
      </c>
      <c r="I368" s="3">
        <f t="shared" si="160"/>
        <v>2.072538860103627E-2</v>
      </c>
      <c r="J368" s="26">
        <v>3</v>
      </c>
      <c r="K368" s="34">
        <f t="shared" si="161"/>
        <v>1.3636363636363636E-2</v>
      </c>
      <c r="L368" s="41">
        <f t="shared" si="156"/>
        <v>20</v>
      </c>
      <c r="M368" s="45">
        <f t="shared" si="162"/>
        <v>5.614823133071308E-3</v>
      </c>
    </row>
    <row r="369" spans="1:13" ht="14.25" thickBot="1">
      <c r="A369" s="86" t="s">
        <v>8</v>
      </c>
      <c r="B369" s="46">
        <v>313</v>
      </c>
      <c r="C369" s="13">
        <f t="shared" si="157"/>
        <v>0.18029953917050692</v>
      </c>
      <c r="D369" s="28">
        <v>96</v>
      </c>
      <c r="E369" s="13">
        <f t="shared" si="158"/>
        <v>0.11280846063454759</v>
      </c>
      <c r="F369" s="28">
        <v>66</v>
      </c>
      <c r="G369" s="13">
        <f t="shared" si="159"/>
        <v>0.11743772241992882</v>
      </c>
      <c r="H369" s="28">
        <v>14</v>
      </c>
      <c r="I369" s="13">
        <f t="shared" si="160"/>
        <v>7.2538860103626937E-2</v>
      </c>
      <c r="J369" s="28">
        <v>18</v>
      </c>
      <c r="K369" s="36">
        <f t="shared" si="161"/>
        <v>8.1818181818181818E-2</v>
      </c>
      <c r="L369" s="40">
        <f t="shared" si="156"/>
        <v>507</v>
      </c>
      <c r="M369" s="57">
        <f t="shared" si="162"/>
        <v>0.14233576642335766</v>
      </c>
    </row>
    <row r="370" spans="1:13" ht="15" thickTop="1" thickBot="1">
      <c r="A370" s="85" t="s">
        <v>5</v>
      </c>
      <c r="B370" s="47">
        <f>SUM(B362:B369)</f>
        <v>1736</v>
      </c>
      <c r="C370" s="16">
        <f t="shared" si="157"/>
        <v>1</v>
      </c>
      <c r="D370" s="15">
        <f>SUM(D362:D369)</f>
        <v>851</v>
      </c>
      <c r="E370" s="16">
        <f t="shared" si="158"/>
        <v>1</v>
      </c>
      <c r="F370" s="15">
        <f>SUM(F362:F369)</f>
        <v>562</v>
      </c>
      <c r="G370" s="16">
        <f t="shared" si="159"/>
        <v>1</v>
      </c>
      <c r="H370" s="15">
        <f>SUM(H362:H369)</f>
        <v>193</v>
      </c>
      <c r="I370" s="16">
        <f t="shared" si="160"/>
        <v>1</v>
      </c>
      <c r="J370" s="15">
        <f>SUM(J362:J369)</f>
        <v>220</v>
      </c>
      <c r="K370" s="37">
        <f t="shared" si="161"/>
        <v>1</v>
      </c>
      <c r="L370" s="189">
        <f>SUM(L362:L369)</f>
        <v>3562</v>
      </c>
      <c r="M370" s="48">
        <f t="shared" si="162"/>
        <v>1</v>
      </c>
    </row>
    <row r="371" spans="1:13" ht="14.25" thickBot="1"/>
    <row r="372" spans="1:13">
      <c r="A372" s="261" t="s">
        <v>193</v>
      </c>
      <c r="B372" s="268" t="s">
        <v>125</v>
      </c>
      <c r="C372" s="267"/>
      <c r="D372" s="257" t="s">
        <v>126</v>
      </c>
      <c r="E372" s="267"/>
      <c r="F372" s="257" t="s">
        <v>127</v>
      </c>
      <c r="G372" s="267"/>
      <c r="H372" s="257" t="s">
        <v>128</v>
      </c>
      <c r="I372" s="267"/>
      <c r="J372" s="257" t="s">
        <v>129</v>
      </c>
      <c r="K372" s="258"/>
      <c r="L372" s="259" t="s">
        <v>5</v>
      </c>
      <c r="M372" s="260"/>
    </row>
    <row r="373" spans="1:13" ht="14.25" thickBot="1">
      <c r="A373" s="262"/>
      <c r="B373" s="73" t="s">
        <v>6</v>
      </c>
      <c r="C373" s="74" t="s">
        <v>118</v>
      </c>
      <c r="D373" s="75" t="s">
        <v>6</v>
      </c>
      <c r="E373" s="74" t="s">
        <v>118</v>
      </c>
      <c r="F373" s="75" t="s">
        <v>6</v>
      </c>
      <c r="G373" s="74" t="s">
        <v>118</v>
      </c>
      <c r="H373" s="75" t="s">
        <v>6</v>
      </c>
      <c r="I373" s="74" t="s">
        <v>118</v>
      </c>
      <c r="J373" s="75" t="s">
        <v>6</v>
      </c>
      <c r="K373" s="69" t="s">
        <v>118</v>
      </c>
      <c r="L373" s="70" t="s">
        <v>6</v>
      </c>
      <c r="M373" s="71" t="s">
        <v>118</v>
      </c>
    </row>
    <row r="374" spans="1:13">
      <c r="A374" s="94" t="s">
        <v>189</v>
      </c>
      <c r="B374" s="32">
        <v>297</v>
      </c>
      <c r="C374" s="137">
        <f>B374/$B$382</f>
        <v>0.17108294930875576</v>
      </c>
      <c r="D374" s="33">
        <v>296</v>
      </c>
      <c r="E374" s="137">
        <f>D374/$D$382</f>
        <v>0.34782608695652173</v>
      </c>
      <c r="F374" s="33">
        <v>215</v>
      </c>
      <c r="G374" s="137">
        <f>F374/$F$382</f>
        <v>0.38256227758007116</v>
      </c>
      <c r="H374" s="33">
        <v>57</v>
      </c>
      <c r="I374" s="137">
        <f>H374/$H$382</f>
        <v>0.29533678756476683</v>
      </c>
      <c r="J374" s="33">
        <v>77</v>
      </c>
      <c r="K374" s="141">
        <f>J374/$J$382</f>
        <v>0.35</v>
      </c>
      <c r="L374" s="144">
        <f t="shared" ref="L374:L381" si="163">B374+D374+F374+H374+J374</f>
        <v>942</v>
      </c>
      <c r="M374" s="44">
        <f>L374/$L$382</f>
        <v>0.26445816956765861</v>
      </c>
    </row>
    <row r="375" spans="1:13">
      <c r="A375" s="95" t="s">
        <v>45</v>
      </c>
      <c r="B375" s="30">
        <v>217</v>
      </c>
      <c r="C375" s="3">
        <f t="shared" ref="C375:C382" si="164">B375/$B$382</f>
        <v>0.125</v>
      </c>
      <c r="D375" s="25">
        <v>188</v>
      </c>
      <c r="E375" s="3">
        <f t="shared" ref="E375:E382" si="165">D375/$D$382</f>
        <v>0.22091656874265569</v>
      </c>
      <c r="F375" s="25">
        <v>10</v>
      </c>
      <c r="G375" s="3">
        <f t="shared" ref="G375:G382" si="166">F375/$F$382</f>
        <v>1.7793594306049824E-2</v>
      </c>
      <c r="H375" s="25">
        <v>11</v>
      </c>
      <c r="I375" s="3">
        <f t="shared" ref="I375:I382" si="167">H375/$H$382</f>
        <v>5.6994818652849742E-2</v>
      </c>
      <c r="J375" s="25">
        <v>73</v>
      </c>
      <c r="K375" s="34">
        <f t="shared" ref="K375:K382" si="168">J375/$J$382</f>
        <v>0.33181818181818185</v>
      </c>
      <c r="L375" s="41">
        <f t="shared" si="163"/>
        <v>499</v>
      </c>
      <c r="M375" s="45">
        <f t="shared" ref="M375:M382" si="169">L375/$L$382</f>
        <v>0.14008983717012913</v>
      </c>
    </row>
    <row r="376" spans="1:13">
      <c r="A376" s="95" t="s">
        <v>137</v>
      </c>
      <c r="B376" s="30">
        <v>182</v>
      </c>
      <c r="C376" s="3">
        <f t="shared" si="164"/>
        <v>0.10483870967741936</v>
      </c>
      <c r="D376" s="25">
        <v>164</v>
      </c>
      <c r="E376" s="3">
        <f t="shared" si="165"/>
        <v>0.19271445358401881</v>
      </c>
      <c r="F376" s="25">
        <v>63</v>
      </c>
      <c r="G376" s="3">
        <f t="shared" si="166"/>
        <v>0.11209964412811388</v>
      </c>
      <c r="H376" s="25">
        <v>10</v>
      </c>
      <c r="I376" s="3">
        <f t="shared" si="167"/>
        <v>5.181347150259067E-2</v>
      </c>
      <c r="J376" s="25">
        <v>37</v>
      </c>
      <c r="K376" s="34">
        <f t="shared" si="168"/>
        <v>0.16818181818181818</v>
      </c>
      <c r="L376" s="41">
        <f t="shared" si="163"/>
        <v>456</v>
      </c>
      <c r="M376" s="45">
        <f t="shared" si="169"/>
        <v>0.12801796743402583</v>
      </c>
    </row>
    <row r="377" spans="1:13">
      <c r="A377" s="95" t="s">
        <v>46</v>
      </c>
      <c r="B377" s="30">
        <v>33</v>
      </c>
      <c r="C377" s="3">
        <f t="shared" si="164"/>
        <v>1.9009216589861752E-2</v>
      </c>
      <c r="D377" s="25">
        <v>3</v>
      </c>
      <c r="E377" s="3">
        <f t="shared" si="165"/>
        <v>3.5252643948296123E-3</v>
      </c>
      <c r="F377" s="25">
        <v>13</v>
      </c>
      <c r="G377" s="3">
        <f t="shared" si="166"/>
        <v>2.3131672597864767E-2</v>
      </c>
      <c r="H377" s="25">
        <v>2</v>
      </c>
      <c r="I377" s="3">
        <f t="shared" si="167"/>
        <v>1.0362694300518135E-2</v>
      </c>
      <c r="J377" s="25">
        <v>0</v>
      </c>
      <c r="K377" s="34">
        <f t="shared" si="168"/>
        <v>0</v>
      </c>
      <c r="L377" s="41">
        <f t="shared" si="163"/>
        <v>51</v>
      </c>
      <c r="M377" s="45">
        <f t="shared" si="169"/>
        <v>1.4317798989331837E-2</v>
      </c>
    </row>
    <row r="378" spans="1:13">
      <c r="A378" s="95" t="s">
        <v>190</v>
      </c>
      <c r="B378" s="30">
        <v>472</v>
      </c>
      <c r="C378" s="3">
        <f t="shared" si="164"/>
        <v>0.27188940092165897</v>
      </c>
      <c r="D378" s="25">
        <v>55</v>
      </c>
      <c r="E378" s="3">
        <f t="shared" si="165"/>
        <v>6.4629847238542884E-2</v>
      </c>
      <c r="F378" s="25">
        <v>117</v>
      </c>
      <c r="G378" s="3">
        <f t="shared" si="166"/>
        <v>0.20818505338078291</v>
      </c>
      <c r="H378" s="25">
        <v>74</v>
      </c>
      <c r="I378" s="3">
        <f t="shared" si="167"/>
        <v>0.38341968911917096</v>
      </c>
      <c r="J378" s="25">
        <v>10</v>
      </c>
      <c r="K378" s="34">
        <f t="shared" si="168"/>
        <v>4.5454545454545456E-2</v>
      </c>
      <c r="L378" s="41">
        <f t="shared" si="163"/>
        <v>728</v>
      </c>
      <c r="M378" s="45">
        <f t="shared" si="169"/>
        <v>0.20437956204379562</v>
      </c>
    </row>
    <row r="379" spans="1:13">
      <c r="A379" s="95" t="s">
        <v>191</v>
      </c>
      <c r="B379" s="30">
        <v>173</v>
      </c>
      <c r="C379" s="3">
        <f t="shared" si="164"/>
        <v>9.9654377880184331E-2</v>
      </c>
      <c r="D379" s="25">
        <v>28</v>
      </c>
      <c r="E379" s="3">
        <f t="shared" si="165"/>
        <v>3.2902467685076382E-2</v>
      </c>
      <c r="F379" s="25">
        <v>58</v>
      </c>
      <c r="G379" s="3">
        <f t="shared" si="166"/>
        <v>0.10320284697508897</v>
      </c>
      <c r="H379" s="25">
        <v>12</v>
      </c>
      <c r="I379" s="3">
        <f t="shared" si="167"/>
        <v>6.2176165803108807E-2</v>
      </c>
      <c r="J379" s="25">
        <v>3</v>
      </c>
      <c r="K379" s="34">
        <f t="shared" si="168"/>
        <v>1.3636363636363636E-2</v>
      </c>
      <c r="L379" s="41">
        <f t="shared" si="163"/>
        <v>274</v>
      </c>
      <c r="M379" s="45">
        <f t="shared" si="169"/>
        <v>7.6923076923076927E-2</v>
      </c>
    </row>
    <row r="380" spans="1:13">
      <c r="A380" s="6" t="s">
        <v>329</v>
      </c>
      <c r="B380" s="31">
        <v>8</v>
      </c>
      <c r="C380" s="3">
        <f t="shared" si="164"/>
        <v>4.608294930875576E-3</v>
      </c>
      <c r="D380" s="26">
        <v>1</v>
      </c>
      <c r="E380" s="3">
        <f t="shared" si="165"/>
        <v>1.1750881316098707E-3</v>
      </c>
      <c r="F380" s="26">
        <v>3</v>
      </c>
      <c r="G380" s="3">
        <f t="shared" si="166"/>
        <v>5.3380782918149468E-3</v>
      </c>
      <c r="H380" s="26">
        <v>2</v>
      </c>
      <c r="I380" s="3">
        <f t="shared" si="167"/>
        <v>1.0362694300518135E-2</v>
      </c>
      <c r="J380" s="26">
        <v>0</v>
      </c>
      <c r="K380" s="34">
        <f t="shared" si="168"/>
        <v>0</v>
      </c>
      <c r="L380" s="41">
        <f t="shared" si="163"/>
        <v>14</v>
      </c>
      <c r="M380" s="45">
        <f t="shared" si="169"/>
        <v>3.9303761931499155E-3</v>
      </c>
    </row>
    <row r="381" spans="1:13" ht="14.25" thickBot="1">
      <c r="A381" s="86" t="s">
        <v>8</v>
      </c>
      <c r="B381" s="46">
        <v>354</v>
      </c>
      <c r="C381" s="13">
        <f t="shared" si="164"/>
        <v>0.20391705069124424</v>
      </c>
      <c r="D381" s="28">
        <v>116</v>
      </c>
      <c r="E381" s="13">
        <f t="shared" si="165"/>
        <v>0.136310223266745</v>
      </c>
      <c r="F381" s="28">
        <v>83</v>
      </c>
      <c r="G381" s="13">
        <f t="shared" si="166"/>
        <v>0.14768683274021352</v>
      </c>
      <c r="H381" s="28">
        <v>25</v>
      </c>
      <c r="I381" s="13">
        <f t="shared" si="167"/>
        <v>0.12953367875647667</v>
      </c>
      <c r="J381" s="28">
        <v>20</v>
      </c>
      <c r="K381" s="36">
        <f t="shared" si="168"/>
        <v>9.0909090909090912E-2</v>
      </c>
      <c r="L381" s="40">
        <f t="shared" si="163"/>
        <v>598</v>
      </c>
      <c r="M381" s="57">
        <f t="shared" si="169"/>
        <v>0.16788321167883211</v>
      </c>
    </row>
    <row r="382" spans="1:13" ht="15" thickTop="1" thickBot="1">
      <c r="A382" s="85" t="s">
        <v>5</v>
      </c>
      <c r="B382" s="47">
        <f>SUM(B374:B381)</f>
        <v>1736</v>
      </c>
      <c r="C382" s="16">
        <f t="shared" si="164"/>
        <v>1</v>
      </c>
      <c r="D382" s="15">
        <f>SUM(D374:D381)</f>
        <v>851</v>
      </c>
      <c r="E382" s="16">
        <f t="shared" si="165"/>
        <v>1</v>
      </c>
      <c r="F382" s="15">
        <f>SUM(F374:F381)</f>
        <v>562</v>
      </c>
      <c r="G382" s="16">
        <f t="shared" si="166"/>
        <v>1</v>
      </c>
      <c r="H382" s="15">
        <f>SUM(H374:H381)</f>
        <v>193</v>
      </c>
      <c r="I382" s="16">
        <f t="shared" si="167"/>
        <v>1</v>
      </c>
      <c r="J382" s="15">
        <f>SUM(J374:J381)</f>
        <v>220</v>
      </c>
      <c r="K382" s="37">
        <f t="shared" si="168"/>
        <v>1</v>
      </c>
      <c r="L382" s="189">
        <f>SUM(L374:L381)</f>
        <v>3562</v>
      </c>
      <c r="M382" s="48">
        <f t="shared" si="169"/>
        <v>1</v>
      </c>
    </row>
    <row r="383" spans="1:13" ht="14.25" thickBot="1"/>
    <row r="384" spans="1:13">
      <c r="A384" s="261" t="s">
        <v>194</v>
      </c>
      <c r="B384" s="268" t="s">
        <v>125</v>
      </c>
      <c r="C384" s="267"/>
      <c r="D384" s="257" t="s">
        <v>126</v>
      </c>
      <c r="E384" s="267"/>
      <c r="F384" s="257" t="s">
        <v>127</v>
      </c>
      <c r="G384" s="267"/>
      <c r="H384" s="257" t="s">
        <v>128</v>
      </c>
      <c r="I384" s="267"/>
      <c r="J384" s="257" t="s">
        <v>129</v>
      </c>
      <c r="K384" s="258"/>
      <c r="L384" s="259" t="s">
        <v>5</v>
      </c>
      <c r="M384" s="260"/>
    </row>
    <row r="385" spans="1:13" ht="14.25" thickBot="1">
      <c r="A385" s="262"/>
      <c r="B385" s="73" t="s">
        <v>6</v>
      </c>
      <c r="C385" s="74" t="s">
        <v>118</v>
      </c>
      <c r="D385" s="75" t="s">
        <v>6</v>
      </c>
      <c r="E385" s="74" t="s">
        <v>118</v>
      </c>
      <c r="F385" s="75" t="s">
        <v>6</v>
      </c>
      <c r="G385" s="74" t="s">
        <v>118</v>
      </c>
      <c r="H385" s="75" t="s">
        <v>6</v>
      </c>
      <c r="I385" s="74" t="s">
        <v>118</v>
      </c>
      <c r="J385" s="75" t="s">
        <v>6</v>
      </c>
      <c r="K385" s="69" t="s">
        <v>118</v>
      </c>
      <c r="L385" s="70" t="s">
        <v>6</v>
      </c>
      <c r="M385" s="71" t="s">
        <v>118</v>
      </c>
    </row>
    <row r="386" spans="1:13">
      <c r="A386" s="94" t="s">
        <v>189</v>
      </c>
      <c r="B386" s="32">
        <v>17</v>
      </c>
      <c r="C386" s="137">
        <f>B386/$B$394</f>
        <v>9.7926267281105983E-3</v>
      </c>
      <c r="D386" s="33">
        <v>8</v>
      </c>
      <c r="E386" s="137">
        <f>D386/$D$394</f>
        <v>9.4007050528789656E-3</v>
      </c>
      <c r="F386" s="33">
        <v>3</v>
      </c>
      <c r="G386" s="137">
        <f>F386/$F$394</f>
        <v>5.3380782918149468E-3</v>
      </c>
      <c r="H386" s="33">
        <v>0</v>
      </c>
      <c r="I386" s="137">
        <f>H386/$H$394</f>
        <v>0</v>
      </c>
      <c r="J386" s="33">
        <v>0</v>
      </c>
      <c r="K386" s="141">
        <f>J386/$J$394</f>
        <v>0</v>
      </c>
      <c r="L386" s="144">
        <f t="shared" ref="L386:L393" si="170">B386+D386+F386+H386+J386</f>
        <v>28</v>
      </c>
      <c r="M386" s="44">
        <f>L386/$L$394</f>
        <v>7.860752386299831E-3</v>
      </c>
    </row>
    <row r="387" spans="1:13">
      <c r="A387" s="95" t="s">
        <v>45</v>
      </c>
      <c r="B387" s="30">
        <v>5</v>
      </c>
      <c r="C387" s="3">
        <f t="shared" ref="C387:C394" si="171">B387/$B$394</f>
        <v>2.8801843317972351E-3</v>
      </c>
      <c r="D387" s="25">
        <v>2</v>
      </c>
      <c r="E387" s="3">
        <f t="shared" ref="E387:E394" si="172">D387/$D$394</f>
        <v>2.3501762632197414E-3</v>
      </c>
      <c r="F387" s="25">
        <v>6</v>
      </c>
      <c r="G387" s="3">
        <f t="shared" ref="G387:G394" si="173">F387/$F$394</f>
        <v>1.0676156583629894E-2</v>
      </c>
      <c r="H387" s="25">
        <v>3</v>
      </c>
      <c r="I387" s="3">
        <f t="shared" ref="I387:I394" si="174">H387/$H$394</f>
        <v>1.5544041450777202E-2</v>
      </c>
      <c r="J387" s="25">
        <v>1</v>
      </c>
      <c r="K387" s="34">
        <f t="shared" ref="K387:K394" si="175">J387/$J$394</f>
        <v>4.5454545454545452E-3</v>
      </c>
      <c r="L387" s="41">
        <f t="shared" si="170"/>
        <v>17</v>
      </c>
      <c r="M387" s="45">
        <f t="shared" ref="M387:M394" si="176">L387/$L$394</f>
        <v>4.7725996631106122E-3</v>
      </c>
    </row>
    <row r="388" spans="1:13">
      <c r="A388" s="95" t="s">
        <v>137</v>
      </c>
      <c r="B388" s="30">
        <v>45</v>
      </c>
      <c r="C388" s="3">
        <f t="shared" si="171"/>
        <v>2.5921658986175114E-2</v>
      </c>
      <c r="D388" s="25">
        <v>24</v>
      </c>
      <c r="E388" s="3">
        <f t="shared" si="172"/>
        <v>2.8202115158636899E-2</v>
      </c>
      <c r="F388" s="25">
        <v>8</v>
      </c>
      <c r="G388" s="3">
        <f t="shared" si="173"/>
        <v>1.4234875444839857E-2</v>
      </c>
      <c r="H388" s="25">
        <v>3</v>
      </c>
      <c r="I388" s="3">
        <f t="shared" si="174"/>
        <v>1.5544041450777202E-2</v>
      </c>
      <c r="J388" s="25">
        <v>8</v>
      </c>
      <c r="K388" s="34">
        <f t="shared" si="175"/>
        <v>3.6363636363636362E-2</v>
      </c>
      <c r="L388" s="41">
        <f t="shared" si="170"/>
        <v>88</v>
      </c>
      <c r="M388" s="45">
        <f t="shared" si="176"/>
        <v>2.4705221785513758E-2</v>
      </c>
    </row>
    <row r="389" spans="1:13">
      <c r="A389" s="95" t="s">
        <v>46</v>
      </c>
      <c r="B389" s="30">
        <v>10</v>
      </c>
      <c r="C389" s="3">
        <f t="shared" si="171"/>
        <v>5.7603686635944703E-3</v>
      </c>
      <c r="D389" s="25">
        <v>1</v>
      </c>
      <c r="E389" s="3">
        <f t="shared" si="172"/>
        <v>1.1750881316098707E-3</v>
      </c>
      <c r="F389" s="25">
        <v>5</v>
      </c>
      <c r="G389" s="3">
        <f t="shared" si="173"/>
        <v>8.8967971530249119E-3</v>
      </c>
      <c r="H389" s="25">
        <v>1</v>
      </c>
      <c r="I389" s="3">
        <f t="shared" si="174"/>
        <v>5.1813471502590676E-3</v>
      </c>
      <c r="J389" s="25">
        <v>0</v>
      </c>
      <c r="K389" s="34">
        <f t="shared" si="175"/>
        <v>0</v>
      </c>
      <c r="L389" s="41">
        <f t="shared" si="170"/>
        <v>17</v>
      </c>
      <c r="M389" s="45">
        <f t="shared" si="176"/>
        <v>4.7725996631106122E-3</v>
      </c>
    </row>
    <row r="390" spans="1:13">
      <c r="A390" s="95" t="s">
        <v>190</v>
      </c>
      <c r="B390" s="30">
        <v>949</v>
      </c>
      <c r="C390" s="3">
        <f t="shared" si="171"/>
        <v>0.54665898617511521</v>
      </c>
      <c r="D390" s="25">
        <v>599</v>
      </c>
      <c r="E390" s="3">
        <f t="shared" si="172"/>
        <v>0.70387779083431257</v>
      </c>
      <c r="F390" s="25">
        <v>353</v>
      </c>
      <c r="G390" s="3">
        <f t="shared" si="173"/>
        <v>0.62811387900355875</v>
      </c>
      <c r="H390" s="25">
        <v>133</v>
      </c>
      <c r="I390" s="3">
        <f t="shared" si="174"/>
        <v>0.68911917098445596</v>
      </c>
      <c r="J390" s="25">
        <v>180</v>
      </c>
      <c r="K390" s="34">
        <f t="shared" si="175"/>
        <v>0.81818181818181823</v>
      </c>
      <c r="L390" s="41">
        <f t="shared" si="170"/>
        <v>2214</v>
      </c>
      <c r="M390" s="45">
        <f t="shared" si="176"/>
        <v>0.62156092083099379</v>
      </c>
    </row>
    <row r="391" spans="1:13">
      <c r="A391" s="95" t="s">
        <v>191</v>
      </c>
      <c r="B391" s="30">
        <v>293</v>
      </c>
      <c r="C391" s="3">
        <f t="shared" si="171"/>
        <v>0.16877880184331798</v>
      </c>
      <c r="D391" s="25">
        <v>84</v>
      </c>
      <c r="E391" s="3">
        <f t="shared" si="172"/>
        <v>9.870740305522914E-2</v>
      </c>
      <c r="F391" s="25">
        <v>98</v>
      </c>
      <c r="G391" s="3">
        <f t="shared" si="173"/>
        <v>0.17437722419928825</v>
      </c>
      <c r="H391" s="25">
        <v>23</v>
      </c>
      <c r="I391" s="3">
        <f t="shared" si="174"/>
        <v>0.11917098445595854</v>
      </c>
      <c r="J391" s="25">
        <v>13</v>
      </c>
      <c r="K391" s="34">
        <f t="shared" si="175"/>
        <v>5.909090909090909E-2</v>
      </c>
      <c r="L391" s="41">
        <f t="shared" si="170"/>
        <v>511</v>
      </c>
      <c r="M391" s="45">
        <f t="shared" si="176"/>
        <v>0.14345873104997192</v>
      </c>
    </row>
    <row r="392" spans="1:13">
      <c r="A392" s="6" t="s">
        <v>329</v>
      </c>
      <c r="B392" s="31">
        <v>5</v>
      </c>
      <c r="C392" s="3">
        <f t="shared" si="171"/>
        <v>2.8801843317972351E-3</v>
      </c>
      <c r="D392" s="26">
        <v>3</v>
      </c>
      <c r="E392" s="3">
        <f t="shared" si="172"/>
        <v>3.5252643948296123E-3</v>
      </c>
      <c r="F392" s="26">
        <v>1</v>
      </c>
      <c r="G392" s="3">
        <f t="shared" si="173"/>
        <v>1.7793594306049821E-3</v>
      </c>
      <c r="H392" s="26">
        <v>1</v>
      </c>
      <c r="I392" s="3">
        <f t="shared" si="174"/>
        <v>5.1813471502590676E-3</v>
      </c>
      <c r="J392" s="26">
        <v>1</v>
      </c>
      <c r="K392" s="34">
        <f t="shared" si="175"/>
        <v>4.5454545454545452E-3</v>
      </c>
      <c r="L392" s="41">
        <f t="shared" si="170"/>
        <v>11</v>
      </c>
      <c r="M392" s="45">
        <f t="shared" si="176"/>
        <v>3.0881527231892197E-3</v>
      </c>
    </row>
    <row r="393" spans="1:13" ht="14.25" thickBot="1">
      <c r="A393" s="86" t="s">
        <v>8</v>
      </c>
      <c r="B393" s="46">
        <v>412</v>
      </c>
      <c r="C393" s="13">
        <f t="shared" si="171"/>
        <v>0.23732718894009217</v>
      </c>
      <c r="D393" s="28">
        <v>130</v>
      </c>
      <c r="E393" s="13">
        <f t="shared" si="172"/>
        <v>0.15276145710928318</v>
      </c>
      <c r="F393" s="28">
        <v>88</v>
      </c>
      <c r="G393" s="13">
        <f t="shared" si="173"/>
        <v>0.15658362989323843</v>
      </c>
      <c r="H393" s="28">
        <v>29</v>
      </c>
      <c r="I393" s="13">
        <f t="shared" si="174"/>
        <v>0.15025906735751296</v>
      </c>
      <c r="J393" s="28">
        <v>17</v>
      </c>
      <c r="K393" s="36">
        <f t="shared" si="175"/>
        <v>7.7272727272727271E-2</v>
      </c>
      <c r="L393" s="40">
        <f t="shared" si="170"/>
        <v>676</v>
      </c>
      <c r="M393" s="57">
        <f t="shared" si="176"/>
        <v>0.18978102189781021</v>
      </c>
    </row>
    <row r="394" spans="1:13" ht="15" thickTop="1" thickBot="1">
      <c r="A394" s="85" t="s">
        <v>5</v>
      </c>
      <c r="B394" s="47">
        <f>SUM(B386:B393)</f>
        <v>1736</v>
      </c>
      <c r="C394" s="16">
        <f t="shared" si="171"/>
        <v>1</v>
      </c>
      <c r="D394" s="15">
        <f>SUM(D386:D393)</f>
        <v>851</v>
      </c>
      <c r="E394" s="16">
        <f t="shared" si="172"/>
        <v>1</v>
      </c>
      <c r="F394" s="15">
        <f>SUM(F386:F393)</f>
        <v>562</v>
      </c>
      <c r="G394" s="16">
        <f t="shared" si="173"/>
        <v>1</v>
      </c>
      <c r="H394" s="15">
        <f>SUM(H386:H393)</f>
        <v>193</v>
      </c>
      <c r="I394" s="16">
        <f t="shared" si="174"/>
        <v>1</v>
      </c>
      <c r="J394" s="15">
        <f>SUM(J386:J393)</f>
        <v>220</v>
      </c>
      <c r="K394" s="37">
        <f t="shared" si="175"/>
        <v>1</v>
      </c>
      <c r="L394" s="189">
        <f>SUM(L386:L393)</f>
        <v>3562</v>
      </c>
      <c r="M394" s="48">
        <f t="shared" si="176"/>
        <v>1</v>
      </c>
    </row>
    <row r="395" spans="1:13" ht="14.25" thickBot="1"/>
    <row r="396" spans="1:13">
      <c r="A396" s="272" t="s">
        <v>195</v>
      </c>
      <c r="B396" s="268" t="s">
        <v>125</v>
      </c>
      <c r="C396" s="267"/>
      <c r="D396" s="257" t="s">
        <v>126</v>
      </c>
      <c r="E396" s="267"/>
      <c r="F396" s="257" t="s">
        <v>127</v>
      </c>
      <c r="G396" s="267"/>
      <c r="H396" s="257" t="s">
        <v>128</v>
      </c>
      <c r="I396" s="267"/>
      <c r="J396" s="257" t="s">
        <v>129</v>
      </c>
      <c r="K396" s="258"/>
      <c r="L396" s="259" t="s">
        <v>5</v>
      </c>
      <c r="M396" s="260"/>
    </row>
    <row r="397" spans="1:13" ht="14.25" thickBot="1">
      <c r="A397" s="273"/>
      <c r="B397" s="73" t="s">
        <v>6</v>
      </c>
      <c r="C397" s="74" t="s">
        <v>118</v>
      </c>
      <c r="D397" s="75" t="s">
        <v>6</v>
      </c>
      <c r="E397" s="74" t="s">
        <v>118</v>
      </c>
      <c r="F397" s="75" t="s">
        <v>6</v>
      </c>
      <c r="G397" s="74" t="s">
        <v>118</v>
      </c>
      <c r="H397" s="75" t="s">
        <v>6</v>
      </c>
      <c r="I397" s="74" t="s">
        <v>118</v>
      </c>
      <c r="J397" s="75" t="s">
        <v>6</v>
      </c>
      <c r="K397" s="69" t="s">
        <v>118</v>
      </c>
      <c r="L397" s="70" t="s">
        <v>6</v>
      </c>
      <c r="M397" s="71" t="s">
        <v>118</v>
      </c>
    </row>
    <row r="398" spans="1:13" ht="14.25" thickBot="1">
      <c r="A398" s="211" t="s">
        <v>392</v>
      </c>
      <c r="B398" s="180">
        <v>256</v>
      </c>
      <c r="C398" s="222">
        <f>B398/$B$398</f>
        <v>1</v>
      </c>
      <c r="D398" s="181">
        <v>271</v>
      </c>
      <c r="E398" s="222">
        <f>D398/$D$398</f>
        <v>1</v>
      </c>
      <c r="F398" s="181">
        <v>8</v>
      </c>
      <c r="G398" s="222">
        <f>F398/$F$398</f>
        <v>1</v>
      </c>
      <c r="H398" s="181">
        <v>16</v>
      </c>
      <c r="I398" s="222">
        <f>H398/$H$398</f>
        <v>1</v>
      </c>
      <c r="J398" s="181">
        <v>121</v>
      </c>
      <c r="K398" s="241">
        <f>J398/$J$398</f>
        <v>1</v>
      </c>
      <c r="L398" s="223">
        <f>B398+D398+F398+H398+J398</f>
        <v>672</v>
      </c>
      <c r="M398" s="224">
        <f>L398/$L$398</f>
        <v>1</v>
      </c>
    </row>
    <row r="399" spans="1:13" ht="14.25" thickTop="1">
      <c r="A399" s="94" t="s">
        <v>47</v>
      </c>
      <c r="B399" s="29">
        <v>17</v>
      </c>
      <c r="C399" s="3">
        <f>B399/$B$406</f>
        <v>6.640625E-2</v>
      </c>
      <c r="D399" s="24">
        <v>21</v>
      </c>
      <c r="E399" s="3">
        <f>D399/$D$406</f>
        <v>7.7490774907749083E-2</v>
      </c>
      <c r="F399" s="24">
        <v>0</v>
      </c>
      <c r="G399" s="3">
        <f>F399/$F$406</f>
        <v>0</v>
      </c>
      <c r="H399" s="24">
        <v>0</v>
      </c>
      <c r="I399" s="3">
        <f>H399/$H$406</f>
        <v>0</v>
      </c>
      <c r="J399" s="24">
        <v>3</v>
      </c>
      <c r="K399" s="34">
        <f>J399/$J$406</f>
        <v>2.4793388429752067E-2</v>
      </c>
      <c r="L399" s="41">
        <f t="shared" ref="L399:L405" si="177">B399+D399+F399+H399+J399</f>
        <v>41</v>
      </c>
      <c r="M399" s="45">
        <f>L399/$L$406</f>
        <v>6.101190476190476E-2</v>
      </c>
    </row>
    <row r="400" spans="1:13">
      <c r="A400" s="95" t="s">
        <v>196</v>
      </c>
      <c r="B400" s="30">
        <v>73</v>
      </c>
      <c r="C400" s="3">
        <f t="shared" ref="C400:C406" si="178">B400/$B$406</f>
        <v>0.28515625</v>
      </c>
      <c r="D400" s="25">
        <v>114</v>
      </c>
      <c r="E400" s="3">
        <f t="shared" ref="E400:E406" si="179">D400/$D$406</f>
        <v>0.42066420664206644</v>
      </c>
      <c r="F400" s="25">
        <v>1</v>
      </c>
      <c r="G400" s="3">
        <f t="shared" ref="G400:G406" si="180">F400/$F$406</f>
        <v>0.125</v>
      </c>
      <c r="H400" s="25">
        <v>2</v>
      </c>
      <c r="I400" s="3">
        <f t="shared" ref="I400:I406" si="181">H400/$H$406</f>
        <v>0.125</v>
      </c>
      <c r="J400" s="25">
        <v>51</v>
      </c>
      <c r="K400" s="34">
        <f t="shared" ref="K400:K405" si="182">J400/$J$406</f>
        <v>0.42148760330578511</v>
      </c>
      <c r="L400" s="41">
        <f t="shared" si="177"/>
        <v>241</v>
      </c>
      <c r="M400" s="45">
        <f t="shared" ref="M400:M406" si="183">L400/$L$406</f>
        <v>0.35863095238095238</v>
      </c>
    </row>
    <row r="401" spans="1:15">
      <c r="A401" s="95" t="s">
        <v>46</v>
      </c>
      <c r="B401" s="30">
        <v>1</v>
      </c>
      <c r="C401" s="3">
        <f t="shared" si="178"/>
        <v>3.90625E-3</v>
      </c>
      <c r="D401" s="25">
        <v>0</v>
      </c>
      <c r="E401" s="3">
        <f t="shared" si="179"/>
        <v>0</v>
      </c>
      <c r="F401" s="25">
        <v>0</v>
      </c>
      <c r="G401" s="3">
        <f t="shared" si="180"/>
        <v>0</v>
      </c>
      <c r="H401" s="25">
        <v>0</v>
      </c>
      <c r="I401" s="3">
        <f t="shared" si="181"/>
        <v>0</v>
      </c>
      <c r="J401" s="25">
        <v>0</v>
      </c>
      <c r="K401" s="34">
        <f t="shared" si="182"/>
        <v>0</v>
      </c>
      <c r="L401" s="41">
        <f t="shared" si="177"/>
        <v>1</v>
      </c>
      <c r="M401" s="45">
        <f t="shared" si="183"/>
        <v>1.488095238095238E-3</v>
      </c>
    </row>
    <row r="402" spans="1:15">
      <c r="A402" s="95" t="s">
        <v>197</v>
      </c>
      <c r="B402" s="30">
        <v>102</v>
      </c>
      <c r="C402" s="3">
        <f t="shared" si="178"/>
        <v>0.3984375</v>
      </c>
      <c r="D402" s="25">
        <v>74</v>
      </c>
      <c r="E402" s="3">
        <f t="shared" si="179"/>
        <v>0.27306273062730629</v>
      </c>
      <c r="F402" s="25">
        <v>4</v>
      </c>
      <c r="G402" s="3">
        <f t="shared" si="180"/>
        <v>0.5</v>
      </c>
      <c r="H402" s="25">
        <v>10</v>
      </c>
      <c r="I402" s="3">
        <f t="shared" si="181"/>
        <v>0.625</v>
      </c>
      <c r="J402" s="25">
        <v>32</v>
      </c>
      <c r="K402" s="34">
        <f t="shared" si="182"/>
        <v>0.26446280991735538</v>
      </c>
      <c r="L402" s="41">
        <f t="shared" si="177"/>
        <v>222</v>
      </c>
      <c r="M402" s="45">
        <f t="shared" si="183"/>
        <v>0.33035714285714285</v>
      </c>
    </row>
    <row r="403" spans="1:15">
      <c r="A403" s="95" t="s">
        <v>191</v>
      </c>
      <c r="B403" s="30">
        <v>42</v>
      </c>
      <c r="C403" s="3">
        <f t="shared" si="178"/>
        <v>0.1640625</v>
      </c>
      <c r="D403" s="25">
        <v>40</v>
      </c>
      <c r="E403" s="3">
        <f t="shared" si="179"/>
        <v>0.14760147601476015</v>
      </c>
      <c r="F403" s="25">
        <v>3</v>
      </c>
      <c r="G403" s="3">
        <f t="shared" si="180"/>
        <v>0.375</v>
      </c>
      <c r="H403" s="25">
        <v>3</v>
      </c>
      <c r="I403" s="3">
        <f t="shared" si="181"/>
        <v>0.1875</v>
      </c>
      <c r="J403" s="25">
        <v>27</v>
      </c>
      <c r="K403" s="34">
        <f t="shared" si="182"/>
        <v>0.2231404958677686</v>
      </c>
      <c r="L403" s="41">
        <f t="shared" si="177"/>
        <v>115</v>
      </c>
      <c r="M403" s="45">
        <f t="shared" si="183"/>
        <v>0.17113095238095238</v>
      </c>
    </row>
    <row r="404" spans="1:15">
      <c r="A404" s="6" t="s">
        <v>329</v>
      </c>
      <c r="B404" s="31">
        <v>1</v>
      </c>
      <c r="C404" s="3">
        <f t="shared" si="178"/>
        <v>3.90625E-3</v>
      </c>
      <c r="D404" s="26">
        <v>2</v>
      </c>
      <c r="E404" s="3">
        <f t="shared" si="179"/>
        <v>7.3800738007380072E-3</v>
      </c>
      <c r="F404" s="26">
        <v>0</v>
      </c>
      <c r="G404" s="3">
        <f t="shared" si="180"/>
        <v>0</v>
      </c>
      <c r="H404" s="26">
        <v>0</v>
      </c>
      <c r="I404" s="3">
        <f t="shared" si="181"/>
        <v>0</v>
      </c>
      <c r="J404" s="26">
        <v>2</v>
      </c>
      <c r="K404" s="34">
        <f t="shared" si="182"/>
        <v>1.6528925619834711E-2</v>
      </c>
      <c r="L404" s="41">
        <f t="shared" si="177"/>
        <v>5</v>
      </c>
      <c r="M404" s="45">
        <f t="shared" si="183"/>
        <v>7.4404761904761901E-3</v>
      </c>
    </row>
    <row r="405" spans="1:15" ht="14.25" thickBot="1">
      <c r="A405" s="96" t="s">
        <v>8</v>
      </c>
      <c r="B405" s="46">
        <v>20</v>
      </c>
      <c r="C405" s="13">
        <f t="shared" si="178"/>
        <v>7.8125E-2</v>
      </c>
      <c r="D405" s="28">
        <v>20</v>
      </c>
      <c r="E405" s="13">
        <f t="shared" si="179"/>
        <v>7.3800738007380073E-2</v>
      </c>
      <c r="F405" s="28">
        <v>0</v>
      </c>
      <c r="G405" s="13">
        <f t="shared" si="180"/>
        <v>0</v>
      </c>
      <c r="H405" s="28">
        <v>1</v>
      </c>
      <c r="I405" s="13">
        <f t="shared" si="181"/>
        <v>6.25E-2</v>
      </c>
      <c r="J405" s="28">
        <v>6</v>
      </c>
      <c r="K405" s="36">
        <f t="shared" si="182"/>
        <v>4.9586776859504134E-2</v>
      </c>
      <c r="L405" s="40">
        <f t="shared" si="177"/>
        <v>47</v>
      </c>
      <c r="M405" s="57">
        <f t="shared" si="183"/>
        <v>6.9940476190476192E-2</v>
      </c>
    </row>
    <row r="406" spans="1:15" ht="15" thickTop="1" thickBot="1">
      <c r="A406" s="85" t="s">
        <v>5</v>
      </c>
      <c r="B406" s="20">
        <f>SUM(B399:B405)</f>
        <v>256</v>
      </c>
      <c r="C406" s="10">
        <f t="shared" si="178"/>
        <v>1</v>
      </c>
      <c r="D406" s="11">
        <f>SUM(D399:D405)</f>
        <v>271</v>
      </c>
      <c r="E406" s="10">
        <f t="shared" si="179"/>
        <v>1</v>
      </c>
      <c r="F406" s="11">
        <f>SUM(F399:F405)</f>
        <v>8</v>
      </c>
      <c r="G406" s="10">
        <f t="shared" si="180"/>
        <v>1</v>
      </c>
      <c r="H406" s="11">
        <f>SUM(H399:H405)</f>
        <v>16</v>
      </c>
      <c r="I406" s="10">
        <f t="shared" si="181"/>
        <v>1</v>
      </c>
      <c r="J406" s="11">
        <f>SUM(J399:J405)</f>
        <v>121</v>
      </c>
      <c r="K406" s="250">
        <f>J406/$J$406</f>
        <v>1</v>
      </c>
      <c r="L406" s="189">
        <f>SUM(L399:L405)</f>
        <v>672</v>
      </c>
      <c r="M406" s="48">
        <f t="shared" si="183"/>
        <v>1</v>
      </c>
      <c r="O406" s="232"/>
    </row>
    <row r="407" spans="1:15" ht="14.25" thickBot="1">
      <c r="A407" s="1"/>
    </row>
    <row r="408" spans="1:15">
      <c r="A408" s="261" t="s">
        <v>198</v>
      </c>
      <c r="B408" s="268" t="s">
        <v>125</v>
      </c>
      <c r="C408" s="267"/>
      <c r="D408" s="257" t="s">
        <v>126</v>
      </c>
      <c r="E408" s="267"/>
      <c r="F408" s="257" t="s">
        <v>127</v>
      </c>
      <c r="G408" s="267"/>
      <c r="H408" s="257" t="s">
        <v>128</v>
      </c>
      <c r="I408" s="267"/>
      <c r="J408" s="257" t="s">
        <v>129</v>
      </c>
      <c r="K408" s="258"/>
      <c r="L408" s="259" t="s">
        <v>5</v>
      </c>
      <c r="M408" s="260"/>
    </row>
    <row r="409" spans="1:15" ht="14.25" thickBot="1">
      <c r="A409" s="262"/>
      <c r="B409" s="130" t="s">
        <v>6</v>
      </c>
      <c r="C409" s="111" t="s">
        <v>118</v>
      </c>
      <c r="D409" s="117" t="s">
        <v>6</v>
      </c>
      <c r="E409" s="111" t="s">
        <v>118</v>
      </c>
      <c r="F409" s="117" t="s">
        <v>6</v>
      </c>
      <c r="G409" s="111" t="s">
        <v>118</v>
      </c>
      <c r="H409" s="117" t="s">
        <v>6</v>
      </c>
      <c r="I409" s="111" t="s">
        <v>118</v>
      </c>
      <c r="J409" s="117" t="s">
        <v>6</v>
      </c>
      <c r="K409" s="112" t="s">
        <v>118</v>
      </c>
      <c r="L409" s="116" t="s">
        <v>6</v>
      </c>
      <c r="M409" s="89" t="s">
        <v>118</v>
      </c>
    </row>
    <row r="410" spans="1:15" ht="14.25" thickBot="1">
      <c r="A410" s="211" t="s">
        <v>392</v>
      </c>
      <c r="B410" s="180">
        <v>256</v>
      </c>
      <c r="C410" s="222">
        <f>B410/$B$410</f>
        <v>1</v>
      </c>
      <c r="D410" s="181">
        <v>271</v>
      </c>
      <c r="E410" s="222">
        <f>D410/$D$410</f>
        <v>1</v>
      </c>
      <c r="F410" s="181">
        <v>8</v>
      </c>
      <c r="G410" s="222">
        <f>F410/$F$410</f>
        <v>1</v>
      </c>
      <c r="H410" s="181">
        <v>16</v>
      </c>
      <c r="I410" s="222">
        <f>H410/$H$410</f>
        <v>1</v>
      </c>
      <c r="J410" s="181">
        <v>121</v>
      </c>
      <c r="K410" s="241">
        <f>J410/$J$410</f>
        <v>1</v>
      </c>
      <c r="L410" s="223">
        <f>B410+D410+F410+H410+J410</f>
        <v>672</v>
      </c>
      <c r="M410" s="224">
        <f>L410/$L$410</f>
        <v>1</v>
      </c>
    </row>
    <row r="411" spans="1:15" ht="14.25" thickTop="1">
      <c r="A411" s="94" t="s">
        <v>47</v>
      </c>
      <c r="B411" s="32">
        <v>11</v>
      </c>
      <c r="C411" s="137">
        <f>B411/$B$418</f>
        <v>4.296875E-2</v>
      </c>
      <c r="D411" s="33">
        <v>12</v>
      </c>
      <c r="E411" s="137">
        <f>D411/$D$418</f>
        <v>4.4280442804428041E-2</v>
      </c>
      <c r="F411" s="33">
        <v>0</v>
      </c>
      <c r="G411" s="137">
        <f>F411/$F$418</f>
        <v>0</v>
      </c>
      <c r="H411" s="33">
        <v>1</v>
      </c>
      <c r="I411" s="137">
        <f>H411/$H$418</f>
        <v>6.25E-2</v>
      </c>
      <c r="J411" s="33">
        <v>3</v>
      </c>
      <c r="K411" s="141">
        <f>J411/$J$418</f>
        <v>2.4793388429752067E-2</v>
      </c>
      <c r="L411" s="144">
        <f t="shared" ref="L411:L417" si="184">B411+D411+F411+H411+J411</f>
        <v>27</v>
      </c>
      <c r="M411" s="44">
        <f>L411/$L$418</f>
        <v>4.0178571428571432E-2</v>
      </c>
    </row>
    <row r="412" spans="1:15">
      <c r="A412" s="95" t="s">
        <v>196</v>
      </c>
      <c r="B412" s="30">
        <v>78</v>
      </c>
      <c r="C412" s="3">
        <f t="shared" ref="C412:C418" si="185">B412/$B$418</f>
        <v>0.3046875</v>
      </c>
      <c r="D412" s="25">
        <v>106</v>
      </c>
      <c r="E412" s="3">
        <f t="shared" ref="E412:E418" si="186">D412/$D$418</f>
        <v>0.39114391143911437</v>
      </c>
      <c r="F412" s="25">
        <v>2</v>
      </c>
      <c r="G412" s="3">
        <f t="shared" ref="G412:G418" si="187">F412/$F$418</f>
        <v>0.25</v>
      </c>
      <c r="H412" s="25">
        <v>0</v>
      </c>
      <c r="I412" s="3">
        <f t="shared" ref="I412:I418" si="188">H412/$H$418</f>
        <v>0</v>
      </c>
      <c r="J412" s="25">
        <v>38</v>
      </c>
      <c r="K412" s="34">
        <f t="shared" ref="K412:K418" si="189">J412/$J$418</f>
        <v>0.31404958677685951</v>
      </c>
      <c r="L412" s="38">
        <f t="shared" si="184"/>
        <v>224</v>
      </c>
      <c r="M412" s="50">
        <f t="shared" ref="M412:M418" si="190">L412/$L$418</f>
        <v>0.33333333333333331</v>
      </c>
    </row>
    <row r="413" spans="1:15">
      <c r="A413" s="95" t="s">
        <v>46</v>
      </c>
      <c r="B413" s="30">
        <v>0</v>
      </c>
      <c r="C413" s="3">
        <f t="shared" si="185"/>
        <v>0</v>
      </c>
      <c r="D413" s="25">
        <v>0</v>
      </c>
      <c r="E413" s="3">
        <f t="shared" si="186"/>
        <v>0</v>
      </c>
      <c r="F413" s="25">
        <v>0</v>
      </c>
      <c r="G413" s="3">
        <f t="shared" si="187"/>
        <v>0</v>
      </c>
      <c r="H413" s="25">
        <v>0</v>
      </c>
      <c r="I413" s="3">
        <f t="shared" si="188"/>
        <v>0</v>
      </c>
      <c r="J413" s="25">
        <v>0</v>
      </c>
      <c r="K413" s="34">
        <f t="shared" si="189"/>
        <v>0</v>
      </c>
      <c r="L413" s="38">
        <f t="shared" si="184"/>
        <v>0</v>
      </c>
      <c r="M413" s="50">
        <f t="shared" si="190"/>
        <v>0</v>
      </c>
    </row>
    <row r="414" spans="1:15">
      <c r="A414" s="95" t="s">
        <v>197</v>
      </c>
      <c r="B414" s="30">
        <v>135</v>
      </c>
      <c r="C414" s="3">
        <f t="shared" si="185"/>
        <v>0.52734375</v>
      </c>
      <c r="D414" s="25">
        <v>120</v>
      </c>
      <c r="E414" s="3">
        <f t="shared" si="186"/>
        <v>0.44280442804428044</v>
      </c>
      <c r="F414" s="25">
        <v>6</v>
      </c>
      <c r="G414" s="3">
        <f t="shared" si="187"/>
        <v>0.75</v>
      </c>
      <c r="H414" s="25">
        <v>13</v>
      </c>
      <c r="I414" s="3">
        <f t="shared" si="188"/>
        <v>0.8125</v>
      </c>
      <c r="J414" s="25">
        <v>67</v>
      </c>
      <c r="K414" s="34">
        <f t="shared" si="189"/>
        <v>0.55371900826446285</v>
      </c>
      <c r="L414" s="38">
        <f t="shared" si="184"/>
        <v>341</v>
      </c>
      <c r="M414" s="50">
        <f t="shared" si="190"/>
        <v>0.50744047619047616</v>
      </c>
    </row>
    <row r="415" spans="1:15">
      <c r="A415" s="95" t="s">
        <v>191</v>
      </c>
      <c r="B415" s="30">
        <v>9</v>
      </c>
      <c r="C415" s="3">
        <f t="shared" si="185"/>
        <v>3.515625E-2</v>
      </c>
      <c r="D415" s="25">
        <v>10</v>
      </c>
      <c r="E415" s="3">
        <f t="shared" si="186"/>
        <v>3.6900369003690037E-2</v>
      </c>
      <c r="F415" s="25">
        <v>0</v>
      </c>
      <c r="G415" s="3">
        <f t="shared" si="187"/>
        <v>0</v>
      </c>
      <c r="H415" s="25">
        <v>1</v>
      </c>
      <c r="I415" s="3">
        <f t="shared" si="188"/>
        <v>6.25E-2</v>
      </c>
      <c r="J415" s="25">
        <v>7</v>
      </c>
      <c r="K415" s="34">
        <f t="shared" si="189"/>
        <v>5.7851239669421489E-2</v>
      </c>
      <c r="L415" s="38">
        <f t="shared" si="184"/>
        <v>27</v>
      </c>
      <c r="M415" s="50">
        <f t="shared" si="190"/>
        <v>4.0178571428571432E-2</v>
      </c>
    </row>
    <row r="416" spans="1:15">
      <c r="A416" s="6" t="s">
        <v>329</v>
      </c>
      <c r="B416" s="31">
        <v>0</v>
      </c>
      <c r="C416" s="3">
        <f t="shared" si="185"/>
        <v>0</v>
      </c>
      <c r="D416" s="26">
        <v>3</v>
      </c>
      <c r="E416" s="3">
        <f t="shared" si="186"/>
        <v>1.107011070110701E-2</v>
      </c>
      <c r="F416" s="26">
        <v>0</v>
      </c>
      <c r="G416" s="3">
        <f t="shared" si="187"/>
        <v>0</v>
      </c>
      <c r="H416" s="26">
        <v>0</v>
      </c>
      <c r="I416" s="3">
        <f t="shared" si="188"/>
        <v>0</v>
      </c>
      <c r="J416" s="26">
        <v>1</v>
      </c>
      <c r="K416" s="34">
        <f t="shared" si="189"/>
        <v>8.2644628099173556E-3</v>
      </c>
      <c r="L416" s="38">
        <f t="shared" si="184"/>
        <v>4</v>
      </c>
      <c r="M416" s="50">
        <f t="shared" si="190"/>
        <v>5.9523809523809521E-3</v>
      </c>
    </row>
    <row r="417" spans="1:15" ht="14.25" thickBot="1">
      <c r="A417" s="86" t="s">
        <v>8</v>
      </c>
      <c r="B417" s="46">
        <v>23</v>
      </c>
      <c r="C417" s="13">
        <f t="shared" si="185"/>
        <v>8.984375E-2</v>
      </c>
      <c r="D417" s="28">
        <v>20</v>
      </c>
      <c r="E417" s="13">
        <f t="shared" si="186"/>
        <v>7.3800738007380073E-2</v>
      </c>
      <c r="F417" s="28">
        <v>0</v>
      </c>
      <c r="G417" s="13">
        <f t="shared" si="187"/>
        <v>0</v>
      </c>
      <c r="H417" s="28">
        <v>1</v>
      </c>
      <c r="I417" s="13">
        <f t="shared" si="188"/>
        <v>6.25E-2</v>
      </c>
      <c r="J417" s="28">
        <v>5</v>
      </c>
      <c r="K417" s="36">
        <f t="shared" si="189"/>
        <v>4.1322314049586778E-2</v>
      </c>
      <c r="L417" s="40">
        <f t="shared" si="184"/>
        <v>49</v>
      </c>
      <c r="M417" s="57">
        <f t="shared" si="190"/>
        <v>7.2916666666666671E-2</v>
      </c>
    </row>
    <row r="418" spans="1:15" ht="15" thickTop="1" thickBot="1">
      <c r="A418" s="85" t="s">
        <v>5</v>
      </c>
      <c r="B418" s="47">
        <f>SUM(B411:B417)</f>
        <v>256</v>
      </c>
      <c r="C418" s="16">
        <f t="shared" si="185"/>
        <v>1</v>
      </c>
      <c r="D418" s="15">
        <f>SUM(D411:D417)</f>
        <v>271</v>
      </c>
      <c r="E418" s="16">
        <f t="shared" si="186"/>
        <v>1</v>
      </c>
      <c r="F418" s="15">
        <f>SUM(F411:F417)</f>
        <v>8</v>
      </c>
      <c r="G418" s="16">
        <f t="shared" si="187"/>
        <v>1</v>
      </c>
      <c r="H418" s="15">
        <f>SUM(H411:H417)</f>
        <v>16</v>
      </c>
      <c r="I418" s="16">
        <f t="shared" si="188"/>
        <v>1</v>
      </c>
      <c r="J418" s="15">
        <f>SUM(J411:J417)</f>
        <v>121</v>
      </c>
      <c r="K418" s="37">
        <f t="shared" si="189"/>
        <v>1</v>
      </c>
      <c r="L418" s="190">
        <f>SUM(L411:L417)</f>
        <v>672</v>
      </c>
      <c r="M418" s="127">
        <f t="shared" si="190"/>
        <v>1</v>
      </c>
      <c r="O418" s="232"/>
    </row>
    <row r="419" spans="1:15" ht="14.25" thickBot="1"/>
    <row r="420" spans="1:15">
      <c r="A420" s="271" t="s">
        <v>199</v>
      </c>
      <c r="B420" s="268" t="s">
        <v>125</v>
      </c>
      <c r="C420" s="267"/>
      <c r="D420" s="257" t="s">
        <v>126</v>
      </c>
      <c r="E420" s="267"/>
      <c r="F420" s="257" t="s">
        <v>127</v>
      </c>
      <c r="G420" s="267"/>
      <c r="H420" s="257" t="s">
        <v>128</v>
      </c>
      <c r="I420" s="267"/>
      <c r="J420" s="257" t="s">
        <v>129</v>
      </c>
      <c r="K420" s="258"/>
      <c r="L420" s="259" t="s">
        <v>5</v>
      </c>
      <c r="M420" s="260"/>
    </row>
    <row r="421" spans="1:15" ht="14.25" thickBot="1">
      <c r="A421" s="262"/>
      <c r="B421" s="130" t="s">
        <v>6</v>
      </c>
      <c r="C421" s="111" t="s">
        <v>118</v>
      </c>
      <c r="D421" s="117" t="s">
        <v>6</v>
      </c>
      <c r="E421" s="111" t="s">
        <v>118</v>
      </c>
      <c r="F421" s="117" t="s">
        <v>6</v>
      </c>
      <c r="G421" s="111" t="s">
        <v>118</v>
      </c>
      <c r="H421" s="117" t="s">
        <v>6</v>
      </c>
      <c r="I421" s="111" t="s">
        <v>118</v>
      </c>
      <c r="J421" s="117" t="s">
        <v>6</v>
      </c>
      <c r="K421" s="112" t="s">
        <v>118</v>
      </c>
      <c r="L421" s="116" t="s">
        <v>6</v>
      </c>
      <c r="M421" s="89" t="s">
        <v>118</v>
      </c>
      <c r="O421" s="191"/>
    </row>
    <row r="422" spans="1:15">
      <c r="A422" s="81" t="s">
        <v>200</v>
      </c>
      <c r="B422" s="32">
        <v>460</v>
      </c>
      <c r="C422" s="137">
        <f>B422/$B$434</f>
        <v>0.17808749516066588</v>
      </c>
      <c r="D422" s="33">
        <v>195</v>
      </c>
      <c r="E422" s="137">
        <f>D422/$D$434</f>
        <v>0.15625</v>
      </c>
      <c r="F422" s="33">
        <v>290</v>
      </c>
      <c r="G422" s="137">
        <f>F422/$F$434</f>
        <v>0.3197353914002205</v>
      </c>
      <c r="H422" s="33">
        <v>62</v>
      </c>
      <c r="I422" s="137">
        <f>H422/$H$434</f>
        <v>0.20327868852459016</v>
      </c>
      <c r="J422" s="33">
        <v>50</v>
      </c>
      <c r="K422" s="141">
        <f>J422/$J$434</f>
        <v>0.14880952380952381</v>
      </c>
      <c r="L422" s="144">
        <f t="shared" ref="L422:L433" si="191">B422+D422+F422+H422+J422</f>
        <v>1057</v>
      </c>
      <c r="M422" s="138">
        <f>L422/$L$434</f>
        <v>0.19650492656627627</v>
      </c>
    </row>
    <row r="423" spans="1:15">
      <c r="A423" s="82" t="s">
        <v>201</v>
      </c>
      <c r="B423" s="30">
        <v>61</v>
      </c>
      <c r="C423" s="5">
        <f t="shared" ref="C423:C434" si="192">B423/$B$434</f>
        <v>2.3615950445218737E-2</v>
      </c>
      <c r="D423" s="25">
        <v>166</v>
      </c>
      <c r="E423" s="5">
        <f t="shared" ref="E423:E434" si="193">D423/$D$434</f>
        <v>0.13301282051282051</v>
      </c>
      <c r="F423" s="25">
        <v>47</v>
      </c>
      <c r="G423" s="5">
        <f t="shared" ref="G423:G433" si="194">F423/$F$434</f>
        <v>5.1819184123484012E-2</v>
      </c>
      <c r="H423" s="25">
        <v>7</v>
      </c>
      <c r="I423" s="5">
        <f t="shared" ref="I423:I434" si="195">H423/$H$434</f>
        <v>2.2950819672131147E-2</v>
      </c>
      <c r="J423" s="25">
        <v>54</v>
      </c>
      <c r="K423" s="35">
        <f t="shared" ref="K423:K434" si="196">J423/$J$434</f>
        <v>0.16071428571428573</v>
      </c>
      <c r="L423" s="38">
        <f t="shared" si="191"/>
        <v>335</v>
      </c>
      <c r="M423" s="142">
        <f t="shared" ref="M423:M434" si="197">L423/$L$434</f>
        <v>6.2279234058375162E-2</v>
      </c>
    </row>
    <row r="424" spans="1:15">
      <c r="A424" s="82" t="s">
        <v>202</v>
      </c>
      <c r="B424" s="30">
        <v>281</v>
      </c>
      <c r="C424" s="5">
        <f t="shared" si="192"/>
        <v>0.10878823073945025</v>
      </c>
      <c r="D424" s="25">
        <v>50</v>
      </c>
      <c r="E424" s="5">
        <f t="shared" si="193"/>
        <v>4.0064102564102567E-2</v>
      </c>
      <c r="F424" s="25">
        <v>43</v>
      </c>
      <c r="G424" s="5">
        <f t="shared" si="194"/>
        <v>4.7409040793825796E-2</v>
      </c>
      <c r="H424" s="25">
        <v>53</v>
      </c>
      <c r="I424" s="5">
        <f t="shared" si="195"/>
        <v>0.17377049180327869</v>
      </c>
      <c r="J424" s="25">
        <v>9</v>
      </c>
      <c r="K424" s="35">
        <f t="shared" si="196"/>
        <v>2.6785714285714284E-2</v>
      </c>
      <c r="L424" s="38">
        <f t="shared" si="191"/>
        <v>436</v>
      </c>
      <c r="M424" s="142">
        <f t="shared" si="197"/>
        <v>8.1055958356571853E-2</v>
      </c>
    </row>
    <row r="425" spans="1:15">
      <c r="A425" s="82" t="s">
        <v>203</v>
      </c>
      <c r="B425" s="30">
        <v>338</v>
      </c>
      <c r="C425" s="5">
        <f t="shared" si="192"/>
        <v>0.13085559427022841</v>
      </c>
      <c r="D425" s="25">
        <v>207</v>
      </c>
      <c r="E425" s="5">
        <f t="shared" si="193"/>
        <v>0.16586538461538461</v>
      </c>
      <c r="F425" s="25">
        <v>130</v>
      </c>
      <c r="G425" s="5">
        <f t="shared" si="194"/>
        <v>0.14332965821389196</v>
      </c>
      <c r="H425" s="25">
        <v>37</v>
      </c>
      <c r="I425" s="5">
        <f t="shared" si="195"/>
        <v>0.12131147540983607</v>
      </c>
      <c r="J425" s="25">
        <v>39</v>
      </c>
      <c r="K425" s="35">
        <f t="shared" si="196"/>
        <v>0.11607142857142858</v>
      </c>
      <c r="L425" s="38">
        <f t="shared" si="191"/>
        <v>751</v>
      </c>
      <c r="M425" s="142">
        <f t="shared" si="197"/>
        <v>0.13961702918758134</v>
      </c>
    </row>
    <row r="426" spans="1:15">
      <c r="A426" s="95" t="s">
        <v>204</v>
      </c>
      <c r="B426" s="30">
        <v>35</v>
      </c>
      <c r="C426" s="5">
        <f t="shared" si="192"/>
        <v>1.3550135501355014E-2</v>
      </c>
      <c r="D426" s="25">
        <v>35</v>
      </c>
      <c r="E426" s="5">
        <f t="shared" si="193"/>
        <v>2.8044871794871796E-2</v>
      </c>
      <c r="F426" s="25">
        <v>48</v>
      </c>
      <c r="G426" s="5">
        <f t="shared" si="194"/>
        <v>5.2921719955898568E-2</v>
      </c>
      <c r="H426" s="25">
        <v>4</v>
      </c>
      <c r="I426" s="5">
        <f t="shared" si="195"/>
        <v>1.3114754098360656E-2</v>
      </c>
      <c r="J426" s="25">
        <v>12</v>
      </c>
      <c r="K426" s="35">
        <f t="shared" si="196"/>
        <v>3.5714285714285712E-2</v>
      </c>
      <c r="L426" s="38">
        <f t="shared" si="191"/>
        <v>134</v>
      </c>
      <c r="M426" s="142">
        <f t="shared" si="197"/>
        <v>2.4911693623350065E-2</v>
      </c>
    </row>
    <row r="427" spans="1:15">
      <c r="A427" s="82" t="s">
        <v>205</v>
      </c>
      <c r="B427" s="30">
        <v>35</v>
      </c>
      <c r="C427" s="5">
        <f t="shared" si="192"/>
        <v>1.3550135501355014E-2</v>
      </c>
      <c r="D427" s="25">
        <v>30</v>
      </c>
      <c r="E427" s="5">
        <f t="shared" si="193"/>
        <v>2.403846153846154E-2</v>
      </c>
      <c r="F427" s="25">
        <v>28</v>
      </c>
      <c r="G427" s="5">
        <f t="shared" si="194"/>
        <v>3.0871003307607496E-2</v>
      </c>
      <c r="H427" s="25">
        <v>5</v>
      </c>
      <c r="I427" s="5">
        <f t="shared" si="195"/>
        <v>1.6393442622950821E-2</v>
      </c>
      <c r="J427" s="25">
        <v>5</v>
      </c>
      <c r="K427" s="35">
        <f t="shared" si="196"/>
        <v>1.488095238095238E-2</v>
      </c>
      <c r="L427" s="38">
        <f t="shared" si="191"/>
        <v>103</v>
      </c>
      <c r="M427" s="142">
        <f t="shared" si="197"/>
        <v>1.9148540620933258E-2</v>
      </c>
    </row>
    <row r="428" spans="1:15">
      <c r="A428" s="82" t="s">
        <v>206</v>
      </c>
      <c r="B428" s="30">
        <v>83</v>
      </c>
      <c r="C428" s="5">
        <f t="shared" si="192"/>
        <v>3.2133178474641887E-2</v>
      </c>
      <c r="D428" s="25">
        <v>64</v>
      </c>
      <c r="E428" s="5">
        <f t="shared" si="193"/>
        <v>5.128205128205128E-2</v>
      </c>
      <c r="F428" s="25">
        <v>62</v>
      </c>
      <c r="G428" s="5">
        <f t="shared" si="194"/>
        <v>6.8357221609702312E-2</v>
      </c>
      <c r="H428" s="25">
        <v>16</v>
      </c>
      <c r="I428" s="5">
        <f t="shared" si="195"/>
        <v>5.2459016393442623E-2</v>
      </c>
      <c r="J428" s="25">
        <v>28</v>
      </c>
      <c r="K428" s="35">
        <f t="shared" si="196"/>
        <v>8.3333333333333329E-2</v>
      </c>
      <c r="L428" s="38">
        <f t="shared" si="191"/>
        <v>253</v>
      </c>
      <c r="M428" s="142">
        <f t="shared" si="197"/>
        <v>4.7034764826175871E-2</v>
      </c>
    </row>
    <row r="429" spans="1:15">
      <c r="A429" s="82" t="s">
        <v>207</v>
      </c>
      <c r="B429" s="30">
        <v>84</v>
      </c>
      <c r="C429" s="5">
        <f t="shared" si="192"/>
        <v>3.2520325203252036E-2</v>
      </c>
      <c r="D429" s="25">
        <v>76</v>
      </c>
      <c r="E429" s="5">
        <f t="shared" si="193"/>
        <v>6.0897435897435896E-2</v>
      </c>
      <c r="F429" s="25">
        <v>18</v>
      </c>
      <c r="G429" s="5">
        <f t="shared" si="194"/>
        <v>1.9845644983461964E-2</v>
      </c>
      <c r="H429" s="25">
        <v>15</v>
      </c>
      <c r="I429" s="5">
        <f t="shared" si="195"/>
        <v>4.9180327868852458E-2</v>
      </c>
      <c r="J429" s="25">
        <v>34</v>
      </c>
      <c r="K429" s="35">
        <f t="shared" si="196"/>
        <v>0.10119047619047619</v>
      </c>
      <c r="L429" s="38">
        <f t="shared" si="191"/>
        <v>227</v>
      </c>
      <c r="M429" s="142">
        <f t="shared" si="197"/>
        <v>4.220115263060048E-2</v>
      </c>
    </row>
    <row r="430" spans="1:15">
      <c r="A430" s="98" t="s">
        <v>208</v>
      </c>
      <c r="B430" s="31">
        <v>180</v>
      </c>
      <c r="C430" s="5">
        <f t="shared" si="192"/>
        <v>6.968641114982578E-2</v>
      </c>
      <c r="D430" s="26">
        <v>24</v>
      </c>
      <c r="E430" s="5">
        <f t="shared" si="193"/>
        <v>1.9230769230769232E-2</v>
      </c>
      <c r="F430" s="25">
        <v>23</v>
      </c>
      <c r="G430" s="5">
        <f t="shared" si="194"/>
        <v>2.5358324145534728E-2</v>
      </c>
      <c r="H430" s="25">
        <v>10</v>
      </c>
      <c r="I430" s="5">
        <f t="shared" si="195"/>
        <v>3.2786885245901641E-2</v>
      </c>
      <c r="J430" s="25">
        <v>1</v>
      </c>
      <c r="K430" s="35">
        <f t="shared" si="196"/>
        <v>2.976190476190476E-3</v>
      </c>
      <c r="L430" s="38">
        <f t="shared" si="191"/>
        <v>238</v>
      </c>
      <c r="M430" s="142">
        <f t="shared" si="197"/>
        <v>4.4246142405651605E-2</v>
      </c>
    </row>
    <row r="431" spans="1:15">
      <c r="A431" s="83" t="s">
        <v>209</v>
      </c>
      <c r="B431" s="31">
        <v>343</v>
      </c>
      <c r="C431" s="5">
        <f t="shared" si="192"/>
        <v>0.13279132791327913</v>
      </c>
      <c r="D431" s="26">
        <v>70</v>
      </c>
      <c r="E431" s="5">
        <f t="shared" si="193"/>
        <v>5.6089743589743592E-2</v>
      </c>
      <c r="F431" s="25">
        <v>46</v>
      </c>
      <c r="G431" s="5">
        <f t="shared" si="194"/>
        <v>5.0716648291069456E-2</v>
      </c>
      <c r="H431" s="25">
        <v>32</v>
      </c>
      <c r="I431" s="5">
        <f t="shared" si="195"/>
        <v>0.10491803278688525</v>
      </c>
      <c r="J431" s="25">
        <v>10</v>
      </c>
      <c r="K431" s="35">
        <f t="shared" si="196"/>
        <v>2.976190476190476E-2</v>
      </c>
      <c r="L431" s="38">
        <f t="shared" si="191"/>
        <v>501</v>
      </c>
      <c r="M431" s="142">
        <f t="shared" si="197"/>
        <v>9.3139988845510321E-2</v>
      </c>
    </row>
    <row r="432" spans="1:15">
      <c r="A432" s="83" t="s">
        <v>164</v>
      </c>
      <c r="B432" s="31">
        <v>183</v>
      </c>
      <c r="C432" s="5">
        <f t="shared" si="192"/>
        <v>7.0847851335656215E-2</v>
      </c>
      <c r="D432" s="26">
        <v>113</v>
      </c>
      <c r="E432" s="5">
        <f t="shared" si="193"/>
        <v>9.0544871794871792E-2</v>
      </c>
      <c r="F432" s="25">
        <v>84</v>
      </c>
      <c r="G432" s="5">
        <f t="shared" si="194"/>
        <v>9.2613009922822495E-2</v>
      </c>
      <c r="H432" s="25">
        <v>28</v>
      </c>
      <c r="I432" s="5">
        <f t="shared" si="195"/>
        <v>9.1803278688524587E-2</v>
      </c>
      <c r="J432" s="25">
        <v>49</v>
      </c>
      <c r="K432" s="35">
        <f t="shared" si="196"/>
        <v>0.14583333333333334</v>
      </c>
      <c r="L432" s="38">
        <f t="shared" si="191"/>
        <v>457</v>
      </c>
      <c r="M432" s="142">
        <f t="shared" si="197"/>
        <v>8.4960029745305823E-2</v>
      </c>
    </row>
    <row r="433" spans="1:13" ht="14.25" thickBot="1">
      <c r="A433" s="83" t="s">
        <v>210</v>
      </c>
      <c r="B433" s="46">
        <v>500</v>
      </c>
      <c r="C433" s="13">
        <f t="shared" si="192"/>
        <v>0.19357336430507163</v>
      </c>
      <c r="D433" s="28">
        <v>218</v>
      </c>
      <c r="E433" s="13">
        <f t="shared" si="193"/>
        <v>0.17467948717948717</v>
      </c>
      <c r="F433" s="28">
        <v>88</v>
      </c>
      <c r="G433" s="13">
        <f t="shared" si="194"/>
        <v>9.7023153252480704E-2</v>
      </c>
      <c r="H433" s="28">
        <v>36</v>
      </c>
      <c r="I433" s="13">
        <f t="shared" si="195"/>
        <v>0.11803278688524591</v>
      </c>
      <c r="J433" s="28">
        <v>45</v>
      </c>
      <c r="K433" s="36">
        <f t="shared" si="196"/>
        <v>0.13392857142857142</v>
      </c>
      <c r="L433" s="40">
        <f t="shared" si="191"/>
        <v>887</v>
      </c>
      <c r="M433" s="160">
        <f t="shared" si="197"/>
        <v>0.16490053913366798</v>
      </c>
    </row>
    <row r="434" spans="1:13" ht="15" thickTop="1" thickBot="1">
      <c r="A434" s="97" t="s">
        <v>5</v>
      </c>
      <c r="B434" s="20">
        <f>SUM(B422:B433)</f>
        <v>2583</v>
      </c>
      <c r="C434" s="126">
        <f t="shared" si="192"/>
        <v>1</v>
      </c>
      <c r="D434" s="9">
        <f>SUM(D422:D433)</f>
        <v>1248</v>
      </c>
      <c r="E434" s="126">
        <f t="shared" si="193"/>
        <v>1</v>
      </c>
      <c r="F434" s="129">
        <f>SUM(F422:F433)</f>
        <v>907</v>
      </c>
      <c r="G434" s="126">
        <f>F434/$F$434</f>
        <v>1</v>
      </c>
      <c r="H434" s="129">
        <f>SUM(H422:H433)</f>
        <v>305</v>
      </c>
      <c r="I434" s="126">
        <f t="shared" si="195"/>
        <v>1</v>
      </c>
      <c r="J434" s="129">
        <f>SUM(J422:J433)</f>
        <v>336</v>
      </c>
      <c r="K434" s="149">
        <f t="shared" si="196"/>
        <v>1</v>
      </c>
      <c r="L434" s="125">
        <f>SUM(L422:L433)</f>
        <v>5379</v>
      </c>
      <c r="M434" s="145">
        <f t="shared" si="197"/>
        <v>1</v>
      </c>
    </row>
    <row r="435" spans="1:13">
      <c r="A435" s="254" t="s">
        <v>383</v>
      </c>
      <c r="B435" s="17"/>
      <c r="C435" s="18"/>
      <c r="D435" s="17"/>
      <c r="E435" s="18"/>
      <c r="F435" s="17"/>
      <c r="G435" s="18"/>
      <c r="H435" s="17"/>
      <c r="I435" s="18"/>
      <c r="J435" s="17"/>
      <c r="K435" s="18"/>
      <c r="L435" s="17"/>
      <c r="M435" s="76"/>
    </row>
    <row r="436" spans="1:13" ht="14.25" thickBot="1"/>
    <row r="437" spans="1:13">
      <c r="A437" s="271" t="s">
        <v>211</v>
      </c>
      <c r="B437" s="268" t="s">
        <v>125</v>
      </c>
      <c r="C437" s="267"/>
      <c r="D437" s="257" t="s">
        <v>126</v>
      </c>
      <c r="E437" s="267"/>
      <c r="F437" s="257" t="s">
        <v>127</v>
      </c>
      <c r="G437" s="267"/>
      <c r="H437" s="257" t="s">
        <v>128</v>
      </c>
      <c r="I437" s="267"/>
      <c r="J437" s="257" t="s">
        <v>129</v>
      </c>
      <c r="K437" s="258"/>
      <c r="L437" s="259" t="s">
        <v>5</v>
      </c>
      <c r="M437" s="260"/>
    </row>
    <row r="438" spans="1:13" ht="14.25" thickBot="1">
      <c r="A438" s="262"/>
      <c r="B438" s="73" t="s">
        <v>6</v>
      </c>
      <c r="C438" s="74" t="s">
        <v>118</v>
      </c>
      <c r="D438" s="75" t="s">
        <v>6</v>
      </c>
      <c r="E438" s="74" t="s">
        <v>118</v>
      </c>
      <c r="F438" s="75" t="s">
        <v>6</v>
      </c>
      <c r="G438" s="74" t="s">
        <v>118</v>
      </c>
      <c r="H438" s="75" t="s">
        <v>6</v>
      </c>
      <c r="I438" s="74" t="s">
        <v>118</v>
      </c>
      <c r="J438" s="75" t="s">
        <v>6</v>
      </c>
      <c r="K438" s="69" t="s">
        <v>118</v>
      </c>
      <c r="L438" s="70" t="s">
        <v>6</v>
      </c>
      <c r="M438" s="71" t="s">
        <v>118</v>
      </c>
    </row>
    <row r="439" spans="1:13">
      <c r="A439" s="81" t="s">
        <v>212</v>
      </c>
      <c r="B439" s="32">
        <v>96</v>
      </c>
      <c r="C439" s="88">
        <f>B439/$B$450</f>
        <v>3.8201352964584163E-2</v>
      </c>
      <c r="D439" s="63">
        <v>141</v>
      </c>
      <c r="E439" s="88">
        <f>D439/$D$450</f>
        <v>9.9505998588567401E-2</v>
      </c>
      <c r="F439" s="63">
        <v>29</v>
      </c>
      <c r="G439" s="88">
        <f>F439/$F$450</f>
        <v>3.4157832744405182E-2</v>
      </c>
      <c r="H439" s="63">
        <v>14</v>
      </c>
      <c r="I439" s="88">
        <f>H439/$H$450</f>
        <v>4.472843450479233E-2</v>
      </c>
      <c r="J439" s="63">
        <v>37</v>
      </c>
      <c r="K439" s="118">
        <f>J439/$J$450</f>
        <v>9.2039800995024873E-2</v>
      </c>
      <c r="L439" s="144">
        <f t="shared" ref="L439:L449" si="198">B439+D439+F439+H439+J439</f>
        <v>317</v>
      </c>
      <c r="M439" s="138">
        <f>L439/$L$450</f>
        <v>5.7699308336366946E-2</v>
      </c>
    </row>
    <row r="440" spans="1:13">
      <c r="A440" s="82" t="s">
        <v>213</v>
      </c>
      <c r="B440" s="30">
        <v>179</v>
      </c>
      <c r="C440" s="5">
        <f t="shared" ref="C440:C450" si="199">B440/$B$450</f>
        <v>7.1229606048547556E-2</v>
      </c>
      <c r="D440" s="25">
        <v>94</v>
      </c>
      <c r="E440" s="5">
        <f t="shared" ref="E440:E450" si="200">D440/$D$450</f>
        <v>6.6337332392378268E-2</v>
      </c>
      <c r="F440" s="25">
        <v>45</v>
      </c>
      <c r="G440" s="5">
        <f t="shared" ref="G440:G450" si="201">F440/$F$450</f>
        <v>5.3003533568904596E-2</v>
      </c>
      <c r="H440" s="25">
        <v>18</v>
      </c>
      <c r="I440" s="5">
        <f t="shared" ref="I440:I450" si="202">H440/$H$450</f>
        <v>5.7507987220447282E-2</v>
      </c>
      <c r="J440" s="25">
        <v>28</v>
      </c>
      <c r="K440" s="35">
        <f t="shared" ref="K440:K450" si="203">J440/$J$450</f>
        <v>6.965174129353234E-2</v>
      </c>
      <c r="L440" s="41">
        <f t="shared" si="198"/>
        <v>364</v>
      </c>
      <c r="M440" s="42">
        <f t="shared" ref="M440:M450" si="204">L440/$L$450</f>
        <v>6.6254095376774666E-2</v>
      </c>
    </row>
    <row r="441" spans="1:13">
      <c r="A441" s="82" t="s">
        <v>58</v>
      </c>
      <c r="B441" s="30">
        <v>255</v>
      </c>
      <c r="C441" s="5">
        <f t="shared" si="199"/>
        <v>0.10147234381217668</v>
      </c>
      <c r="D441" s="25">
        <v>123</v>
      </c>
      <c r="E441" s="5">
        <f t="shared" si="200"/>
        <v>8.680310515172901E-2</v>
      </c>
      <c r="F441" s="25">
        <v>37</v>
      </c>
      <c r="G441" s="5">
        <f t="shared" si="201"/>
        <v>4.3580683156654886E-2</v>
      </c>
      <c r="H441" s="25">
        <v>26</v>
      </c>
      <c r="I441" s="5">
        <f t="shared" si="202"/>
        <v>8.3067092651757185E-2</v>
      </c>
      <c r="J441" s="25">
        <v>20</v>
      </c>
      <c r="K441" s="35">
        <f t="shared" si="203"/>
        <v>4.975124378109453E-2</v>
      </c>
      <c r="L441" s="41">
        <f t="shared" si="198"/>
        <v>461</v>
      </c>
      <c r="M441" s="42">
        <f t="shared" si="204"/>
        <v>8.3909719694211862E-2</v>
      </c>
    </row>
    <row r="442" spans="1:13">
      <c r="A442" s="82" t="s">
        <v>54</v>
      </c>
      <c r="B442" s="30">
        <v>104</v>
      </c>
      <c r="C442" s="5">
        <f t="shared" si="199"/>
        <v>4.1384799044966177E-2</v>
      </c>
      <c r="D442" s="25">
        <v>116</v>
      </c>
      <c r="E442" s="5">
        <f t="shared" si="200"/>
        <v>8.1863091037402969E-2</v>
      </c>
      <c r="F442" s="25">
        <v>55</v>
      </c>
      <c r="G442" s="5">
        <f t="shared" si="201"/>
        <v>6.4782096584216728E-2</v>
      </c>
      <c r="H442" s="25">
        <v>11</v>
      </c>
      <c r="I442" s="5">
        <f t="shared" si="202"/>
        <v>3.5143769968051117E-2</v>
      </c>
      <c r="J442" s="25">
        <v>54</v>
      </c>
      <c r="K442" s="35">
        <f t="shared" si="203"/>
        <v>0.13432835820895522</v>
      </c>
      <c r="L442" s="41">
        <f t="shared" si="198"/>
        <v>340</v>
      </c>
      <c r="M442" s="42">
        <f t="shared" si="204"/>
        <v>6.1885693483800512E-2</v>
      </c>
    </row>
    <row r="443" spans="1:13">
      <c r="A443" s="82" t="s">
        <v>55</v>
      </c>
      <c r="B443" s="30">
        <v>427</v>
      </c>
      <c r="C443" s="5">
        <f t="shared" si="199"/>
        <v>0.16991643454038996</v>
      </c>
      <c r="D443" s="25">
        <v>199</v>
      </c>
      <c r="E443" s="5">
        <f t="shared" si="200"/>
        <v>0.14043754410726889</v>
      </c>
      <c r="F443" s="25">
        <v>87</v>
      </c>
      <c r="G443" s="5">
        <f t="shared" si="201"/>
        <v>0.10247349823321555</v>
      </c>
      <c r="H443" s="25">
        <v>72</v>
      </c>
      <c r="I443" s="5">
        <f t="shared" si="202"/>
        <v>0.23003194888178913</v>
      </c>
      <c r="J443" s="25">
        <v>46</v>
      </c>
      <c r="K443" s="35">
        <f t="shared" si="203"/>
        <v>0.11442786069651742</v>
      </c>
      <c r="L443" s="41">
        <f t="shared" si="198"/>
        <v>831</v>
      </c>
      <c r="M443" s="42">
        <f t="shared" si="204"/>
        <v>0.15125591554423007</v>
      </c>
    </row>
    <row r="444" spans="1:13">
      <c r="A444" s="99" t="s">
        <v>56</v>
      </c>
      <c r="B444" s="30">
        <v>123</v>
      </c>
      <c r="C444" s="5">
        <f t="shared" si="199"/>
        <v>4.8945483485873457E-2</v>
      </c>
      <c r="D444" s="25">
        <v>178</v>
      </c>
      <c r="E444" s="5">
        <f t="shared" si="200"/>
        <v>0.12561750176429076</v>
      </c>
      <c r="F444" s="25">
        <v>81</v>
      </c>
      <c r="G444" s="5">
        <f t="shared" si="201"/>
        <v>9.5406360424028266E-2</v>
      </c>
      <c r="H444" s="25">
        <v>17</v>
      </c>
      <c r="I444" s="5">
        <f t="shared" si="202"/>
        <v>5.4313099041533544E-2</v>
      </c>
      <c r="J444" s="25">
        <v>49</v>
      </c>
      <c r="K444" s="35">
        <f t="shared" si="203"/>
        <v>0.12189054726368159</v>
      </c>
      <c r="L444" s="41">
        <f t="shared" si="198"/>
        <v>448</v>
      </c>
      <c r="M444" s="42">
        <f t="shared" si="204"/>
        <v>8.1543502002184201E-2</v>
      </c>
    </row>
    <row r="445" spans="1:13">
      <c r="A445" s="93" t="s">
        <v>57</v>
      </c>
      <c r="B445" s="30">
        <v>191</v>
      </c>
      <c r="C445" s="5">
        <f t="shared" si="199"/>
        <v>7.6004775169120575E-2</v>
      </c>
      <c r="D445" s="25">
        <v>105</v>
      </c>
      <c r="E445" s="5">
        <f t="shared" si="200"/>
        <v>7.4100211714890618E-2</v>
      </c>
      <c r="F445" s="25">
        <v>85</v>
      </c>
      <c r="G445" s="5">
        <f t="shared" si="201"/>
        <v>0.10011778563015312</v>
      </c>
      <c r="H445" s="25">
        <v>27</v>
      </c>
      <c r="I445" s="5">
        <f t="shared" si="202"/>
        <v>8.6261980830670923E-2</v>
      </c>
      <c r="J445" s="25">
        <v>41</v>
      </c>
      <c r="K445" s="35">
        <f t="shared" si="203"/>
        <v>0.10199004975124377</v>
      </c>
      <c r="L445" s="41">
        <f t="shared" si="198"/>
        <v>449</v>
      </c>
      <c r="M445" s="42">
        <f t="shared" si="204"/>
        <v>8.1725518747724796E-2</v>
      </c>
    </row>
    <row r="446" spans="1:13">
      <c r="A446" s="82" t="s">
        <v>214</v>
      </c>
      <c r="B446" s="30">
        <v>346</v>
      </c>
      <c r="C446" s="5">
        <f t="shared" si="199"/>
        <v>0.13768404297652209</v>
      </c>
      <c r="D446" s="25">
        <v>243</v>
      </c>
      <c r="E446" s="5">
        <f t="shared" si="200"/>
        <v>0.17148906139731829</v>
      </c>
      <c r="F446" s="25">
        <v>181</v>
      </c>
      <c r="G446" s="5">
        <f t="shared" si="201"/>
        <v>0.21319199057714958</v>
      </c>
      <c r="H446" s="25">
        <v>57</v>
      </c>
      <c r="I446" s="5">
        <f t="shared" si="202"/>
        <v>0.18210862619808307</v>
      </c>
      <c r="J446" s="25">
        <v>87</v>
      </c>
      <c r="K446" s="35">
        <f t="shared" si="203"/>
        <v>0.21641791044776118</v>
      </c>
      <c r="L446" s="41">
        <f t="shared" si="198"/>
        <v>914</v>
      </c>
      <c r="M446" s="42">
        <f t="shared" si="204"/>
        <v>0.16636330542409902</v>
      </c>
    </row>
    <row r="447" spans="1:13">
      <c r="A447" s="82" t="s">
        <v>59</v>
      </c>
      <c r="B447" s="30">
        <v>105</v>
      </c>
      <c r="C447" s="5">
        <f t="shared" si="199"/>
        <v>4.1782729805013928E-2</v>
      </c>
      <c r="D447" s="25">
        <v>39</v>
      </c>
      <c r="E447" s="5">
        <f t="shared" si="200"/>
        <v>2.7522935779816515E-2</v>
      </c>
      <c r="F447" s="25">
        <v>56</v>
      </c>
      <c r="G447" s="5">
        <f t="shared" si="201"/>
        <v>6.5959952885747936E-2</v>
      </c>
      <c r="H447" s="25">
        <v>29</v>
      </c>
      <c r="I447" s="5">
        <f t="shared" si="202"/>
        <v>9.2651757188498399E-2</v>
      </c>
      <c r="J447" s="25">
        <v>22</v>
      </c>
      <c r="K447" s="35">
        <f t="shared" si="203"/>
        <v>5.4726368159203981E-2</v>
      </c>
      <c r="L447" s="41">
        <f t="shared" si="198"/>
        <v>251</v>
      </c>
      <c r="M447" s="42">
        <f t="shared" si="204"/>
        <v>4.5686203130688025E-2</v>
      </c>
    </row>
    <row r="448" spans="1:13">
      <c r="A448" s="83" t="s">
        <v>60</v>
      </c>
      <c r="B448" s="31">
        <v>374</v>
      </c>
      <c r="C448" s="5">
        <f t="shared" si="199"/>
        <v>0.14882610425785914</v>
      </c>
      <c r="D448" s="25">
        <v>94</v>
      </c>
      <c r="E448" s="5">
        <f t="shared" si="200"/>
        <v>6.6337332392378268E-2</v>
      </c>
      <c r="F448" s="25">
        <v>131</v>
      </c>
      <c r="G448" s="5">
        <f t="shared" si="201"/>
        <v>0.15429917550058891</v>
      </c>
      <c r="H448" s="25">
        <v>20</v>
      </c>
      <c r="I448" s="5">
        <f t="shared" si="202"/>
        <v>6.3897763578274758E-2</v>
      </c>
      <c r="J448" s="25">
        <v>8</v>
      </c>
      <c r="K448" s="35">
        <f t="shared" si="203"/>
        <v>1.9900497512437811E-2</v>
      </c>
      <c r="L448" s="41">
        <f t="shared" si="198"/>
        <v>627</v>
      </c>
      <c r="M448" s="42">
        <f t="shared" si="204"/>
        <v>0.11412449945394976</v>
      </c>
    </row>
    <row r="449" spans="1:13" ht="14.25" thickBot="1">
      <c r="A449" s="84" t="s">
        <v>8</v>
      </c>
      <c r="B449" s="46">
        <v>313</v>
      </c>
      <c r="C449" s="13">
        <f t="shared" si="199"/>
        <v>0.12455232789494627</v>
      </c>
      <c r="D449" s="28">
        <v>85</v>
      </c>
      <c r="E449" s="13">
        <f t="shared" si="200"/>
        <v>5.9985885673959072E-2</v>
      </c>
      <c r="F449" s="28">
        <v>62</v>
      </c>
      <c r="G449" s="13">
        <f t="shared" si="201"/>
        <v>7.3027090694935223E-2</v>
      </c>
      <c r="H449" s="28">
        <v>22</v>
      </c>
      <c r="I449" s="13">
        <f t="shared" si="202"/>
        <v>7.0287539936102233E-2</v>
      </c>
      <c r="J449" s="28">
        <v>10</v>
      </c>
      <c r="K449" s="36">
        <f t="shared" si="203"/>
        <v>2.4875621890547265E-2</v>
      </c>
      <c r="L449" s="40">
        <f t="shared" si="198"/>
        <v>492</v>
      </c>
      <c r="M449" s="160">
        <f t="shared" si="204"/>
        <v>8.9552238805970144E-2</v>
      </c>
    </row>
    <row r="450" spans="1:13" ht="15" thickTop="1" thickBot="1">
      <c r="A450" s="97" t="s">
        <v>5</v>
      </c>
      <c r="B450" s="20">
        <f>SUM(B439:B449)</f>
        <v>2513</v>
      </c>
      <c r="C450" s="16">
        <f t="shared" si="199"/>
        <v>1</v>
      </c>
      <c r="D450" s="15">
        <f>SUM(D439:D449)</f>
        <v>1417</v>
      </c>
      <c r="E450" s="16">
        <f t="shared" si="200"/>
        <v>1</v>
      </c>
      <c r="F450" s="15">
        <f>SUM(F439:F449)</f>
        <v>849</v>
      </c>
      <c r="G450" s="16">
        <f t="shared" si="201"/>
        <v>1</v>
      </c>
      <c r="H450" s="15">
        <f>SUM(H439:H449)</f>
        <v>313</v>
      </c>
      <c r="I450" s="16">
        <f t="shared" si="202"/>
        <v>1</v>
      </c>
      <c r="J450" s="15">
        <f>SUM(J439:J449)</f>
        <v>402</v>
      </c>
      <c r="K450" s="149">
        <f t="shared" si="203"/>
        <v>1</v>
      </c>
      <c r="L450" s="39">
        <f>SUM(L439:L449)</f>
        <v>5494</v>
      </c>
      <c r="M450" s="140">
        <f t="shared" si="204"/>
        <v>1</v>
      </c>
    </row>
    <row r="451" spans="1:13">
      <c r="A451" s="254" t="s">
        <v>383</v>
      </c>
      <c r="B451" s="17"/>
      <c r="C451" s="18"/>
      <c r="D451" s="17"/>
      <c r="E451" s="18"/>
      <c r="F451" s="17"/>
      <c r="G451" s="18"/>
      <c r="H451" s="17"/>
      <c r="I451" s="18"/>
      <c r="J451" s="17"/>
      <c r="K451" s="18"/>
      <c r="L451" s="17"/>
      <c r="M451" s="76"/>
    </row>
    <row r="452" spans="1:13" ht="14.25" thickBot="1"/>
    <row r="453" spans="1:13">
      <c r="A453" s="261" t="s">
        <v>215</v>
      </c>
      <c r="B453" s="268" t="s">
        <v>125</v>
      </c>
      <c r="C453" s="267"/>
      <c r="D453" s="257" t="s">
        <v>126</v>
      </c>
      <c r="E453" s="267"/>
      <c r="F453" s="257" t="s">
        <v>127</v>
      </c>
      <c r="G453" s="267"/>
      <c r="H453" s="257" t="s">
        <v>128</v>
      </c>
      <c r="I453" s="267"/>
      <c r="J453" s="257" t="s">
        <v>129</v>
      </c>
      <c r="K453" s="258"/>
      <c r="L453" s="259" t="s">
        <v>5</v>
      </c>
      <c r="M453" s="260"/>
    </row>
    <row r="454" spans="1:13" ht="14.25" thickBot="1">
      <c r="A454" s="262"/>
      <c r="B454" s="130" t="s">
        <v>6</v>
      </c>
      <c r="C454" s="111" t="s">
        <v>118</v>
      </c>
      <c r="D454" s="117" t="s">
        <v>6</v>
      </c>
      <c r="E454" s="111" t="s">
        <v>118</v>
      </c>
      <c r="F454" s="117" t="s">
        <v>6</v>
      </c>
      <c r="G454" s="111" t="s">
        <v>118</v>
      </c>
      <c r="H454" s="117" t="s">
        <v>6</v>
      </c>
      <c r="I454" s="111" t="s">
        <v>118</v>
      </c>
      <c r="J454" s="117" t="s">
        <v>6</v>
      </c>
      <c r="K454" s="112" t="s">
        <v>118</v>
      </c>
      <c r="L454" s="116" t="s">
        <v>6</v>
      </c>
      <c r="M454" s="89" t="s">
        <v>118</v>
      </c>
    </row>
    <row r="455" spans="1:13">
      <c r="A455" s="81" t="s">
        <v>61</v>
      </c>
      <c r="B455" s="32">
        <v>274</v>
      </c>
      <c r="C455" s="88">
        <f>B455/$B$464</f>
        <v>0.10851485148514851</v>
      </c>
      <c r="D455" s="63">
        <v>42</v>
      </c>
      <c r="E455" s="88">
        <f>D455/$D$464</f>
        <v>3.5593220338983052E-2</v>
      </c>
      <c r="F455" s="63">
        <v>27</v>
      </c>
      <c r="G455" s="88">
        <f>F455/$F$464</f>
        <v>3.638814016172507E-2</v>
      </c>
      <c r="H455" s="63">
        <v>29</v>
      </c>
      <c r="I455" s="88">
        <f>H455/$H$464</f>
        <v>9.6666666666666665E-2</v>
      </c>
      <c r="J455" s="63">
        <v>0</v>
      </c>
      <c r="K455" s="118">
        <f>J455/$J$464</f>
        <v>0</v>
      </c>
      <c r="L455" s="143">
        <f t="shared" ref="L455:L463" si="205">B455+D455+F455+H455+J455</f>
        <v>372</v>
      </c>
      <c r="M455" s="119">
        <f>L455/$L$464</f>
        <v>7.3474224767924159E-2</v>
      </c>
    </row>
    <row r="456" spans="1:13">
      <c r="A456" s="82" t="s">
        <v>62</v>
      </c>
      <c r="B456" s="30">
        <v>459</v>
      </c>
      <c r="C456" s="5">
        <f t="shared" ref="C456:C464" si="206">B456/$B$464</f>
        <v>0.18178217821782178</v>
      </c>
      <c r="D456" s="25">
        <v>86</v>
      </c>
      <c r="E456" s="5">
        <f t="shared" ref="E456:E464" si="207">D456/$D$464</f>
        <v>7.2881355932203393E-2</v>
      </c>
      <c r="F456" s="25">
        <v>50</v>
      </c>
      <c r="G456" s="5">
        <f t="shared" ref="G456:G464" si="208">F456/$F$464</f>
        <v>6.7385444743935305E-2</v>
      </c>
      <c r="H456" s="25">
        <v>49</v>
      </c>
      <c r="I456" s="5">
        <f t="shared" ref="I456:I464" si="209">H456/$H$464</f>
        <v>0.16333333333333333</v>
      </c>
      <c r="J456" s="25">
        <v>10</v>
      </c>
      <c r="K456" s="35">
        <f t="shared" ref="K456:K464" si="210">J456/$J$464</f>
        <v>3.1645569620253167E-2</v>
      </c>
      <c r="L456" s="38">
        <f t="shared" si="205"/>
        <v>654</v>
      </c>
      <c r="M456" s="142">
        <f t="shared" ref="M456:M464" si="211">L456/$L$464</f>
        <v>0.12917242741457635</v>
      </c>
    </row>
    <row r="457" spans="1:13">
      <c r="A457" s="82" t="s">
        <v>63</v>
      </c>
      <c r="B457" s="30">
        <v>364</v>
      </c>
      <c r="C457" s="5">
        <f t="shared" si="206"/>
        <v>0.14415841584158415</v>
      </c>
      <c r="D457" s="25">
        <v>181</v>
      </c>
      <c r="E457" s="5">
        <f t="shared" si="207"/>
        <v>0.15338983050847457</v>
      </c>
      <c r="F457" s="25">
        <v>84</v>
      </c>
      <c r="G457" s="5">
        <f t="shared" si="208"/>
        <v>0.11320754716981132</v>
      </c>
      <c r="H457" s="25">
        <v>37</v>
      </c>
      <c r="I457" s="5">
        <f t="shared" si="209"/>
        <v>0.12333333333333334</v>
      </c>
      <c r="J457" s="25">
        <v>40</v>
      </c>
      <c r="K457" s="35">
        <f t="shared" si="210"/>
        <v>0.12658227848101267</v>
      </c>
      <c r="L457" s="38">
        <f t="shared" si="205"/>
        <v>706</v>
      </c>
      <c r="M457" s="142">
        <f t="shared" si="211"/>
        <v>0.13944301797353348</v>
      </c>
    </row>
    <row r="458" spans="1:13">
      <c r="A458" s="82" t="s">
        <v>64</v>
      </c>
      <c r="B458" s="30">
        <v>289</v>
      </c>
      <c r="C458" s="5">
        <f t="shared" si="206"/>
        <v>0.11445544554455446</v>
      </c>
      <c r="D458" s="25">
        <v>126</v>
      </c>
      <c r="E458" s="5">
        <f t="shared" si="207"/>
        <v>0.10677966101694915</v>
      </c>
      <c r="F458" s="25">
        <v>98</v>
      </c>
      <c r="G458" s="5">
        <f t="shared" si="208"/>
        <v>0.13207547169811321</v>
      </c>
      <c r="H458" s="25">
        <v>43</v>
      </c>
      <c r="I458" s="5">
        <f t="shared" si="209"/>
        <v>0.14333333333333334</v>
      </c>
      <c r="J458" s="25">
        <v>26</v>
      </c>
      <c r="K458" s="35">
        <f t="shared" si="210"/>
        <v>8.2278481012658222E-2</v>
      </c>
      <c r="L458" s="38">
        <f t="shared" si="205"/>
        <v>582</v>
      </c>
      <c r="M458" s="142">
        <f t="shared" si="211"/>
        <v>0.11495160971755876</v>
      </c>
    </row>
    <row r="459" spans="1:13">
      <c r="A459" s="82" t="s">
        <v>65</v>
      </c>
      <c r="B459" s="30">
        <v>81</v>
      </c>
      <c r="C459" s="5">
        <f t="shared" si="206"/>
        <v>3.207920792079208E-2</v>
      </c>
      <c r="D459" s="25">
        <v>108</v>
      </c>
      <c r="E459" s="5">
        <f t="shared" si="207"/>
        <v>9.152542372881356E-2</v>
      </c>
      <c r="F459" s="25">
        <v>14</v>
      </c>
      <c r="G459" s="5">
        <f t="shared" si="208"/>
        <v>1.8867924528301886E-2</v>
      </c>
      <c r="H459" s="25">
        <v>23</v>
      </c>
      <c r="I459" s="5">
        <f t="shared" si="209"/>
        <v>7.6666666666666661E-2</v>
      </c>
      <c r="J459" s="25">
        <v>50</v>
      </c>
      <c r="K459" s="35">
        <f t="shared" si="210"/>
        <v>0.15822784810126583</v>
      </c>
      <c r="L459" s="38">
        <f t="shared" si="205"/>
        <v>276</v>
      </c>
      <c r="M459" s="142">
        <f t="shared" si="211"/>
        <v>5.4513134505234054E-2</v>
      </c>
    </row>
    <row r="460" spans="1:13">
      <c r="A460" s="82" t="s">
        <v>136</v>
      </c>
      <c r="B460" s="30">
        <v>186</v>
      </c>
      <c r="C460" s="5">
        <f t="shared" si="206"/>
        <v>7.3663366336633659E-2</v>
      </c>
      <c r="D460" s="25">
        <v>202</v>
      </c>
      <c r="E460" s="5">
        <f t="shared" si="207"/>
        <v>0.1711864406779661</v>
      </c>
      <c r="F460" s="25">
        <v>106</v>
      </c>
      <c r="G460" s="5">
        <f t="shared" si="208"/>
        <v>0.14285714285714285</v>
      </c>
      <c r="H460" s="25">
        <v>33</v>
      </c>
      <c r="I460" s="5">
        <f t="shared" si="209"/>
        <v>0.11</v>
      </c>
      <c r="J460" s="25">
        <v>78</v>
      </c>
      <c r="K460" s="35">
        <f t="shared" si="210"/>
        <v>0.24683544303797469</v>
      </c>
      <c r="L460" s="38">
        <f t="shared" si="205"/>
        <v>605</v>
      </c>
      <c r="M460" s="142">
        <f t="shared" si="211"/>
        <v>0.11949437092632827</v>
      </c>
    </row>
    <row r="461" spans="1:13">
      <c r="A461" s="82" t="s">
        <v>66</v>
      </c>
      <c r="B461" s="30">
        <v>116</v>
      </c>
      <c r="C461" s="5">
        <f t="shared" si="206"/>
        <v>4.594059405940594E-2</v>
      </c>
      <c r="D461" s="25">
        <v>59</v>
      </c>
      <c r="E461" s="5">
        <f t="shared" si="207"/>
        <v>0.05</v>
      </c>
      <c r="F461" s="25">
        <v>47</v>
      </c>
      <c r="G461" s="5">
        <f t="shared" si="208"/>
        <v>6.3342318059299185E-2</v>
      </c>
      <c r="H461" s="25">
        <v>22</v>
      </c>
      <c r="I461" s="5">
        <f t="shared" si="209"/>
        <v>7.3333333333333334E-2</v>
      </c>
      <c r="J461" s="25">
        <v>30</v>
      </c>
      <c r="K461" s="35">
        <f t="shared" si="210"/>
        <v>9.49367088607595E-2</v>
      </c>
      <c r="L461" s="38">
        <f t="shared" si="205"/>
        <v>274</v>
      </c>
      <c r="M461" s="142">
        <f t="shared" si="211"/>
        <v>5.411811179142801E-2</v>
      </c>
    </row>
    <row r="462" spans="1:13">
      <c r="A462" s="82" t="s">
        <v>216</v>
      </c>
      <c r="B462" s="30">
        <v>447</v>
      </c>
      <c r="C462" s="5">
        <f t="shared" si="206"/>
        <v>0.17702970297029702</v>
      </c>
      <c r="D462" s="25">
        <v>223</v>
      </c>
      <c r="E462" s="5">
        <f t="shared" si="207"/>
        <v>0.18898305084745762</v>
      </c>
      <c r="F462" s="25">
        <v>237</v>
      </c>
      <c r="G462" s="5">
        <f t="shared" si="208"/>
        <v>0.31940700808625339</v>
      </c>
      <c r="H462" s="25">
        <v>38</v>
      </c>
      <c r="I462" s="5">
        <f t="shared" si="209"/>
        <v>0.12666666666666668</v>
      </c>
      <c r="J462" s="25">
        <v>64</v>
      </c>
      <c r="K462" s="35">
        <f t="shared" si="210"/>
        <v>0.20253164556962025</v>
      </c>
      <c r="L462" s="38">
        <f t="shared" si="205"/>
        <v>1009</v>
      </c>
      <c r="M462" s="142">
        <f t="shared" si="211"/>
        <v>0.19928895911514913</v>
      </c>
    </row>
    <row r="463" spans="1:13" ht="14.25" thickBot="1">
      <c r="A463" s="85" t="s">
        <v>8</v>
      </c>
      <c r="B463" s="46">
        <v>309</v>
      </c>
      <c r="C463" s="13">
        <f t="shared" si="206"/>
        <v>0.12237623762376237</v>
      </c>
      <c r="D463" s="28">
        <v>153</v>
      </c>
      <c r="E463" s="13">
        <f t="shared" si="207"/>
        <v>0.12966101694915255</v>
      </c>
      <c r="F463" s="28">
        <v>79</v>
      </c>
      <c r="G463" s="13">
        <f t="shared" si="208"/>
        <v>0.10646900269541779</v>
      </c>
      <c r="H463" s="28">
        <v>26</v>
      </c>
      <c r="I463" s="13">
        <f t="shared" si="209"/>
        <v>8.666666666666667E-2</v>
      </c>
      <c r="J463" s="28">
        <v>18</v>
      </c>
      <c r="K463" s="36">
        <f t="shared" si="210"/>
        <v>5.6962025316455694E-2</v>
      </c>
      <c r="L463" s="40">
        <f t="shared" si="205"/>
        <v>585</v>
      </c>
      <c r="M463" s="160">
        <f t="shared" si="211"/>
        <v>0.11554414378826783</v>
      </c>
    </row>
    <row r="464" spans="1:13" ht="15" thickTop="1" thickBot="1">
      <c r="A464" s="97" t="s">
        <v>5</v>
      </c>
      <c r="B464" s="20">
        <f>SUM(B455:B463)</f>
        <v>2525</v>
      </c>
      <c r="C464" s="16">
        <f t="shared" si="206"/>
        <v>1</v>
      </c>
      <c r="D464" s="15">
        <f>SUM(D455:D463)</f>
        <v>1180</v>
      </c>
      <c r="E464" s="16">
        <f t="shared" si="207"/>
        <v>1</v>
      </c>
      <c r="F464" s="15">
        <f>SUM(F455:F463)</f>
        <v>742</v>
      </c>
      <c r="G464" s="16">
        <f t="shared" si="208"/>
        <v>1</v>
      </c>
      <c r="H464" s="15">
        <f>SUM(H455:H463)</f>
        <v>300</v>
      </c>
      <c r="I464" s="16">
        <f t="shared" si="209"/>
        <v>1</v>
      </c>
      <c r="J464" s="15">
        <f>SUM(J455:J463)</f>
        <v>316</v>
      </c>
      <c r="K464" s="37">
        <f t="shared" si="210"/>
        <v>1</v>
      </c>
      <c r="L464" s="39">
        <f>SUM(L455:L463)</f>
        <v>5063</v>
      </c>
      <c r="M464" s="140">
        <f t="shared" si="211"/>
        <v>1</v>
      </c>
    </row>
    <row r="465" spans="1:15">
      <c r="A465" s="254" t="s">
        <v>383</v>
      </c>
      <c r="B465" s="17"/>
      <c r="C465" s="18"/>
      <c r="D465" s="17"/>
      <c r="E465" s="18"/>
      <c r="F465" s="17"/>
      <c r="G465" s="18"/>
      <c r="H465" s="17"/>
      <c r="I465" s="18"/>
      <c r="J465" s="17"/>
      <c r="K465" s="18"/>
      <c r="L465" s="17"/>
      <c r="M465" s="76"/>
    </row>
    <row r="466" spans="1:15">
      <c r="A466" s="17"/>
      <c r="B466" s="17"/>
      <c r="C466" s="18"/>
      <c r="D466" s="17"/>
      <c r="E466" s="18"/>
      <c r="F466" s="17"/>
      <c r="G466" s="18"/>
      <c r="H466" s="17"/>
      <c r="I466" s="18"/>
      <c r="J466" s="17"/>
      <c r="K466" s="18"/>
      <c r="L466" s="17"/>
      <c r="M466" s="18"/>
      <c r="O466" s="232"/>
    </row>
    <row r="467" spans="1:15" ht="17.25">
      <c r="A467" s="255" t="s">
        <v>396</v>
      </c>
      <c r="B467" s="17"/>
      <c r="C467" s="18"/>
      <c r="D467" s="17"/>
      <c r="E467" s="18"/>
      <c r="F467" s="17"/>
      <c r="G467" s="18"/>
      <c r="H467" s="17"/>
      <c r="I467" s="18"/>
      <c r="J467" s="17"/>
      <c r="K467" s="18"/>
      <c r="L467" s="17"/>
    </row>
    <row r="468" spans="1:15" ht="14.25" thickBot="1"/>
    <row r="469" spans="1:15">
      <c r="A469" s="261" t="s">
        <v>217</v>
      </c>
      <c r="B469" s="268" t="s">
        <v>125</v>
      </c>
      <c r="C469" s="267"/>
      <c r="D469" s="257" t="s">
        <v>126</v>
      </c>
      <c r="E469" s="267"/>
      <c r="F469" s="257" t="s">
        <v>127</v>
      </c>
      <c r="G469" s="267"/>
      <c r="H469" s="257" t="s">
        <v>128</v>
      </c>
      <c r="I469" s="267"/>
      <c r="J469" s="257" t="s">
        <v>129</v>
      </c>
      <c r="K469" s="258"/>
      <c r="L469" s="259" t="s">
        <v>5</v>
      </c>
      <c r="M469" s="260"/>
    </row>
    <row r="470" spans="1:15" ht="14.25" thickBot="1">
      <c r="A470" s="262"/>
      <c r="B470" s="73" t="s">
        <v>6</v>
      </c>
      <c r="C470" s="74" t="s">
        <v>118</v>
      </c>
      <c r="D470" s="75" t="s">
        <v>6</v>
      </c>
      <c r="E470" s="74" t="s">
        <v>118</v>
      </c>
      <c r="F470" s="75" t="s">
        <v>6</v>
      </c>
      <c r="G470" s="74" t="s">
        <v>118</v>
      </c>
      <c r="H470" s="75" t="s">
        <v>6</v>
      </c>
      <c r="I470" s="74" t="s">
        <v>118</v>
      </c>
      <c r="J470" s="75" t="s">
        <v>6</v>
      </c>
      <c r="K470" s="69" t="s">
        <v>118</v>
      </c>
      <c r="L470" s="70" t="s">
        <v>6</v>
      </c>
      <c r="M470" s="71" t="s">
        <v>118</v>
      </c>
    </row>
    <row r="471" spans="1:15">
      <c r="A471" s="81" t="s">
        <v>67</v>
      </c>
      <c r="B471" s="32">
        <v>111</v>
      </c>
      <c r="C471" s="137">
        <f>B471/$B$483</f>
        <v>6.3940092165898618E-2</v>
      </c>
      <c r="D471" s="33">
        <v>90</v>
      </c>
      <c r="E471" s="137">
        <f>D471/$D$483</f>
        <v>0.10575793184488837</v>
      </c>
      <c r="F471" s="33">
        <v>4</v>
      </c>
      <c r="G471" s="137">
        <f>F471/$F$483</f>
        <v>7.1174377224199285E-3</v>
      </c>
      <c r="H471" s="33">
        <v>5</v>
      </c>
      <c r="I471" s="137">
        <f>H471/$H$483</f>
        <v>2.5906735751295335E-2</v>
      </c>
      <c r="J471" s="33">
        <v>23</v>
      </c>
      <c r="K471" s="141">
        <f>J471/$J$483</f>
        <v>0.10454545454545454</v>
      </c>
      <c r="L471" s="144">
        <f t="shared" ref="L471:L482" si="212">B471+D471+F471+H471+J471</f>
        <v>233</v>
      </c>
      <c r="M471" s="44">
        <f>L471/$L$483</f>
        <v>6.5412689500280743E-2</v>
      </c>
    </row>
    <row r="472" spans="1:15">
      <c r="A472" s="82" t="s">
        <v>218</v>
      </c>
      <c r="B472" s="30">
        <v>42</v>
      </c>
      <c r="C472" s="3">
        <f t="shared" ref="C472:C483" si="213">B472/$B$483</f>
        <v>2.4193548387096774E-2</v>
      </c>
      <c r="D472" s="25">
        <v>34</v>
      </c>
      <c r="E472" s="3">
        <f t="shared" ref="E472:E483" si="214">D472/$D$483</f>
        <v>3.9952996474735603E-2</v>
      </c>
      <c r="F472" s="25">
        <v>0</v>
      </c>
      <c r="G472" s="3">
        <f t="shared" ref="G472:G483" si="215">F472/$F$483</f>
        <v>0</v>
      </c>
      <c r="H472" s="25">
        <v>0</v>
      </c>
      <c r="I472" s="3">
        <f t="shared" ref="I472:I483" si="216">H472/$H$483</f>
        <v>0</v>
      </c>
      <c r="J472" s="25">
        <v>4</v>
      </c>
      <c r="K472" s="34">
        <f t="shared" ref="K472:K483" si="217">J472/$J$483</f>
        <v>1.8181818181818181E-2</v>
      </c>
      <c r="L472" s="41">
        <f t="shared" si="212"/>
        <v>80</v>
      </c>
      <c r="M472" s="45">
        <f t="shared" ref="M472:M483" si="218">L472/$L$483</f>
        <v>2.2459292532285232E-2</v>
      </c>
    </row>
    <row r="473" spans="1:15">
      <c r="A473" s="82" t="s">
        <v>68</v>
      </c>
      <c r="B473" s="30">
        <v>308</v>
      </c>
      <c r="C473" s="3">
        <f t="shared" si="213"/>
        <v>0.17741935483870969</v>
      </c>
      <c r="D473" s="25">
        <v>112</v>
      </c>
      <c r="E473" s="3">
        <f t="shared" si="214"/>
        <v>0.13160987074030553</v>
      </c>
      <c r="F473" s="25">
        <v>95</v>
      </c>
      <c r="G473" s="3">
        <f t="shared" si="215"/>
        <v>0.16903914590747332</v>
      </c>
      <c r="H473" s="25">
        <v>13</v>
      </c>
      <c r="I473" s="3">
        <f t="shared" si="216"/>
        <v>6.7357512953367879E-2</v>
      </c>
      <c r="J473" s="25">
        <v>19</v>
      </c>
      <c r="K473" s="34">
        <f t="shared" si="217"/>
        <v>8.6363636363636365E-2</v>
      </c>
      <c r="L473" s="41">
        <f t="shared" si="212"/>
        <v>547</v>
      </c>
      <c r="M473" s="45">
        <f t="shared" si="218"/>
        <v>0.15356541268950027</v>
      </c>
    </row>
    <row r="474" spans="1:15">
      <c r="A474" s="82" t="s">
        <v>219</v>
      </c>
      <c r="B474" s="30">
        <v>27</v>
      </c>
      <c r="C474" s="3">
        <f t="shared" si="213"/>
        <v>1.5552995391705069E-2</v>
      </c>
      <c r="D474" s="25">
        <v>49</v>
      </c>
      <c r="E474" s="3">
        <f t="shared" si="214"/>
        <v>5.7579318448883664E-2</v>
      </c>
      <c r="F474" s="25">
        <v>1</v>
      </c>
      <c r="G474" s="3">
        <f t="shared" si="215"/>
        <v>1.7793594306049821E-3</v>
      </c>
      <c r="H474" s="25">
        <v>0</v>
      </c>
      <c r="I474" s="3">
        <f t="shared" si="216"/>
        <v>0</v>
      </c>
      <c r="J474" s="25">
        <v>11</v>
      </c>
      <c r="K474" s="34">
        <f t="shared" si="217"/>
        <v>0.05</v>
      </c>
      <c r="L474" s="41">
        <f t="shared" si="212"/>
        <v>88</v>
      </c>
      <c r="M474" s="45">
        <f t="shared" si="218"/>
        <v>2.4705221785513758E-2</v>
      </c>
    </row>
    <row r="475" spans="1:15">
      <c r="A475" s="82" t="s">
        <v>69</v>
      </c>
      <c r="B475" s="30">
        <v>492</v>
      </c>
      <c r="C475" s="3">
        <f t="shared" si="213"/>
        <v>0.28341013824884792</v>
      </c>
      <c r="D475" s="25">
        <v>76</v>
      </c>
      <c r="E475" s="3">
        <f t="shared" si="214"/>
        <v>8.9306698002350179E-2</v>
      </c>
      <c r="F475" s="25">
        <v>194</v>
      </c>
      <c r="G475" s="3">
        <f t="shared" si="215"/>
        <v>0.34519572953736655</v>
      </c>
      <c r="H475" s="25">
        <v>61</v>
      </c>
      <c r="I475" s="3">
        <f t="shared" si="216"/>
        <v>0.31606217616580312</v>
      </c>
      <c r="J475" s="25">
        <v>30</v>
      </c>
      <c r="K475" s="34">
        <f t="shared" si="217"/>
        <v>0.13636363636363635</v>
      </c>
      <c r="L475" s="41">
        <f t="shared" si="212"/>
        <v>853</v>
      </c>
      <c r="M475" s="45">
        <f t="shared" si="218"/>
        <v>0.23947220662549129</v>
      </c>
    </row>
    <row r="476" spans="1:15">
      <c r="A476" s="82" t="s">
        <v>220</v>
      </c>
      <c r="B476" s="30">
        <v>60</v>
      </c>
      <c r="C476" s="3">
        <f t="shared" si="213"/>
        <v>3.4562211981566823E-2</v>
      </c>
      <c r="D476" s="25">
        <v>306</v>
      </c>
      <c r="E476" s="3">
        <f t="shared" si="214"/>
        <v>0.35957696827262042</v>
      </c>
      <c r="F476" s="25">
        <v>2</v>
      </c>
      <c r="G476" s="3">
        <f t="shared" si="215"/>
        <v>3.5587188612099642E-3</v>
      </c>
      <c r="H476" s="25">
        <v>7</v>
      </c>
      <c r="I476" s="3">
        <f t="shared" si="216"/>
        <v>3.6269430051813469E-2</v>
      </c>
      <c r="J476" s="25">
        <v>75</v>
      </c>
      <c r="K476" s="34">
        <f t="shared" si="217"/>
        <v>0.34090909090909088</v>
      </c>
      <c r="L476" s="41">
        <f t="shared" si="212"/>
        <v>450</v>
      </c>
      <c r="M476" s="45">
        <f t="shared" si="218"/>
        <v>0.12633352049410443</v>
      </c>
    </row>
    <row r="477" spans="1:15">
      <c r="A477" s="82" t="s">
        <v>70</v>
      </c>
      <c r="B477" s="30">
        <v>238</v>
      </c>
      <c r="C477" s="3">
        <f t="shared" si="213"/>
        <v>0.13709677419354838</v>
      </c>
      <c r="D477" s="25">
        <v>19</v>
      </c>
      <c r="E477" s="3">
        <f t="shared" si="214"/>
        <v>2.2326674500587545E-2</v>
      </c>
      <c r="F477" s="25">
        <v>154</v>
      </c>
      <c r="G477" s="3">
        <f t="shared" si="215"/>
        <v>0.27402135231316727</v>
      </c>
      <c r="H477" s="25">
        <v>68</v>
      </c>
      <c r="I477" s="3">
        <f t="shared" si="216"/>
        <v>0.35233160621761656</v>
      </c>
      <c r="J477" s="25">
        <v>29</v>
      </c>
      <c r="K477" s="34">
        <f t="shared" si="217"/>
        <v>0.13181818181818181</v>
      </c>
      <c r="L477" s="41">
        <f t="shared" si="212"/>
        <v>508</v>
      </c>
      <c r="M477" s="45">
        <f t="shared" si="218"/>
        <v>0.14261650758001124</v>
      </c>
    </row>
    <row r="478" spans="1:15">
      <c r="A478" s="82" t="s">
        <v>71</v>
      </c>
      <c r="B478" s="30">
        <v>13</v>
      </c>
      <c r="C478" s="3">
        <f t="shared" si="213"/>
        <v>7.4884792626728107E-3</v>
      </c>
      <c r="D478" s="25">
        <v>0</v>
      </c>
      <c r="E478" s="3">
        <f t="shared" si="214"/>
        <v>0</v>
      </c>
      <c r="F478" s="25">
        <v>8</v>
      </c>
      <c r="G478" s="3">
        <f t="shared" si="215"/>
        <v>1.4234875444839857E-2</v>
      </c>
      <c r="H478" s="25">
        <v>8</v>
      </c>
      <c r="I478" s="3">
        <f t="shared" si="216"/>
        <v>4.145077720207254E-2</v>
      </c>
      <c r="J478" s="25">
        <v>5</v>
      </c>
      <c r="K478" s="34">
        <f t="shared" si="217"/>
        <v>2.2727272727272728E-2</v>
      </c>
      <c r="L478" s="41">
        <f t="shared" si="212"/>
        <v>34</v>
      </c>
      <c r="M478" s="45">
        <f t="shared" si="218"/>
        <v>9.5451993262212244E-3</v>
      </c>
    </row>
    <row r="479" spans="1:15">
      <c r="A479" s="82" t="s">
        <v>72</v>
      </c>
      <c r="B479" s="30">
        <v>49</v>
      </c>
      <c r="C479" s="3">
        <f t="shared" si="213"/>
        <v>2.8225806451612902E-2</v>
      </c>
      <c r="D479" s="25">
        <v>31</v>
      </c>
      <c r="E479" s="3">
        <f t="shared" si="214"/>
        <v>3.6427732079905996E-2</v>
      </c>
      <c r="F479" s="25">
        <v>35</v>
      </c>
      <c r="G479" s="3">
        <f t="shared" si="215"/>
        <v>6.2277580071174378E-2</v>
      </c>
      <c r="H479" s="25">
        <v>11</v>
      </c>
      <c r="I479" s="3">
        <f t="shared" si="216"/>
        <v>5.6994818652849742E-2</v>
      </c>
      <c r="J479" s="25">
        <v>11</v>
      </c>
      <c r="K479" s="34">
        <f t="shared" si="217"/>
        <v>0.05</v>
      </c>
      <c r="L479" s="41">
        <f t="shared" si="212"/>
        <v>137</v>
      </c>
      <c r="M479" s="45">
        <f t="shared" si="218"/>
        <v>3.8461538461538464E-2</v>
      </c>
    </row>
    <row r="480" spans="1:15">
      <c r="A480" s="82" t="s">
        <v>73</v>
      </c>
      <c r="B480" s="30">
        <v>78</v>
      </c>
      <c r="C480" s="3">
        <f t="shared" si="213"/>
        <v>4.4930875576036866E-2</v>
      </c>
      <c r="D480" s="25">
        <v>58</v>
      </c>
      <c r="E480" s="3">
        <f t="shared" si="214"/>
        <v>6.8155111633372498E-2</v>
      </c>
      <c r="F480" s="25">
        <v>0</v>
      </c>
      <c r="G480" s="3">
        <f t="shared" si="215"/>
        <v>0</v>
      </c>
      <c r="H480" s="25">
        <v>6</v>
      </c>
      <c r="I480" s="3">
        <f t="shared" si="216"/>
        <v>3.1088082901554404E-2</v>
      </c>
      <c r="J480" s="25">
        <v>3</v>
      </c>
      <c r="K480" s="34">
        <f t="shared" si="217"/>
        <v>1.3636363636363636E-2</v>
      </c>
      <c r="L480" s="41">
        <f t="shared" si="212"/>
        <v>145</v>
      </c>
      <c r="M480" s="45">
        <f t="shared" si="218"/>
        <v>4.0707467714766986E-2</v>
      </c>
    </row>
    <row r="481" spans="1:13">
      <c r="A481" s="6" t="s">
        <v>329</v>
      </c>
      <c r="B481" s="31">
        <v>10</v>
      </c>
      <c r="C481" s="3">
        <f t="shared" si="213"/>
        <v>5.7603686635944703E-3</v>
      </c>
      <c r="D481" s="26">
        <v>10</v>
      </c>
      <c r="E481" s="3">
        <f t="shared" si="214"/>
        <v>1.1750881316098707E-2</v>
      </c>
      <c r="F481" s="26">
        <v>1</v>
      </c>
      <c r="G481" s="3">
        <f t="shared" si="215"/>
        <v>1.7793594306049821E-3</v>
      </c>
      <c r="H481" s="26">
        <v>2</v>
      </c>
      <c r="I481" s="3">
        <f t="shared" si="216"/>
        <v>1.0362694300518135E-2</v>
      </c>
      <c r="J481" s="26">
        <v>1</v>
      </c>
      <c r="K481" s="34">
        <f t="shared" si="217"/>
        <v>4.5454545454545452E-3</v>
      </c>
      <c r="L481" s="41">
        <f t="shared" si="212"/>
        <v>24</v>
      </c>
      <c r="M481" s="45">
        <f t="shared" si="218"/>
        <v>6.7377877596855699E-3</v>
      </c>
    </row>
    <row r="482" spans="1:13" ht="14.25" thickBot="1">
      <c r="A482" s="86" t="s">
        <v>8</v>
      </c>
      <c r="B482" s="46">
        <v>308</v>
      </c>
      <c r="C482" s="13">
        <f t="shared" si="213"/>
        <v>0.17741935483870969</v>
      </c>
      <c r="D482" s="28">
        <v>66</v>
      </c>
      <c r="E482" s="13">
        <f t="shared" si="214"/>
        <v>7.7555816686251472E-2</v>
      </c>
      <c r="F482" s="28">
        <v>68</v>
      </c>
      <c r="G482" s="13">
        <f t="shared" si="215"/>
        <v>0.12099644128113879</v>
      </c>
      <c r="H482" s="28">
        <v>12</v>
      </c>
      <c r="I482" s="13">
        <f t="shared" si="216"/>
        <v>6.2176165803108807E-2</v>
      </c>
      <c r="J482" s="28">
        <v>9</v>
      </c>
      <c r="K482" s="36">
        <f t="shared" si="217"/>
        <v>4.0909090909090909E-2</v>
      </c>
      <c r="L482" s="40">
        <f t="shared" si="212"/>
        <v>463</v>
      </c>
      <c r="M482" s="57">
        <f t="shared" si="218"/>
        <v>0.12998315553060077</v>
      </c>
    </row>
    <row r="483" spans="1:13" ht="15" thickTop="1" thickBot="1">
      <c r="A483" s="85" t="s">
        <v>5</v>
      </c>
      <c r="B483" s="47">
        <f>SUM(B471:B482)</f>
        <v>1736</v>
      </c>
      <c r="C483" s="16">
        <f t="shared" si="213"/>
        <v>1</v>
      </c>
      <c r="D483" s="15">
        <f>SUM(D471:D482)</f>
        <v>851</v>
      </c>
      <c r="E483" s="16">
        <f t="shared" si="214"/>
        <v>1</v>
      </c>
      <c r="F483" s="15">
        <f>SUM(F471:F482)</f>
        <v>562</v>
      </c>
      <c r="G483" s="16">
        <f t="shared" si="215"/>
        <v>1</v>
      </c>
      <c r="H483" s="15">
        <f>SUM(H471:H482)</f>
        <v>193</v>
      </c>
      <c r="I483" s="16">
        <f t="shared" si="216"/>
        <v>1</v>
      </c>
      <c r="J483" s="15">
        <f>SUM(J471:J482)</f>
        <v>220</v>
      </c>
      <c r="K483" s="37">
        <f t="shared" si="217"/>
        <v>1</v>
      </c>
      <c r="L483" s="189">
        <f>SUM(L471:L482)</f>
        <v>3562</v>
      </c>
      <c r="M483" s="48">
        <f t="shared" si="218"/>
        <v>1</v>
      </c>
    </row>
    <row r="484" spans="1:13" ht="14.25" thickBot="1"/>
    <row r="485" spans="1:13">
      <c r="A485" s="261" t="s">
        <v>221</v>
      </c>
      <c r="B485" s="268" t="s">
        <v>125</v>
      </c>
      <c r="C485" s="267"/>
      <c r="D485" s="257" t="s">
        <v>126</v>
      </c>
      <c r="E485" s="267"/>
      <c r="F485" s="257" t="s">
        <v>127</v>
      </c>
      <c r="G485" s="267"/>
      <c r="H485" s="257" t="s">
        <v>128</v>
      </c>
      <c r="I485" s="267"/>
      <c r="J485" s="257" t="s">
        <v>129</v>
      </c>
      <c r="K485" s="258"/>
      <c r="L485" s="259" t="s">
        <v>5</v>
      </c>
      <c r="M485" s="260"/>
    </row>
    <row r="486" spans="1:13" ht="14.25" thickBot="1">
      <c r="A486" s="262"/>
      <c r="B486" s="73" t="s">
        <v>6</v>
      </c>
      <c r="C486" s="74" t="s">
        <v>118</v>
      </c>
      <c r="D486" s="75" t="s">
        <v>6</v>
      </c>
      <c r="E486" s="74" t="s">
        <v>118</v>
      </c>
      <c r="F486" s="75" t="s">
        <v>6</v>
      </c>
      <c r="G486" s="74" t="s">
        <v>118</v>
      </c>
      <c r="H486" s="75" t="s">
        <v>6</v>
      </c>
      <c r="I486" s="74" t="s">
        <v>118</v>
      </c>
      <c r="J486" s="75" t="s">
        <v>6</v>
      </c>
      <c r="K486" s="69" t="s">
        <v>118</v>
      </c>
      <c r="L486" s="70" t="s">
        <v>6</v>
      </c>
      <c r="M486" s="71" t="s">
        <v>118</v>
      </c>
    </row>
    <row r="487" spans="1:13" ht="14.25" thickBot="1">
      <c r="A487" s="182" t="s">
        <v>388</v>
      </c>
      <c r="B487" s="177">
        <v>1340</v>
      </c>
      <c r="C487" s="185">
        <f>B487/$B$487</f>
        <v>1</v>
      </c>
      <c r="D487" s="178">
        <v>717</v>
      </c>
      <c r="E487" s="185">
        <f>D487/$D$487</f>
        <v>1</v>
      </c>
      <c r="F487" s="178">
        <v>493</v>
      </c>
      <c r="G487" s="185">
        <f>F487/$F$487</f>
        <v>1</v>
      </c>
      <c r="H487" s="178">
        <v>173</v>
      </c>
      <c r="I487" s="185">
        <f>H487/$H$487</f>
        <v>1</v>
      </c>
      <c r="J487" s="178">
        <v>207</v>
      </c>
      <c r="K487" s="186">
        <f>J487/$J$487</f>
        <v>1</v>
      </c>
      <c r="L487" s="179">
        <f>B487+D487+F487+H487+J487</f>
        <v>2930</v>
      </c>
      <c r="M487" s="192">
        <f>L487/$L$487</f>
        <v>1</v>
      </c>
    </row>
    <row r="488" spans="1:13" ht="14.25" thickTop="1">
      <c r="A488" s="78" t="s">
        <v>74</v>
      </c>
      <c r="B488" s="29">
        <v>111</v>
      </c>
      <c r="C488" s="175">
        <f t="shared" ref="C488:C496" si="219">B488/$B$496</f>
        <v>0.10787172011661808</v>
      </c>
      <c r="D488" s="101">
        <v>101</v>
      </c>
      <c r="E488" s="175">
        <f t="shared" ref="E488:E496" si="220">D488/$D$496</f>
        <v>0.1259351620947631</v>
      </c>
      <c r="F488" s="101">
        <v>37</v>
      </c>
      <c r="G488" s="175">
        <f t="shared" ref="G488:G496" si="221">F488/$F$496</f>
        <v>7.7405857740585768E-2</v>
      </c>
      <c r="H488" s="101">
        <v>16</v>
      </c>
      <c r="I488" s="175">
        <f t="shared" ref="I488:I496" si="222">H488/$H$496</f>
        <v>0.10457516339869281</v>
      </c>
      <c r="J488" s="101">
        <v>29</v>
      </c>
      <c r="K488" s="176">
        <f t="shared" ref="K488:K496" si="223">J488/$J$496</f>
        <v>0.10247349823321555</v>
      </c>
      <c r="L488" s="167">
        <f t="shared" ref="L488:L495" si="224">B488+D488+F488+H488+J488</f>
        <v>294</v>
      </c>
      <c r="M488" s="42">
        <f t="shared" ref="M488:M496" si="225">L488/$L$496</f>
        <v>0.10710382513661203</v>
      </c>
    </row>
    <row r="489" spans="1:13">
      <c r="A489" s="79" t="s">
        <v>75</v>
      </c>
      <c r="B489" s="30">
        <v>74</v>
      </c>
      <c r="C489" s="5">
        <f t="shared" si="219"/>
        <v>7.1914480077745382E-2</v>
      </c>
      <c r="D489" s="25">
        <v>42</v>
      </c>
      <c r="E489" s="5">
        <f t="shared" si="220"/>
        <v>5.2369077306733167E-2</v>
      </c>
      <c r="F489" s="25">
        <v>11</v>
      </c>
      <c r="G489" s="5">
        <f t="shared" si="221"/>
        <v>2.3012552301255231E-2</v>
      </c>
      <c r="H489" s="25">
        <v>13</v>
      </c>
      <c r="I489" s="5">
        <f t="shared" si="222"/>
        <v>8.4967320261437912E-2</v>
      </c>
      <c r="J489" s="25">
        <v>17</v>
      </c>
      <c r="K489" s="35">
        <f t="shared" si="223"/>
        <v>6.0070671378091869E-2</v>
      </c>
      <c r="L489" s="38">
        <f t="shared" si="224"/>
        <v>157</v>
      </c>
      <c r="M489" s="42">
        <f t="shared" si="225"/>
        <v>5.7194899817850635E-2</v>
      </c>
    </row>
    <row r="490" spans="1:13">
      <c r="A490" s="79" t="s">
        <v>76</v>
      </c>
      <c r="B490" s="30">
        <v>59</v>
      </c>
      <c r="C490" s="5">
        <f t="shared" si="219"/>
        <v>5.7337220602526724E-2</v>
      </c>
      <c r="D490" s="25">
        <v>140</v>
      </c>
      <c r="E490" s="5">
        <f t="shared" si="220"/>
        <v>0.1745635910224439</v>
      </c>
      <c r="F490" s="25">
        <v>51</v>
      </c>
      <c r="G490" s="5">
        <f t="shared" si="221"/>
        <v>0.10669456066945607</v>
      </c>
      <c r="H490" s="25">
        <v>11</v>
      </c>
      <c r="I490" s="5">
        <f t="shared" si="222"/>
        <v>7.1895424836601302E-2</v>
      </c>
      <c r="J490" s="25">
        <v>53</v>
      </c>
      <c r="K490" s="35">
        <f t="shared" si="223"/>
        <v>0.1872791519434629</v>
      </c>
      <c r="L490" s="38">
        <f t="shared" si="224"/>
        <v>314</v>
      </c>
      <c r="M490" s="42">
        <f t="shared" si="225"/>
        <v>0.11438979963570127</v>
      </c>
    </row>
    <row r="491" spans="1:13">
      <c r="A491" s="79" t="s">
        <v>77</v>
      </c>
      <c r="B491" s="30">
        <v>21</v>
      </c>
      <c r="C491" s="5">
        <f t="shared" si="219"/>
        <v>2.0408163265306121E-2</v>
      </c>
      <c r="D491" s="25">
        <v>67</v>
      </c>
      <c r="E491" s="5">
        <f t="shared" si="220"/>
        <v>8.3541147132169577E-2</v>
      </c>
      <c r="F491" s="25">
        <v>12</v>
      </c>
      <c r="G491" s="5">
        <f t="shared" si="221"/>
        <v>2.5104602510460251E-2</v>
      </c>
      <c r="H491" s="25">
        <v>2</v>
      </c>
      <c r="I491" s="5">
        <f t="shared" si="222"/>
        <v>1.3071895424836602E-2</v>
      </c>
      <c r="J491" s="25">
        <v>13</v>
      </c>
      <c r="K491" s="35">
        <f t="shared" si="223"/>
        <v>4.5936395759717315E-2</v>
      </c>
      <c r="L491" s="38">
        <f t="shared" si="224"/>
        <v>115</v>
      </c>
      <c r="M491" s="42">
        <f t="shared" si="225"/>
        <v>4.1894353369763208E-2</v>
      </c>
    </row>
    <row r="492" spans="1:13">
      <c r="A492" s="79" t="s">
        <v>78</v>
      </c>
      <c r="B492" s="30">
        <v>63</v>
      </c>
      <c r="C492" s="5">
        <f t="shared" si="219"/>
        <v>6.1224489795918366E-2</v>
      </c>
      <c r="D492" s="25">
        <v>103</v>
      </c>
      <c r="E492" s="5">
        <f t="shared" si="220"/>
        <v>0.128428927680798</v>
      </c>
      <c r="F492" s="25">
        <v>55</v>
      </c>
      <c r="G492" s="5">
        <f t="shared" si="221"/>
        <v>0.11506276150627615</v>
      </c>
      <c r="H492" s="25">
        <v>19</v>
      </c>
      <c r="I492" s="5">
        <f t="shared" si="222"/>
        <v>0.12418300653594772</v>
      </c>
      <c r="J492" s="25">
        <v>57</v>
      </c>
      <c r="K492" s="35">
        <f t="shared" si="223"/>
        <v>0.20141342756183744</v>
      </c>
      <c r="L492" s="38">
        <f t="shared" si="224"/>
        <v>297</v>
      </c>
      <c r="M492" s="42">
        <f t="shared" si="225"/>
        <v>0.10819672131147541</v>
      </c>
    </row>
    <row r="493" spans="1:13">
      <c r="A493" s="79" t="s">
        <v>79</v>
      </c>
      <c r="B493" s="30">
        <v>24</v>
      </c>
      <c r="C493" s="5">
        <f t="shared" si="219"/>
        <v>2.3323615160349854E-2</v>
      </c>
      <c r="D493" s="25">
        <v>48</v>
      </c>
      <c r="E493" s="5">
        <f t="shared" si="220"/>
        <v>5.9850374064837904E-2</v>
      </c>
      <c r="F493" s="25">
        <v>26</v>
      </c>
      <c r="G493" s="5">
        <f t="shared" si="221"/>
        <v>5.4393305439330547E-2</v>
      </c>
      <c r="H493" s="25">
        <v>6</v>
      </c>
      <c r="I493" s="5">
        <f t="shared" si="222"/>
        <v>3.9215686274509803E-2</v>
      </c>
      <c r="J493" s="25">
        <v>27</v>
      </c>
      <c r="K493" s="35">
        <f t="shared" si="223"/>
        <v>9.5406360424028266E-2</v>
      </c>
      <c r="L493" s="38">
        <f t="shared" si="224"/>
        <v>131</v>
      </c>
      <c r="M493" s="42">
        <f t="shared" si="225"/>
        <v>4.7723132969034611E-2</v>
      </c>
    </row>
    <row r="494" spans="1:13">
      <c r="A494" s="79" t="s">
        <v>66</v>
      </c>
      <c r="B494" s="30">
        <v>78</v>
      </c>
      <c r="C494" s="5">
        <f t="shared" si="219"/>
        <v>7.5801749271137031E-2</v>
      </c>
      <c r="D494" s="25">
        <v>72</v>
      </c>
      <c r="E494" s="5">
        <f t="shared" si="220"/>
        <v>8.9775561097256859E-2</v>
      </c>
      <c r="F494" s="25">
        <v>37</v>
      </c>
      <c r="G494" s="5">
        <f t="shared" si="221"/>
        <v>7.7405857740585768E-2</v>
      </c>
      <c r="H494" s="25">
        <v>22</v>
      </c>
      <c r="I494" s="5">
        <f t="shared" si="222"/>
        <v>0.1437908496732026</v>
      </c>
      <c r="J494" s="25">
        <v>46</v>
      </c>
      <c r="K494" s="35">
        <f t="shared" si="223"/>
        <v>0.16254416961130741</v>
      </c>
      <c r="L494" s="38">
        <f t="shared" si="224"/>
        <v>255</v>
      </c>
      <c r="M494" s="42">
        <f t="shared" si="225"/>
        <v>9.2896174863387984E-2</v>
      </c>
    </row>
    <row r="495" spans="1:13" ht="14.25" thickBot="1">
      <c r="A495" s="80" t="s">
        <v>4</v>
      </c>
      <c r="B495" s="31">
        <v>599</v>
      </c>
      <c r="C495" s="7">
        <f t="shared" si="219"/>
        <v>0.58211856171039844</v>
      </c>
      <c r="D495" s="26">
        <v>229</v>
      </c>
      <c r="E495" s="7">
        <f t="shared" si="220"/>
        <v>0.28553615960099749</v>
      </c>
      <c r="F495" s="26">
        <v>249</v>
      </c>
      <c r="G495" s="7">
        <f t="shared" si="221"/>
        <v>0.52092050209205021</v>
      </c>
      <c r="H495" s="26">
        <v>64</v>
      </c>
      <c r="I495" s="7">
        <f t="shared" si="222"/>
        <v>0.41830065359477125</v>
      </c>
      <c r="J495" s="26">
        <v>41</v>
      </c>
      <c r="K495" s="193">
        <f t="shared" si="223"/>
        <v>0.14487632508833923</v>
      </c>
      <c r="L495" s="43">
        <f t="shared" si="224"/>
        <v>1182</v>
      </c>
      <c r="M495" s="194">
        <f t="shared" si="225"/>
        <v>0.43060109289617488</v>
      </c>
    </row>
    <row r="496" spans="1:13" ht="15" thickTop="1" thickBot="1">
      <c r="A496" s="97" t="s">
        <v>5</v>
      </c>
      <c r="B496" s="20">
        <f>SUM(B488:B495)</f>
        <v>1029</v>
      </c>
      <c r="C496" s="10">
        <f t="shared" si="219"/>
        <v>1</v>
      </c>
      <c r="D496" s="9">
        <f>SUM(D488:D495)</f>
        <v>802</v>
      </c>
      <c r="E496" s="10">
        <f t="shared" si="220"/>
        <v>1</v>
      </c>
      <c r="F496" s="9">
        <f>SUM(F488:F495)</f>
        <v>478</v>
      </c>
      <c r="G496" s="10">
        <f t="shared" si="221"/>
        <v>1</v>
      </c>
      <c r="H496" s="9">
        <f>SUM(H488:H495)</f>
        <v>153</v>
      </c>
      <c r="I496" s="10">
        <f t="shared" si="222"/>
        <v>1</v>
      </c>
      <c r="J496" s="9">
        <f>SUM(J488:J495)</f>
        <v>283</v>
      </c>
      <c r="K496" s="68">
        <f t="shared" si="223"/>
        <v>1</v>
      </c>
      <c r="L496" s="66">
        <f>SUM(L488:L495)</f>
        <v>2745</v>
      </c>
      <c r="M496" s="195">
        <f t="shared" si="225"/>
        <v>1</v>
      </c>
    </row>
    <row r="497" spans="1:13">
      <c r="A497" s="254" t="s">
        <v>385</v>
      </c>
      <c r="B497" s="17"/>
      <c r="C497" s="18"/>
      <c r="D497" s="17"/>
      <c r="E497" s="18"/>
      <c r="F497" s="17"/>
      <c r="G497" s="18"/>
      <c r="H497" s="17"/>
      <c r="I497" s="18"/>
      <c r="J497" s="17"/>
      <c r="K497" s="18"/>
      <c r="L497" s="17"/>
      <c r="M497" s="76"/>
    </row>
    <row r="498" spans="1:13" ht="14.25" thickBot="1"/>
    <row r="499" spans="1:13">
      <c r="A499" s="261" t="s">
        <v>222</v>
      </c>
      <c r="B499" s="268" t="s">
        <v>125</v>
      </c>
      <c r="C499" s="267"/>
      <c r="D499" s="257" t="s">
        <v>126</v>
      </c>
      <c r="E499" s="267"/>
      <c r="F499" s="257" t="s">
        <v>127</v>
      </c>
      <c r="G499" s="267"/>
      <c r="H499" s="257" t="s">
        <v>128</v>
      </c>
      <c r="I499" s="267"/>
      <c r="J499" s="257" t="s">
        <v>129</v>
      </c>
      <c r="K499" s="258"/>
      <c r="L499" s="259" t="s">
        <v>5</v>
      </c>
      <c r="M499" s="260"/>
    </row>
    <row r="500" spans="1:13" ht="14.25" thickBot="1">
      <c r="A500" s="262"/>
      <c r="B500" s="130" t="s">
        <v>6</v>
      </c>
      <c r="C500" s="111" t="s">
        <v>118</v>
      </c>
      <c r="D500" s="117" t="s">
        <v>6</v>
      </c>
      <c r="E500" s="111" t="s">
        <v>118</v>
      </c>
      <c r="F500" s="117" t="s">
        <v>6</v>
      </c>
      <c r="G500" s="111" t="s">
        <v>118</v>
      </c>
      <c r="H500" s="117" t="s">
        <v>6</v>
      </c>
      <c r="I500" s="111" t="s">
        <v>118</v>
      </c>
      <c r="J500" s="117" t="s">
        <v>6</v>
      </c>
      <c r="K500" s="112" t="s">
        <v>118</v>
      </c>
      <c r="L500" s="116" t="s">
        <v>6</v>
      </c>
      <c r="M500" s="89" t="s">
        <v>118</v>
      </c>
    </row>
    <row r="501" spans="1:13" ht="14.25" thickBot="1">
      <c r="A501" s="182" t="s">
        <v>388</v>
      </c>
      <c r="B501" s="177">
        <v>1340</v>
      </c>
      <c r="C501" s="185">
        <f>B501/$B$487</f>
        <v>1</v>
      </c>
      <c r="D501" s="178">
        <v>717</v>
      </c>
      <c r="E501" s="185">
        <f>D501/$D$487</f>
        <v>1</v>
      </c>
      <c r="F501" s="178">
        <v>493</v>
      </c>
      <c r="G501" s="185">
        <f>F501/$F$487</f>
        <v>1</v>
      </c>
      <c r="H501" s="178">
        <v>173</v>
      </c>
      <c r="I501" s="185">
        <f>H501/$H$487</f>
        <v>1</v>
      </c>
      <c r="J501" s="178">
        <v>207</v>
      </c>
      <c r="K501" s="186">
        <f>J501/$J$487</f>
        <v>1</v>
      </c>
      <c r="L501" s="179">
        <f>B501+D501+F501+H501+J501</f>
        <v>2930</v>
      </c>
      <c r="M501" s="192">
        <f>L501/$L$487</f>
        <v>1</v>
      </c>
    </row>
    <row r="502" spans="1:13" ht="14.25" thickTop="1">
      <c r="A502" s="81" t="s">
        <v>223</v>
      </c>
      <c r="B502" s="32">
        <v>212</v>
      </c>
      <c r="C502" s="137">
        <f t="shared" ref="C502:C508" si="226">B502/$B$508</f>
        <v>0.19431714023831348</v>
      </c>
      <c r="D502" s="33">
        <v>314</v>
      </c>
      <c r="E502" s="137">
        <f t="shared" ref="E502:E508" si="227">D502/$D$508</f>
        <v>0.3458149779735683</v>
      </c>
      <c r="F502" s="33">
        <v>133</v>
      </c>
      <c r="G502" s="137">
        <f t="shared" ref="G502:G508" si="228">F502/$F$508</f>
        <v>0.24721189591078066</v>
      </c>
      <c r="H502" s="33">
        <v>34</v>
      </c>
      <c r="I502" s="137">
        <f t="shared" ref="I502:I508" si="229">H502/$H$508</f>
        <v>0.2251655629139073</v>
      </c>
      <c r="J502" s="33">
        <v>131</v>
      </c>
      <c r="K502" s="141">
        <f t="shared" ref="K502:K508" si="230">J502/$J$508</f>
        <v>0.41194968553459121</v>
      </c>
      <c r="L502" s="144">
        <f t="shared" ref="L502:L507" si="231">B502+D502+F502+H502+J502</f>
        <v>824</v>
      </c>
      <c r="M502" s="119">
        <f t="shared" ref="M502:M508" si="232">L502/$L$508</f>
        <v>0.27411842980705259</v>
      </c>
    </row>
    <row r="503" spans="1:13">
      <c r="A503" s="82" t="s">
        <v>224</v>
      </c>
      <c r="B503" s="30">
        <v>180</v>
      </c>
      <c r="C503" s="3">
        <f t="shared" si="226"/>
        <v>0.16498625114573787</v>
      </c>
      <c r="D503" s="25">
        <v>222</v>
      </c>
      <c r="E503" s="3">
        <f t="shared" si="227"/>
        <v>0.24449339207048459</v>
      </c>
      <c r="F503" s="25">
        <v>131</v>
      </c>
      <c r="G503" s="3">
        <f t="shared" si="228"/>
        <v>0.24349442379182157</v>
      </c>
      <c r="H503" s="25">
        <v>37</v>
      </c>
      <c r="I503" s="3">
        <f t="shared" si="229"/>
        <v>0.24503311258278146</v>
      </c>
      <c r="J503" s="25">
        <v>85</v>
      </c>
      <c r="K503" s="34">
        <f t="shared" si="230"/>
        <v>0.26729559748427673</v>
      </c>
      <c r="L503" s="38">
        <f t="shared" si="231"/>
        <v>655</v>
      </c>
      <c r="M503" s="142">
        <f t="shared" si="232"/>
        <v>0.21789753825681971</v>
      </c>
    </row>
    <row r="504" spans="1:13">
      <c r="A504" s="82" t="s">
        <v>80</v>
      </c>
      <c r="B504" s="30">
        <v>55</v>
      </c>
      <c r="C504" s="3">
        <f t="shared" si="226"/>
        <v>5.0412465627864347E-2</v>
      </c>
      <c r="D504" s="25">
        <v>105</v>
      </c>
      <c r="E504" s="3">
        <f t="shared" si="227"/>
        <v>0.11563876651982379</v>
      </c>
      <c r="F504" s="25">
        <v>15</v>
      </c>
      <c r="G504" s="3">
        <f t="shared" si="228"/>
        <v>2.7881040892193308E-2</v>
      </c>
      <c r="H504" s="25">
        <v>6</v>
      </c>
      <c r="I504" s="3">
        <f t="shared" si="229"/>
        <v>3.9735099337748346E-2</v>
      </c>
      <c r="J504" s="25">
        <v>16</v>
      </c>
      <c r="K504" s="34">
        <f t="shared" si="230"/>
        <v>5.0314465408805034E-2</v>
      </c>
      <c r="L504" s="38">
        <f t="shared" si="231"/>
        <v>197</v>
      </c>
      <c r="M504" s="142">
        <f t="shared" si="232"/>
        <v>6.5535595475715233E-2</v>
      </c>
    </row>
    <row r="505" spans="1:13">
      <c r="A505" s="82" t="s">
        <v>81</v>
      </c>
      <c r="B505" s="30">
        <v>39</v>
      </c>
      <c r="C505" s="3">
        <f t="shared" si="226"/>
        <v>3.5747021081576534E-2</v>
      </c>
      <c r="D505" s="25">
        <v>57</v>
      </c>
      <c r="E505" s="3">
        <f t="shared" si="227"/>
        <v>6.2775330396475773E-2</v>
      </c>
      <c r="F505" s="25">
        <v>20</v>
      </c>
      <c r="G505" s="3">
        <f t="shared" si="228"/>
        <v>3.717472118959108E-2</v>
      </c>
      <c r="H505" s="25">
        <v>6</v>
      </c>
      <c r="I505" s="3">
        <f t="shared" si="229"/>
        <v>3.9735099337748346E-2</v>
      </c>
      <c r="J505" s="25">
        <v>11</v>
      </c>
      <c r="K505" s="34">
        <f t="shared" si="230"/>
        <v>3.4591194968553458E-2</v>
      </c>
      <c r="L505" s="38">
        <f t="shared" si="231"/>
        <v>133</v>
      </c>
      <c r="M505" s="142">
        <f t="shared" si="232"/>
        <v>4.4244843646041254E-2</v>
      </c>
    </row>
    <row r="506" spans="1:13">
      <c r="A506" s="82" t="s">
        <v>39</v>
      </c>
      <c r="B506" s="30">
        <v>63</v>
      </c>
      <c r="C506" s="3">
        <f t="shared" si="226"/>
        <v>5.7745187901008251E-2</v>
      </c>
      <c r="D506" s="25">
        <v>47</v>
      </c>
      <c r="E506" s="3">
        <f t="shared" si="227"/>
        <v>5.1762114537444934E-2</v>
      </c>
      <c r="F506" s="25">
        <v>30</v>
      </c>
      <c r="G506" s="3">
        <f t="shared" si="228"/>
        <v>5.5762081784386616E-2</v>
      </c>
      <c r="H506" s="25">
        <v>15</v>
      </c>
      <c r="I506" s="3">
        <f t="shared" si="229"/>
        <v>9.9337748344370855E-2</v>
      </c>
      <c r="J506" s="25">
        <v>47</v>
      </c>
      <c r="K506" s="34">
        <f t="shared" si="230"/>
        <v>0.14779874213836477</v>
      </c>
      <c r="L506" s="38">
        <f t="shared" si="231"/>
        <v>202</v>
      </c>
      <c r="M506" s="142">
        <f t="shared" si="232"/>
        <v>6.7198935462408516E-2</v>
      </c>
    </row>
    <row r="507" spans="1:13" ht="14.25" thickBot="1">
      <c r="A507" s="83" t="s">
        <v>4</v>
      </c>
      <c r="B507" s="31">
        <v>542</v>
      </c>
      <c r="C507" s="175">
        <f t="shared" si="226"/>
        <v>0.49679193400549954</v>
      </c>
      <c r="D507" s="26">
        <v>163</v>
      </c>
      <c r="E507" s="175">
        <f t="shared" si="227"/>
        <v>0.17951541850220265</v>
      </c>
      <c r="F507" s="26">
        <v>209</v>
      </c>
      <c r="G507" s="175">
        <f t="shared" si="228"/>
        <v>0.38847583643122674</v>
      </c>
      <c r="H507" s="26">
        <v>53</v>
      </c>
      <c r="I507" s="175">
        <f t="shared" si="229"/>
        <v>0.35099337748344372</v>
      </c>
      <c r="J507" s="26">
        <v>28</v>
      </c>
      <c r="K507" s="176">
        <f t="shared" si="230"/>
        <v>8.8050314465408799E-2</v>
      </c>
      <c r="L507" s="43">
        <f t="shared" si="231"/>
        <v>995</v>
      </c>
      <c r="M507" s="196">
        <f t="shared" si="232"/>
        <v>0.33100465735196272</v>
      </c>
    </row>
    <row r="508" spans="1:13" ht="15" thickTop="1" thickBot="1">
      <c r="A508" s="8" t="s">
        <v>5</v>
      </c>
      <c r="B508" s="20">
        <f>SUM(B502:B507)</f>
        <v>1091</v>
      </c>
      <c r="C508" s="10">
        <f t="shared" si="226"/>
        <v>1</v>
      </c>
      <c r="D508" s="9">
        <f>SUM(D502:D507)</f>
        <v>908</v>
      </c>
      <c r="E508" s="10">
        <f t="shared" si="227"/>
        <v>1</v>
      </c>
      <c r="F508" s="9">
        <f>SUM(F502:F507)</f>
        <v>538</v>
      </c>
      <c r="G508" s="10">
        <f t="shared" si="228"/>
        <v>1</v>
      </c>
      <c r="H508" s="9">
        <f>SUM(H502:H507)</f>
        <v>151</v>
      </c>
      <c r="I508" s="10">
        <f t="shared" si="229"/>
        <v>1</v>
      </c>
      <c r="J508" s="9">
        <f>SUM(J502:J507)</f>
        <v>318</v>
      </c>
      <c r="K508" s="68">
        <f t="shared" si="230"/>
        <v>1</v>
      </c>
      <c r="L508" s="66">
        <f>SUM(L502:L507)</f>
        <v>3006</v>
      </c>
      <c r="M508" s="195">
        <f t="shared" si="232"/>
        <v>1</v>
      </c>
    </row>
    <row r="509" spans="1:13">
      <c r="A509" s="254" t="s">
        <v>385</v>
      </c>
      <c r="B509" s="17"/>
      <c r="C509" s="18"/>
      <c r="D509" s="17"/>
      <c r="E509" s="18"/>
      <c r="F509" s="17"/>
      <c r="G509" s="18"/>
      <c r="H509" s="17"/>
      <c r="I509" s="18"/>
      <c r="J509" s="17"/>
      <c r="K509" s="18"/>
      <c r="L509" s="17"/>
      <c r="M509" s="76"/>
    </row>
    <row r="510" spans="1:13" ht="14.25" thickBot="1"/>
    <row r="511" spans="1:13">
      <c r="A511" s="271" t="s">
        <v>225</v>
      </c>
      <c r="B511" s="268" t="s">
        <v>125</v>
      </c>
      <c r="C511" s="267"/>
      <c r="D511" s="257" t="s">
        <v>126</v>
      </c>
      <c r="E511" s="267"/>
      <c r="F511" s="257" t="s">
        <v>127</v>
      </c>
      <c r="G511" s="267"/>
      <c r="H511" s="257" t="s">
        <v>128</v>
      </c>
      <c r="I511" s="267"/>
      <c r="J511" s="257" t="s">
        <v>129</v>
      </c>
      <c r="K511" s="258"/>
      <c r="L511" s="259" t="s">
        <v>5</v>
      </c>
      <c r="M511" s="260"/>
    </row>
    <row r="512" spans="1:13" ht="14.25" thickBot="1">
      <c r="A512" s="262"/>
      <c r="B512" s="73" t="s">
        <v>6</v>
      </c>
      <c r="C512" s="74" t="s">
        <v>118</v>
      </c>
      <c r="D512" s="75" t="s">
        <v>6</v>
      </c>
      <c r="E512" s="74" t="s">
        <v>118</v>
      </c>
      <c r="F512" s="75" t="s">
        <v>6</v>
      </c>
      <c r="G512" s="74" t="s">
        <v>118</v>
      </c>
      <c r="H512" s="75" t="s">
        <v>6</v>
      </c>
      <c r="I512" s="74" t="s">
        <v>118</v>
      </c>
      <c r="J512" s="75" t="s">
        <v>6</v>
      </c>
      <c r="K512" s="69" t="s">
        <v>118</v>
      </c>
      <c r="L512" s="70" t="s">
        <v>6</v>
      </c>
      <c r="M512" s="71" t="s">
        <v>118</v>
      </c>
    </row>
    <row r="513" spans="1:15" ht="14.25" thickBot="1">
      <c r="A513" s="244" t="s">
        <v>393</v>
      </c>
      <c r="B513" s="180">
        <v>1449</v>
      </c>
      <c r="C513" s="246">
        <f>B513/$B$513</f>
        <v>1</v>
      </c>
      <c r="D513" s="181">
        <v>616</v>
      </c>
      <c r="E513" s="246">
        <f>D513/$D$513</f>
        <v>1</v>
      </c>
      <c r="F513" s="181">
        <v>530</v>
      </c>
      <c r="G513" s="246">
        <f>F513/$F$513</f>
        <v>1</v>
      </c>
      <c r="H513" s="181">
        <v>171</v>
      </c>
      <c r="I513" s="246">
        <f>H513/$H$513</f>
        <v>1</v>
      </c>
      <c r="J513" s="181">
        <v>162</v>
      </c>
      <c r="K513" s="246">
        <f>J513/$J$513</f>
        <v>1</v>
      </c>
      <c r="L513" s="245">
        <f>B513+D513+F513+H513+J513</f>
        <v>2928</v>
      </c>
      <c r="M513" s="247">
        <f>L513/$L$513</f>
        <v>1</v>
      </c>
    </row>
    <row r="514" spans="1:15" ht="14.25" thickTop="1">
      <c r="A514" s="78" t="s">
        <v>82</v>
      </c>
      <c r="B514" s="29">
        <v>61</v>
      </c>
      <c r="C514" s="3">
        <f>B514/$B$525</f>
        <v>3.4817351598173514E-2</v>
      </c>
      <c r="D514" s="24">
        <v>26</v>
      </c>
      <c r="E514" s="3">
        <f>D514/$D$525</f>
        <v>3.2298136645962733E-2</v>
      </c>
      <c r="F514" s="24">
        <v>60</v>
      </c>
      <c r="G514" s="175">
        <f>F514/$F$525</f>
        <v>8.1081081081081086E-2</v>
      </c>
      <c r="H514" s="24">
        <v>15</v>
      </c>
      <c r="I514" s="3">
        <f>H514/$H$525</f>
        <v>6.4102564102564097E-2</v>
      </c>
      <c r="J514" s="24">
        <v>7</v>
      </c>
      <c r="K514" s="3">
        <f>J514/$J$525</f>
        <v>3.2110091743119268E-2</v>
      </c>
      <c r="L514" s="90">
        <f t="shared" ref="L514:L524" si="233">B514+D514+F514+H514+J514</f>
        <v>169</v>
      </c>
      <c r="M514" s="42">
        <f>L514/$L$525</f>
        <v>4.5078687650040014E-2</v>
      </c>
    </row>
    <row r="515" spans="1:15">
      <c r="A515" s="79" t="s">
        <v>83</v>
      </c>
      <c r="B515" s="30">
        <v>54</v>
      </c>
      <c r="C515" s="3">
        <f t="shared" ref="C515:C525" si="234">B515/$B$525</f>
        <v>3.0821917808219176E-2</v>
      </c>
      <c r="D515" s="25">
        <v>39</v>
      </c>
      <c r="E515" s="3">
        <f t="shared" ref="E515:E525" si="235">D515/$D$525</f>
        <v>4.8447204968944099E-2</v>
      </c>
      <c r="F515" s="25">
        <v>30</v>
      </c>
      <c r="G515" s="5">
        <f t="shared" ref="G515:G525" si="236">F515/$F$525</f>
        <v>4.0540540540540543E-2</v>
      </c>
      <c r="H515" s="25">
        <v>7</v>
      </c>
      <c r="I515" s="3">
        <f t="shared" ref="I515:I525" si="237">H515/$H$525</f>
        <v>2.9914529914529916E-2</v>
      </c>
      <c r="J515" s="25">
        <v>12</v>
      </c>
      <c r="K515" s="3">
        <f t="shared" ref="K515:K525" si="238">J515/$J$525</f>
        <v>5.5045871559633031E-2</v>
      </c>
      <c r="L515" s="90">
        <f t="shared" si="233"/>
        <v>142</v>
      </c>
      <c r="M515" s="42">
        <f t="shared" ref="M515:M525" si="239">L515/$L$525</f>
        <v>3.7876767137903444E-2</v>
      </c>
    </row>
    <row r="516" spans="1:15">
      <c r="A516" s="79" t="s">
        <v>84</v>
      </c>
      <c r="B516" s="30">
        <v>61</v>
      </c>
      <c r="C516" s="3">
        <f t="shared" si="234"/>
        <v>3.4817351598173514E-2</v>
      </c>
      <c r="D516" s="25">
        <v>52</v>
      </c>
      <c r="E516" s="3">
        <f t="shared" si="235"/>
        <v>6.4596273291925466E-2</v>
      </c>
      <c r="F516" s="25">
        <v>45</v>
      </c>
      <c r="G516" s="5">
        <f t="shared" si="236"/>
        <v>6.0810810810810814E-2</v>
      </c>
      <c r="H516" s="25">
        <v>7</v>
      </c>
      <c r="I516" s="3">
        <f t="shared" si="237"/>
        <v>2.9914529914529916E-2</v>
      </c>
      <c r="J516" s="25">
        <v>14</v>
      </c>
      <c r="K516" s="3">
        <f t="shared" si="238"/>
        <v>6.4220183486238536E-2</v>
      </c>
      <c r="L516" s="90">
        <f t="shared" si="233"/>
        <v>179</v>
      </c>
      <c r="M516" s="42">
        <f t="shared" si="239"/>
        <v>4.7746065617498001E-2</v>
      </c>
    </row>
    <row r="517" spans="1:15">
      <c r="A517" s="79" t="s">
        <v>85</v>
      </c>
      <c r="B517" s="30">
        <v>55</v>
      </c>
      <c r="C517" s="3">
        <f t="shared" si="234"/>
        <v>3.1392694063926939E-2</v>
      </c>
      <c r="D517" s="25">
        <v>50</v>
      </c>
      <c r="E517" s="3">
        <f t="shared" si="235"/>
        <v>6.2111801242236024E-2</v>
      </c>
      <c r="F517" s="25">
        <v>30</v>
      </c>
      <c r="G517" s="5">
        <f t="shared" si="236"/>
        <v>4.0540540540540543E-2</v>
      </c>
      <c r="H517" s="25">
        <v>14</v>
      </c>
      <c r="I517" s="3">
        <f t="shared" si="237"/>
        <v>5.9829059829059832E-2</v>
      </c>
      <c r="J517" s="25">
        <v>8</v>
      </c>
      <c r="K517" s="3">
        <f t="shared" si="238"/>
        <v>3.669724770642202E-2</v>
      </c>
      <c r="L517" s="90">
        <f t="shared" si="233"/>
        <v>157</v>
      </c>
      <c r="M517" s="42">
        <f t="shared" si="239"/>
        <v>4.1877834089090425E-2</v>
      </c>
    </row>
    <row r="518" spans="1:15">
      <c r="A518" s="79" t="s">
        <v>226</v>
      </c>
      <c r="B518" s="30">
        <v>72</v>
      </c>
      <c r="C518" s="3">
        <f t="shared" si="234"/>
        <v>4.1095890410958902E-2</v>
      </c>
      <c r="D518" s="25">
        <v>119</v>
      </c>
      <c r="E518" s="3">
        <f t="shared" si="235"/>
        <v>0.14782608695652175</v>
      </c>
      <c r="F518" s="25">
        <v>42</v>
      </c>
      <c r="G518" s="5">
        <f t="shared" si="236"/>
        <v>5.675675675675676E-2</v>
      </c>
      <c r="H518" s="25">
        <v>22</v>
      </c>
      <c r="I518" s="3">
        <f t="shared" si="237"/>
        <v>9.4017094017094016E-2</v>
      </c>
      <c r="J518" s="25">
        <v>39</v>
      </c>
      <c r="K518" s="3">
        <f t="shared" si="238"/>
        <v>0.17889908256880735</v>
      </c>
      <c r="L518" s="90">
        <f t="shared" si="233"/>
        <v>294</v>
      </c>
      <c r="M518" s="42">
        <f t="shared" si="239"/>
        <v>7.8420912243264876E-2</v>
      </c>
    </row>
    <row r="519" spans="1:15">
      <c r="A519" s="79" t="s">
        <v>86</v>
      </c>
      <c r="B519" s="30">
        <v>45</v>
      </c>
      <c r="C519" s="3">
        <f t="shared" si="234"/>
        <v>2.5684931506849314E-2</v>
      </c>
      <c r="D519" s="25">
        <v>15</v>
      </c>
      <c r="E519" s="3">
        <f t="shared" si="235"/>
        <v>1.8633540372670808E-2</v>
      </c>
      <c r="F519" s="25">
        <v>5</v>
      </c>
      <c r="G519" s="5">
        <f t="shared" si="236"/>
        <v>6.7567567567567571E-3</v>
      </c>
      <c r="H519" s="25">
        <v>9</v>
      </c>
      <c r="I519" s="3">
        <f t="shared" si="237"/>
        <v>3.8461538461538464E-2</v>
      </c>
      <c r="J519" s="25">
        <v>4</v>
      </c>
      <c r="K519" s="3">
        <f t="shared" si="238"/>
        <v>1.834862385321101E-2</v>
      </c>
      <c r="L519" s="90">
        <f t="shared" si="233"/>
        <v>78</v>
      </c>
      <c r="M519" s="42">
        <f t="shared" si="239"/>
        <v>2.0805548146172314E-2</v>
      </c>
    </row>
    <row r="520" spans="1:15">
      <c r="A520" s="79" t="s">
        <v>87</v>
      </c>
      <c r="B520" s="30">
        <v>252</v>
      </c>
      <c r="C520" s="3">
        <f t="shared" si="234"/>
        <v>0.14383561643835616</v>
      </c>
      <c r="D520" s="25">
        <v>86</v>
      </c>
      <c r="E520" s="3">
        <f t="shared" si="235"/>
        <v>0.10683229813664596</v>
      </c>
      <c r="F520" s="25">
        <v>229</v>
      </c>
      <c r="G520" s="5">
        <f t="shared" si="236"/>
        <v>0.30945945945945946</v>
      </c>
      <c r="H520" s="25">
        <v>61</v>
      </c>
      <c r="I520" s="3">
        <f t="shared" si="237"/>
        <v>0.2606837606837607</v>
      </c>
      <c r="J520" s="25">
        <v>25</v>
      </c>
      <c r="K520" s="3">
        <f t="shared" si="238"/>
        <v>0.11467889908256881</v>
      </c>
      <c r="L520" s="90">
        <f t="shared" si="233"/>
        <v>653</v>
      </c>
      <c r="M520" s="42">
        <f t="shared" si="239"/>
        <v>0.17417978127500666</v>
      </c>
    </row>
    <row r="521" spans="1:15">
      <c r="A521" s="79" t="s">
        <v>66</v>
      </c>
      <c r="B521" s="30">
        <v>36</v>
      </c>
      <c r="C521" s="3">
        <f t="shared" si="234"/>
        <v>2.0547945205479451E-2</v>
      </c>
      <c r="D521" s="25">
        <v>30</v>
      </c>
      <c r="E521" s="3">
        <f t="shared" si="235"/>
        <v>3.7267080745341616E-2</v>
      </c>
      <c r="F521" s="25">
        <v>33</v>
      </c>
      <c r="G521" s="5">
        <f t="shared" si="236"/>
        <v>4.4594594594594597E-2</v>
      </c>
      <c r="H521" s="25">
        <v>13</v>
      </c>
      <c r="I521" s="3">
        <f t="shared" si="237"/>
        <v>5.5555555555555552E-2</v>
      </c>
      <c r="J521" s="25">
        <v>13</v>
      </c>
      <c r="K521" s="3">
        <f t="shared" si="238"/>
        <v>5.9633027522935783E-2</v>
      </c>
      <c r="L521" s="90">
        <f t="shared" si="233"/>
        <v>125</v>
      </c>
      <c r="M521" s="42">
        <f t="shared" si="239"/>
        <v>3.3342224593224862E-2</v>
      </c>
    </row>
    <row r="522" spans="1:15">
      <c r="A522" s="79" t="s">
        <v>88</v>
      </c>
      <c r="B522" s="30">
        <v>306</v>
      </c>
      <c r="C522" s="3">
        <f t="shared" si="234"/>
        <v>0.17465753424657535</v>
      </c>
      <c r="D522" s="25">
        <v>84</v>
      </c>
      <c r="E522" s="3">
        <f t="shared" si="235"/>
        <v>0.10434782608695652</v>
      </c>
      <c r="F522" s="25">
        <v>81</v>
      </c>
      <c r="G522" s="5">
        <f t="shared" si="236"/>
        <v>0.10945945945945947</v>
      </c>
      <c r="H522" s="25">
        <v>23</v>
      </c>
      <c r="I522" s="3">
        <f t="shared" si="237"/>
        <v>9.8290598290598288E-2</v>
      </c>
      <c r="J522" s="25">
        <v>9</v>
      </c>
      <c r="K522" s="3">
        <f t="shared" si="238"/>
        <v>4.1284403669724773E-2</v>
      </c>
      <c r="L522" s="90">
        <f t="shared" si="233"/>
        <v>503</v>
      </c>
      <c r="M522" s="42">
        <f t="shared" si="239"/>
        <v>0.13416911176313684</v>
      </c>
    </row>
    <row r="523" spans="1:15">
      <c r="A523" s="79" t="s">
        <v>227</v>
      </c>
      <c r="B523" s="30">
        <v>190</v>
      </c>
      <c r="C523" s="3">
        <f t="shared" si="234"/>
        <v>0.10844748858447488</v>
      </c>
      <c r="D523" s="25">
        <v>100</v>
      </c>
      <c r="E523" s="3">
        <f t="shared" si="235"/>
        <v>0.12422360248447205</v>
      </c>
      <c r="F523" s="25">
        <v>71</v>
      </c>
      <c r="G523" s="5">
        <f t="shared" si="236"/>
        <v>9.5945945945945951E-2</v>
      </c>
      <c r="H523" s="25">
        <v>12</v>
      </c>
      <c r="I523" s="3">
        <f t="shared" si="237"/>
        <v>5.128205128205128E-2</v>
      </c>
      <c r="J523" s="25">
        <v>4</v>
      </c>
      <c r="K523" s="3">
        <f t="shared" si="238"/>
        <v>1.834862385321101E-2</v>
      </c>
      <c r="L523" s="90">
        <f t="shared" si="233"/>
        <v>377</v>
      </c>
      <c r="M523" s="42">
        <f t="shared" si="239"/>
        <v>0.10056014937316618</v>
      </c>
    </row>
    <row r="524" spans="1:15" ht="14.25" thickBot="1">
      <c r="A524" s="72" t="s">
        <v>8</v>
      </c>
      <c r="B524" s="46">
        <v>620</v>
      </c>
      <c r="C524" s="13">
        <f t="shared" si="234"/>
        <v>0.35388127853881279</v>
      </c>
      <c r="D524" s="28">
        <v>204</v>
      </c>
      <c r="E524" s="13">
        <f t="shared" si="235"/>
        <v>0.25341614906832299</v>
      </c>
      <c r="F524" s="28">
        <v>114</v>
      </c>
      <c r="G524" s="13">
        <f t="shared" si="236"/>
        <v>0.15405405405405406</v>
      </c>
      <c r="H524" s="28">
        <v>51</v>
      </c>
      <c r="I524" s="13">
        <f t="shared" si="237"/>
        <v>0.21794871794871795</v>
      </c>
      <c r="J524" s="28">
        <v>83</v>
      </c>
      <c r="K524" s="13">
        <f t="shared" si="238"/>
        <v>0.38073394495412843</v>
      </c>
      <c r="L524" s="161">
        <f t="shared" si="233"/>
        <v>1072</v>
      </c>
      <c r="M524" s="160">
        <f t="shared" si="239"/>
        <v>0.28594291811149641</v>
      </c>
    </row>
    <row r="525" spans="1:15" ht="15" thickTop="1" thickBot="1">
      <c r="A525" s="8" t="s">
        <v>5</v>
      </c>
      <c r="B525" s="20">
        <f>SUM(B514:B524)</f>
        <v>1752</v>
      </c>
      <c r="C525" s="16">
        <f t="shared" si="234"/>
        <v>1</v>
      </c>
      <c r="D525" s="9">
        <f>SUM(D514:D524)</f>
        <v>805</v>
      </c>
      <c r="E525" s="16">
        <f t="shared" si="235"/>
        <v>1</v>
      </c>
      <c r="F525" s="9">
        <f>SUM(F514:F524)</f>
        <v>740</v>
      </c>
      <c r="G525" s="16">
        <f t="shared" si="236"/>
        <v>1</v>
      </c>
      <c r="H525" s="9">
        <f>SUM(H514:H524)</f>
        <v>234</v>
      </c>
      <c r="I525" s="16">
        <f t="shared" si="237"/>
        <v>1</v>
      </c>
      <c r="J525" s="9">
        <f>SUM(J514:J524)</f>
        <v>218</v>
      </c>
      <c r="K525" s="16">
        <f t="shared" si="238"/>
        <v>1</v>
      </c>
      <c r="L525" s="139">
        <f>SUM(L514:L524)</f>
        <v>3749</v>
      </c>
      <c r="M525" s="140">
        <f t="shared" si="239"/>
        <v>1</v>
      </c>
      <c r="O525" s="232"/>
    </row>
    <row r="526" spans="1:15">
      <c r="A526" s="254" t="s">
        <v>385</v>
      </c>
      <c r="B526" s="17"/>
      <c r="C526" s="18"/>
      <c r="D526" s="17"/>
      <c r="E526" s="18"/>
      <c r="F526" s="17"/>
      <c r="G526" s="18"/>
      <c r="H526" s="17"/>
      <c r="I526" s="18"/>
      <c r="J526" s="17"/>
      <c r="K526" s="18"/>
      <c r="L526" s="243"/>
      <c r="M526" s="76"/>
      <c r="O526" s="232"/>
    </row>
    <row r="527" spans="1:15">
      <c r="A527" s="77"/>
    </row>
    <row r="528" spans="1:15" ht="17.25">
      <c r="A528" s="255" t="s">
        <v>397</v>
      </c>
      <c r="B528" s="17"/>
      <c r="C528" s="18"/>
      <c r="D528" s="17"/>
      <c r="E528" s="18"/>
      <c r="F528" s="17"/>
      <c r="G528" s="18"/>
      <c r="H528" s="17"/>
      <c r="I528" s="18"/>
      <c r="J528" s="17"/>
      <c r="K528" s="18"/>
      <c r="L528" s="17"/>
    </row>
    <row r="529" spans="1:13" ht="14.25" thickBot="1"/>
    <row r="530" spans="1:13">
      <c r="A530" s="261" t="s">
        <v>327</v>
      </c>
      <c r="B530" s="268" t="s">
        <v>125</v>
      </c>
      <c r="C530" s="267"/>
      <c r="D530" s="257" t="s">
        <v>126</v>
      </c>
      <c r="E530" s="267"/>
      <c r="F530" s="257" t="s">
        <v>127</v>
      </c>
      <c r="G530" s="267"/>
      <c r="H530" s="257" t="s">
        <v>128</v>
      </c>
      <c r="I530" s="267"/>
      <c r="J530" s="257" t="s">
        <v>129</v>
      </c>
      <c r="K530" s="258"/>
      <c r="L530" s="259" t="s">
        <v>5</v>
      </c>
      <c r="M530" s="260"/>
    </row>
    <row r="531" spans="1:13" ht="14.25" thickBot="1">
      <c r="A531" s="262"/>
      <c r="B531" s="130" t="s">
        <v>6</v>
      </c>
      <c r="C531" s="111" t="s">
        <v>118</v>
      </c>
      <c r="D531" s="117" t="s">
        <v>6</v>
      </c>
      <c r="E531" s="111" t="s">
        <v>118</v>
      </c>
      <c r="F531" s="117" t="s">
        <v>6</v>
      </c>
      <c r="G531" s="111" t="s">
        <v>118</v>
      </c>
      <c r="H531" s="117" t="s">
        <v>6</v>
      </c>
      <c r="I531" s="111" t="s">
        <v>118</v>
      </c>
      <c r="J531" s="117" t="s">
        <v>6</v>
      </c>
      <c r="K531" s="112" t="s">
        <v>118</v>
      </c>
      <c r="L531" s="116" t="s">
        <v>6</v>
      </c>
      <c r="M531" s="89" t="s">
        <v>118</v>
      </c>
    </row>
    <row r="532" spans="1:13">
      <c r="A532" s="102" t="s">
        <v>228</v>
      </c>
      <c r="B532" s="131">
        <v>86</v>
      </c>
      <c r="C532" s="197">
        <f>B532/$B$542</f>
        <v>4.9539170506912443E-2</v>
      </c>
      <c r="D532" s="198">
        <v>26</v>
      </c>
      <c r="E532" s="197">
        <f>D532/$D$542</f>
        <v>3.0552291421856639E-2</v>
      </c>
      <c r="F532" s="198">
        <v>34</v>
      </c>
      <c r="G532" s="197">
        <f>F532/$F$542</f>
        <v>6.0498220640569395E-2</v>
      </c>
      <c r="H532" s="198">
        <v>14</v>
      </c>
      <c r="I532" s="197">
        <f>H532/$H$542</f>
        <v>7.2538860103626937E-2</v>
      </c>
      <c r="J532" s="198">
        <v>3</v>
      </c>
      <c r="K532" s="199">
        <f>J532/$J$542</f>
        <v>1.3636363636363636E-2</v>
      </c>
      <c r="L532" s="200">
        <f t="shared" ref="L532:L541" si="240">B532+D532+F532+H532+J532</f>
        <v>163</v>
      </c>
      <c r="M532" s="201">
        <f>L532/$L$542</f>
        <v>4.5760808534531162E-2</v>
      </c>
    </row>
    <row r="533" spans="1:13">
      <c r="A533" s="103" t="s">
        <v>229</v>
      </c>
      <c r="B533" s="132">
        <v>95</v>
      </c>
      <c r="C533" s="124">
        <f t="shared" ref="C533:C542" si="241">B533/$B$542</f>
        <v>5.4723502304147464E-2</v>
      </c>
      <c r="D533" s="114">
        <v>74</v>
      </c>
      <c r="E533" s="124">
        <f t="shared" ref="E533:E542" si="242">D533/$D$542</f>
        <v>8.6956521739130432E-2</v>
      </c>
      <c r="F533" s="114">
        <v>67</v>
      </c>
      <c r="G533" s="124">
        <f t="shared" ref="G533:G542" si="243">F533/$F$542</f>
        <v>0.11921708185053381</v>
      </c>
      <c r="H533" s="114">
        <v>28</v>
      </c>
      <c r="I533" s="124">
        <f t="shared" ref="I533:I542" si="244">H533/$H$542</f>
        <v>0.14507772020725387</v>
      </c>
      <c r="J533" s="114">
        <v>15</v>
      </c>
      <c r="K533" s="202">
        <f t="shared" ref="K533:K542" si="245">J533/$J$542</f>
        <v>6.8181818181818177E-2</v>
      </c>
      <c r="L533" s="203">
        <f t="shared" si="240"/>
        <v>279</v>
      </c>
      <c r="M533" s="204">
        <f t="shared" ref="M533:M542" si="246">L533/$L$542</f>
        <v>7.8326782706344744E-2</v>
      </c>
    </row>
    <row r="534" spans="1:13">
      <c r="A534" s="103" t="s">
        <v>230</v>
      </c>
      <c r="B534" s="132">
        <v>60</v>
      </c>
      <c r="C534" s="124">
        <f t="shared" si="241"/>
        <v>3.4562211981566823E-2</v>
      </c>
      <c r="D534" s="114">
        <v>0</v>
      </c>
      <c r="E534" s="124">
        <f t="shared" si="242"/>
        <v>0</v>
      </c>
      <c r="F534" s="114">
        <v>11</v>
      </c>
      <c r="G534" s="124">
        <f t="shared" si="243"/>
        <v>1.9572953736654804E-2</v>
      </c>
      <c r="H534" s="114">
        <v>5</v>
      </c>
      <c r="I534" s="124">
        <f t="shared" si="244"/>
        <v>2.5906735751295335E-2</v>
      </c>
      <c r="J534" s="114">
        <v>2</v>
      </c>
      <c r="K534" s="202">
        <f t="shared" si="245"/>
        <v>9.0909090909090905E-3</v>
      </c>
      <c r="L534" s="203">
        <f t="shared" si="240"/>
        <v>78</v>
      </c>
      <c r="M534" s="204">
        <f t="shared" si="246"/>
        <v>2.1897810218978103E-2</v>
      </c>
    </row>
    <row r="535" spans="1:13">
      <c r="A535" s="103" t="s">
        <v>231</v>
      </c>
      <c r="B535" s="132">
        <v>5</v>
      </c>
      <c r="C535" s="124">
        <f t="shared" si="241"/>
        <v>2.8801843317972351E-3</v>
      </c>
      <c r="D535" s="114">
        <v>20</v>
      </c>
      <c r="E535" s="124">
        <f t="shared" si="242"/>
        <v>2.3501762632197415E-2</v>
      </c>
      <c r="F535" s="114">
        <v>10</v>
      </c>
      <c r="G535" s="124">
        <f t="shared" si="243"/>
        <v>1.7793594306049824E-2</v>
      </c>
      <c r="H535" s="114">
        <v>1</v>
      </c>
      <c r="I535" s="124">
        <f t="shared" si="244"/>
        <v>5.1813471502590676E-3</v>
      </c>
      <c r="J535" s="114">
        <v>4</v>
      </c>
      <c r="K535" s="202">
        <f t="shared" si="245"/>
        <v>1.8181818181818181E-2</v>
      </c>
      <c r="L535" s="203">
        <f t="shared" si="240"/>
        <v>40</v>
      </c>
      <c r="M535" s="204">
        <f t="shared" si="246"/>
        <v>1.1229646266142616E-2</v>
      </c>
    </row>
    <row r="536" spans="1:13">
      <c r="A536" s="103" t="s">
        <v>232</v>
      </c>
      <c r="B536" s="133">
        <v>6</v>
      </c>
      <c r="C536" s="124">
        <f t="shared" si="241"/>
        <v>3.4562211981566822E-3</v>
      </c>
      <c r="D536" s="115">
        <v>93</v>
      </c>
      <c r="E536" s="124">
        <f t="shared" si="242"/>
        <v>0.10928319623971798</v>
      </c>
      <c r="F536" s="115">
        <v>33</v>
      </c>
      <c r="G536" s="124">
        <f t="shared" si="243"/>
        <v>5.8718861209964411E-2</v>
      </c>
      <c r="H536" s="115">
        <v>1</v>
      </c>
      <c r="I536" s="124">
        <f t="shared" si="244"/>
        <v>5.1813471502590676E-3</v>
      </c>
      <c r="J536" s="115">
        <v>10</v>
      </c>
      <c r="K536" s="202">
        <f t="shared" si="245"/>
        <v>4.5454545454545456E-2</v>
      </c>
      <c r="L536" s="203">
        <f t="shared" si="240"/>
        <v>143</v>
      </c>
      <c r="M536" s="204">
        <f t="shared" si="246"/>
        <v>4.0145985401459854E-2</v>
      </c>
    </row>
    <row r="537" spans="1:13">
      <c r="A537" s="103" t="s">
        <v>233</v>
      </c>
      <c r="B537" s="133">
        <v>2</v>
      </c>
      <c r="C537" s="124">
        <f t="shared" si="241"/>
        <v>1.152073732718894E-3</v>
      </c>
      <c r="D537" s="115">
        <v>23</v>
      </c>
      <c r="E537" s="124">
        <f t="shared" si="242"/>
        <v>2.7027027027027029E-2</v>
      </c>
      <c r="F537" s="115">
        <v>7</v>
      </c>
      <c r="G537" s="124">
        <f t="shared" si="243"/>
        <v>1.2455516014234875E-2</v>
      </c>
      <c r="H537" s="115">
        <v>0</v>
      </c>
      <c r="I537" s="124">
        <f t="shared" si="244"/>
        <v>0</v>
      </c>
      <c r="J537" s="115">
        <v>2</v>
      </c>
      <c r="K537" s="202">
        <f t="shared" si="245"/>
        <v>9.0909090909090905E-3</v>
      </c>
      <c r="L537" s="203">
        <f t="shared" si="240"/>
        <v>34</v>
      </c>
      <c r="M537" s="204">
        <f t="shared" si="246"/>
        <v>9.5451993262212244E-3</v>
      </c>
    </row>
    <row r="538" spans="1:13">
      <c r="A538" s="104" t="s">
        <v>234</v>
      </c>
      <c r="B538" s="133">
        <v>8</v>
      </c>
      <c r="C538" s="124">
        <f t="shared" si="241"/>
        <v>4.608294930875576E-3</v>
      </c>
      <c r="D538" s="115">
        <v>44</v>
      </c>
      <c r="E538" s="124">
        <f t="shared" si="242"/>
        <v>5.170387779083431E-2</v>
      </c>
      <c r="F538" s="115">
        <v>4</v>
      </c>
      <c r="G538" s="124">
        <f t="shared" si="243"/>
        <v>7.1174377224199285E-3</v>
      </c>
      <c r="H538" s="115">
        <v>2</v>
      </c>
      <c r="I538" s="124">
        <f t="shared" si="244"/>
        <v>1.0362694300518135E-2</v>
      </c>
      <c r="J538" s="115">
        <v>17</v>
      </c>
      <c r="K538" s="202">
        <f t="shared" si="245"/>
        <v>7.7272727272727271E-2</v>
      </c>
      <c r="L538" s="203">
        <f t="shared" si="240"/>
        <v>75</v>
      </c>
      <c r="M538" s="204">
        <f t="shared" si="246"/>
        <v>2.1055586749017405E-2</v>
      </c>
    </row>
    <row r="539" spans="1:13">
      <c r="A539" s="19" t="s">
        <v>235</v>
      </c>
      <c r="B539" s="133">
        <v>801</v>
      </c>
      <c r="C539" s="124">
        <f t="shared" si="241"/>
        <v>0.46140552995391704</v>
      </c>
      <c r="D539" s="115">
        <v>317</v>
      </c>
      <c r="E539" s="124">
        <f t="shared" si="242"/>
        <v>0.372502937720329</v>
      </c>
      <c r="F539" s="115">
        <v>290</v>
      </c>
      <c r="G539" s="124">
        <f t="shared" si="243"/>
        <v>0.51601423487544484</v>
      </c>
      <c r="H539" s="115">
        <v>90</v>
      </c>
      <c r="I539" s="124">
        <f t="shared" si="244"/>
        <v>0.46632124352331605</v>
      </c>
      <c r="J539" s="115">
        <v>112</v>
      </c>
      <c r="K539" s="202">
        <f t="shared" si="245"/>
        <v>0.50909090909090904</v>
      </c>
      <c r="L539" s="203">
        <f t="shared" si="240"/>
        <v>1610</v>
      </c>
      <c r="M539" s="204">
        <f t="shared" si="246"/>
        <v>0.45199326221224029</v>
      </c>
    </row>
    <row r="540" spans="1:13">
      <c r="A540" s="6" t="s">
        <v>329</v>
      </c>
      <c r="B540" s="134">
        <v>0</v>
      </c>
      <c r="C540" s="124">
        <f t="shared" si="241"/>
        <v>0</v>
      </c>
      <c r="D540" s="115">
        <v>3</v>
      </c>
      <c r="E540" s="124">
        <f t="shared" si="242"/>
        <v>3.5252643948296123E-3</v>
      </c>
      <c r="F540" s="115">
        <v>1</v>
      </c>
      <c r="G540" s="124">
        <f t="shared" si="243"/>
        <v>1.7793594306049821E-3</v>
      </c>
      <c r="H540" s="115">
        <v>0</v>
      </c>
      <c r="I540" s="124">
        <f t="shared" si="244"/>
        <v>0</v>
      </c>
      <c r="J540" s="115">
        <v>0</v>
      </c>
      <c r="K540" s="202">
        <f t="shared" si="245"/>
        <v>0</v>
      </c>
      <c r="L540" s="203">
        <f t="shared" si="240"/>
        <v>4</v>
      </c>
      <c r="M540" s="204">
        <f t="shared" si="246"/>
        <v>1.1229646266142617E-3</v>
      </c>
    </row>
    <row r="541" spans="1:13" ht="14.25" thickBot="1">
      <c r="A541" s="12" t="s">
        <v>8</v>
      </c>
      <c r="B541" s="135">
        <v>673</v>
      </c>
      <c r="C541" s="162">
        <f t="shared" si="241"/>
        <v>0.38767281105990781</v>
      </c>
      <c r="D541" s="163">
        <v>251</v>
      </c>
      <c r="E541" s="162">
        <f t="shared" si="242"/>
        <v>0.29494712103407755</v>
      </c>
      <c r="F541" s="163">
        <v>105</v>
      </c>
      <c r="G541" s="162">
        <f t="shared" si="243"/>
        <v>0.18683274021352314</v>
      </c>
      <c r="H541" s="163">
        <v>52</v>
      </c>
      <c r="I541" s="162">
        <f t="shared" si="244"/>
        <v>0.26943005181347152</v>
      </c>
      <c r="J541" s="163">
        <v>55</v>
      </c>
      <c r="K541" s="205">
        <f t="shared" si="245"/>
        <v>0.25</v>
      </c>
      <c r="L541" s="206">
        <f t="shared" si="240"/>
        <v>1136</v>
      </c>
      <c r="M541" s="207">
        <f t="shared" si="246"/>
        <v>0.3189219539584503</v>
      </c>
    </row>
    <row r="542" spans="1:13" ht="15" thickTop="1" thickBot="1">
      <c r="A542" s="14" t="s">
        <v>5</v>
      </c>
      <c r="B542" s="20">
        <f>SUM(B532:B541)</f>
        <v>1736</v>
      </c>
      <c r="C542" s="173">
        <f t="shared" si="241"/>
        <v>1</v>
      </c>
      <c r="D542" s="11">
        <f>SUM(D532:D541)</f>
        <v>851</v>
      </c>
      <c r="E542" s="173">
        <f t="shared" si="242"/>
        <v>1</v>
      </c>
      <c r="F542" s="11">
        <f>SUM(F532:F541)</f>
        <v>562</v>
      </c>
      <c r="G542" s="173">
        <f t="shared" si="243"/>
        <v>1</v>
      </c>
      <c r="H542" s="11">
        <f>SUM(H532:H541)</f>
        <v>193</v>
      </c>
      <c r="I542" s="173">
        <f t="shared" si="244"/>
        <v>1</v>
      </c>
      <c r="J542" s="11">
        <f>SUM(J532:J541)</f>
        <v>220</v>
      </c>
      <c r="K542" s="209">
        <f t="shared" si="245"/>
        <v>1</v>
      </c>
      <c r="L542" s="251">
        <f>SUM(L532:L541)</f>
        <v>3562</v>
      </c>
      <c r="M542" s="208">
        <f t="shared" si="246"/>
        <v>1</v>
      </c>
    </row>
    <row r="543" spans="1:13" ht="14.25" thickBot="1">
      <c r="A543" s="17"/>
      <c r="B543" s="17"/>
      <c r="C543" s="18"/>
      <c r="D543" s="17"/>
      <c r="E543" s="18"/>
      <c r="F543" s="17"/>
      <c r="G543" s="18"/>
      <c r="H543" s="17"/>
      <c r="I543" s="18"/>
      <c r="J543" s="17"/>
      <c r="K543" s="18"/>
      <c r="L543" s="17"/>
      <c r="M543" s="76"/>
    </row>
    <row r="544" spans="1:13">
      <c r="A544" s="261" t="s">
        <v>328</v>
      </c>
      <c r="B544" s="268" t="s">
        <v>125</v>
      </c>
      <c r="C544" s="267"/>
      <c r="D544" s="257" t="s">
        <v>126</v>
      </c>
      <c r="E544" s="267"/>
      <c r="F544" s="257" t="s">
        <v>127</v>
      </c>
      <c r="G544" s="267"/>
      <c r="H544" s="257" t="s">
        <v>128</v>
      </c>
      <c r="I544" s="267"/>
      <c r="J544" s="257" t="s">
        <v>129</v>
      </c>
      <c r="K544" s="258"/>
      <c r="L544" s="259" t="s">
        <v>5</v>
      </c>
      <c r="M544" s="260"/>
    </row>
    <row r="545" spans="1:13" ht="14.25" thickBot="1">
      <c r="A545" s="262"/>
      <c r="B545" s="73" t="s">
        <v>6</v>
      </c>
      <c r="C545" s="74" t="s">
        <v>118</v>
      </c>
      <c r="D545" s="75" t="s">
        <v>6</v>
      </c>
      <c r="E545" s="74" t="s">
        <v>118</v>
      </c>
      <c r="F545" s="75" t="s">
        <v>6</v>
      </c>
      <c r="G545" s="74" t="s">
        <v>118</v>
      </c>
      <c r="H545" s="75" t="s">
        <v>6</v>
      </c>
      <c r="I545" s="74" t="s">
        <v>118</v>
      </c>
      <c r="J545" s="75" t="s">
        <v>6</v>
      </c>
      <c r="K545" s="69" t="s">
        <v>118</v>
      </c>
      <c r="L545" s="70" t="s">
        <v>6</v>
      </c>
      <c r="M545" s="71" t="s">
        <v>118</v>
      </c>
    </row>
    <row r="546" spans="1:13">
      <c r="A546" s="102" t="s">
        <v>228</v>
      </c>
      <c r="B546" s="131">
        <v>231</v>
      </c>
      <c r="C546" s="121">
        <f>B546/$B$556</f>
        <v>0.13306451612903225</v>
      </c>
      <c r="D546" s="122">
        <v>146</v>
      </c>
      <c r="E546" s="121">
        <f>D546/$D$556</f>
        <v>0.17156286721504113</v>
      </c>
      <c r="F546" s="122">
        <v>137</v>
      </c>
      <c r="G546" s="121">
        <f>F546/$F$556</f>
        <v>0.24377224199288255</v>
      </c>
      <c r="H546" s="122">
        <v>43</v>
      </c>
      <c r="I546" s="121">
        <f>H546/$H$556</f>
        <v>0.22279792746113988</v>
      </c>
      <c r="J546" s="122">
        <v>69</v>
      </c>
      <c r="K546" s="123">
        <f>J546/$J$556</f>
        <v>0.31363636363636366</v>
      </c>
      <c r="L546" s="252">
        <f t="shared" ref="L546:L555" si="247">B546+D546+F546+H546+J546</f>
        <v>626</v>
      </c>
      <c r="M546" s="120">
        <f>L546/$L$556</f>
        <v>0.17574396406513196</v>
      </c>
    </row>
    <row r="547" spans="1:13">
      <c r="A547" s="103" t="s">
        <v>229</v>
      </c>
      <c r="B547" s="132">
        <v>97</v>
      </c>
      <c r="C547" s="124">
        <f t="shared" ref="C547:C556" si="248">B547/$B$556</f>
        <v>5.587557603686636E-2</v>
      </c>
      <c r="D547" s="114">
        <v>67</v>
      </c>
      <c r="E547" s="124">
        <f t="shared" ref="E547:E556" si="249">D547/$D$556</f>
        <v>7.8730904817861339E-2</v>
      </c>
      <c r="F547" s="114">
        <v>94</v>
      </c>
      <c r="G547" s="124">
        <f t="shared" ref="G547:G556" si="250">F547/$F$556</f>
        <v>0.16725978647686832</v>
      </c>
      <c r="H547" s="114">
        <v>21</v>
      </c>
      <c r="I547" s="124">
        <f t="shared" ref="I547:I556" si="251">H547/$H$556</f>
        <v>0.10880829015544041</v>
      </c>
      <c r="J547" s="114">
        <v>15</v>
      </c>
      <c r="K547" s="168">
        <f t="shared" ref="K547:K556" si="252">J547/$J$556</f>
        <v>6.8181818181818177E-2</v>
      </c>
      <c r="L547" s="170">
        <f t="shared" si="247"/>
        <v>294</v>
      </c>
      <c r="M547" s="120">
        <f t="shared" ref="M547:M556" si="253">L547/$L$556</f>
        <v>8.2537900056148236E-2</v>
      </c>
    </row>
    <row r="548" spans="1:13">
      <c r="A548" s="103" t="s">
        <v>230</v>
      </c>
      <c r="B548" s="132">
        <v>68</v>
      </c>
      <c r="C548" s="124">
        <f t="shared" si="248"/>
        <v>3.9170506912442393E-2</v>
      </c>
      <c r="D548" s="114">
        <v>9</v>
      </c>
      <c r="E548" s="124">
        <f t="shared" si="249"/>
        <v>1.0575793184488837E-2</v>
      </c>
      <c r="F548" s="114">
        <v>31</v>
      </c>
      <c r="G548" s="124">
        <f t="shared" si="250"/>
        <v>5.5160142348754451E-2</v>
      </c>
      <c r="H548" s="114">
        <v>6</v>
      </c>
      <c r="I548" s="124">
        <f t="shared" si="251"/>
        <v>3.1088082901554404E-2</v>
      </c>
      <c r="J548" s="114">
        <v>3</v>
      </c>
      <c r="K548" s="168">
        <f t="shared" si="252"/>
        <v>1.3636363636363636E-2</v>
      </c>
      <c r="L548" s="170">
        <f t="shared" si="247"/>
        <v>117</v>
      </c>
      <c r="M548" s="120">
        <f t="shared" si="253"/>
        <v>3.2846715328467155E-2</v>
      </c>
    </row>
    <row r="549" spans="1:13">
      <c r="A549" s="103" t="s">
        <v>231</v>
      </c>
      <c r="B549" s="132">
        <v>14</v>
      </c>
      <c r="C549" s="124">
        <f t="shared" si="248"/>
        <v>8.0645161290322578E-3</v>
      </c>
      <c r="D549" s="114">
        <v>40</v>
      </c>
      <c r="E549" s="124">
        <f t="shared" si="249"/>
        <v>4.700352526439483E-2</v>
      </c>
      <c r="F549" s="114">
        <v>16</v>
      </c>
      <c r="G549" s="124">
        <f t="shared" si="250"/>
        <v>2.8469750889679714E-2</v>
      </c>
      <c r="H549" s="114">
        <v>1</v>
      </c>
      <c r="I549" s="124">
        <f t="shared" si="251"/>
        <v>5.1813471502590676E-3</v>
      </c>
      <c r="J549" s="114">
        <v>16</v>
      </c>
      <c r="K549" s="168">
        <f t="shared" si="252"/>
        <v>7.2727272727272724E-2</v>
      </c>
      <c r="L549" s="170">
        <f t="shared" si="247"/>
        <v>87</v>
      </c>
      <c r="M549" s="120">
        <f t="shared" si="253"/>
        <v>2.4424480628860192E-2</v>
      </c>
    </row>
    <row r="550" spans="1:13">
      <c r="A550" s="103" t="s">
        <v>232</v>
      </c>
      <c r="B550" s="133">
        <v>13</v>
      </c>
      <c r="C550" s="124">
        <f t="shared" si="248"/>
        <v>7.4884792626728107E-3</v>
      </c>
      <c r="D550" s="115">
        <v>73</v>
      </c>
      <c r="E550" s="124">
        <f t="shared" si="249"/>
        <v>8.5781433607520566E-2</v>
      </c>
      <c r="F550" s="115">
        <v>16</v>
      </c>
      <c r="G550" s="124">
        <f t="shared" si="250"/>
        <v>2.8469750889679714E-2</v>
      </c>
      <c r="H550" s="115">
        <v>1</v>
      </c>
      <c r="I550" s="124">
        <f t="shared" si="251"/>
        <v>5.1813471502590676E-3</v>
      </c>
      <c r="J550" s="115">
        <v>21</v>
      </c>
      <c r="K550" s="168">
        <f t="shared" si="252"/>
        <v>9.5454545454545459E-2</v>
      </c>
      <c r="L550" s="170">
        <f t="shared" si="247"/>
        <v>124</v>
      </c>
      <c r="M550" s="120">
        <f t="shared" si="253"/>
        <v>3.4811903425042111E-2</v>
      </c>
    </row>
    <row r="551" spans="1:13">
      <c r="A551" s="103" t="s">
        <v>233</v>
      </c>
      <c r="B551" s="133">
        <v>14</v>
      </c>
      <c r="C551" s="124">
        <f t="shared" si="248"/>
        <v>8.0645161290322578E-3</v>
      </c>
      <c r="D551" s="115">
        <v>27</v>
      </c>
      <c r="E551" s="124">
        <f t="shared" si="249"/>
        <v>3.1727379553466509E-2</v>
      </c>
      <c r="F551" s="115">
        <v>3</v>
      </c>
      <c r="G551" s="124">
        <f t="shared" si="250"/>
        <v>5.3380782918149468E-3</v>
      </c>
      <c r="H551" s="115">
        <v>2</v>
      </c>
      <c r="I551" s="124">
        <f t="shared" si="251"/>
        <v>1.0362694300518135E-2</v>
      </c>
      <c r="J551" s="115">
        <v>6</v>
      </c>
      <c r="K551" s="168">
        <f t="shared" si="252"/>
        <v>2.7272727272727271E-2</v>
      </c>
      <c r="L551" s="170">
        <f t="shared" si="247"/>
        <v>52</v>
      </c>
      <c r="M551" s="120">
        <f t="shared" si="253"/>
        <v>1.4598540145985401E-2</v>
      </c>
    </row>
    <row r="552" spans="1:13">
      <c r="A552" s="104" t="s">
        <v>234</v>
      </c>
      <c r="B552" s="133">
        <v>52</v>
      </c>
      <c r="C552" s="124">
        <f t="shared" si="248"/>
        <v>2.9953917050691243E-2</v>
      </c>
      <c r="D552" s="115">
        <v>70</v>
      </c>
      <c r="E552" s="124">
        <f t="shared" si="249"/>
        <v>8.2256169212690952E-2</v>
      </c>
      <c r="F552" s="115">
        <v>14</v>
      </c>
      <c r="G552" s="124">
        <f t="shared" si="250"/>
        <v>2.491103202846975E-2</v>
      </c>
      <c r="H552" s="115">
        <v>9</v>
      </c>
      <c r="I552" s="124">
        <f t="shared" si="251"/>
        <v>4.6632124352331605E-2</v>
      </c>
      <c r="J552" s="115">
        <v>30</v>
      </c>
      <c r="K552" s="168">
        <f t="shared" si="252"/>
        <v>0.13636363636363635</v>
      </c>
      <c r="L552" s="170">
        <f t="shared" si="247"/>
        <v>175</v>
      </c>
      <c r="M552" s="120">
        <f t="shared" si="253"/>
        <v>4.9129702414373949E-2</v>
      </c>
    </row>
    <row r="553" spans="1:13">
      <c r="A553" s="19" t="s">
        <v>235</v>
      </c>
      <c r="B553" s="133">
        <v>311</v>
      </c>
      <c r="C553" s="124">
        <f t="shared" si="248"/>
        <v>0.17914746543778801</v>
      </c>
      <c r="D553" s="115">
        <v>63</v>
      </c>
      <c r="E553" s="124">
        <f t="shared" si="249"/>
        <v>7.4030552291421858E-2</v>
      </c>
      <c r="F553" s="115">
        <v>85</v>
      </c>
      <c r="G553" s="124">
        <f t="shared" si="250"/>
        <v>0.1512455516014235</v>
      </c>
      <c r="H553" s="115">
        <v>27</v>
      </c>
      <c r="I553" s="124">
        <f t="shared" si="251"/>
        <v>0.13989637305699482</v>
      </c>
      <c r="J553" s="115">
        <v>10</v>
      </c>
      <c r="K553" s="168">
        <f t="shared" si="252"/>
        <v>4.5454545454545456E-2</v>
      </c>
      <c r="L553" s="170">
        <f t="shared" si="247"/>
        <v>496</v>
      </c>
      <c r="M553" s="120">
        <f t="shared" si="253"/>
        <v>0.13924761370016844</v>
      </c>
    </row>
    <row r="554" spans="1:13">
      <c r="A554" s="6" t="s">
        <v>329</v>
      </c>
      <c r="B554" s="134">
        <v>4</v>
      </c>
      <c r="C554" s="124">
        <f t="shared" si="248"/>
        <v>2.304147465437788E-3</v>
      </c>
      <c r="D554" s="115">
        <v>4</v>
      </c>
      <c r="E554" s="124">
        <f t="shared" si="249"/>
        <v>4.7003525264394828E-3</v>
      </c>
      <c r="F554" s="115">
        <v>5</v>
      </c>
      <c r="G554" s="124">
        <f t="shared" si="250"/>
        <v>8.8967971530249119E-3</v>
      </c>
      <c r="H554" s="115">
        <v>0</v>
      </c>
      <c r="I554" s="124">
        <f t="shared" si="251"/>
        <v>0</v>
      </c>
      <c r="J554" s="115">
        <v>1</v>
      </c>
      <c r="K554" s="168">
        <f t="shared" si="252"/>
        <v>4.5454545454545452E-3</v>
      </c>
      <c r="L554" s="170">
        <f t="shared" si="247"/>
        <v>14</v>
      </c>
      <c r="M554" s="120">
        <f t="shared" si="253"/>
        <v>3.9303761931499155E-3</v>
      </c>
    </row>
    <row r="555" spans="1:13" ht="14.25" thickBot="1">
      <c r="A555" s="12" t="s">
        <v>8</v>
      </c>
      <c r="B555" s="135">
        <v>932</v>
      </c>
      <c r="C555" s="162">
        <f t="shared" si="248"/>
        <v>0.53686635944700456</v>
      </c>
      <c r="D555" s="163">
        <v>352</v>
      </c>
      <c r="E555" s="162">
        <f t="shared" si="249"/>
        <v>0.41363102232667448</v>
      </c>
      <c r="F555" s="163">
        <v>161</v>
      </c>
      <c r="G555" s="162">
        <f t="shared" si="250"/>
        <v>0.28647686832740216</v>
      </c>
      <c r="H555" s="163">
        <v>83</v>
      </c>
      <c r="I555" s="162">
        <f t="shared" si="251"/>
        <v>0.43005181347150256</v>
      </c>
      <c r="J555" s="163">
        <v>49</v>
      </c>
      <c r="K555" s="169">
        <f t="shared" si="252"/>
        <v>0.22272727272727272</v>
      </c>
      <c r="L555" s="171">
        <f t="shared" si="247"/>
        <v>1577</v>
      </c>
      <c r="M555" s="164">
        <f t="shared" si="253"/>
        <v>0.44272880404267267</v>
      </c>
    </row>
    <row r="556" spans="1:13" ht="15" thickTop="1" thickBot="1">
      <c r="A556" s="14" t="s">
        <v>5</v>
      </c>
      <c r="B556" s="20">
        <f>SUM(B546:B555)</f>
        <v>1736</v>
      </c>
      <c r="C556" s="173">
        <f t="shared" si="248"/>
        <v>1</v>
      </c>
      <c r="D556" s="11">
        <f>SUM(D546:D555)</f>
        <v>851</v>
      </c>
      <c r="E556" s="173">
        <f t="shared" si="249"/>
        <v>1</v>
      </c>
      <c r="F556" s="11">
        <f>SUM(F546:F555)</f>
        <v>562</v>
      </c>
      <c r="G556" s="173">
        <f t="shared" si="250"/>
        <v>1</v>
      </c>
      <c r="H556" s="11">
        <f>SUM(H546:H555)</f>
        <v>193</v>
      </c>
      <c r="I556" s="173">
        <f t="shared" si="251"/>
        <v>1</v>
      </c>
      <c r="J556" s="11">
        <f>SUM(J546:J555)</f>
        <v>220</v>
      </c>
      <c r="K556" s="210">
        <f t="shared" si="252"/>
        <v>1</v>
      </c>
      <c r="L556" s="253">
        <f>SUM(L546:L555)</f>
        <v>3562</v>
      </c>
      <c r="M556" s="136">
        <f t="shared" si="253"/>
        <v>1</v>
      </c>
    </row>
    <row r="557" spans="1:13" ht="14.25" thickBot="1"/>
    <row r="558" spans="1:13">
      <c r="A558" s="261" t="s">
        <v>236</v>
      </c>
      <c r="B558" s="268" t="s">
        <v>125</v>
      </c>
      <c r="C558" s="267"/>
      <c r="D558" s="257" t="s">
        <v>126</v>
      </c>
      <c r="E558" s="267"/>
      <c r="F558" s="257" t="s">
        <v>127</v>
      </c>
      <c r="G558" s="267"/>
      <c r="H558" s="257" t="s">
        <v>128</v>
      </c>
      <c r="I558" s="267"/>
      <c r="J558" s="257" t="s">
        <v>129</v>
      </c>
      <c r="K558" s="258"/>
      <c r="L558" s="259" t="s">
        <v>5</v>
      </c>
      <c r="M558" s="260"/>
    </row>
    <row r="559" spans="1:13" ht="14.25" thickBot="1">
      <c r="A559" s="262"/>
      <c r="B559" s="73" t="s">
        <v>6</v>
      </c>
      <c r="C559" s="74" t="s">
        <v>118</v>
      </c>
      <c r="D559" s="75" t="s">
        <v>6</v>
      </c>
      <c r="E559" s="74" t="s">
        <v>118</v>
      </c>
      <c r="F559" s="75" t="s">
        <v>6</v>
      </c>
      <c r="G559" s="74" t="s">
        <v>118</v>
      </c>
      <c r="H559" s="75" t="s">
        <v>6</v>
      </c>
      <c r="I559" s="74" t="s">
        <v>118</v>
      </c>
      <c r="J559" s="75" t="s">
        <v>6</v>
      </c>
      <c r="K559" s="69" t="s">
        <v>118</v>
      </c>
      <c r="L559" s="70" t="s">
        <v>6</v>
      </c>
      <c r="M559" s="71" t="s">
        <v>118</v>
      </c>
    </row>
    <row r="560" spans="1:13" ht="14.25" thickBot="1">
      <c r="A560" s="182" t="s">
        <v>389</v>
      </c>
      <c r="B560" s="217">
        <v>1426</v>
      </c>
      <c r="C560" s="218">
        <f>B560/$B$560</f>
        <v>1</v>
      </c>
      <c r="D560" s="219">
        <v>555</v>
      </c>
      <c r="E560" s="218">
        <f>D560/$D$560</f>
        <v>1</v>
      </c>
      <c r="F560" s="219">
        <v>556</v>
      </c>
      <c r="G560" s="218">
        <f>F560/$F$560</f>
        <v>1</v>
      </c>
      <c r="H560" s="219">
        <v>175</v>
      </c>
      <c r="I560" s="218">
        <f>H560/$H$560</f>
        <v>1</v>
      </c>
      <c r="J560" s="219">
        <v>123</v>
      </c>
      <c r="K560" s="218">
        <f>J560/$J$560</f>
        <v>1</v>
      </c>
      <c r="L560" s="220">
        <v>2835</v>
      </c>
      <c r="M560" s="221">
        <f>L560/$L$560</f>
        <v>1</v>
      </c>
    </row>
    <row r="561" spans="1:13" ht="14.25" thickTop="1">
      <c r="A561" s="81" t="s">
        <v>237</v>
      </c>
      <c r="B561" s="212">
        <v>143</v>
      </c>
      <c r="C561" s="213">
        <f>B561/$B$566</f>
        <v>0.1002805049088359</v>
      </c>
      <c r="D561" s="214">
        <v>152</v>
      </c>
      <c r="E561" s="213">
        <f>D561/$D$566</f>
        <v>0.27387387387387385</v>
      </c>
      <c r="F561" s="214">
        <v>114</v>
      </c>
      <c r="G561" s="213">
        <f>F561/$F$566</f>
        <v>0.20503597122302158</v>
      </c>
      <c r="H561" s="214">
        <v>26</v>
      </c>
      <c r="I561" s="213">
        <f>H561/$H$566</f>
        <v>0.14857142857142858</v>
      </c>
      <c r="J561" s="214">
        <v>31</v>
      </c>
      <c r="K561" s="213">
        <f>J561/$J$566</f>
        <v>0.25203252032520324</v>
      </c>
      <c r="L561" s="215">
        <f t="shared" ref="L561:L565" si="254">B561+D561+F561+H561+J561</f>
        <v>466</v>
      </c>
      <c r="M561" s="216">
        <f>L561/$L$566</f>
        <v>0.16437389770723104</v>
      </c>
    </row>
    <row r="562" spans="1:13">
      <c r="A562" s="82" t="s">
        <v>238</v>
      </c>
      <c r="B562" s="30">
        <v>67</v>
      </c>
      <c r="C562" s="3">
        <f t="shared" ref="C562:C566" si="255">B562/$B$566</f>
        <v>4.6984572230014024E-2</v>
      </c>
      <c r="D562" s="25">
        <v>63</v>
      </c>
      <c r="E562" s="3">
        <f t="shared" ref="E562:E566" si="256">D562/$D$566</f>
        <v>0.11351351351351352</v>
      </c>
      <c r="F562" s="25">
        <v>33</v>
      </c>
      <c r="G562" s="3">
        <f t="shared" ref="G562:G566" si="257">F562/$F$566</f>
        <v>5.935251798561151E-2</v>
      </c>
      <c r="H562" s="25">
        <v>10</v>
      </c>
      <c r="I562" s="3">
        <f t="shared" ref="I562:I566" si="258">H562/$H$566</f>
        <v>5.7142857142857141E-2</v>
      </c>
      <c r="J562" s="25">
        <v>7</v>
      </c>
      <c r="K562" s="3">
        <f t="shared" ref="K562:K566" si="259">J562/$J$566</f>
        <v>5.6910569105691054E-2</v>
      </c>
      <c r="L562" s="38">
        <f t="shared" si="254"/>
        <v>180</v>
      </c>
      <c r="M562" s="45">
        <f t="shared" ref="M562:M566" si="260">L562/$L$566</f>
        <v>6.3492063492063489E-2</v>
      </c>
    </row>
    <row r="563" spans="1:13">
      <c r="A563" s="82" t="s">
        <v>2</v>
      </c>
      <c r="B563" s="30">
        <v>63</v>
      </c>
      <c r="C563" s="3">
        <f t="shared" si="255"/>
        <v>4.4179523141654978E-2</v>
      </c>
      <c r="D563" s="25">
        <v>94</v>
      </c>
      <c r="E563" s="3">
        <f t="shared" si="256"/>
        <v>0.16936936936936936</v>
      </c>
      <c r="F563" s="25">
        <v>40</v>
      </c>
      <c r="G563" s="3">
        <f t="shared" si="257"/>
        <v>7.1942446043165464E-2</v>
      </c>
      <c r="H563" s="25">
        <v>14</v>
      </c>
      <c r="I563" s="3">
        <f t="shared" si="258"/>
        <v>0.08</v>
      </c>
      <c r="J563" s="25">
        <v>14</v>
      </c>
      <c r="K563" s="3">
        <f t="shared" si="259"/>
        <v>0.11382113821138211</v>
      </c>
      <c r="L563" s="38">
        <f t="shared" si="254"/>
        <v>225</v>
      </c>
      <c r="M563" s="45">
        <f t="shared" si="260"/>
        <v>7.9365079365079361E-2</v>
      </c>
    </row>
    <row r="564" spans="1:13">
      <c r="A564" s="6" t="s">
        <v>329</v>
      </c>
      <c r="B564" s="31">
        <v>0</v>
      </c>
      <c r="C564" s="3">
        <f t="shared" si="255"/>
        <v>0</v>
      </c>
      <c r="D564" s="26">
        <v>1</v>
      </c>
      <c r="E564" s="3">
        <f t="shared" si="256"/>
        <v>1.8018018018018018E-3</v>
      </c>
      <c r="F564" s="26">
        <v>0</v>
      </c>
      <c r="G564" s="3">
        <f t="shared" si="257"/>
        <v>0</v>
      </c>
      <c r="H564" s="26">
        <v>0</v>
      </c>
      <c r="I564" s="3">
        <f t="shared" si="258"/>
        <v>0</v>
      </c>
      <c r="J564" s="26">
        <v>0</v>
      </c>
      <c r="K564" s="3">
        <f t="shared" si="259"/>
        <v>0</v>
      </c>
      <c r="L564" s="38">
        <f t="shared" si="254"/>
        <v>1</v>
      </c>
      <c r="M564" s="45">
        <f t="shared" si="260"/>
        <v>3.5273368606701942E-4</v>
      </c>
    </row>
    <row r="565" spans="1:13" ht="14.25" thickBot="1">
      <c r="A565" s="86" t="s">
        <v>8</v>
      </c>
      <c r="B565" s="46">
        <v>1153</v>
      </c>
      <c r="C565" s="13">
        <f t="shared" si="255"/>
        <v>0.80855539971949508</v>
      </c>
      <c r="D565" s="28">
        <v>245</v>
      </c>
      <c r="E565" s="13">
        <f t="shared" si="256"/>
        <v>0.44144144144144143</v>
      </c>
      <c r="F565" s="28">
        <v>369</v>
      </c>
      <c r="G565" s="13">
        <f t="shared" si="257"/>
        <v>0.66366906474820142</v>
      </c>
      <c r="H565" s="28">
        <v>125</v>
      </c>
      <c r="I565" s="13">
        <f t="shared" si="258"/>
        <v>0.7142857142857143</v>
      </c>
      <c r="J565" s="28">
        <v>71</v>
      </c>
      <c r="K565" s="13">
        <f t="shared" si="259"/>
        <v>0.57723577235772361</v>
      </c>
      <c r="L565" s="40">
        <f t="shared" si="254"/>
        <v>1963</v>
      </c>
      <c r="M565" s="57">
        <f t="shared" si="260"/>
        <v>0.69241622574955908</v>
      </c>
    </row>
    <row r="566" spans="1:13" ht="15" thickTop="1" thickBot="1">
      <c r="A566" s="14" t="s">
        <v>5</v>
      </c>
      <c r="B566" s="47">
        <f>SUM(B561:B565)</f>
        <v>1426</v>
      </c>
      <c r="C566" s="16">
        <f t="shared" si="255"/>
        <v>1</v>
      </c>
      <c r="D566" s="15">
        <f>SUM(D561:D565)</f>
        <v>555</v>
      </c>
      <c r="E566" s="16">
        <f t="shared" si="256"/>
        <v>1</v>
      </c>
      <c r="F566" s="15">
        <f>SUM(F561:F565)</f>
        <v>556</v>
      </c>
      <c r="G566" s="16">
        <f t="shared" si="257"/>
        <v>1</v>
      </c>
      <c r="H566" s="15">
        <f>SUM(H561:H565)</f>
        <v>175</v>
      </c>
      <c r="I566" s="16">
        <f t="shared" si="258"/>
        <v>1</v>
      </c>
      <c r="J566" s="15">
        <f>SUM(J561:J565)</f>
        <v>123</v>
      </c>
      <c r="K566" s="16">
        <f t="shared" si="259"/>
        <v>1</v>
      </c>
      <c r="L566" s="125">
        <f>SUM(L561:L565)</f>
        <v>2835</v>
      </c>
      <c r="M566" s="48">
        <f t="shared" si="260"/>
        <v>1</v>
      </c>
    </row>
    <row r="567" spans="1:13" ht="14.25" thickBot="1">
      <c r="A567" s="17"/>
      <c r="B567" s="17"/>
      <c r="C567" s="18"/>
      <c r="D567" s="17"/>
      <c r="E567" s="18"/>
      <c r="F567" s="17"/>
      <c r="G567" s="18"/>
      <c r="H567" s="17"/>
      <c r="I567" s="18"/>
      <c r="J567" s="17"/>
      <c r="K567" s="18"/>
      <c r="L567" s="17"/>
    </row>
    <row r="568" spans="1:13">
      <c r="A568" s="261" t="s">
        <v>239</v>
      </c>
      <c r="B568" s="268" t="s">
        <v>125</v>
      </c>
      <c r="C568" s="267"/>
      <c r="D568" s="257" t="s">
        <v>126</v>
      </c>
      <c r="E568" s="267"/>
      <c r="F568" s="257" t="s">
        <v>127</v>
      </c>
      <c r="G568" s="267"/>
      <c r="H568" s="257" t="s">
        <v>128</v>
      </c>
      <c r="I568" s="267"/>
      <c r="J568" s="257" t="s">
        <v>129</v>
      </c>
      <c r="K568" s="258"/>
      <c r="L568" s="259" t="s">
        <v>5</v>
      </c>
      <c r="M568" s="260"/>
    </row>
    <row r="569" spans="1:13" ht="14.25" thickBot="1">
      <c r="A569" s="262"/>
      <c r="B569" s="73" t="s">
        <v>6</v>
      </c>
      <c r="C569" s="74" t="s">
        <v>118</v>
      </c>
      <c r="D569" s="75" t="s">
        <v>6</v>
      </c>
      <c r="E569" s="74" t="s">
        <v>118</v>
      </c>
      <c r="F569" s="75" t="s">
        <v>6</v>
      </c>
      <c r="G569" s="74" t="s">
        <v>118</v>
      </c>
      <c r="H569" s="75" t="s">
        <v>6</v>
      </c>
      <c r="I569" s="74" t="s">
        <v>118</v>
      </c>
      <c r="J569" s="75" t="s">
        <v>6</v>
      </c>
      <c r="K569" s="69" t="s">
        <v>118</v>
      </c>
      <c r="L569" s="116" t="s">
        <v>6</v>
      </c>
      <c r="M569" s="71" t="s">
        <v>118</v>
      </c>
    </row>
    <row r="570" spans="1:13" ht="14.25" thickBot="1">
      <c r="A570" s="182" t="s">
        <v>389</v>
      </c>
      <c r="B570" s="180">
        <v>1426</v>
      </c>
      <c r="C570" s="222">
        <f>B570/$B$560</f>
        <v>1</v>
      </c>
      <c r="D570" s="181">
        <v>555</v>
      </c>
      <c r="E570" s="222">
        <f>D570/$D$560</f>
        <v>1</v>
      </c>
      <c r="F570" s="181">
        <v>556</v>
      </c>
      <c r="G570" s="222">
        <f>F570/$F$560</f>
        <v>1</v>
      </c>
      <c r="H570" s="181">
        <v>175</v>
      </c>
      <c r="I570" s="222">
        <f>H570/$H$560</f>
        <v>1</v>
      </c>
      <c r="J570" s="181">
        <v>123</v>
      </c>
      <c r="K570" s="222">
        <f>J570/$J$560</f>
        <v>1</v>
      </c>
      <c r="L570" s="223">
        <v>2835</v>
      </c>
      <c r="M570" s="224">
        <f>L570/$L$560</f>
        <v>1</v>
      </c>
    </row>
    <row r="571" spans="1:13" ht="14.25" thickTop="1">
      <c r="A571" s="51" t="s">
        <v>119</v>
      </c>
      <c r="B571" s="100">
        <v>10</v>
      </c>
      <c r="C571" s="165">
        <f>B571/$B$580</f>
        <v>7.0126227208976155E-3</v>
      </c>
      <c r="D571" s="101">
        <v>13</v>
      </c>
      <c r="E571" s="165">
        <f>D571/$D$580</f>
        <v>2.3423423423423424E-2</v>
      </c>
      <c r="F571" s="101">
        <v>11</v>
      </c>
      <c r="G571" s="165">
        <f>F571/$F$580</f>
        <v>1.9784172661870502E-2</v>
      </c>
      <c r="H571" s="101">
        <v>0</v>
      </c>
      <c r="I571" s="165">
        <f>H571/$H$580</f>
        <v>0</v>
      </c>
      <c r="J571" s="101">
        <v>3</v>
      </c>
      <c r="K571" s="166">
        <f>J571/$J$580</f>
        <v>2.4390243902439025E-2</v>
      </c>
      <c r="L571" s="167">
        <f t="shared" ref="L571:L579" si="261">B571+D571+F571+H571+J571</f>
        <v>37</v>
      </c>
      <c r="M571" s="49">
        <f>L571/$L$580</f>
        <v>1.3051146384479718E-2</v>
      </c>
    </row>
    <row r="572" spans="1:13">
      <c r="A572" s="52" t="s">
        <v>120</v>
      </c>
      <c r="B572" s="30">
        <v>1</v>
      </c>
      <c r="C572" s="54">
        <f t="shared" ref="C572:C580" si="262">B572/$B$580</f>
        <v>7.0126227208976155E-4</v>
      </c>
      <c r="D572" s="25">
        <v>12</v>
      </c>
      <c r="E572" s="54">
        <f t="shared" ref="E572:E580" si="263">D572/$D$580</f>
        <v>2.1621621621621623E-2</v>
      </c>
      <c r="F572" s="25">
        <v>2</v>
      </c>
      <c r="G572" s="54">
        <f t="shared" ref="G572:G580" si="264">F572/$F$580</f>
        <v>3.5971223021582736E-3</v>
      </c>
      <c r="H572" s="25">
        <v>0</v>
      </c>
      <c r="I572" s="54">
        <f t="shared" ref="I572:I580" si="265">H572/$H$580</f>
        <v>0</v>
      </c>
      <c r="J572" s="25">
        <v>2</v>
      </c>
      <c r="K572" s="58">
        <f t="shared" ref="K572:K580" si="266">J572/$J$580</f>
        <v>1.6260162601626018E-2</v>
      </c>
      <c r="L572" s="38">
        <f t="shared" si="261"/>
        <v>17</v>
      </c>
      <c r="M572" s="50">
        <f t="shared" ref="M572:M580" si="267">L572/$L$580</f>
        <v>5.99647266313933E-3</v>
      </c>
    </row>
    <row r="573" spans="1:13">
      <c r="A573" s="52" t="s">
        <v>121</v>
      </c>
      <c r="B573" s="30">
        <v>7</v>
      </c>
      <c r="C573" s="54">
        <f t="shared" si="262"/>
        <v>4.9088359046283309E-3</v>
      </c>
      <c r="D573" s="25">
        <v>30</v>
      </c>
      <c r="E573" s="54">
        <f t="shared" si="263"/>
        <v>5.4054054054054057E-2</v>
      </c>
      <c r="F573" s="25">
        <v>8</v>
      </c>
      <c r="G573" s="54">
        <f t="shared" si="264"/>
        <v>1.4388489208633094E-2</v>
      </c>
      <c r="H573" s="25">
        <v>1</v>
      </c>
      <c r="I573" s="54">
        <f t="shared" si="265"/>
        <v>5.7142857142857143E-3</v>
      </c>
      <c r="J573" s="25">
        <v>6</v>
      </c>
      <c r="K573" s="58">
        <f t="shared" si="266"/>
        <v>4.878048780487805E-2</v>
      </c>
      <c r="L573" s="38">
        <f t="shared" si="261"/>
        <v>52</v>
      </c>
      <c r="M573" s="50">
        <f t="shared" si="267"/>
        <v>1.8342151675485009E-2</v>
      </c>
    </row>
    <row r="574" spans="1:13">
      <c r="A574" s="52" t="s">
        <v>122</v>
      </c>
      <c r="B574" s="30">
        <v>24</v>
      </c>
      <c r="C574" s="54">
        <f t="shared" si="262"/>
        <v>1.6830294530154277E-2</v>
      </c>
      <c r="D574" s="25">
        <v>37</v>
      </c>
      <c r="E574" s="54">
        <f t="shared" si="263"/>
        <v>6.6666666666666666E-2</v>
      </c>
      <c r="F574" s="25">
        <v>14</v>
      </c>
      <c r="G574" s="54">
        <f t="shared" si="264"/>
        <v>2.5179856115107913E-2</v>
      </c>
      <c r="H574" s="25">
        <v>5</v>
      </c>
      <c r="I574" s="54">
        <f t="shared" si="265"/>
        <v>2.8571428571428571E-2</v>
      </c>
      <c r="J574" s="25">
        <v>7</v>
      </c>
      <c r="K574" s="58">
        <f t="shared" si="266"/>
        <v>5.6910569105691054E-2</v>
      </c>
      <c r="L574" s="38">
        <f t="shared" si="261"/>
        <v>87</v>
      </c>
      <c r="M574" s="50">
        <f t="shared" si="267"/>
        <v>3.0687830687830688E-2</v>
      </c>
    </row>
    <row r="575" spans="1:13">
      <c r="A575" s="52" t="s">
        <v>123</v>
      </c>
      <c r="B575" s="30">
        <v>47</v>
      </c>
      <c r="C575" s="54">
        <f t="shared" si="262"/>
        <v>3.2959326788218793E-2</v>
      </c>
      <c r="D575" s="25">
        <v>32</v>
      </c>
      <c r="E575" s="54">
        <f t="shared" si="263"/>
        <v>5.7657657657657659E-2</v>
      </c>
      <c r="F575" s="25">
        <v>40</v>
      </c>
      <c r="G575" s="54">
        <f t="shared" si="264"/>
        <v>7.1942446043165464E-2</v>
      </c>
      <c r="H575" s="25">
        <v>6</v>
      </c>
      <c r="I575" s="54">
        <f t="shared" si="265"/>
        <v>3.4285714285714287E-2</v>
      </c>
      <c r="J575" s="25">
        <v>3</v>
      </c>
      <c r="K575" s="58">
        <f t="shared" si="266"/>
        <v>2.4390243902439025E-2</v>
      </c>
      <c r="L575" s="38">
        <f t="shared" si="261"/>
        <v>128</v>
      </c>
      <c r="M575" s="50">
        <f t="shared" si="267"/>
        <v>4.5149911816578486E-2</v>
      </c>
    </row>
    <row r="576" spans="1:13">
      <c r="A576" s="52" t="s">
        <v>124</v>
      </c>
      <c r="B576" s="30">
        <v>38</v>
      </c>
      <c r="C576" s="54">
        <f t="shared" si="262"/>
        <v>2.6647966339410939E-2</v>
      </c>
      <c r="D576" s="25">
        <v>19</v>
      </c>
      <c r="E576" s="54">
        <f t="shared" si="263"/>
        <v>3.4234234234234232E-2</v>
      </c>
      <c r="F576" s="25">
        <v>29</v>
      </c>
      <c r="G576" s="54">
        <f t="shared" si="264"/>
        <v>5.2158273381294966E-2</v>
      </c>
      <c r="H576" s="25">
        <v>12</v>
      </c>
      <c r="I576" s="54">
        <f t="shared" si="265"/>
        <v>6.8571428571428575E-2</v>
      </c>
      <c r="J576" s="25">
        <v>8</v>
      </c>
      <c r="K576" s="58">
        <f t="shared" si="266"/>
        <v>6.5040650406504072E-2</v>
      </c>
      <c r="L576" s="38">
        <f t="shared" si="261"/>
        <v>106</v>
      </c>
      <c r="M576" s="50">
        <f t="shared" si="267"/>
        <v>3.7389770723104059E-2</v>
      </c>
    </row>
    <row r="577" spans="1:13">
      <c r="A577" s="4" t="s">
        <v>44</v>
      </c>
      <c r="B577" s="31">
        <v>11</v>
      </c>
      <c r="C577" s="54">
        <f t="shared" si="262"/>
        <v>7.7138849929873771E-3</v>
      </c>
      <c r="D577" s="25">
        <v>5</v>
      </c>
      <c r="E577" s="54">
        <f t="shared" si="263"/>
        <v>9.0090090090090089E-3</v>
      </c>
      <c r="F577" s="25">
        <v>5</v>
      </c>
      <c r="G577" s="54">
        <f t="shared" si="264"/>
        <v>8.9928057553956831E-3</v>
      </c>
      <c r="H577" s="25">
        <v>1</v>
      </c>
      <c r="I577" s="54">
        <f t="shared" si="265"/>
        <v>5.7142857142857143E-3</v>
      </c>
      <c r="J577" s="25">
        <v>0</v>
      </c>
      <c r="K577" s="58">
        <f t="shared" si="266"/>
        <v>0</v>
      </c>
      <c r="L577" s="38">
        <f t="shared" si="261"/>
        <v>22</v>
      </c>
      <c r="M577" s="50">
        <f t="shared" si="267"/>
        <v>7.7601410934744269E-3</v>
      </c>
    </row>
    <row r="578" spans="1:13">
      <c r="A578" s="6" t="s">
        <v>114</v>
      </c>
      <c r="B578" s="31">
        <v>3</v>
      </c>
      <c r="C578" s="54">
        <f t="shared" si="262"/>
        <v>2.1037868162692847E-3</v>
      </c>
      <c r="D578" s="25">
        <v>1</v>
      </c>
      <c r="E578" s="54">
        <f t="shared" si="263"/>
        <v>1.8018018018018018E-3</v>
      </c>
      <c r="F578" s="25">
        <v>3</v>
      </c>
      <c r="G578" s="54">
        <f t="shared" si="264"/>
        <v>5.3956834532374104E-3</v>
      </c>
      <c r="H578" s="25">
        <v>0</v>
      </c>
      <c r="I578" s="54">
        <f t="shared" si="265"/>
        <v>0</v>
      </c>
      <c r="J578" s="25">
        <v>1</v>
      </c>
      <c r="K578" s="58">
        <f t="shared" si="266"/>
        <v>8.130081300813009E-3</v>
      </c>
      <c r="L578" s="38">
        <f t="shared" si="261"/>
        <v>8</v>
      </c>
      <c r="M578" s="50">
        <f t="shared" si="267"/>
        <v>2.8218694885361554E-3</v>
      </c>
    </row>
    <row r="579" spans="1:13" ht="14.25" thickBot="1">
      <c r="A579" s="53" t="s">
        <v>131</v>
      </c>
      <c r="B579" s="46">
        <v>1285</v>
      </c>
      <c r="C579" s="56">
        <f t="shared" si="262"/>
        <v>0.90112201963534366</v>
      </c>
      <c r="D579" s="28">
        <v>406</v>
      </c>
      <c r="E579" s="56">
        <f t="shared" si="263"/>
        <v>0.7315315315315315</v>
      </c>
      <c r="F579" s="28">
        <v>444</v>
      </c>
      <c r="G579" s="56">
        <f t="shared" si="264"/>
        <v>0.79856115107913672</v>
      </c>
      <c r="H579" s="28">
        <v>150</v>
      </c>
      <c r="I579" s="56">
        <f t="shared" si="265"/>
        <v>0.8571428571428571</v>
      </c>
      <c r="J579" s="28">
        <v>93</v>
      </c>
      <c r="K579" s="59">
        <f t="shared" si="266"/>
        <v>0.75609756097560976</v>
      </c>
      <c r="L579" s="40">
        <f t="shared" si="261"/>
        <v>2378</v>
      </c>
      <c r="M579" s="57">
        <f t="shared" si="267"/>
        <v>0.83880070546737218</v>
      </c>
    </row>
    <row r="580" spans="1:13" ht="15" thickTop="1" thickBot="1">
      <c r="A580" s="105" t="s">
        <v>5</v>
      </c>
      <c r="B580" s="20">
        <f>SUM(B571:B579)</f>
        <v>1426</v>
      </c>
      <c r="C580" s="225">
        <f t="shared" si="262"/>
        <v>1</v>
      </c>
      <c r="D580" s="11">
        <f>SUM(D571:D579)</f>
        <v>555</v>
      </c>
      <c r="E580" s="225">
        <f t="shared" si="263"/>
        <v>1</v>
      </c>
      <c r="F580" s="11">
        <f>SUM(F571:F579)</f>
        <v>556</v>
      </c>
      <c r="G580" s="225">
        <f t="shared" si="264"/>
        <v>1</v>
      </c>
      <c r="H580" s="11">
        <f>SUM(H571:H579)</f>
        <v>175</v>
      </c>
      <c r="I580" s="225">
        <f t="shared" si="265"/>
        <v>1</v>
      </c>
      <c r="J580" s="11">
        <f>SUM(J571:J579)</f>
        <v>123</v>
      </c>
      <c r="K580" s="226">
        <f t="shared" si="266"/>
        <v>1</v>
      </c>
      <c r="L580" s="66">
        <f>SUM(L571:L579)</f>
        <v>2835</v>
      </c>
      <c r="M580" s="67">
        <f t="shared" si="267"/>
        <v>1</v>
      </c>
    </row>
    <row r="581" spans="1:13" ht="14.25" thickBot="1">
      <c r="A581" s="17"/>
      <c r="B581" s="17"/>
      <c r="C581" s="18"/>
      <c r="D581" s="17"/>
      <c r="E581" s="18"/>
      <c r="F581" s="17"/>
      <c r="G581" s="18"/>
      <c r="H581" s="17"/>
      <c r="I581" s="18"/>
      <c r="J581" s="17"/>
      <c r="K581" s="18"/>
      <c r="L581" s="17"/>
    </row>
    <row r="582" spans="1:13">
      <c r="A582" s="261" t="s">
        <v>240</v>
      </c>
      <c r="B582" s="268" t="s">
        <v>125</v>
      </c>
      <c r="C582" s="267"/>
      <c r="D582" s="257" t="s">
        <v>126</v>
      </c>
      <c r="E582" s="267"/>
      <c r="F582" s="257" t="s">
        <v>127</v>
      </c>
      <c r="G582" s="267"/>
      <c r="H582" s="257" t="s">
        <v>128</v>
      </c>
      <c r="I582" s="267"/>
      <c r="J582" s="257" t="s">
        <v>129</v>
      </c>
      <c r="K582" s="258"/>
      <c r="L582" s="259" t="s">
        <v>5</v>
      </c>
      <c r="M582" s="260"/>
    </row>
    <row r="583" spans="1:13" ht="14.25" thickBot="1">
      <c r="A583" s="262"/>
      <c r="B583" s="130" t="s">
        <v>6</v>
      </c>
      <c r="C583" s="111" t="s">
        <v>118</v>
      </c>
      <c r="D583" s="117" t="s">
        <v>6</v>
      </c>
      <c r="E583" s="111" t="s">
        <v>118</v>
      </c>
      <c r="F583" s="117" t="s">
        <v>6</v>
      </c>
      <c r="G583" s="111" t="s">
        <v>118</v>
      </c>
      <c r="H583" s="117" t="s">
        <v>6</v>
      </c>
      <c r="I583" s="111" t="s">
        <v>118</v>
      </c>
      <c r="J583" s="117" t="s">
        <v>6</v>
      </c>
      <c r="K583" s="112" t="s">
        <v>118</v>
      </c>
      <c r="L583" s="116" t="s">
        <v>6</v>
      </c>
      <c r="M583" s="89" t="s">
        <v>118</v>
      </c>
    </row>
    <row r="584" spans="1:13" ht="14.25" thickBot="1">
      <c r="A584" s="182" t="s">
        <v>389</v>
      </c>
      <c r="B584" s="180">
        <v>1426</v>
      </c>
      <c r="C584" s="222">
        <f>B584/$B$560</f>
        <v>1</v>
      </c>
      <c r="D584" s="181">
        <v>555</v>
      </c>
      <c r="E584" s="222">
        <f>D584/$D$560</f>
        <v>1</v>
      </c>
      <c r="F584" s="181">
        <v>556</v>
      </c>
      <c r="G584" s="222">
        <f>F584/$F$560</f>
        <v>1</v>
      </c>
      <c r="H584" s="181">
        <v>175</v>
      </c>
      <c r="I584" s="222">
        <f>H584/$H$560</f>
        <v>1</v>
      </c>
      <c r="J584" s="181">
        <v>123</v>
      </c>
      <c r="K584" s="222">
        <f>J584/$J$560</f>
        <v>1</v>
      </c>
      <c r="L584" s="223">
        <v>2835</v>
      </c>
      <c r="M584" s="224">
        <f>L584/$L$560</f>
        <v>1</v>
      </c>
    </row>
    <row r="585" spans="1:13" ht="14.25" thickTop="1">
      <c r="A585" s="51" t="s">
        <v>241</v>
      </c>
      <c r="B585" s="61">
        <v>201</v>
      </c>
      <c r="C585" s="62">
        <f t="shared" ref="C585:C591" si="268">B585/$B$591</f>
        <v>0.27800829875518673</v>
      </c>
      <c r="D585" s="63">
        <v>164</v>
      </c>
      <c r="E585" s="62">
        <f t="shared" ref="E585:E591" si="269">D585/$D$591</f>
        <v>0.26666666666666666</v>
      </c>
      <c r="F585" s="63">
        <v>171</v>
      </c>
      <c r="G585" s="62">
        <f t="shared" ref="G585:G591" si="270">F585/$F$591</f>
        <v>0.27895595432300163</v>
      </c>
      <c r="H585" s="63">
        <v>43</v>
      </c>
      <c r="I585" s="62">
        <f t="shared" ref="I585:I591" si="271">H585/$H$591</f>
        <v>0.29054054054054052</v>
      </c>
      <c r="J585" s="63">
        <v>36</v>
      </c>
      <c r="K585" s="64">
        <f t="shared" ref="K585:K591" si="272">J585/$J$591</f>
        <v>0.23376623376623376</v>
      </c>
      <c r="L585" s="143">
        <f t="shared" ref="L585:L590" si="273">B585+D585+F585+H585+J585</f>
        <v>615</v>
      </c>
      <c r="M585" s="65">
        <f t="shared" ref="M585:M591" si="274">L585/$L$591</f>
        <v>0.27296937416777628</v>
      </c>
    </row>
    <row r="586" spans="1:13">
      <c r="A586" s="52" t="s">
        <v>242</v>
      </c>
      <c r="B586" s="30">
        <v>147</v>
      </c>
      <c r="C586" s="54">
        <f t="shared" si="268"/>
        <v>0.2033195020746888</v>
      </c>
      <c r="D586" s="25">
        <v>187</v>
      </c>
      <c r="E586" s="54">
        <f t="shared" si="269"/>
        <v>0.30406504065040652</v>
      </c>
      <c r="F586" s="25">
        <v>166</v>
      </c>
      <c r="G586" s="54">
        <f t="shared" si="270"/>
        <v>0.2707993474714519</v>
      </c>
      <c r="H586" s="25">
        <v>27</v>
      </c>
      <c r="I586" s="54">
        <f t="shared" si="271"/>
        <v>0.18243243243243243</v>
      </c>
      <c r="J586" s="25">
        <v>48</v>
      </c>
      <c r="K586" s="58">
        <f t="shared" si="272"/>
        <v>0.31168831168831168</v>
      </c>
      <c r="L586" s="38">
        <f t="shared" si="273"/>
        <v>575</v>
      </c>
      <c r="M586" s="50">
        <f t="shared" si="274"/>
        <v>0.25521526853084775</v>
      </c>
    </row>
    <row r="587" spans="1:13">
      <c r="A587" s="52" t="s">
        <v>243</v>
      </c>
      <c r="B587" s="30">
        <v>29</v>
      </c>
      <c r="C587" s="54">
        <f t="shared" si="268"/>
        <v>4.0110650069156296E-2</v>
      </c>
      <c r="D587" s="25">
        <v>31</v>
      </c>
      <c r="E587" s="54">
        <f t="shared" si="269"/>
        <v>5.0406504065040651E-2</v>
      </c>
      <c r="F587" s="25">
        <v>44</v>
      </c>
      <c r="G587" s="54">
        <f t="shared" si="270"/>
        <v>7.177814029363784E-2</v>
      </c>
      <c r="H587" s="25">
        <v>5</v>
      </c>
      <c r="I587" s="54">
        <f t="shared" si="271"/>
        <v>3.3783783783783786E-2</v>
      </c>
      <c r="J587" s="25">
        <v>12</v>
      </c>
      <c r="K587" s="58">
        <f t="shared" si="272"/>
        <v>7.792207792207792E-2</v>
      </c>
      <c r="L587" s="38">
        <f t="shared" si="273"/>
        <v>121</v>
      </c>
      <c r="M587" s="50">
        <f t="shared" si="274"/>
        <v>5.3706169551708829E-2</v>
      </c>
    </row>
    <row r="588" spans="1:13">
      <c r="A588" s="52" t="s">
        <v>244</v>
      </c>
      <c r="B588" s="30">
        <v>151</v>
      </c>
      <c r="C588" s="54">
        <f t="shared" si="268"/>
        <v>0.20885200553250347</v>
      </c>
      <c r="D588" s="25">
        <v>127</v>
      </c>
      <c r="E588" s="54">
        <f t="shared" si="269"/>
        <v>0.20650406504065041</v>
      </c>
      <c r="F588" s="25">
        <v>112</v>
      </c>
      <c r="G588" s="54">
        <f t="shared" si="270"/>
        <v>0.18270799347471453</v>
      </c>
      <c r="H588" s="25">
        <v>32</v>
      </c>
      <c r="I588" s="54">
        <f t="shared" si="271"/>
        <v>0.21621621621621623</v>
      </c>
      <c r="J588" s="25">
        <v>32</v>
      </c>
      <c r="K588" s="58">
        <f t="shared" si="272"/>
        <v>0.20779220779220781</v>
      </c>
      <c r="L588" s="38">
        <f t="shared" si="273"/>
        <v>454</v>
      </c>
      <c r="M588" s="50">
        <f t="shared" si="274"/>
        <v>0.20150909897913893</v>
      </c>
    </row>
    <row r="589" spans="1:13">
      <c r="A589" s="52" t="s">
        <v>245</v>
      </c>
      <c r="B589" s="30">
        <v>145</v>
      </c>
      <c r="C589" s="54">
        <f t="shared" si="268"/>
        <v>0.20055325034578148</v>
      </c>
      <c r="D589" s="25">
        <v>80</v>
      </c>
      <c r="E589" s="54">
        <f t="shared" si="269"/>
        <v>0.13008130081300814</v>
      </c>
      <c r="F589" s="25">
        <v>77</v>
      </c>
      <c r="G589" s="54">
        <f t="shared" si="270"/>
        <v>0.12561174551386622</v>
      </c>
      <c r="H589" s="25">
        <v>27</v>
      </c>
      <c r="I589" s="54">
        <f t="shared" si="271"/>
        <v>0.18243243243243243</v>
      </c>
      <c r="J589" s="25">
        <v>21</v>
      </c>
      <c r="K589" s="58">
        <f t="shared" si="272"/>
        <v>0.13636363636363635</v>
      </c>
      <c r="L589" s="38">
        <f t="shared" si="273"/>
        <v>350</v>
      </c>
      <c r="M589" s="50">
        <f t="shared" si="274"/>
        <v>0.15534842432312473</v>
      </c>
    </row>
    <row r="590" spans="1:13" ht="14.25" thickBot="1">
      <c r="A590" s="106" t="s">
        <v>164</v>
      </c>
      <c r="B590" s="31">
        <v>50</v>
      </c>
      <c r="C590" s="227">
        <f t="shared" si="268"/>
        <v>6.9156293222683268E-2</v>
      </c>
      <c r="D590" s="26">
        <v>26</v>
      </c>
      <c r="E590" s="227">
        <f t="shared" si="269"/>
        <v>4.2276422764227641E-2</v>
      </c>
      <c r="F590" s="26">
        <v>43</v>
      </c>
      <c r="G590" s="227">
        <f t="shared" si="270"/>
        <v>7.01468189233279E-2</v>
      </c>
      <c r="H590" s="26">
        <v>14</v>
      </c>
      <c r="I590" s="227">
        <f t="shared" si="271"/>
        <v>9.45945945945946E-2</v>
      </c>
      <c r="J590" s="26">
        <v>5</v>
      </c>
      <c r="K590" s="228">
        <f t="shared" si="272"/>
        <v>3.2467532467532464E-2</v>
      </c>
      <c r="L590" s="43">
        <f t="shared" si="273"/>
        <v>138</v>
      </c>
      <c r="M590" s="229">
        <f t="shared" si="274"/>
        <v>6.1251664447403459E-2</v>
      </c>
    </row>
    <row r="591" spans="1:13" ht="15" thickTop="1" thickBot="1">
      <c r="A591" s="105" t="s">
        <v>5</v>
      </c>
      <c r="B591" s="20">
        <f>SUM(B585:B590)</f>
        <v>723</v>
      </c>
      <c r="C591" s="225">
        <f t="shared" si="268"/>
        <v>1</v>
      </c>
      <c r="D591" s="11">
        <f>SUM(D585:D590)</f>
        <v>615</v>
      </c>
      <c r="E591" s="225">
        <f t="shared" si="269"/>
        <v>1</v>
      </c>
      <c r="F591" s="11">
        <f>SUM(F585:F590)</f>
        <v>613</v>
      </c>
      <c r="G591" s="225">
        <f t="shared" si="270"/>
        <v>1</v>
      </c>
      <c r="H591" s="11">
        <f>SUM(H585:H590)</f>
        <v>148</v>
      </c>
      <c r="I591" s="225">
        <f t="shared" si="271"/>
        <v>1</v>
      </c>
      <c r="J591" s="11">
        <f>SUM(J585:J590)</f>
        <v>154</v>
      </c>
      <c r="K591" s="226">
        <f t="shared" si="272"/>
        <v>1</v>
      </c>
      <c r="L591" s="66">
        <f>SUM(L585:L590)</f>
        <v>2253</v>
      </c>
      <c r="M591" s="67">
        <f t="shared" si="274"/>
        <v>1</v>
      </c>
    </row>
    <row r="592" spans="1:13">
      <c r="A592" s="254" t="s">
        <v>385</v>
      </c>
      <c r="B592" s="17"/>
      <c r="C592" s="76"/>
      <c r="D592" s="17"/>
      <c r="E592" s="76"/>
      <c r="F592" s="17"/>
      <c r="G592" s="76"/>
      <c r="H592" s="17"/>
      <c r="I592" s="76"/>
      <c r="J592" s="17"/>
      <c r="K592" s="76"/>
      <c r="L592" s="17"/>
      <c r="M592" s="18"/>
    </row>
    <row r="593" spans="1:13" ht="14.25" thickBot="1">
      <c r="A593" s="17"/>
      <c r="B593" s="17"/>
      <c r="C593" s="18"/>
      <c r="D593" s="17"/>
      <c r="E593" s="18"/>
      <c r="F593" s="17"/>
      <c r="G593" s="18"/>
      <c r="H593" s="17"/>
      <c r="I593" s="18"/>
      <c r="J593" s="17"/>
      <c r="K593" s="18"/>
      <c r="L593" s="17"/>
    </row>
    <row r="594" spans="1:13">
      <c r="A594" s="261" t="s">
        <v>378</v>
      </c>
      <c r="B594" s="268" t="s">
        <v>125</v>
      </c>
      <c r="C594" s="267"/>
      <c r="D594" s="257" t="s">
        <v>126</v>
      </c>
      <c r="E594" s="267"/>
      <c r="F594" s="257" t="s">
        <v>127</v>
      </c>
      <c r="G594" s="267"/>
      <c r="H594" s="257" t="s">
        <v>128</v>
      </c>
      <c r="I594" s="267"/>
      <c r="J594" s="257" t="s">
        <v>129</v>
      </c>
      <c r="K594" s="258"/>
      <c r="L594" s="259" t="s">
        <v>5</v>
      </c>
      <c r="M594" s="260"/>
    </row>
    <row r="595" spans="1:13" ht="14.25" thickBot="1">
      <c r="A595" s="262"/>
      <c r="B595" s="130" t="s">
        <v>6</v>
      </c>
      <c r="C595" s="111" t="s">
        <v>118</v>
      </c>
      <c r="D595" s="117" t="s">
        <v>6</v>
      </c>
      <c r="E595" s="111" t="s">
        <v>118</v>
      </c>
      <c r="F595" s="117" t="s">
        <v>6</v>
      </c>
      <c r="G595" s="111" t="s">
        <v>118</v>
      </c>
      <c r="H595" s="117" t="s">
        <v>6</v>
      </c>
      <c r="I595" s="111" t="s">
        <v>118</v>
      </c>
      <c r="J595" s="117" t="s">
        <v>6</v>
      </c>
      <c r="K595" s="112" t="s">
        <v>118</v>
      </c>
      <c r="L595" s="116" t="s">
        <v>6</v>
      </c>
      <c r="M595" s="89" t="s">
        <v>118</v>
      </c>
    </row>
    <row r="596" spans="1:13" ht="14.25" thickBot="1">
      <c r="A596" s="182" t="s">
        <v>389</v>
      </c>
      <c r="B596" s="180">
        <v>1426</v>
      </c>
      <c r="C596" s="222">
        <f>B596/$B$560</f>
        <v>1</v>
      </c>
      <c r="D596" s="181">
        <v>555</v>
      </c>
      <c r="E596" s="222">
        <f>D596/$D$560</f>
        <v>1</v>
      </c>
      <c r="F596" s="181">
        <v>556</v>
      </c>
      <c r="G596" s="222">
        <f>F596/$F$560</f>
        <v>1</v>
      </c>
      <c r="H596" s="181">
        <v>175</v>
      </c>
      <c r="I596" s="222">
        <f>H596/$H$560</f>
        <v>1</v>
      </c>
      <c r="J596" s="181">
        <v>123</v>
      </c>
      <c r="K596" s="222">
        <f>J596/$J$560</f>
        <v>1</v>
      </c>
      <c r="L596" s="223">
        <v>2835</v>
      </c>
      <c r="M596" s="224">
        <f>L596/$L$560</f>
        <v>1</v>
      </c>
    </row>
    <row r="597" spans="1:13" ht="14.25" thickTop="1">
      <c r="A597" s="51" t="s">
        <v>246</v>
      </c>
      <c r="B597" s="61">
        <v>250</v>
      </c>
      <c r="C597" s="62">
        <f t="shared" ref="C597:C605" si="275">B597/$B$605</f>
        <v>0.32299741602067183</v>
      </c>
      <c r="D597" s="63">
        <v>71</v>
      </c>
      <c r="E597" s="62">
        <f t="shared" ref="E597:E605" si="276">D597/$D$605</f>
        <v>0.2563176895306859</v>
      </c>
      <c r="F597" s="63">
        <v>222</v>
      </c>
      <c r="G597" s="62">
        <f t="shared" ref="G597:G605" si="277">F597/$F$605</f>
        <v>0.41495327102803736</v>
      </c>
      <c r="H597" s="63">
        <v>44</v>
      </c>
      <c r="I597" s="62">
        <f t="shared" ref="I597:I605" si="278">H597/$H$605</f>
        <v>0.34375</v>
      </c>
      <c r="J597" s="63">
        <v>21</v>
      </c>
      <c r="K597" s="64">
        <f t="shared" ref="K597:K605" si="279">J597/$J$605</f>
        <v>0.30434782608695654</v>
      </c>
      <c r="L597" s="143">
        <f t="shared" ref="L597:L604" si="280">B597+D597+F597+H597+J597</f>
        <v>608</v>
      </c>
      <c r="M597" s="65">
        <f t="shared" ref="M597:M605" si="281">L597/$L$605</f>
        <v>0.34099831744251263</v>
      </c>
    </row>
    <row r="598" spans="1:13">
      <c r="A598" s="52" t="s">
        <v>247</v>
      </c>
      <c r="B598" s="30">
        <v>46</v>
      </c>
      <c r="C598" s="54">
        <f t="shared" si="275"/>
        <v>5.9431524547803614E-2</v>
      </c>
      <c r="D598" s="25">
        <v>10</v>
      </c>
      <c r="E598" s="54">
        <f t="shared" si="276"/>
        <v>3.6101083032490974E-2</v>
      </c>
      <c r="F598" s="25">
        <v>32</v>
      </c>
      <c r="G598" s="54">
        <f t="shared" si="277"/>
        <v>5.9813084112149535E-2</v>
      </c>
      <c r="H598" s="25">
        <v>16</v>
      </c>
      <c r="I598" s="54">
        <f t="shared" si="278"/>
        <v>0.125</v>
      </c>
      <c r="J598" s="25">
        <v>3</v>
      </c>
      <c r="K598" s="58">
        <f t="shared" si="279"/>
        <v>4.3478260869565216E-2</v>
      </c>
      <c r="L598" s="38">
        <f t="shared" si="280"/>
        <v>107</v>
      </c>
      <c r="M598" s="50">
        <f t="shared" si="281"/>
        <v>6.0011217049915869E-2</v>
      </c>
    </row>
    <row r="599" spans="1:13">
      <c r="A599" s="52" t="s">
        <v>248</v>
      </c>
      <c r="B599" s="30">
        <v>17</v>
      </c>
      <c r="C599" s="54">
        <f t="shared" si="275"/>
        <v>2.1963824289405683E-2</v>
      </c>
      <c r="D599" s="25">
        <v>12</v>
      </c>
      <c r="E599" s="54">
        <f t="shared" si="276"/>
        <v>4.3321299638989168E-2</v>
      </c>
      <c r="F599" s="25">
        <v>19</v>
      </c>
      <c r="G599" s="54">
        <f t="shared" si="277"/>
        <v>3.5514018691588788E-2</v>
      </c>
      <c r="H599" s="25">
        <v>2</v>
      </c>
      <c r="I599" s="54">
        <f t="shared" si="278"/>
        <v>1.5625E-2</v>
      </c>
      <c r="J599" s="25">
        <v>0</v>
      </c>
      <c r="K599" s="58">
        <f t="shared" si="279"/>
        <v>0</v>
      </c>
      <c r="L599" s="38">
        <f t="shared" si="280"/>
        <v>50</v>
      </c>
      <c r="M599" s="50">
        <f t="shared" si="281"/>
        <v>2.8042624789680313E-2</v>
      </c>
    </row>
    <row r="600" spans="1:13">
      <c r="A600" s="52" t="s">
        <v>249</v>
      </c>
      <c r="B600" s="30">
        <v>14</v>
      </c>
      <c r="C600" s="54">
        <f t="shared" si="275"/>
        <v>1.8087855297157621E-2</v>
      </c>
      <c r="D600" s="25">
        <v>46</v>
      </c>
      <c r="E600" s="54">
        <f t="shared" si="276"/>
        <v>0.16606498194945848</v>
      </c>
      <c r="F600" s="25">
        <v>36</v>
      </c>
      <c r="G600" s="54">
        <f t="shared" si="277"/>
        <v>6.7289719626168226E-2</v>
      </c>
      <c r="H600" s="25">
        <v>3</v>
      </c>
      <c r="I600" s="54">
        <f t="shared" si="278"/>
        <v>2.34375E-2</v>
      </c>
      <c r="J600" s="25">
        <v>11</v>
      </c>
      <c r="K600" s="58">
        <f t="shared" si="279"/>
        <v>0.15942028985507245</v>
      </c>
      <c r="L600" s="38">
        <f t="shared" si="280"/>
        <v>110</v>
      </c>
      <c r="M600" s="50">
        <f t="shared" si="281"/>
        <v>6.1693774537296693E-2</v>
      </c>
    </row>
    <row r="601" spans="1:13">
      <c r="A601" s="52" t="s">
        <v>250</v>
      </c>
      <c r="B601" s="30">
        <v>29</v>
      </c>
      <c r="C601" s="54">
        <f t="shared" si="275"/>
        <v>3.7467700258397935E-2</v>
      </c>
      <c r="D601" s="25">
        <v>49</v>
      </c>
      <c r="E601" s="54">
        <f t="shared" si="276"/>
        <v>0.17689530685920576</v>
      </c>
      <c r="F601" s="25">
        <v>77</v>
      </c>
      <c r="G601" s="54">
        <f t="shared" si="277"/>
        <v>0.14392523364485982</v>
      </c>
      <c r="H601" s="25">
        <v>6</v>
      </c>
      <c r="I601" s="54">
        <f t="shared" si="278"/>
        <v>4.6875E-2</v>
      </c>
      <c r="J601" s="25">
        <v>15</v>
      </c>
      <c r="K601" s="58">
        <f t="shared" si="279"/>
        <v>0.21739130434782608</v>
      </c>
      <c r="L601" s="38">
        <f t="shared" si="280"/>
        <v>176</v>
      </c>
      <c r="M601" s="50">
        <f t="shared" si="281"/>
        <v>9.8710039259674712E-2</v>
      </c>
    </row>
    <row r="602" spans="1:13">
      <c r="A602" s="52" t="s">
        <v>251</v>
      </c>
      <c r="B602" s="30">
        <v>15</v>
      </c>
      <c r="C602" s="54">
        <f t="shared" si="275"/>
        <v>1.937984496124031E-2</v>
      </c>
      <c r="D602" s="25">
        <v>8</v>
      </c>
      <c r="E602" s="54">
        <f t="shared" si="276"/>
        <v>2.8880866425992781E-2</v>
      </c>
      <c r="F602" s="25">
        <v>29</v>
      </c>
      <c r="G602" s="54">
        <f t="shared" si="277"/>
        <v>5.4205607476635512E-2</v>
      </c>
      <c r="H602" s="25">
        <v>4</v>
      </c>
      <c r="I602" s="54">
        <f t="shared" si="278"/>
        <v>3.125E-2</v>
      </c>
      <c r="J602" s="25">
        <v>0</v>
      </c>
      <c r="K602" s="58">
        <f t="shared" si="279"/>
        <v>0</v>
      </c>
      <c r="L602" s="38">
        <f t="shared" si="280"/>
        <v>56</v>
      </c>
      <c r="M602" s="50">
        <f t="shared" si="281"/>
        <v>3.1407739764441951E-2</v>
      </c>
    </row>
    <row r="603" spans="1:13">
      <c r="A603" s="106" t="s">
        <v>252</v>
      </c>
      <c r="B603" s="31">
        <v>28</v>
      </c>
      <c r="C603" s="54">
        <f t="shared" si="275"/>
        <v>3.6175710594315243E-2</v>
      </c>
      <c r="D603" s="25">
        <v>6</v>
      </c>
      <c r="E603" s="54">
        <f t="shared" si="276"/>
        <v>2.1660649819494584E-2</v>
      </c>
      <c r="F603" s="25">
        <v>17</v>
      </c>
      <c r="G603" s="54">
        <f t="shared" si="277"/>
        <v>3.1775700934579439E-2</v>
      </c>
      <c r="H603" s="25">
        <v>4</v>
      </c>
      <c r="I603" s="54">
        <f t="shared" si="278"/>
        <v>3.125E-2</v>
      </c>
      <c r="J603" s="25">
        <v>1</v>
      </c>
      <c r="K603" s="58">
        <f t="shared" si="279"/>
        <v>1.4492753623188406E-2</v>
      </c>
      <c r="L603" s="38">
        <f t="shared" si="280"/>
        <v>56</v>
      </c>
      <c r="M603" s="50">
        <f t="shared" si="281"/>
        <v>3.1407739764441951E-2</v>
      </c>
    </row>
    <row r="604" spans="1:13" ht="14.25" thickBot="1">
      <c r="A604" s="106" t="s">
        <v>164</v>
      </c>
      <c r="B604" s="31">
        <v>375</v>
      </c>
      <c r="C604" s="227">
        <f t="shared" si="275"/>
        <v>0.48449612403100772</v>
      </c>
      <c r="D604" s="26">
        <v>75</v>
      </c>
      <c r="E604" s="227">
        <f t="shared" si="276"/>
        <v>0.27075812274368233</v>
      </c>
      <c r="F604" s="26">
        <v>103</v>
      </c>
      <c r="G604" s="227">
        <f t="shared" si="277"/>
        <v>0.19252336448598131</v>
      </c>
      <c r="H604" s="26">
        <v>49</v>
      </c>
      <c r="I604" s="227">
        <f t="shared" si="278"/>
        <v>0.3828125</v>
      </c>
      <c r="J604" s="26">
        <v>18</v>
      </c>
      <c r="K604" s="228">
        <f t="shared" si="279"/>
        <v>0.2608695652173913</v>
      </c>
      <c r="L604" s="43">
        <f t="shared" si="280"/>
        <v>620</v>
      </c>
      <c r="M604" s="229">
        <f t="shared" si="281"/>
        <v>0.3477285473920359</v>
      </c>
    </row>
    <row r="605" spans="1:13" ht="15" thickTop="1" thickBot="1">
      <c r="A605" s="105" t="s">
        <v>5</v>
      </c>
      <c r="B605" s="20">
        <f>SUM(B597:B604)</f>
        <v>774</v>
      </c>
      <c r="C605" s="225">
        <f t="shared" si="275"/>
        <v>1</v>
      </c>
      <c r="D605" s="11">
        <f>SUM(D597:D604)</f>
        <v>277</v>
      </c>
      <c r="E605" s="225">
        <f t="shared" si="276"/>
        <v>1</v>
      </c>
      <c r="F605" s="11">
        <f>SUM(F597:F604)</f>
        <v>535</v>
      </c>
      <c r="G605" s="225">
        <f t="shared" si="277"/>
        <v>1</v>
      </c>
      <c r="H605" s="11">
        <f>SUM(H597:H604)</f>
        <v>128</v>
      </c>
      <c r="I605" s="225">
        <f t="shared" si="278"/>
        <v>1</v>
      </c>
      <c r="J605" s="11">
        <f>SUM(J597:J604)</f>
        <v>69</v>
      </c>
      <c r="K605" s="226">
        <f t="shared" si="279"/>
        <v>1</v>
      </c>
      <c r="L605" s="66">
        <f>SUM(L597:L604)</f>
        <v>1783</v>
      </c>
      <c r="M605" s="67">
        <f t="shared" si="281"/>
        <v>1</v>
      </c>
    </row>
    <row r="606" spans="1:13">
      <c r="A606" s="254" t="s">
        <v>385</v>
      </c>
      <c r="B606" s="17"/>
      <c r="C606" s="76"/>
      <c r="D606" s="17"/>
      <c r="E606" s="76"/>
      <c r="F606" s="17"/>
      <c r="G606" s="76"/>
      <c r="H606" s="17"/>
      <c r="I606" s="76"/>
      <c r="J606" s="17"/>
      <c r="K606" s="76"/>
      <c r="L606" s="17"/>
      <c r="M606" s="18"/>
    </row>
    <row r="607" spans="1:13" ht="14.25" thickBot="1">
      <c r="A607" s="17"/>
      <c r="B607" s="17"/>
      <c r="C607" s="18"/>
      <c r="D607" s="17"/>
      <c r="E607" s="18"/>
      <c r="F607" s="17"/>
      <c r="G607" s="18"/>
      <c r="H607" s="17"/>
      <c r="I607" s="18"/>
      <c r="J607" s="17"/>
      <c r="K607" s="18"/>
      <c r="L607" s="17"/>
    </row>
    <row r="608" spans="1:13">
      <c r="A608" s="261" t="s">
        <v>253</v>
      </c>
      <c r="B608" s="268" t="s">
        <v>125</v>
      </c>
      <c r="C608" s="267"/>
      <c r="D608" s="257" t="s">
        <v>126</v>
      </c>
      <c r="E608" s="267"/>
      <c r="F608" s="257" t="s">
        <v>127</v>
      </c>
      <c r="G608" s="267"/>
      <c r="H608" s="257" t="s">
        <v>128</v>
      </c>
      <c r="I608" s="267"/>
      <c r="J608" s="257" t="s">
        <v>129</v>
      </c>
      <c r="K608" s="258"/>
      <c r="L608" s="259" t="s">
        <v>5</v>
      </c>
      <c r="M608" s="260"/>
    </row>
    <row r="609" spans="1:13" ht="14.25" thickBot="1">
      <c r="A609" s="262"/>
      <c r="B609" s="73" t="s">
        <v>6</v>
      </c>
      <c r="C609" s="74" t="s">
        <v>118</v>
      </c>
      <c r="D609" s="75" t="s">
        <v>6</v>
      </c>
      <c r="E609" s="74" t="s">
        <v>118</v>
      </c>
      <c r="F609" s="75" t="s">
        <v>6</v>
      </c>
      <c r="G609" s="74" t="s">
        <v>118</v>
      </c>
      <c r="H609" s="75" t="s">
        <v>6</v>
      </c>
      <c r="I609" s="74" t="s">
        <v>118</v>
      </c>
      <c r="J609" s="75" t="s">
        <v>6</v>
      </c>
      <c r="K609" s="69" t="s">
        <v>118</v>
      </c>
      <c r="L609" s="70" t="s">
        <v>6</v>
      </c>
      <c r="M609" s="71" t="s">
        <v>118</v>
      </c>
    </row>
    <row r="610" spans="1:13">
      <c r="A610" s="107" t="s">
        <v>254</v>
      </c>
      <c r="B610" s="100">
        <v>139</v>
      </c>
      <c r="C610" s="165">
        <f>B610/$B$619</f>
        <v>6.8675889328063247E-2</v>
      </c>
      <c r="D610" s="101">
        <v>217</v>
      </c>
      <c r="E610" s="165">
        <f>D610/$D$619</f>
        <v>0.18421052631578946</v>
      </c>
      <c r="F610" s="101">
        <v>90</v>
      </c>
      <c r="G610" s="165">
        <f>F610/$F$619</f>
        <v>0.10856453558504221</v>
      </c>
      <c r="H610" s="101">
        <v>12</v>
      </c>
      <c r="I610" s="165">
        <f>H610/$H$619</f>
        <v>4.6875E-2</v>
      </c>
      <c r="J610" s="101">
        <v>96</v>
      </c>
      <c r="K610" s="166">
        <f>J610/$J$619</f>
        <v>0.26373626373626374</v>
      </c>
      <c r="L610" s="167">
        <f t="shared" ref="L610:L618" si="282">B610+D610+F610+H610+J610</f>
        <v>554</v>
      </c>
      <c r="M610" s="49">
        <f>L610/$L$619</f>
        <v>0.11911416899591486</v>
      </c>
    </row>
    <row r="611" spans="1:13">
      <c r="A611" s="108" t="s">
        <v>255</v>
      </c>
      <c r="B611" s="30">
        <v>246</v>
      </c>
      <c r="C611" s="54">
        <f t="shared" ref="C611:C619" si="283">B611/$B$619</f>
        <v>0.12154150197628459</v>
      </c>
      <c r="D611" s="25">
        <v>213</v>
      </c>
      <c r="E611" s="54">
        <f t="shared" ref="E611:E619" si="284">D611/$D$619</f>
        <v>0.18081494057724959</v>
      </c>
      <c r="F611" s="25">
        <v>164</v>
      </c>
      <c r="G611" s="54">
        <f t="shared" ref="G611:G619" si="285">F611/$F$619</f>
        <v>0.19782870928829915</v>
      </c>
      <c r="H611" s="25">
        <v>54</v>
      </c>
      <c r="I611" s="54">
        <f t="shared" ref="I611:I619" si="286">H611/$H$619</f>
        <v>0.2109375</v>
      </c>
      <c r="J611" s="25">
        <v>67</v>
      </c>
      <c r="K611" s="58">
        <f t="shared" ref="K611:K619" si="287">J611/$J$619</f>
        <v>0.18406593406593408</v>
      </c>
      <c r="L611" s="38">
        <f t="shared" si="282"/>
        <v>744</v>
      </c>
      <c r="M611" s="50">
        <f t="shared" ref="M611:M619" si="288">L611/$L$619</f>
        <v>0.15996559879595787</v>
      </c>
    </row>
    <row r="612" spans="1:13">
      <c r="A612" s="108" t="s">
        <v>256</v>
      </c>
      <c r="B612" s="30">
        <v>76</v>
      </c>
      <c r="C612" s="54">
        <f t="shared" si="283"/>
        <v>3.7549407114624504E-2</v>
      </c>
      <c r="D612" s="25">
        <v>114</v>
      </c>
      <c r="E612" s="54">
        <f t="shared" si="284"/>
        <v>9.6774193548387094E-2</v>
      </c>
      <c r="F612" s="25">
        <v>85</v>
      </c>
      <c r="G612" s="54">
        <f t="shared" si="285"/>
        <v>0.10253317249698432</v>
      </c>
      <c r="H612" s="25">
        <v>16</v>
      </c>
      <c r="I612" s="54">
        <f t="shared" si="286"/>
        <v>6.25E-2</v>
      </c>
      <c r="J612" s="25">
        <v>51</v>
      </c>
      <c r="K612" s="58">
        <f t="shared" si="287"/>
        <v>0.14010989010989011</v>
      </c>
      <c r="L612" s="38">
        <f t="shared" si="282"/>
        <v>342</v>
      </c>
      <c r="M612" s="50">
        <f t="shared" si="288"/>
        <v>7.3532573640077398E-2</v>
      </c>
    </row>
    <row r="613" spans="1:13">
      <c r="A613" s="108" t="s">
        <v>257</v>
      </c>
      <c r="B613" s="30">
        <v>143</v>
      </c>
      <c r="C613" s="54">
        <f t="shared" si="283"/>
        <v>7.0652173913043473E-2</v>
      </c>
      <c r="D613" s="25">
        <v>53</v>
      </c>
      <c r="E613" s="54">
        <f t="shared" si="284"/>
        <v>4.4991511035653652E-2</v>
      </c>
      <c r="F613" s="25">
        <v>107</v>
      </c>
      <c r="G613" s="54">
        <f t="shared" si="285"/>
        <v>0.12907117008443908</v>
      </c>
      <c r="H613" s="25">
        <v>46</v>
      </c>
      <c r="I613" s="54">
        <f t="shared" si="286"/>
        <v>0.1796875</v>
      </c>
      <c r="J613" s="25">
        <v>31</v>
      </c>
      <c r="K613" s="58">
        <f t="shared" si="287"/>
        <v>8.5164835164835168E-2</v>
      </c>
      <c r="L613" s="38">
        <f t="shared" si="282"/>
        <v>380</v>
      </c>
      <c r="M613" s="50">
        <f t="shared" si="288"/>
        <v>8.1702859600085997E-2</v>
      </c>
    </row>
    <row r="614" spans="1:13">
      <c r="A614" s="108" t="s">
        <v>258</v>
      </c>
      <c r="B614" s="30">
        <v>17</v>
      </c>
      <c r="C614" s="54">
        <f t="shared" si="283"/>
        <v>8.399209486166008E-3</v>
      </c>
      <c r="D614" s="25">
        <v>61</v>
      </c>
      <c r="E614" s="54">
        <f t="shared" si="284"/>
        <v>5.1782682512733449E-2</v>
      </c>
      <c r="F614" s="25">
        <v>49</v>
      </c>
      <c r="G614" s="54">
        <f t="shared" si="285"/>
        <v>5.9107358262967431E-2</v>
      </c>
      <c r="H614" s="25">
        <v>1</v>
      </c>
      <c r="I614" s="54">
        <f t="shared" si="286"/>
        <v>3.90625E-3</v>
      </c>
      <c r="J614" s="25">
        <v>29</v>
      </c>
      <c r="K614" s="58">
        <f t="shared" si="287"/>
        <v>7.9670329670329665E-2</v>
      </c>
      <c r="L614" s="38">
        <f t="shared" si="282"/>
        <v>157</v>
      </c>
      <c r="M614" s="50">
        <f t="shared" si="288"/>
        <v>3.3756181466351322E-2</v>
      </c>
    </row>
    <row r="615" spans="1:13">
      <c r="A615" s="108" t="s">
        <v>259</v>
      </c>
      <c r="B615" s="30">
        <v>61</v>
      </c>
      <c r="C615" s="54">
        <f t="shared" si="283"/>
        <v>3.0138339920948616E-2</v>
      </c>
      <c r="D615" s="25">
        <v>49</v>
      </c>
      <c r="E615" s="54">
        <f t="shared" si="284"/>
        <v>4.1595925297113749E-2</v>
      </c>
      <c r="F615" s="25">
        <v>61</v>
      </c>
      <c r="G615" s="54">
        <f t="shared" si="285"/>
        <v>7.3582629674306399E-2</v>
      </c>
      <c r="H615" s="25">
        <v>8</v>
      </c>
      <c r="I615" s="54">
        <f t="shared" si="286"/>
        <v>3.125E-2</v>
      </c>
      <c r="J615" s="25">
        <v>18</v>
      </c>
      <c r="K615" s="58">
        <f t="shared" si="287"/>
        <v>4.9450549450549448E-2</v>
      </c>
      <c r="L615" s="38">
        <f t="shared" si="282"/>
        <v>197</v>
      </c>
      <c r="M615" s="50">
        <f t="shared" si="288"/>
        <v>4.2356482476886691E-2</v>
      </c>
    </row>
    <row r="616" spans="1:13">
      <c r="A616" s="109" t="s">
        <v>260</v>
      </c>
      <c r="B616" s="31">
        <v>35</v>
      </c>
      <c r="C616" s="54">
        <f t="shared" si="283"/>
        <v>1.7292490118577076E-2</v>
      </c>
      <c r="D616" s="25">
        <v>51</v>
      </c>
      <c r="E616" s="54">
        <f t="shared" si="284"/>
        <v>4.32937181663837E-2</v>
      </c>
      <c r="F616" s="25">
        <v>26</v>
      </c>
      <c r="G616" s="54">
        <f t="shared" si="285"/>
        <v>3.1363088057901084E-2</v>
      </c>
      <c r="H616" s="25">
        <v>4</v>
      </c>
      <c r="I616" s="54">
        <f t="shared" si="286"/>
        <v>1.5625E-2</v>
      </c>
      <c r="J616" s="25">
        <v>5</v>
      </c>
      <c r="K616" s="58">
        <f t="shared" si="287"/>
        <v>1.3736263736263736E-2</v>
      </c>
      <c r="L616" s="38">
        <f t="shared" si="282"/>
        <v>121</v>
      </c>
      <c r="M616" s="50">
        <f t="shared" si="288"/>
        <v>2.6015910556869491E-2</v>
      </c>
    </row>
    <row r="617" spans="1:13">
      <c r="A617" s="109" t="s">
        <v>164</v>
      </c>
      <c r="B617" s="31">
        <v>116</v>
      </c>
      <c r="C617" s="54">
        <f t="shared" si="283"/>
        <v>5.731225296442688E-2</v>
      </c>
      <c r="D617" s="25">
        <v>45</v>
      </c>
      <c r="E617" s="54">
        <f t="shared" si="284"/>
        <v>3.8200339558573854E-2</v>
      </c>
      <c r="F617" s="25">
        <v>53</v>
      </c>
      <c r="G617" s="54">
        <f t="shared" si="285"/>
        <v>6.3932448733413749E-2</v>
      </c>
      <c r="H617" s="25">
        <v>13</v>
      </c>
      <c r="I617" s="54">
        <f t="shared" si="286"/>
        <v>5.078125E-2</v>
      </c>
      <c r="J617" s="25">
        <v>11</v>
      </c>
      <c r="K617" s="58">
        <f t="shared" si="287"/>
        <v>3.021978021978022E-2</v>
      </c>
      <c r="L617" s="38">
        <f t="shared" si="282"/>
        <v>238</v>
      </c>
      <c r="M617" s="50">
        <f t="shared" si="288"/>
        <v>5.1171791012685444E-2</v>
      </c>
    </row>
    <row r="618" spans="1:13" ht="14.25" thickBot="1">
      <c r="A618" s="110" t="s">
        <v>210</v>
      </c>
      <c r="B618" s="46">
        <v>1191</v>
      </c>
      <c r="C618" s="56">
        <f t="shared" si="283"/>
        <v>0.5884387351778656</v>
      </c>
      <c r="D618" s="28">
        <v>375</v>
      </c>
      <c r="E618" s="56">
        <f t="shared" si="284"/>
        <v>0.31833616298811546</v>
      </c>
      <c r="F618" s="28">
        <v>194</v>
      </c>
      <c r="G618" s="56">
        <f t="shared" si="285"/>
        <v>0.23401688781664656</v>
      </c>
      <c r="H618" s="28">
        <v>102</v>
      </c>
      <c r="I618" s="56">
        <f t="shared" si="286"/>
        <v>0.3984375</v>
      </c>
      <c r="J618" s="28">
        <v>56</v>
      </c>
      <c r="K618" s="59">
        <f t="shared" si="287"/>
        <v>0.15384615384615385</v>
      </c>
      <c r="L618" s="40">
        <f t="shared" si="282"/>
        <v>1918</v>
      </c>
      <c r="M618" s="57">
        <f t="shared" si="288"/>
        <v>0.41238443345517095</v>
      </c>
    </row>
    <row r="619" spans="1:13" ht="15" thickTop="1" thickBot="1">
      <c r="A619" s="105" t="s">
        <v>5</v>
      </c>
      <c r="B619" s="47">
        <f>SUM(B610:B618)</f>
        <v>2024</v>
      </c>
      <c r="C619" s="55">
        <f t="shared" si="283"/>
        <v>1</v>
      </c>
      <c r="D619" s="128">
        <f>SUM(D610:D618)</f>
        <v>1178</v>
      </c>
      <c r="E619" s="55">
        <f t="shared" si="284"/>
        <v>1</v>
      </c>
      <c r="F619" s="128">
        <f>SUM(F610:F618)</f>
        <v>829</v>
      </c>
      <c r="G619" s="55">
        <f t="shared" si="285"/>
        <v>1</v>
      </c>
      <c r="H619" s="128">
        <f>SUM(H610:H618)</f>
        <v>256</v>
      </c>
      <c r="I619" s="55">
        <f t="shared" si="286"/>
        <v>1</v>
      </c>
      <c r="J619" s="128">
        <f>SUM(J610:J618)</f>
        <v>364</v>
      </c>
      <c r="K619" s="60">
        <f t="shared" si="287"/>
        <v>1</v>
      </c>
      <c r="L619" s="39">
        <f>SUM(L610:L618)</f>
        <v>4651</v>
      </c>
      <c r="M619" s="48">
        <f t="shared" si="288"/>
        <v>1</v>
      </c>
    </row>
    <row r="620" spans="1:13">
      <c r="A620" s="254" t="s">
        <v>383</v>
      </c>
      <c r="B620" s="17"/>
      <c r="C620" s="18"/>
      <c r="D620" s="17"/>
      <c r="E620" s="18"/>
      <c r="F620" s="17"/>
      <c r="G620" s="18"/>
      <c r="H620" s="17"/>
      <c r="I620" s="18"/>
      <c r="J620" s="17"/>
      <c r="K620" s="18"/>
      <c r="L620" s="17"/>
      <c r="M620" s="76"/>
    </row>
    <row r="621" spans="1:13">
      <c r="A621" s="77"/>
    </row>
    <row r="622" spans="1:13" ht="17.25">
      <c r="A622" s="255" t="s">
        <v>398</v>
      </c>
      <c r="B622" s="17"/>
      <c r="C622" s="18"/>
      <c r="D622" s="17"/>
      <c r="E622" s="18"/>
      <c r="F622" s="17"/>
      <c r="G622" s="18"/>
      <c r="H622" s="17"/>
      <c r="I622" s="18"/>
      <c r="J622" s="17"/>
      <c r="K622" s="18"/>
      <c r="L622" s="17"/>
    </row>
    <row r="623" spans="1:13" ht="14.25" thickBot="1"/>
    <row r="624" spans="1:13">
      <c r="A624" s="261" t="s">
        <v>261</v>
      </c>
      <c r="B624" s="268" t="s">
        <v>125</v>
      </c>
      <c r="C624" s="267"/>
      <c r="D624" s="257" t="s">
        <v>126</v>
      </c>
      <c r="E624" s="267"/>
      <c r="F624" s="257" t="s">
        <v>127</v>
      </c>
      <c r="G624" s="267"/>
      <c r="H624" s="257" t="s">
        <v>128</v>
      </c>
      <c r="I624" s="267"/>
      <c r="J624" s="257" t="s">
        <v>129</v>
      </c>
      <c r="K624" s="258"/>
      <c r="L624" s="259" t="s">
        <v>5</v>
      </c>
      <c r="M624" s="260"/>
    </row>
    <row r="625" spans="1:13" ht="14.25" thickBot="1">
      <c r="A625" s="262"/>
      <c r="B625" s="130" t="s">
        <v>6</v>
      </c>
      <c r="C625" s="111" t="s">
        <v>118</v>
      </c>
      <c r="D625" s="117" t="s">
        <v>6</v>
      </c>
      <c r="E625" s="111" t="s">
        <v>118</v>
      </c>
      <c r="F625" s="117" t="s">
        <v>6</v>
      </c>
      <c r="G625" s="111" t="s">
        <v>118</v>
      </c>
      <c r="H625" s="117" t="s">
        <v>6</v>
      </c>
      <c r="I625" s="111" t="s">
        <v>118</v>
      </c>
      <c r="J625" s="117" t="s">
        <v>6</v>
      </c>
      <c r="K625" s="112" t="s">
        <v>118</v>
      </c>
      <c r="L625" s="116" t="s">
        <v>6</v>
      </c>
      <c r="M625" s="89" t="s">
        <v>118</v>
      </c>
    </row>
    <row r="626" spans="1:13">
      <c r="A626" s="2" t="s">
        <v>89</v>
      </c>
      <c r="B626" s="32">
        <v>566</v>
      </c>
      <c r="C626" s="88">
        <f>B626/$B$631</f>
        <v>0.32603686635944701</v>
      </c>
      <c r="D626" s="63">
        <v>215</v>
      </c>
      <c r="E626" s="88">
        <f>D626/$D$631</f>
        <v>0.25264394829612219</v>
      </c>
      <c r="F626" s="63">
        <v>167</v>
      </c>
      <c r="G626" s="88">
        <f>F626/$F$631</f>
        <v>0.29715302491103202</v>
      </c>
      <c r="H626" s="63">
        <v>57</v>
      </c>
      <c r="I626" s="88">
        <f>H626/$H$631</f>
        <v>0.29533678756476683</v>
      </c>
      <c r="J626" s="63">
        <v>61</v>
      </c>
      <c r="K626" s="118">
        <f>J626/$J$631</f>
        <v>0.27727272727272728</v>
      </c>
      <c r="L626" s="143">
        <f t="shared" ref="L626:L630" si="289">B626+D626+F626+H626+J626</f>
        <v>1066</v>
      </c>
      <c r="M626" s="65">
        <f>L626/$L$631</f>
        <v>0.29927007299270075</v>
      </c>
    </row>
    <row r="627" spans="1:13">
      <c r="A627" s="4" t="s">
        <v>90</v>
      </c>
      <c r="B627" s="30">
        <v>220</v>
      </c>
      <c r="C627" s="5">
        <f t="shared" ref="C627:C631" si="290">B627/$B$631</f>
        <v>0.12672811059907835</v>
      </c>
      <c r="D627" s="25">
        <v>201</v>
      </c>
      <c r="E627" s="5">
        <f t="shared" ref="E627:E631" si="291">D627/$D$631</f>
        <v>0.23619271445358403</v>
      </c>
      <c r="F627" s="25">
        <v>101</v>
      </c>
      <c r="G627" s="5">
        <f t="shared" ref="G627:G631" si="292">F627/$F$631</f>
        <v>0.17971530249110321</v>
      </c>
      <c r="H627" s="25">
        <v>33</v>
      </c>
      <c r="I627" s="5">
        <f t="shared" ref="I627:I631" si="293">H627/$H$631</f>
        <v>0.17098445595854922</v>
      </c>
      <c r="J627" s="25">
        <v>84</v>
      </c>
      <c r="K627" s="35">
        <f t="shared" ref="K627:K631" si="294">J627/$J$631</f>
        <v>0.38181818181818183</v>
      </c>
      <c r="L627" s="38">
        <f t="shared" si="289"/>
        <v>639</v>
      </c>
      <c r="M627" s="50">
        <f t="shared" ref="M627:M631" si="295">L627/$L$631</f>
        <v>0.1793935991016283</v>
      </c>
    </row>
    <row r="628" spans="1:13">
      <c r="A628" s="4" t="s">
        <v>91</v>
      </c>
      <c r="B628" s="30">
        <v>465</v>
      </c>
      <c r="C628" s="5">
        <f t="shared" si="290"/>
        <v>0.26785714285714285</v>
      </c>
      <c r="D628" s="25">
        <v>231</v>
      </c>
      <c r="E628" s="5">
        <f t="shared" si="291"/>
        <v>0.27144535840188017</v>
      </c>
      <c r="F628" s="25">
        <v>175</v>
      </c>
      <c r="G628" s="5">
        <f t="shared" si="292"/>
        <v>0.31138790035587188</v>
      </c>
      <c r="H628" s="25">
        <v>68</v>
      </c>
      <c r="I628" s="5">
        <f t="shared" si="293"/>
        <v>0.35233160621761656</v>
      </c>
      <c r="J628" s="25">
        <v>50</v>
      </c>
      <c r="K628" s="35">
        <f t="shared" si="294"/>
        <v>0.22727272727272727</v>
      </c>
      <c r="L628" s="38">
        <f t="shared" si="289"/>
        <v>989</v>
      </c>
      <c r="M628" s="50">
        <f t="shared" si="295"/>
        <v>0.27765300393037617</v>
      </c>
    </row>
    <row r="629" spans="1:13">
      <c r="A629" s="6" t="s">
        <v>329</v>
      </c>
      <c r="B629" s="31">
        <v>0</v>
      </c>
      <c r="C629" s="5">
        <f t="shared" si="290"/>
        <v>0</v>
      </c>
      <c r="D629" s="25">
        <v>0</v>
      </c>
      <c r="E629" s="5">
        <f t="shared" si="291"/>
        <v>0</v>
      </c>
      <c r="F629" s="25">
        <v>0</v>
      </c>
      <c r="G629" s="5">
        <f t="shared" si="292"/>
        <v>0</v>
      </c>
      <c r="H629" s="25">
        <v>0</v>
      </c>
      <c r="I629" s="5">
        <f t="shared" si="293"/>
        <v>0</v>
      </c>
      <c r="J629" s="25">
        <v>0</v>
      </c>
      <c r="K629" s="35">
        <f t="shared" si="294"/>
        <v>0</v>
      </c>
      <c r="L629" s="38">
        <f t="shared" si="289"/>
        <v>0</v>
      </c>
      <c r="M629" s="50">
        <f t="shared" si="295"/>
        <v>0</v>
      </c>
    </row>
    <row r="630" spans="1:13" ht="14.25" thickBot="1">
      <c r="A630" s="12" t="s">
        <v>8</v>
      </c>
      <c r="B630" s="46">
        <v>485</v>
      </c>
      <c r="C630" s="13">
        <f t="shared" si="290"/>
        <v>0.27937788018433179</v>
      </c>
      <c r="D630" s="28">
        <v>204</v>
      </c>
      <c r="E630" s="13">
        <f t="shared" si="291"/>
        <v>0.23971797884841364</v>
      </c>
      <c r="F630" s="28">
        <v>119</v>
      </c>
      <c r="G630" s="13">
        <f t="shared" si="292"/>
        <v>0.21174377224199289</v>
      </c>
      <c r="H630" s="28">
        <v>35</v>
      </c>
      <c r="I630" s="13">
        <f t="shared" si="293"/>
        <v>0.18134715025906736</v>
      </c>
      <c r="J630" s="28">
        <v>25</v>
      </c>
      <c r="K630" s="36">
        <f t="shared" si="294"/>
        <v>0.11363636363636363</v>
      </c>
      <c r="L630" s="40">
        <f t="shared" si="289"/>
        <v>868</v>
      </c>
      <c r="M630" s="57">
        <f t="shared" si="295"/>
        <v>0.24368332397529477</v>
      </c>
    </row>
    <row r="631" spans="1:13" ht="15" thickTop="1" thickBot="1">
      <c r="A631" s="14" t="s">
        <v>5</v>
      </c>
      <c r="B631" s="20">
        <f>SUM(B626:B630)</f>
        <v>1736</v>
      </c>
      <c r="C631" s="10">
        <f t="shared" si="290"/>
        <v>1</v>
      </c>
      <c r="D631" s="11">
        <f>SUM(D626:D630)</f>
        <v>851</v>
      </c>
      <c r="E631" s="10">
        <f t="shared" si="291"/>
        <v>1</v>
      </c>
      <c r="F631" s="11">
        <f>SUM(F626:F630)</f>
        <v>562</v>
      </c>
      <c r="G631" s="10">
        <f t="shared" si="292"/>
        <v>1</v>
      </c>
      <c r="H631" s="11">
        <f>SUM(H626:H630)</f>
        <v>193</v>
      </c>
      <c r="I631" s="10">
        <f t="shared" si="293"/>
        <v>1</v>
      </c>
      <c r="J631" s="11">
        <f>SUM(J626:J630)</f>
        <v>220</v>
      </c>
      <c r="K631" s="250">
        <f t="shared" si="294"/>
        <v>1</v>
      </c>
      <c r="L631" s="189">
        <f>SUM(L626:L630)</f>
        <v>3562</v>
      </c>
      <c r="M631" s="48">
        <f t="shared" si="295"/>
        <v>1</v>
      </c>
    </row>
    <row r="632" spans="1:13" ht="14.25" thickBot="1"/>
    <row r="633" spans="1:13">
      <c r="A633" s="261" t="s">
        <v>262</v>
      </c>
      <c r="B633" s="268" t="s">
        <v>125</v>
      </c>
      <c r="C633" s="267"/>
      <c r="D633" s="257" t="s">
        <v>126</v>
      </c>
      <c r="E633" s="267"/>
      <c r="F633" s="257" t="s">
        <v>127</v>
      </c>
      <c r="G633" s="267"/>
      <c r="H633" s="257" t="s">
        <v>128</v>
      </c>
      <c r="I633" s="267"/>
      <c r="J633" s="257" t="s">
        <v>129</v>
      </c>
      <c r="K633" s="258"/>
      <c r="L633" s="259" t="s">
        <v>5</v>
      </c>
      <c r="M633" s="260"/>
    </row>
    <row r="634" spans="1:13" ht="14.25" thickBot="1">
      <c r="A634" s="262"/>
      <c r="B634" s="73" t="s">
        <v>6</v>
      </c>
      <c r="C634" s="74" t="s">
        <v>118</v>
      </c>
      <c r="D634" s="75" t="s">
        <v>6</v>
      </c>
      <c r="E634" s="74" t="s">
        <v>118</v>
      </c>
      <c r="F634" s="75" t="s">
        <v>6</v>
      </c>
      <c r="G634" s="74" t="s">
        <v>118</v>
      </c>
      <c r="H634" s="75" t="s">
        <v>6</v>
      </c>
      <c r="I634" s="74" t="s">
        <v>118</v>
      </c>
      <c r="J634" s="75" t="s">
        <v>6</v>
      </c>
      <c r="K634" s="69" t="s">
        <v>118</v>
      </c>
      <c r="L634" s="70" t="s">
        <v>6</v>
      </c>
      <c r="M634" s="71" t="s">
        <v>118</v>
      </c>
    </row>
    <row r="635" spans="1:13">
      <c r="A635" s="81" t="s">
        <v>263</v>
      </c>
      <c r="B635" s="29">
        <v>558</v>
      </c>
      <c r="C635" s="3">
        <f>B635/$B$644</f>
        <v>0.32142857142857145</v>
      </c>
      <c r="D635" s="24">
        <v>65</v>
      </c>
      <c r="E635" s="3">
        <f>D635/$D$644</f>
        <v>7.6380728554641591E-2</v>
      </c>
      <c r="F635" s="24">
        <v>34</v>
      </c>
      <c r="G635" s="3">
        <f>F635/$F$644</f>
        <v>6.0498220640569395E-2</v>
      </c>
      <c r="H635" s="24">
        <v>62</v>
      </c>
      <c r="I635" s="3">
        <f>H635/$H$644</f>
        <v>0.32124352331606215</v>
      </c>
      <c r="J635" s="24">
        <v>4</v>
      </c>
      <c r="K635" s="34">
        <f>J635/$J$644</f>
        <v>1.8181818181818181E-2</v>
      </c>
      <c r="L635" s="38">
        <f t="shared" ref="L635:L643" si="296">B635+D635+F635+H635+J635</f>
        <v>723</v>
      </c>
      <c r="M635" s="45">
        <f>L635/$L$644</f>
        <v>0.2029758562605278</v>
      </c>
    </row>
    <row r="636" spans="1:13">
      <c r="A636" s="82" t="s">
        <v>92</v>
      </c>
      <c r="B636" s="30">
        <v>44</v>
      </c>
      <c r="C636" s="3">
        <f t="shared" ref="C636:C644" si="297">B636/$B$644</f>
        <v>2.5345622119815669E-2</v>
      </c>
      <c r="D636" s="25">
        <v>84</v>
      </c>
      <c r="E636" s="3">
        <f t="shared" ref="E636:E644" si="298">D636/$D$644</f>
        <v>9.870740305522914E-2</v>
      </c>
      <c r="F636" s="25">
        <v>10</v>
      </c>
      <c r="G636" s="3">
        <f t="shared" ref="G636:G644" si="299">F636/$F$644</f>
        <v>1.7793594306049824E-2</v>
      </c>
      <c r="H636" s="25">
        <v>2</v>
      </c>
      <c r="I636" s="3">
        <f t="shared" ref="I636:I644" si="300">H636/$H$644</f>
        <v>1.0362694300518135E-2</v>
      </c>
      <c r="J636" s="25">
        <v>15</v>
      </c>
      <c r="K636" s="34">
        <f t="shared" ref="K636:K643" si="301">J636/$J$644</f>
        <v>6.8181818181818177E-2</v>
      </c>
      <c r="L636" s="38">
        <f t="shared" si="296"/>
        <v>155</v>
      </c>
      <c r="M636" s="45">
        <f t="shared" ref="M636:M644" si="302">L636/$L$644</f>
        <v>4.351487928130264E-2</v>
      </c>
    </row>
    <row r="637" spans="1:13">
      <c r="A637" s="82" t="s">
        <v>93</v>
      </c>
      <c r="B637" s="30">
        <v>8</v>
      </c>
      <c r="C637" s="3">
        <f t="shared" si="297"/>
        <v>4.608294930875576E-3</v>
      </c>
      <c r="D637" s="25">
        <v>37</v>
      </c>
      <c r="E637" s="3">
        <f t="shared" si="298"/>
        <v>4.3478260869565216E-2</v>
      </c>
      <c r="F637" s="25">
        <v>35</v>
      </c>
      <c r="G637" s="3">
        <f t="shared" si="299"/>
        <v>6.2277580071174378E-2</v>
      </c>
      <c r="H637" s="25">
        <v>2</v>
      </c>
      <c r="I637" s="3">
        <f t="shared" si="300"/>
        <v>1.0362694300518135E-2</v>
      </c>
      <c r="J637" s="25">
        <v>12</v>
      </c>
      <c r="K637" s="34">
        <f t="shared" si="301"/>
        <v>5.4545454545454543E-2</v>
      </c>
      <c r="L637" s="38">
        <f t="shared" si="296"/>
        <v>94</v>
      </c>
      <c r="M637" s="45">
        <f t="shared" si="302"/>
        <v>2.6389668725435148E-2</v>
      </c>
    </row>
    <row r="638" spans="1:13">
      <c r="A638" s="82" t="s">
        <v>264</v>
      </c>
      <c r="B638" s="30">
        <v>37</v>
      </c>
      <c r="C638" s="3">
        <f t="shared" si="297"/>
        <v>2.1313364055299541E-2</v>
      </c>
      <c r="D638" s="25">
        <v>112</v>
      </c>
      <c r="E638" s="3">
        <f t="shared" si="298"/>
        <v>0.13160987074030553</v>
      </c>
      <c r="F638" s="25">
        <v>45</v>
      </c>
      <c r="G638" s="3">
        <f t="shared" si="299"/>
        <v>8.0071174377224205E-2</v>
      </c>
      <c r="H638" s="25">
        <v>10</v>
      </c>
      <c r="I638" s="3">
        <f t="shared" si="300"/>
        <v>5.181347150259067E-2</v>
      </c>
      <c r="J638" s="25">
        <v>52</v>
      </c>
      <c r="K638" s="34">
        <f t="shared" si="301"/>
        <v>0.23636363636363636</v>
      </c>
      <c r="L638" s="38">
        <f t="shared" si="296"/>
        <v>256</v>
      </c>
      <c r="M638" s="45">
        <f t="shared" si="302"/>
        <v>7.1869736103312751E-2</v>
      </c>
    </row>
    <row r="639" spans="1:13">
      <c r="A639" s="82" t="s">
        <v>130</v>
      </c>
      <c r="B639" s="30">
        <v>23</v>
      </c>
      <c r="C639" s="3">
        <f t="shared" si="297"/>
        <v>1.3248847926267281E-2</v>
      </c>
      <c r="D639" s="25">
        <v>3</v>
      </c>
      <c r="E639" s="3">
        <f t="shared" si="298"/>
        <v>3.5252643948296123E-3</v>
      </c>
      <c r="F639" s="25">
        <v>3</v>
      </c>
      <c r="G639" s="3">
        <f t="shared" si="299"/>
        <v>5.3380782918149468E-3</v>
      </c>
      <c r="H639" s="25">
        <v>1</v>
      </c>
      <c r="I639" s="3">
        <f t="shared" si="300"/>
        <v>5.1813471502590676E-3</v>
      </c>
      <c r="J639" s="25">
        <v>1</v>
      </c>
      <c r="K639" s="34">
        <f t="shared" si="301"/>
        <v>4.5454545454545452E-3</v>
      </c>
      <c r="L639" s="38">
        <f t="shared" si="296"/>
        <v>31</v>
      </c>
      <c r="M639" s="45">
        <f t="shared" si="302"/>
        <v>8.7029758562605277E-3</v>
      </c>
    </row>
    <row r="640" spans="1:13">
      <c r="A640" s="82" t="s">
        <v>265</v>
      </c>
      <c r="B640" s="30">
        <v>32</v>
      </c>
      <c r="C640" s="3">
        <f t="shared" si="297"/>
        <v>1.8433179723502304E-2</v>
      </c>
      <c r="D640" s="25">
        <v>42</v>
      </c>
      <c r="E640" s="3">
        <f t="shared" si="298"/>
        <v>4.935370152761457E-2</v>
      </c>
      <c r="F640" s="25">
        <v>113</v>
      </c>
      <c r="G640" s="3">
        <f t="shared" si="299"/>
        <v>0.20106761565836298</v>
      </c>
      <c r="H640" s="25">
        <v>13</v>
      </c>
      <c r="I640" s="3">
        <f t="shared" si="300"/>
        <v>6.7357512953367879E-2</v>
      </c>
      <c r="J640" s="25">
        <v>39</v>
      </c>
      <c r="K640" s="34">
        <f t="shared" si="301"/>
        <v>0.17727272727272728</v>
      </c>
      <c r="L640" s="38">
        <f t="shared" si="296"/>
        <v>239</v>
      </c>
      <c r="M640" s="45">
        <f t="shared" si="302"/>
        <v>6.709713644020214E-2</v>
      </c>
    </row>
    <row r="641" spans="1:13">
      <c r="A641" s="82" t="s">
        <v>39</v>
      </c>
      <c r="B641" s="30">
        <v>52</v>
      </c>
      <c r="C641" s="3">
        <f t="shared" si="297"/>
        <v>2.9953917050691243E-2</v>
      </c>
      <c r="D641" s="25">
        <v>35</v>
      </c>
      <c r="E641" s="3">
        <f t="shared" si="298"/>
        <v>4.1128084606345476E-2</v>
      </c>
      <c r="F641" s="25">
        <v>23</v>
      </c>
      <c r="G641" s="3">
        <f t="shared" si="299"/>
        <v>4.0925266903914591E-2</v>
      </c>
      <c r="H641" s="25">
        <v>2</v>
      </c>
      <c r="I641" s="3">
        <f t="shared" si="300"/>
        <v>1.0362694300518135E-2</v>
      </c>
      <c r="J641" s="25">
        <v>13</v>
      </c>
      <c r="K641" s="34">
        <f t="shared" si="301"/>
        <v>5.909090909090909E-2</v>
      </c>
      <c r="L641" s="38">
        <f t="shared" si="296"/>
        <v>125</v>
      </c>
      <c r="M641" s="45">
        <f t="shared" si="302"/>
        <v>3.5092644581695677E-2</v>
      </c>
    </row>
    <row r="642" spans="1:13">
      <c r="A642" s="6" t="s">
        <v>329</v>
      </c>
      <c r="B642" s="31">
        <v>74</v>
      </c>
      <c r="C642" s="3">
        <f t="shared" si="297"/>
        <v>4.2626728110599081E-2</v>
      </c>
      <c r="D642" s="26">
        <v>47</v>
      </c>
      <c r="E642" s="3">
        <f t="shared" si="298"/>
        <v>5.5229142185663924E-2</v>
      </c>
      <c r="F642" s="26">
        <v>26</v>
      </c>
      <c r="G642" s="3">
        <f t="shared" si="299"/>
        <v>4.6263345195729534E-2</v>
      </c>
      <c r="H642" s="26">
        <v>11</v>
      </c>
      <c r="I642" s="3">
        <f t="shared" si="300"/>
        <v>5.6994818652849742E-2</v>
      </c>
      <c r="J642" s="26">
        <v>9</v>
      </c>
      <c r="K642" s="34">
        <f t="shared" si="301"/>
        <v>4.0909090909090909E-2</v>
      </c>
      <c r="L642" s="38">
        <f t="shared" si="296"/>
        <v>167</v>
      </c>
      <c r="M642" s="45">
        <f t="shared" si="302"/>
        <v>4.6883773161145427E-2</v>
      </c>
    </row>
    <row r="643" spans="1:13" ht="14.25" thickBot="1">
      <c r="A643" s="86" t="s">
        <v>8</v>
      </c>
      <c r="B643" s="46">
        <v>908</v>
      </c>
      <c r="C643" s="13">
        <f t="shared" si="297"/>
        <v>0.52304147465437789</v>
      </c>
      <c r="D643" s="28">
        <v>426</v>
      </c>
      <c r="E643" s="13">
        <f t="shared" si="298"/>
        <v>0.50058754406580497</v>
      </c>
      <c r="F643" s="28">
        <v>273</v>
      </c>
      <c r="G643" s="13">
        <f t="shared" si="299"/>
        <v>0.48576512455516013</v>
      </c>
      <c r="H643" s="28">
        <v>90</v>
      </c>
      <c r="I643" s="13">
        <f t="shared" si="300"/>
        <v>0.46632124352331605</v>
      </c>
      <c r="J643" s="28">
        <v>75</v>
      </c>
      <c r="K643" s="36">
        <f t="shared" si="301"/>
        <v>0.34090909090909088</v>
      </c>
      <c r="L643" s="40">
        <f t="shared" si="296"/>
        <v>1772</v>
      </c>
      <c r="M643" s="57">
        <f t="shared" si="302"/>
        <v>0.49747332959011792</v>
      </c>
    </row>
    <row r="644" spans="1:13" ht="15" thickTop="1" thickBot="1">
      <c r="A644" s="14" t="s">
        <v>5</v>
      </c>
      <c r="B644" s="20">
        <f>SUM(B635:B643)</f>
        <v>1736</v>
      </c>
      <c r="C644" s="10">
        <f t="shared" si="297"/>
        <v>1</v>
      </c>
      <c r="D644" s="11">
        <f>SUM(D635:D643)</f>
        <v>851</v>
      </c>
      <c r="E644" s="10">
        <f t="shared" si="298"/>
        <v>1</v>
      </c>
      <c r="F644" s="11">
        <f>SUM(F635:F643)</f>
        <v>562</v>
      </c>
      <c r="G644" s="10">
        <f t="shared" si="299"/>
        <v>1</v>
      </c>
      <c r="H644" s="11">
        <f>SUM(H635:H643)</f>
        <v>193</v>
      </c>
      <c r="I644" s="10">
        <f t="shared" si="300"/>
        <v>1</v>
      </c>
      <c r="J644" s="11">
        <f>SUM(J635:J643)</f>
        <v>220</v>
      </c>
      <c r="K644" s="250">
        <f>J644/$J$644</f>
        <v>1</v>
      </c>
      <c r="L644" s="189">
        <f>SUM(L635:L643)</f>
        <v>3562</v>
      </c>
      <c r="M644" s="48">
        <f t="shared" si="302"/>
        <v>1</v>
      </c>
    </row>
    <row r="645" spans="1:13" ht="14.25" thickBot="1"/>
    <row r="646" spans="1:13">
      <c r="A646" s="261" t="s">
        <v>266</v>
      </c>
      <c r="B646" s="268" t="s">
        <v>125</v>
      </c>
      <c r="C646" s="267"/>
      <c r="D646" s="257" t="s">
        <v>126</v>
      </c>
      <c r="E646" s="267"/>
      <c r="F646" s="257" t="s">
        <v>127</v>
      </c>
      <c r="G646" s="267"/>
      <c r="H646" s="257" t="s">
        <v>128</v>
      </c>
      <c r="I646" s="267"/>
      <c r="J646" s="257" t="s">
        <v>129</v>
      </c>
      <c r="K646" s="258"/>
      <c r="L646" s="259" t="s">
        <v>5</v>
      </c>
      <c r="M646" s="260"/>
    </row>
    <row r="647" spans="1:13" ht="14.25" thickBot="1">
      <c r="A647" s="262"/>
      <c r="B647" s="73" t="s">
        <v>6</v>
      </c>
      <c r="C647" s="74" t="s">
        <v>118</v>
      </c>
      <c r="D647" s="75" t="s">
        <v>6</v>
      </c>
      <c r="E647" s="74" t="s">
        <v>118</v>
      </c>
      <c r="F647" s="75" t="s">
        <v>6</v>
      </c>
      <c r="G647" s="74" t="s">
        <v>118</v>
      </c>
      <c r="H647" s="75" t="s">
        <v>6</v>
      </c>
      <c r="I647" s="74" t="s">
        <v>118</v>
      </c>
      <c r="J647" s="75" t="s">
        <v>6</v>
      </c>
      <c r="K647" s="69" t="s">
        <v>118</v>
      </c>
      <c r="L647" s="70" t="s">
        <v>6</v>
      </c>
      <c r="M647" s="71" t="s">
        <v>118</v>
      </c>
    </row>
    <row r="648" spans="1:13">
      <c r="A648" s="2" t="s">
        <v>94</v>
      </c>
      <c r="B648" s="29">
        <v>38</v>
      </c>
      <c r="C648" s="3">
        <f>B648/$B$657</f>
        <v>2.1889400921658985E-2</v>
      </c>
      <c r="D648" s="24">
        <v>3</v>
      </c>
      <c r="E648" s="3">
        <f>D648/$D$657</f>
        <v>3.5252643948296123E-3</v>
      </c>
      <c r="F648" s="24">
        <v>19</v>
      </c>
      <c r="G648" s="3">
        <f>F648/$F$657</f>
        <v>3.3807829181494664E-2</v>
      </c>
      <c r="H648" s="24">
        <v>1</v>
      </c>
      <c r="I648" s="3">
        <f>H648/$H$657</f>
        <v>5.1813471502590676E-3</v>
      </c>
      <c r="J648" s="24">
        <v>0</v>
      </c>
      <c r="K648" s="3">
        <f>J648/$J$657</f>
        <v>0</v>
      </c>
      <c r="L648" s="38">
        <f t="shared" ref="L648:L656" si="303">B648+D648+F648+H648+J648</f>
        <v>61</v>
      </c>
      <c r="M648" s="45">
        <f>L648/$L$657</f>
        <v>1.7125210555867489E-2</v>
      </c>
    </row>
    <row r="649" spans="1:13">
      <c r="A649" s="4" t="s">
        <v>95</v>
      </c>
      <c r="B649" s="30">
        <v>192</v>
      </c>
      <c r="C649" s="3">
        <f t="shared" ref="C649:C657" si="304">B649/$B$657</f>
        <v>0.11059907834101383</v>
      </c>
      <c r="D649" s="25">
        <v>15</v>
      </c>
      <c r="E649" s="3">
        <f t="shared" ref="E649:E657" si="305">D649/$D$657</f>
        <v>1.7626321974148061E-2</v>
      </c>
      <c r="F649" s="25">
        <v>41</v>
      </c>
      <c r="G649" s="3">
        <f t="shared" ref="G649:G657" si="306">F649/$F$657</f>
        <v>7.2953736654804271E-2</v>
      </c>
      <c r="H649" s="25">
        <v>24</v>
      </c>
      <c r="I649" s="3">
        <f t="shared" ref="I649:I657" si="307">H649/$H$657</f>
        <v>0.12435233160621761</v>
      </c>
      <c r="J649" s="25">
        <v>1</v>
      </c>
      <c r="K649" s="3">
        <f t="shared" ref="K649:K657" si="308">J649/$J$657</f>
        <v>4.5454545454545452E-3</v>
      </c>
      <c r="L649" s="38">
        <f t="shared" si="303"/>
        <v>273</v>
      </c>
      <c r="M649" s="45">
        <f t="shared" ref="M649:M656" si="309">L649/$L$657</f>
        <v>7.6642335766423361E-2</v>
      </c>
    </row>
    <row r="650" spans="1:13">
      <c r="A650" s="4" t="s">
        <v>96</v>
      </c>
      <c r="B650" s="30">
        <v>103</v>
      </c>
      <c r="C650" s="3">
        <f t="shared" si="304"/>
        <v>5.9331797235023041E-2</v>
      </c>
      <c r="D650" s="25">
        <v>26</v>
      </c>
      <c r="E650" s="3">
        <f t="shared" si="305"/>
        <v>3.0552291421856639E-2</v>
      </c>
      <c r="F650" s="25">
        <v>42</v>
      </c>
      <c r="G650" s="3">
        <f t="shared" si="306"/>
        <v>7.4733096085409248E-2</v>
      </c>
      <c r="H650" s="25">
        <v>4</v>
      </c>
      <c r="I650" s="3">
        <f t="shared" si="307"/>
        <v>2.072538860103627E-2</v>
      </c>
      <c r="J650" s="25">
        <v>6</v>
      </c>
      <c r="K650" s="3">
        <f t="shared" si="308"/>
        <v>2.7272727272727271E-2</v>
      </c>
      <c r="L650" s="38">
        <f t="shared" si="303"/>
        <v>181</v>
      </c>
      <c r="M650" s="45">
        <f t="shared" si="309"/>
        <v>5.0814149354295339E-2</v>
      </c>
    </row>
    <row r="651" spans="1:13">
      <c r="A651" s="4" t="s">
        <v>97</v>
      </c>
      <c r="B651" s="30">
        <v>346</v>
      </c>
      <c r="C651" s="3">
        <f t="shared" si="304"/>
        <v>0.19930875576036866</v>
      </c>
      <c r="D651" s="25">
        <v>103</v>
      </c>
      <c r="E651" s="3">
        <f t="shared" si="305"/>
        <v>0.12103407755581669</v>
      </c>
      <c r="F651" s="25">
        <v>144</v>
      </c>
      <c r="G651" s="3">
        <f t="shared" si="306"/>
        <v>0.25622775800711745</v>
      </c>
      <c r="H651" s="25">
        <v>39</v>
      </c>
      <c r="I651" s="3">
        <f t="shared" si="307"/>
        <v>0.20207253886010362</v>
      </c>
      <c r="J651" s="25">
        <v>25</v>
      </c>
      <c r="K651" s="3">
        <f t="shared" si="308"/>
        <v>0.11363636363636363</v>
      </c>
      <c r="L651" s="38">
        <f t="shared" si="303"/>
        <v>657</v>
      </c>
      <c r="M651" s="45">
        <f t="shared" si="309"/>
        <v>0.18444693992139247</v>
      </c>
    </row>
    <row r="652" spans="1:13">
      <c r="A652" s="4" t="s">
        <v>142</v>
      </c>
      <c r="B652" s="30">
        <v>597</v>
      </c>
      <c r="C652" s="3">
        <f t="shared" si="304"/>
        <v>0.34389400921658986</v>
      </c>
      <c r="D652" s="25">
        <v>287</v>
      </c>
      <c r="E652" s="3">
        <f t="shared" si="305"/>
        <v>0.33725029377203292</v>
      </c>
      <c r="F652" s="25">
        <v>259</v>
      </c>
      <c r="G652" s="3">
        <f t="shared" si="306"/>
        <v>0.46085409252669041</v>
      </c>
      <c r="H652" s="25">
        <v>89</v>
      </c>
      <c r="I652" s="3">
        <f t="shared" si="307"/>
        <v>0.46113989637305697</v>
      </c>
      <c r="J652" s="25">
        <v>88</v>
      </c>
      <c r="K652" s="3">
        <f t="shared" si="308"/>
        <v>0.4</v>
      </c>
      <c r="L652" s="38">
        <f t="shared" si="303"/>
        <v>1320</v>
      </c>
      <c r="M652" s="45">
        <f t="shared" si="309"/>
        <v>0.37057832678270636</v>
      </c>
    </row>
    <row r="653" spans="1:13">
      <c r="A653" s="4" t="s">
        <v>98</v>
      </c>
      <c r="B653" s="30">
        <v>170</v>
      </c>
      <c r="C653" s="3">
        <f t="shared" si="304"/>
        <v>9.7926267281105997E-2</v>
      </c>
      <c r="D653" s="25">
        <v>269</v>
      </c>
      <c r="E653" s="3">
        <f t="shared" si="305"/>
        <v>0.31609870740305523</v>
      </c>
      <c r="F653" s="25">
        <v>10</v>
      </c>
      <c r="G653" s="3">
        <f t="shared" si="306"/>
        <v>1.7793594306049824E-2</v>
      </c>
      <c r="H653" s="25">
        <v>2</v>
      </c>
      <c r="I653" s="3">
        <f t="shared" si="307"/>
        <v>1.0362694300518135E-2</v>
      </c>
      <c r="J653" s="25">
        <v>66</v>
      </c>
      <c r="K653" s="3">
        <f t="shared" si="308"/>
        <v>0.3</v>
      </c>
      <c r="L653" s="38">
        <f t="shared" si="303"/>
        <v>517</v>
      </c>
      <c r="M653" s="45">
        <f t="shared" si="309"/>
        <v>0.14514317798989332</v>
      </c>
    </row>
    <row r="654" spans="1:13">
      <c r="A654" s="4" t="s">
        <v>99</v>
      </c>
      <c r="B654" s="30">
        <v>37</v>
      </c>
      <c r="C654" s="3">
        <f t="shared" si="304"/>
        <v>2.1313364055299541E-2</v>
      </c>
      <c r="D654" s="25">
        <v>10</v>
      </c>
      <c r="E654" s="3">
        <f t="shared" si="305"/>
        <v>1.1750881316098707E-2</v>
      </c>
      <c r="F654" s="25">
        <v>9</v>
      </c>
      <c r="G654" s="3">
        <f t="shared" si="306"/>
        <v>1.601423487544484E-2</v>
      </c>
      <c r="H654" s="25">
        <v>3</v>
      </c>
      <c r="I654" s="3">
        <f t="shared" si="307"/>
        <v>1.5544041450777202E-2</v>
      </c>
      <c r="J654" s="25">
        <v>0</v>
      </c>
      <c r="K654" s="3">
        <f t="shared" si="308"/>
        <v>0</v>
      </c>
      <c r="L654" s="38">
        <f t="shared" si="303"/>
        <v>59</v>
      </c>
      <c r="M654" s="45">
        <f t="shared" si="309"/>
        <v>1.656372824256036E-2</v>
      </c>
    </row>
    <row r="655" spans="1:13">
      <c r="A655" s="6" t="s">
        <v>329</v>
      </c>
      <c r="B655" s="31">
        <v>7</v>
      </c>
      <c r="C655" s="3">
        <f t="shared" si="304"/>
        <v>4.0322580645161289E-3</v>
      </c>
      <c r="D655" s="26">
        <v>3</v>
      </c>
      <c r="E655" s="3">
        <f t="shared" si="305"/>
        <v>3.5252643948296123E-3</v>
      </c>
      <c r="F655" s="26">
        <v>1</v>
      </c>
      <c r="G655" s="3">
        <f t="shared" si="306"/>
        <v>1.7793594306049821E-3</v>
      </c>
      <c r="H655" s="26">
        <v>1</v>
      </c>
      <c r="I655" s="3">
        <f t="shared" si="307"/>
        <v>5.1813471502590676E-3</v>
      </c>
      <c r="J655" s="26">
        <v>0</v>
      </c>
      <c r="K655" s="3">
        <f t="shared" si="308"/>
        <v>0</v>
      </c>
      <c r="L655" s="38">
        <f t="shared" si="303"/>
        <v>12</v>
      </c>
      <c r="M655" s="45">
        <f t="shared" si="309"/>
        <v>3.368893879842785E-3</v>
      </c>
    </row>
    <row r="656" spans="1:13" ht="14.25" thickBot="1">
      <c r="A656" s="12" t="s">
        <v>8</v>
      </c>
      <c r="B656" s="46">
        <v>246</v>
      </c>
      <c r="C656" s="13">
        <f t="shared" si="304"/>
        <v>0.14170506912442396</v>
      </c>
      <c r="D656" s="28">
        <v>135</v>
      </c>
      <c r="E656" s="13">
        <f t="shared" si="305"/>
        <v>0.15863689776733256</v>
      </c>
      <c r="F656" s="28">
        <v>37</v>
      </c>
      <c r="G656" s="13">
        <f t="shared" si="306"/>
        <v>6.5836298932384338E-2</v>
      </c>
      <c r="H656" s="28">
        <v>30</v>
      </c>
      <c r="I656" s="13">
        <f t="shared" si="307"/>
        <v>0.15544041450777202</v>
      </c>
      <c r="J656" s="28">
        <v>34</v>
      </c>
      <c r="K656" s="13">
        <f t="shared" si="308"/>
        <v>0.15454545454545454</v>
      </c>
      <c r="L656" s="40">
        <f t="shared" si="303"/>
        <v>482</v>
      </c>
      <c r="M656" s="57">
        <f t="shared" si="309"/>
        <v>0.13531723750701852</v>
      </c>
    </row>
    <row r="657" spans="1:13" ht="15" thickTop="1" thickBot="1">
      <c r="A657" s="14" t="s">
        <v>5</v>
      </c>
      <c r="B657" s="47">
        <f>SUM(B648:B656)</f>
        <v>1736</v>
      </c>
      <c r="C657" s="16">
        <f t="shared" si="304"/>
        <v>1</v>
      </c>
      <c r="D657" s="15">
        <f>SUM(D648:D656)</f>
        <v>851</v>
      </c>
      <c r="E657" s="16">
        <f t="shared" si="305"/>
        <v>1</v>
      </c>
      <c r="F657" s="15">
        <f>SUM(F648:F656)</f>
        <v>562</v>
      </c>
      <c r="G657" s="16">
        <f t="shared" si="306"/>
        <v>1</v>
      </c>
      <c r="H657" s="15">
        <f>SUM(H648:H656)</f>
        <v>193</v>
      </c>
      <c r="I657" s="16">
        <f t="shared" si="307"/>
        <v>1</v>
      </c>
      <c r="J657" s="15">
        <f>SUM(J648:J656)</f>
        <v>220</v>
      </c>
      <c r="K657" s="16">
        <f t="shared" si="308"/>
        <v>1</v>
      </c>
      <c r="L657" s="189">
        <f>SUM(L648:L656)</f>
        <v>3562</v>
      </c>
      <c r="M657" s="48">
        <f>L657/$L$657</f>
        <v>1</v>
      </c>
    </row>
    <row r="658" spans="1:13" ht="14.25" thickBot="1"/>
    <row r="659" spans="1:13">
      <c r="A659" s="261" t="s">
        <v>267</v>
      </c>
      <c r="B659" s="268" t="s">
        <v>125</v>
      </c>
      <c r="C659" s="267"/>
      <c r="D659" s="257" t="s">
        <v>126</v>
      </c>
      <c r="E659" s="267"/>
      <c r="F659" s="257" t="s">
        <v>127</v>
      </c>
      <c r="G659" s="267"/>
      <c r="H659" s="257" t="s">
        <v>128</v>
      </c>
      <c r="I659" s="267"/>
      <c r="J659" s="257" t="s">
        <v>129</v>
      </c>
      <c r="K659" s="258"/>
      <c r="L659" s="259" t="s">
        <v>5</v>
      </c>
      <c r="M659" s="260"/>
    </row>
    <row r="660" spans="1:13" ht="14.25" thickBot="1">
      <c r="A660" s="262"/>
      <c r="B660" s="73" t="s">
        <v>6</v>
      </c>
      <c r="C660" s="74" t="s">
        <v>118</v>
      </c>
      <c r="D660" s="75" t="s">
        <v>6</v>
      </c>
      <c r="E660" s="74" t="s">
        <v>118</v>
      </c>
      <c r="F660" s="75" t="s">
        <v>6</v>
      </c>
      <c r="G660" s="74" t="s">
        <v>118</v>
      </c>
      <c r="H660" s="75" t="s">
        <v>6</v>
      </c>
      <c r="I660" s="74" t="s">
        <v>118</v>
      </c>
      <c r="J660" s="75" t="s">
        <v>6</v>
      </c>
      <c r="K660" s="69" t="s">
        <v>118</v>
      </c>
      <c r="L660" s="70" t="s">
        <v>6</v>
      </c>
      <c r="M660" s="71" t="s">
        <v>118</v>
      </c>
    </row>
    <row r="661" spans="1:13">
      <c r="A661" s="78" t="s">
        <v>100</v>
      </c>
      <c r="B661" s="29">
        <v>114</v>
      </c>
      <c r="C661" s="3">
        <f>B661/$B$672</f>
        <v>5.7985757884028481E-2</v>
      </c>
      <c r="D661" s="24">
        <v>51</v>
      </c>
      <c r="E661" s="3">
        <f>D661/$D$672</f>
        <v>4.8204158790170135E-2</v>
      </c>
      <c r="F661" s="24">
        <v>25</v>
      </c>
      <c r="G661" s="3">
        <f>F661/$F$672</f>
        <v>3.840245775729647E-2</v>
      </c>
      <c r="H661" s="24">
        <v>16</v>
      </c>
      <c r="I661" s="3">
        <f>H661/$H$672</f>
        <v>6.5573770491803282E-2</v>
      </c>
      <c r="J661" s="24">
        <v>19</v>
      </c>
      <c r="K661" s="34">
        <f>J661/$J$672</f>
        <v>6.5743944636678195E-2</v>
      </c>
      <c r="L661" s="41">
        <f t="shared" ref="L661:L671" si="310">B661+D661+F661+H661+J661</f>
        <v>225</v>
      </c>
      <c r="M661" s="45">
        <f>L661/$L$672</f>
        <v>5.3469581749049429E-2</v>
      </c>
    </row>
    <row r="662" spans="1:13">
      <c r="A662" s="79" t="s">
        <v>101</v>
      </c>
      <c r="B662" s="30">
        <v>54</v>
      </c>
      <c r="C662" s="3">
        <f t="shared" ref="C662:C672" si="311">B662/$B$672</f>
        <v>2.7466937945066123E-2</v>
      </c>
      <c r="D662" s="25">
        <v>12</v>
      </c>
      <c r="E662" s="3">
        <f t="shared" ref="E662:E672" si="312">D662/$D$672</f>
        <v>1.1342155009451797E-2</v>
      </c>
      <c r="F662" s="25">
        <v>5</v>
      </c>
      <c r="G662" s="3">
        <f t="shared" ref="G662:G672" si="313">F662/$F$672</f>
        <v>7.6804915514592934E-3</v>
      </c>
      <c r="H662" s="25">
        <v>3</v>
      </c>
      <c r="I662" s="3">
        <f t="shared" ref="I662:I672" si="314">H662/$H$672</f>
        <v>1.2295081967213115E-2</v>
      </c>
      <c r="J662" s="25">
        <v>2</v>
      </c>
      <c r="K662" s="34">
        <f t="shared" ref="K662:K672" si="315">J662/$J$672</f>
        <v>6.920415224913495E-3</v>
      </c>
      <c r="L662" s="41">
        <f t="shared" si="310"/>
        <v>76</v>
      </c>
      <c r="M662" s="45">
        <f t="shared" ref="M662:M672" si="316">L662/$L$672</f>
        <v>1.8060836501901139E-2</v>
      </c>
    </row>
    <row r="663" spans="1:13">
      <c r="A663" s="79" t="s">
        <v>102</v>
      </c>
      <c r="B663" s="30">
        <v>67</v>
      </c>
      <c r="C663" s="3">
        <f t="shared" si="311"/>
        <v>3.4079348931841301E-2</v>
      </c>
      <c r="D663" s="25">
        <v>79</v>
      </c>
      <c r="E663" s="3">
        <f t="shared" si="312"/>
        <v>7.4669187145557661E-2</v>
      </c>
      <c r="F663" s="25">
        <v>28</v>
      </c>
      <c r="G663" s="3">
        <f t="shared" si="313"/>
        <v>4.3010752688172046E-2</v>
      </c>
      <c r="H663" s="25">
        <v>13</v>
      </c>
      <c r="I663" s="3">
        <f t="shared" si="314"/>
        <v>5.3278688524590161E-2</v>
      </c>
      <c r="J663" s="25">
        <v>51</v>
      </c>
      <c r="K663" s="34">
        <f t="shared" si="315"/>
        <v>0.17647058823529413</v>
      </c>
      <c r="L663" s="41">
        <f t="shared" si="310"/>
        <v>238</v>
      </c>
      <c r="M663" s="45">
        <f t="shared" si="316"/>
        <v>5.6558935361216728E-2</v>
      </c>
    </row>
    <row r="664" spans="1:13">
      <c r="A664" s="79" t="s">
        <v>268</v>
      </c>
      <c r="B664" s="30">
        <v>113</v>
      </c>
      <c r="C664" s="3">
        <f t="shared" si="311"/>
        <v>5.7477110885045778E-2</v>
      </c>
      <c r="D664" s="25">
        <v>156</v>
      </c>
      <c r="E664" s="3">
        <f t="shared" si="312"/>
        <v>0.14744801512287334</v>
      </c>
      <c r="F664" s="25">
        <v>35</v>
      </c>
      <c r="G664" s="3">
        <f t="shared" si="313"/>
        <v>5.3763440860215055E-2</v>
      </c>
      <c r="H664" s="25">
        <v>19</v>
      </c>
      <c r="I664" s="3">
        <f t="shared" si="314"/>
        <v>7.7868852459016397E-2</v>
      </c>
      <c r="J664" s="25">
        <v>46</v>
      </c>
      <c r="K664" s="34">
        <f t="shared" si="315"/>
        <v>0.15916955017301038</v>
      </c>
      <c r="L664" s="41">
        <f t="shared" si="310"/>
        <v>369</v>
      </c>
      <c r="M664" s="45">
        <f t="shared" si="316"/>
        <v>8.7690114068441058E-2</v>
      </c>
    </row>
    <row r="665" spans="1:13">
      <c r="A665" s="79" t="s">
        <v>269</v>
      </c>
      <c r="B665" s="30">
        <v>19</v>
      </c>
      <c r="C665" s="3">
        <f t="shared" si="311"/>
        <v>9.6642929806714135E-3</v>
      </c>
      <c r="D665" s="25">
        <v>24</v>
      </c>
      <c r="E665" s="3">
        <f t="shared" si="312"/>
        <v>2.2684310018903593E-2</v>
      </c>
      <c r="F665" s="25">
        <v>10</v>
      </c>
      <c r="G665" s="3">
        <f t="shared" si="313"/>
        <v>1.5360983102918587E-2</v>
      </c>
      <c r="H665" s="25">
        <v>1</v>
      </c>
      <c r="I665" s="3">
        <f t="shared" si="314"/>
        <v>4.0983606557377051E-3</v>
      </c>
      <c r="J665" s="25">
        <v>5</v>
      </c>
      <c r="K665" s="34">
        <f t="shared" si="315"/>
        <v>1.7301038062283738E-2</v>
      </c>
      <c r="L665" s="41">
        <f t="shared" si="310"/>
        <v>59</v>
      </c>
      <c r="M665" s="45">
        <f t="shared" si="316"/>
        <v>1.4020912547528517E-2</v>
      </c>
    </row>
    <row r="666" spans="1:13">
      <c r="A666" s="79" t="s">
        <v>270</v>
      </c>
      <c r="B666" s="30">
        <v>38</v>
      </c>
      <c r="C666" s="3">
        <f t="shared" si="311"/>
        <v>1.9328585961342827E-2</v>
      </c>
      <c r="D666" s="25">
        <v>9</v>
      </c>
      <c r="E666" s="3">
        <f t="shared" si="312"/>
        <v>8.5066162570888466E-3</v>
      </c>
      <c r="F666" s="25">
        <v>15</v>
      </c>
      <c r="G666" s="3">
        <f t="shared" si="313"/>
        <v>2.3041474654377881E-2</v>
      </c>
      <c r="H666" s="25">
        <v>5</v>
      </c>
      <c r="I666" s="3">
        <f t="shared" si="314"/>
        <v>2.0491803278688523E-2</v>
      </c>
      <c r="J666" s="25">
        <v>0</v>
      </c>
      <c r="K666" s="34">
        <f t="shared" si="315"/>
        <v>0</v>
      </c>
      <c r="L666" s="41">
        <f t="shared" si="310"/>
        <v>67</v>
      </c>
      <c r="M666" s="45">
        <f t="shared" si="316"/>
        <v>1.5922053231939164E-2</v>
      </c>
    </row>
    <row r="667" spans="1:13">
      <c r="A667" s="4" t="s">
        <v>103</v>
      </c>
      <c r="B667" s="30">
        <v>166</v>
      </c>
      <c r="C667" s="3">
        <f t="shared" si="311"/>
        <v>8.44354018311292E-2</v>
      </c>
      <c r="D667" s="25">
        <v>63</v>
      </c>
      <c r="E667" s="3">
        <f t="shared" si="312"/>
        <v>5.9546313799621928E-2</v>
      </c>
      <c r="F667" s="25">
        <v>62</v>
      </c>
      <c r="G667" s="3">
        <f t="shared" si="313"/>
        <v>9.5238095238095233E-2</v>
      </c>
      <c r="H667" s="25">
        <v>36</v>
      </c>
      <c r="I667" s="3">
        <f t="shared" si="314"/>
        <v>0.14754098360655737</v>
      </c>
      <c r="J667" s="25">
        <v>17</v>
      </c>
      <c r="K667" s="34">
        <f t="shared" si="315"/>
        <v>5.8823529411764705E-2</v>
      </c>
      <c r="L667" s="41">
        <f t="shared" si="310"/>
        <v>344</v>
      </c>
      <c r="M667" s="45">
        <f t="shared" si="316"/>
        <v>8.17490494296578E-2</v>
      </c>
    </row>
    <row r="668" spans="1:13">
      <c r="A668" s="4" t="s">
        <v>271</v>
      </c>
      <c r="B668" s="30">
        <v>69</v>
      </c>
      <c r="C668" s="3">
        <f t="shared" si="311"/>
        <v>3.5096642929806715E-2</v>
      </c>
      <c r="D668" s="25">
        <v>80</v>
      </c>
      <c r="E668" s="3">
        <f t="shared" si="312"/>
        <v>7.5614366729678639E-2</v>
      </c>
      <c r="F668" s="25">
        <v>28</v>
      </c>
      <c r="G668" s="3">
        <f t="shared" si="313"/>
        <v>4.3010752688172046E-2</v>
      </c>
      <c r="H668" s="25">
        <v>25</v>
      </c>
      <c r="I668" s="3">
        <f t="shared" si="314"/>
        <v>0.10245901639344263</v>
      </c>
      <c r="J668" s="25">
        <v>32</v>
      </c>
      <c r="K668" s="34">
        <f t="shared" si="315"/>
        <v>0.11072664359861592</v>
      </c>
      <c r="L668" s="41">
        <f t="shared" si="310"/>
        <v>234</v>
      </c>
      <c r="M668" s="45">
        <f t="shared" si="316"/>
        <v>5.5608365019011403E-2</v>
      </c>
    </row>
    <row r="669" spans="1:13">
      <c r="A669" s="4" t="s">
        <v>39</v>
      </c>
      <c r="B669" s="30">
        <v>116</v>
      </c>
      <c r="C669" s="3">
        <f t="shared" si="311"/>
        <v>5.9003051881993895E-2</v>
      </c>
      <c r="D669" s="25">
        <v>73</v>
      </c>
      <c r="E669" s="3">
        <f t="shared" si="312"/>
        <v>6.8998109640831765E-2</v>
      </c>
      <c r="F669" s="25">
        <v>61</v>
      </c>
      <c r="G669" s="3">
        <f t="shared" si="313"/>
        <v>9.3701996927803385E-2</v>
      </c>
      <c r="H669" s="25">
        <v>22</v>
      </c>
      <c r="I669" s="3">
        <f t="shared" si="314"/>
        <v>9.0163934426229511E-2</v>
      </c>
      <c r="J669" s="25">
        <v>35</v>
      </c>
      <c r="K669" s="34">
        <f t="shared" si="315"/>
        <v>0.12110726643598616</v>
      </c>
      <c r="L669" s="41">
        <f t="shared" si="310"/>
        <v>307</v>
      </c>
      <c r="M669" s="45">
        <f t="shared" si="316"/>
        <v>7.2956273764258561E-2</v>
      </c>
    </row>
    <row r="670" spans="1:13">
      <c r="A670" s="4" t="s">
        <v>272</v>
      </c>
      <c r="B670" s="30">
        <v>917</v>
      </c>
      <c r="C670" s="3">
        <f t="shared" si="311"/>
        <v>0.4664292980671414</v>
      </c>
      <c r="D670" s="25">
        <v>377</v>
      </c>
      <c r="E670" s="3">
        <f t="shared" si="312"/>
        <v>0.3563327032136106</v>
      </c>
      <c r="F670" s="25">
        <v>314</v>
      </c>
      <c r="G670" s="3">
        <f t="shared" si="313"/>
        <v>0.48233486943164361</v>
      </c>
      <c r="H670" s="25">
        <v>80</v>
      </c>
      <c r="I670" s="3">
        <f t="shared" si="314"/>
        <v>0.32786885245901637</v>
      </c>
      <c r="J670" s="25">
        <v>63</v>
      </c>
      <c r="K670" s="34">
        <f t="shared" si="315"/>
        <v>0.2179930795847751</v>
      </c>
      <c r="L670" s="41">
        <f t="shared" si="310"/>
        <v>1751</v>
      </c>
      <c r="M670" s="45">
        <f t="shared" si="316"/>
        <v>0.41611216730038025</v>
      </c>
    </row>
    <row r="671" spans="1:13" ht="14.25" thickBot="1">
      <c r="A671" s="6" t="s">
        <v>8</v>
      </c>
      <c r="B671" s="46">
        <v>293</v>
      </c>
      <c r="C671" s="13">
        <f t="shared" si="311"/>
        <v>0.14903357070193285</v>
      </c>
      <c r="D671" s="28">
        <v>134</v>
      </c>
      <c r="E671" s="13">
        <f t="shared" si="312"/>
        <v>0.12665406427221171</v>
      </c>
      <c r="F671" s="28">
        <v>68</v>
      </c>
      <c r="G671" s="13">
        <f t="shared" si="313"/>
        <v>0.10445468509984639</v>
      </c>
      <c r="H671" s="28">
        <v>24</v>
      </c>
      <c r="I671" s="13">
        <f t="shared" si="314"/>
        <v>9.8360655737704916E-2</v>
      </c>
      <c r="J671" s="28">
        <v>19</v>
      </c>
      <c r="K671" s="36">
        <f t="shared" si="315"/>
        <v>6.5743944636678195E-2</v>
      </c>
      <c r="L671" s="40">
        <f t="shared" si="310"/>
        <v>538</v>
      </c>
      <c r="M671" s="57">
        <f t="shared" si="316"/>
        <v>0.12785171102661597</v>
      </c>
    </row>
    <row r="672" spans="1:13" ht="15" thickTop="1" thickBot="1">
      <c r="A672" s="8" t="s">
        <v>5</v>
      </c>
      <c r="B672" s="47">
        <f>SUM(B661:B671)</f>
        <v>1966</v>
      </c>
      <c r="C672" s="16">
        <f t="shared" si="311"/>
        <v>1</v>
      </c>
      <c r="D672" s="15">
        <f>SUM(D661:D671)</f>
        <v>1058</v>
      </c>
      <c r="E672" s="16">
        <f t="shared" si="312"/>
        <v>1</v>
      </c>
      <c r="F672" s="15">
        <f>SUM(F661:F671)</f>
        <v>651</v>
      </c>
      <c r="G672" s="16">
        <f t="shared" si="313"/>
        <v>1</v>
      </c>
      <c r="H672" s="15">
        <f>SUM(H661:H671)</f>
        <v>244</v>
      </c>
      <c r="I672" s="16">
        <f t="shared" si="314"/>
        <v>1</v>
      </c>
      <c r="J672" s="15">
        <f>SUM(J661:J671)</f>
        <v>289</v>
      </c>
      <c r="K672" s="37">
        <f t="shared" si="315"/>
        <v>1</v>
      </c>
      <c r="L672" s="39">
        <f>SUM(L661:L671)</f>
        <v>4208</v>
      </c>
      <c r="M672" s="48">
        <f t="shared" si="316"/>
        <v>1</v>
      </c>
    </row>
    <row r="673" spans="1:13">
      <c r="A673" s="254" t="s">
        <v>383</v>
      </c>
      <c r="B673" s="17"/>
      <c r="C673" s="18"/>
      <c r="D673" s="17"/>
      <c r="E673" s="18"/>
      <c r="F673" s="17"/>
      <c r="G673" s="18"/>
      <c r="H673" s="17"/>
      <c r="I673" s="18"/>
      <c r="J673" s="17"/>
      <c r="K673" s="18"/>
      <c r="L673" s="17"/>
      <c r="M673" s="76"/>
    </row>
    <row r="674" spans="1:13" ht="14.25" thickBot="1">
      <c r="A674" s="1"/>
    </row>
    <row r="675" spans="1:13">
      <c r="A675" s="261" t="s">
        <v>273</v>
      </c>
      <c r="B675" s="268" t="s">
        <v>125</v>
      </c>
      <c r="C675" s="267"/>
      <c r="D675" s="257" t="s">
        <v>126</v>
      </c>
      <c r="E675" s="267"/>
      <c r="F675" s="257" t="s">
        <v>127</v>
      </c>
      <c r="G675" s="267"/>
      <c r="H675" s="257" t="s">
        <v>128</v>
      </c>
      <c r="I675" s="267"/>
      <c r="J675" s="257" t="s">
        <v>129</v>
      </c>
      <c r="K675" s="258"/>
      <c r="L675" s="259" t="s">
        <v>5</v>
      </c>
      <c r="M675" s="260"/>
    </row>
    <row r="676" spans="1:13" ht="14.25" thickBot="1">
      <c r="A676" s="262"/>
      <c r="B676" s="73" t="s">
        <v>6</v>
      </c>
      <c r="C676" s="74" t="s">
        <v>118</v>
      </c>
      <c r="D676" s="75" t="s">
        <v>6</v>
      </c>
      <c r="E676" s="74" t="s">
        <v>118</v>
      </c>
      <c r="F676" s="75" t="s">
        <v>6</v>
      </c>
      <c r="G676" s="74" t="s">
        <v>118</v>
      </c>
      <c r="H676" s="75" t="s">
        <v>6</v>
      </c>
      <c r="I676" s="74" t="s">
        <v>118</v>
      </c>
      <c r="J676" s="75" t="s">
        <v>6</v>
      </c>
      <c r="K676" s="69" t="s">
        <v>118</v>
      </c>
      <c r="L676" s="70" t="s">
        <v>6</v>
      </c>
      <c r="M676" s="71" t="s">
        <v>118</v>
      </c>
    </row>
    <row r="677" spans="1:13">
      <c r="A677" s="2" t="s">
        <v>104</v>
      </c>
      <c r="B677" s="29">
        <v>856</v>
      </c>
      <c r="C677" s="3">
        <f>B677/$B$681</f>
        <v>0.49308755760368661</v>
      </c>
      <c r="D677" s="24">
        <v>486</v>
      </c>
      <c r="E677" s="3">
        <f>D677/$D$681</f>
        <v>0.57109283196239713</v>
      </c>
      <c r="F677" s="24">
        <v>419</v>
      </c>
      <c r="G677" s="3">
        <f>F677/$F$681</f>
        <v>0.74555160142348753</v>
      </c>
      <c r="H677" s="24">
        <v>143</v>
      </c>
      <c r="I677" s="3">
        <f>H677/$H$681</f>
        <v>0.7409326424870466</v>
      </c>
      <c r="J677" s="24">
        <v>184</v>
      </c>
      <c r="K677" s="3">
        <f>J677/$J$681</f>
        <v>0.83636363636363631</v>
      </c>
      <c r="L677" s="38">
        <f t="shared" ref="L677:L680" si="317">B677+D677+F677+H677+J677</f>
        <v>2088</v>
      </c>
      <c r="M677" s="50">
        <f>L677/$L$681</f>
        <v>0.58618753509264454</v>
      </c>
    </row>
    <row r="678" spans="1:13">
      <c r="A678" s="4" t="s">
        <v>0</v>
      </c>
      <c r="B678" s="30">
        <v>510</v>
      </c>
      <c r="C678" s="3">
        <f t="shared" ref="C678:C681" si="318">B678/$B$681</f>
        <v>0.29377880184331795</v>
      </c>
      <c r="D678" s="25">
        <v>181</v>
      </c>
      <c r="E678" s="3">
        <f t="shared" ref="E678:E681" si="319">D678/$D$681</f>
        <v>0.21269095182138661</v>
      </c>
      <c r="F678" s="25">
        <v>75</v>
      </c>
      <c r="G678" s="3">
        <f t="shared" ref="G678:G681" si="320">F678/$F$681</f>
        <v>0.13345195729537365</v>
      </c>
      <c r="H678" s="25">
        <v>26</v>
      </c>
      <c r="I678" s="3">
        <f t="shared" ref="I678:I681" si="321">H678/$H$681</f>
        <v>0.13471502590673576</v>
      </c>
      <c r="J678" s="25">
        <v>19</v>
      </c>
      <c r="K678" s="3">
        <f t="shared" ref="K678:K681" si="322">J678/$J$681</f>
        <v>8.6363636363636365E-2</v>
      </c>
      <c r="L678" s="38">
        <f t="shared" si="317"/>
        <v>811</v>
      </c>
      <c r="M678" s="50">
        <f t="shared" ref="M678:M681" si="323">L678/$L$681</f>
        <v>0.22768107804604154</v>
      </c>
    </row>
    <row r="679" spans="1:13">
      <c r="A679" s="6" t="s">
        <v>329</v>
      </c>
      <c r="B679" s="31">
        <v>0</v>
      </c>
      <c r="C679" s="3">
        <f t="shared" si="318"/>
        <v>0</v>
      </c>
      <c r="D679" s="26">
        <v>0</v>
      </c>
      <c r="E679" s="3">
        <f t="shared" si="319"/>
        <v>0</v>
      </c>
      <c r="F679" s="26">
        <v>0</v>
      </c>
      <c r="G679" s="3">
        <f t="shared" si="320"/>
        <v>0</v>
      </c>
      <c r="H679" s="26">
        <v>0</v>
      </c>
      <c r="I679" s="3">
        <f t="shared" si="321"/>
        <v>0</v>
      </c>
      <c r="J679" s="26">
        <v>0</v>
      </c>
      <c r="K679" s="3">
        <f t="shared" si="322"/>
        <v>0</v>
      </c>
      <c r="L679" s="38">
        <f t="shared" si="317"/>
        <v>0</v>
      </c>
      <c r="M679" s="50">
        <f t="shared" si="323"/>
        <v>0</v>
      </c>
    </row>
    <row r="680" spans="1:13" ht="14.25" thickBot="1">
      <c r="A680" s="12" t="s">
        <v>8</v>
      </c>
      <c r="B680" s="46">
        <v>370</v>
      </c>
      <c r="C680" s="13">
        <f t="shared" si="318"/>
        <v>0.21313364055299538</v>
      </c>
      <c r="D680" s="28">
        <v>184</v>
      </c>
      <c r="E680" s="13">
        <f t="shared" si="319"/>
        <v>0.21621621621621623</v>
      </c>
      <c r="F680" s="28">
        <v>68</v>
      </c>
      <c r="G680" s="13">
        <f t="shared" si="320"/>
        <v>0.12099644128113879</v>
      </c>
      <c r="H680" s="28">
        <v>24</v>
      </c>
      <c r="I680" s="13">
        <f t="shared" si="321"/>
        <v>0.12435233160621761</v>
      </c>
      <c r="J680" s="28">
        <v>17</v>
      </c>
      <c r="K680" s="13">
        <f t="shared" si="322"/>
        <v>7.7272727272727271E-2</v>
      </c>
      <c r="L680" s="40">
        <f t="shared" si="317"/>
        <v>663</v>
      </c>
      <c r="M680" s="57">
        <f t="shared" si="323"/>
        <v>0.18613138686131386</v>
      </c>
    </row>
    <row r="681" spans="1:13" ht="15" thickTop="1" thickBot="1">
      <c r="A681" s="14" t="s">
        <v>5</v>
      </c>
      <c r="B681" s="47">
        <f>SUM(B677:B680)</f>
        <v>1736</v>
      </c>
      <c r="C681" s="16">
        <f t="shared" si="318"/>
        <v>1</v>
      </c>
      <c r="D681" s="15">
        <f>SUM(D677:D680)</f>
        <v>851</v>
      </c>
      <c r="E681" s="16">
        <f t="shared" si="319"/>
        <v>1</v>
      </c>
      <c r="F681" s="15">
        <f>SUM(F677:F680)</f>
        <v>562</v>
      </c>
      <c r="G681" s="16">
        <f t="shared" si="320"/>
        <v>1</v>
      </c>
      <c r="H681" s="15">
        <f>SUM(H677:H680)</f>
        <v>193</v>
      </c>
      <c r="I681" s="16">
        <f t="shared" si="321"/>
        <v>1</v>
      </c>
      <c r="J681" s="15">
        <f>SUM(J677:J680)</f>
        <v>220</v>
      </c>
      <c r="K681" s="16">
        <f t="shared" si="322"/>
        <v>1</v>
      </c>
      <c r="L681" s="189">
        <f>SUM(L677:L680)</f>
        <v>3562</v>
      </c>
      <c r="M681" s="48">
        <f t="shared" si="323"/>
        <v>1</v>
      </c>
    </row>
    <row r="682" spans="1:13" ht="14.25" thickBot="1"/>
    <row r="683" spans="1:13">
      <c r="A683" s="261" t="s">
        <v>274</v>
      </c>
      <c r="B683" s="268" t="s">
        <v>125</v>
      </c>
      <c r="C683" s="267"/>
      <c r="D683" s="257" t="s">
        <v>126</v>
      </c>
      <c r="E683" s="267"/>
      <c r="F683" s="257" t="s">
        <v>127</v>
      </c>
      <c r="G683" s="267"/>
      <c r="H683" s="257" t="s">
        <v>128</v>
      </c>
      <c r="I683" s="267"/>
      <c r="J683" s="257" t="s">
        <v>129</v>
      </c>
      <c r="K683" s="258"/>
      <c r="L683" s="259" t="s">
        <v>5</v>
      </c>
      <c r="M683" s="260"/>
    </row>
    <row r="684" spans="1:13" ht="14.25" thickBot="1">
      <c r="A684" s="262"/>
      <c r="B684" s="73" t="s">
        <v>6</v>
      </c>
      <c r="C684" s="74" t="s">
        <v>118</v>
      </c>
      <c r="D684" s="75" t="s">
        <v>6</v>
      </c>
      <c r="E684" s="74" t="s">
        <v>118</v>
      </c>
      <c r="F684" s="75" t="s">
        <v>6</v>
      </c>
      <c r="G684" s="74" t="s">
        <v>118</v>
      </c>
      <c r="H684" s="75" t="s">
        <v>6</v>
      </c>
      <c r="I684" s="74" t="s">
        <v>118</v>
      </c>
      <c r="J684" s="75" t="s">
        <v>6</v>
      </c>
      <c r="K684" s="69" t="s">
        <v>118</v>
      </c>
      <c r="L684" s="70" t="s">
        <v>6</v>
      </c>
      <c r="M684" s="71" t="s">
        <v>118</v>
      </c>
    </row>
    <row r="685" spans="1:13">
      <c r="A685" s="2" t="s">
        <v>3</v>
      </c>
      <c r="B685" s="29">
        <v>601</v>
      </c>
      <c r="C685" s="3">
        <f>B685/$B$696</f>
        <v>0.34619815668202764</v>
      </c>
      <c r="D685" s="24">
        <v>266</v>
      </c>
      <c r="E685" s="3">
        <f>D685/$D$696</f>
        <v>0.31257344300822559</v>
      </c>
      <c r="F685" s="24">
        <v>183</v>
      </c>
      <c r="G685" s="3">
        <f>F685/$F$696</f>
        <v>0.32562277580071175</v>
      </c>
      <c r="H685" s="24">
        <v>76</v>
      </c>
      <c r="I685" s="3">
        <f>H685/$H$696</f>
        <v>0.39378238341968913</v>
      </c>
      <c r="J685" s="24">
        <v>99</v>
      </c>
      <c r="K685" s="3">
        <f>J685/$J$696</f>
        <v>0.45</v>
      </c>
      <c r="L685" s="38">
        <f t="shared" ref="L685:L695" si="324">B685+D685+F685+H685+J685</f>
        <v>1225</v>
      </c>
      <c r="M685" s="45">
        <f>L685/$L$696</f>
        <v>0.34390791690061762</v>
      </c>
    </row>
    <row r="686" spans="1:13">
      <c r="A686" s="4" t="s">
        <v>1</v>
      </c>
      <c r="B686" s="30">
        <v>98</v>
      </c>
      <c r="C686" s="3">
        <f t="shared" ref="C686:C696" si="325">B686/$B$696</f>
        <v>5.6451612903225805E-2</v>
      </c>
      <c r="D686" s="25">
        <v>26</v>
      </c>
      <c r="E686" s="3">
        <f t="shared" ref="E686:E696" si="326">D686/$D$696</f>
        <v>3.0552291421856639E-2</v>
      </c>
      <c r="F686" s="25">
        <v>35</v>
      </c>
      <c r="G686" s="3">
        <f t="shared" ref="G686:G696" si="327">F686/$F$696</f>
        <v>6.2277580071174378E-2</v>
      </c>
      <c r="H686" s="25">
        <v>24</v>
      </c>
      <c r="I686" s="3">
        <f t="shared" ref="I686:I696" si="328">H686/$H$696</f>
        <v>0.12435233160621761</v>
      </c>
      <c r="J686" s="25">
        <v>8</v>
      </c>
      <c r="K686" s="3">
        <f t="shared" ref="K686:K696" si="329">J686/$J$696</f>
        <v>3.6363636363636362E-2</v>
      </c>
      <c r="L686" s="38">
        <f t="shared" si="324"/>
        <v>191</v>
      </c>
      <c r="M686" s="45">
        <f t="shared" ref="M686:M696" si="330">L686/$L$696</f>
        <v>5.3621560920830993E-2</v>
      </c>
    </row>
    <row r="687" spans="1:13">
      <c r="A687" s="4" t="s">
        <v>275</v>
      </c>
      <c r="B687" s="30">
        <v>47</v>
      </c>
      <c r="C687" s="3">
        <f t="shared" si="325"/>
        <v>2.707373271889401E-2</v>
      </c>
      <c r="D687" s="25">
        <v>76</v>
      </c>
      <c r="E687" s="3">
        <f t="shared" si="326"/>
        <v>8.9306698002350179E-2</v>
      </c>
      <c r="F687" s="25">
        <v>34</v>
      </c>
      <c r="G687" s="3">
        <f t="shared" si="327"/>
        <v>6.0498220640569395E-2</v>
      </c>
      <c r="H687" s="25">
        <v>4</v>
      </c>
      <c r="I687" s="3">
        <f t="shared" si="328"/>
        <v>2.072538860103627E-2</v>
      </c>
      <c r="J687" s="25">
        <v>3</v>
      </c>
      <c r="K687" s="3">
        <f t="shared" si="329"/>
        <v>1.3636363636363636E-2</v>
      </c>
      <c r="L687" s="38">
        <f t="shared" si="324"/>
        <v>164</v>
      </c>
      <c r="M687" s="45">
        <f t="shared" si="330"/>
        <v>4.6041549691184729E-2</v>
      </c>
    </row>
    <row r="688" spans="1:13">
      <c r="A688" s="4" t="s">
        <v>276</v>
      </c>
      <c r="B688" s="30">
        <v>17</v>
      </c>
      <c r="C688" s="3">
        <f t="shared" si="325"/>
        <v>9.7926267281105983E-3</v>
      </c>
      <c r="D688" s="25">
        <v>21</v>
      </c>
      <c r="E688" s="3">
        <f t="shared" si="326"/>
        <v>2.4676850763807285E-2</v>
      </c>
      <c r="F688" s="25">
        <v>5</v>
      </c>
      <c r="G688" s="3">
        <f t="shared" si="327"/>
        <v>8.8967971530249119E-3</v>
      </c>
      <c r="H688" s="25">
        <v>0</v>
      </c>
      <c r="I688" s="3">
        <f t="shared" si="328"/>
        <v>0</v>
      </c>
      <c r="J688" s="25">
        <v>5</v>
      </c>
      <c r="K688" s="3">
        <f t="shared" si="329"/>
        <v>2.2727272727272728E-2</v>
      </c>
      <c r="L688" s="38">
        <f t="shared" si="324"/>
        <v>48</v>
      </c>
      <c r="M688" s="45">
        <f t="shared" si="330"/>
        <v>1.347557551937114E-2</v>
      </c>
    </row>
    <row r="689" spans="1:13">
      <c r="A689" s="4" t="s">
        <v>277</v>
      </c>
      <c r="B689" s="30">
        <v>15</v>
      </c>
      <c r="C689" s="3">
        <f t="shared" si="325"/>
        <v>8.6405529953917058E-3</v>
      </c>
      <c r="D689" s="25">
        <v>14</v>
      </c>
      <c r="E689" s="3">
        <f t="shared" si="326"/>
        <v>1.6451233842538191E-2</v>
      </c>
      <c r="F689" s="25">
        <v>13</v>
      </c>
      <c r="G689" s="3">
        <f t="shared" si="327"/>
        <v>2.3131672597864767E-2</v>
      </c>
      <c r="H689" s="25">
        <v>2</v>
      </c>
      <c r="I689" s="3">
        <f t="shared" si="328"/>
        <v>1.0362694300518135E-2</v>
      </c>
      <c r="J689" s="25">
        <v>8</v>
      </c>
      <c r="K689" s="3">
        <f t="shared" si="329"/>
        <v>3.6363636363636362E-2</v>
      </c>
      <c r="L689" s="38">
        <f t="shared" si="324"/>
        <v>52</v>
      </c>
      <c r="M689" s="45">
        <f t="shared" si="330"/>
        <v>1.4598540145985401E-2</v>
      </c>
    </row>
    <row r="690" spans="1:13">
      <c r="A690" s="4" t="s">
        <v>278</v>
      </c>
      <c r="B690" s="30">
        <v>4</v>
      </c>
      <c r="C690" s="3">
        <f t="shared" si="325"/>
        <v>2.304147465437788E-3</v>
      </c>
      <c r="D690" s="25">
        <v>0</v>
      </c>
      <c r="E690" s="3">
        <f t="shared" si="326"/>
        <v>0</v>
      </c>
      <c r="F690" s="25">
        <v>0</v>
      </c>
      <c r="G690" s="3">
        <f t="shared" si="327"/>
        <v>0</v>
      </c>
      <c r="H690" s="25">
        <v>0</v>
      </c>
      <c r="I690" s="3">
        <f t="shared" si="328"/>
        <v>0</v>
      </c>
      <c r="J690" s="25">
        <v>0</v>
      </c>
      <c r="K690" s="3">
        <f t="shared" si="329"/>
        <v>0</v>
      </c>
      <c r="L690" s="38">
        <f t="shared" si="324"/>
        <v>4</v>
      </c>
      <c r="M690" s="45">
        <f t="shared" si="330"/>
        <v>1.1229646266142617E-3</v>
      </c>
    </row>
    <row r="691" spans="1:13">
      <c r="A691" s="4" t="s">
        <v>105</v>
      </c>
      <c r="B691" s="30">
        <v>56</v>
      </c>
      <c r="C691" s="3">
        <f t="shared" si="325"/>
        <v>3.2258064516129031E-2</v>
      </c>
      <c r="D691" s="25">
        <v>9</v>
      </c>
      <c r="E691" s="3">
        <f t="shared" si="326"/>
        <v>1.0575793184488837E-2</v>
      </c>
      <c r="F691" s="25">
        <v>54</v>
      </c>
      <c r="G691" s="3">
        <f t="shared" si="327"/>
        <v>9.6085409252669035E-2</v>
      </c>
      <c r="H691" s="25">
        <v>11</v>
      </c>
      <c r="I691" s="3">
        <f t="shared" si="328"/>
        <v>5.6994818652849742E-2</v>
      </c>
      <c r="J691" s="25">
        <v>7</v>
      </c>
      <c r="K691" s="3">
        <f t="shared" si="329"/>
        <v>3.1818181818181815E-2</v>
      </c>
      <c r="L691" s="38">
        <f t="shared" si="324"/>
        <v>137</v>
      </c>
      <c r="M691" s="45">
        <f t="shared" si="330"/>
        <v>3.8461538461538464E-2</v>
      </c>
    </row>
    <row r="692" spans="1:13">
      <c r="A692" s="4" t="s">
        <v>39</v>
      </c>
      <c r="B692" s="30">
        <v>38</v>
      </c>
      <c r="C692" s="3">
        <f t="shared" si="325"/>
        <v>2.1889400921658985E-2</v>
      </c>
      <c r="D692" s="25">
        <v>34</v>
      </c>
      <c r="E692" s="3">
        <f t="shared" si="326"/>
        <v>3.9952996474735603E-2</v>
      </c>
      <c r="F692" s="25">
        <v>22</v>
      </c>
      <c r="G692" s="3">
        <f t="shared" si="327"/>
        <v>3.9145907473309607E-2</v>
      </c>
      <c r="H692" s="25">
        <v>8</v>
      </c>
      <c r="I692" s="3">
        <f t="shared" si="328"/>
        <v>4.145077720207254E-2</v>
      </c>
      <c r="J692" s="25">
        <v>10</v>
      </c>
      <c r="K692" s="3">
        <f t="shared" si="329"/>
        <v>4.5454545454545456E-2</v>
      </c>
      <c r="L692" s="38">
        <f t="shared" si="324"/>
        <v>112</v>
      </c>
      <c r="M692" s="45">
        <f t="shared" si="330"/>
        <v>3.1443009545199324E-2</v>
      </c>
    </row>
    <row r="693" spans="1:13">
      <c r="A693" s="4" t="s">
        <v>279</v>
      </c>
      <c r="B693" s="30">
        <v>132</v>
      </c>
      <c r="C693" s="3">
        <f t="shared" si="325"/>
        <v>7.6036866359447008E-2</v>
      </c>
      <c r="D693" s="25">
        <v>82</v>
      </c>
      <c r="E693" s="3">
        <f t="shared" si="326"/>
        <v>9.6357226792009407E-2</v>
      </c>
      <c r="F693" s="25">
        <v>71</v>
      </c>
      <c r="G693" s="3">
        <f t="shared" si="327"/>
        <v>0.12633451957295375</v>
      </c>
      <c r="H693" s="25">
        <v>13</v>
      </c>
      <c r="I693" s="3">
        <f t="shared" si="328"/>
        <v>6.7357512953367879E-2</v>
      </c>
      <c r="J693" s="25">
        <v>29</v>
      </c>
      <c r="K693" s="3">
        <f t="shared" si="329"/>
        <v>0.13181818181818181</v>
      </c>
      <c r="L693" s="38">
        <f t="shared" si="324"/>
        <v>327</v>
      </c>
      <c r="M693" s="45">
        <f t="shared" si="330"/>
        <v>9.1802358225715891E-2</v>
      </c>
    </row>
    <row r="694" spans="1:13">
      <c r="A694" s="6" t="s">
        <v>329</v>
      </c>
      <c r="B694" s="31">
        <v>127</v>
      </c>
      <c r="C694" s="3">
        <f t="shared" si="325"/>
        <v>7.3156682027649772E-2</v>
      </c>
      <c r="D694" s="26">
        <v>72</v>
      </c>
      <c r="E694" s="3">
        <f t="shared" si="326"/>
        <v>8.4606345475910699E-2</v>
      </c>
      <c r="F694" s="26">
        <v>65</v>
      </c>
      <c r="G694" s="3">
        <f t="shared" si="327"/>
        <v>0.11565836298932385</v>
      </c>
      <c r="H694" s="26">
        <v>20</v>
      </c>
      <c r="I694" s="3">
        <f t="shared" si="328"/>
        <v>0.10362694300518134</v>
      </c>
      <c r="J694" s="26">
        <v>25</v>
      </c>
      <c r="K694" s="3">
        <f t="shared" si="329"/>
        <v>0.11363636363636363</v>
      </c>
      <c r="L694" s="38">
        <f t="shared" si="324"/>
        <v>309</v>
      </c>
      <c r="M694" s="45">
        <f t="shared" si="330"/>
        <v>8.6749017405951714E-2</v>
      </c>
    </row>
    <row r="695" spans="1:13" ht="14.25" thickBot="1">
      <c r="A695" s="12" t="s">
        <v>8</v>
      </c>
      <c r="B695" s="46">
        <v>601</v>
      </c>
      <c r="C695" s="13">
        <f t="shared" si="325"/>
        <v>0.34619815668202764</v>
      </c>
      <c r="D695" s="28">
        <v>251</v>
      </c>
      <c r="E695" s="13">
        <f t="shared" si="326"/>
        <v>0.29494712103407755</v>
      </c>
      <c r="F695" s="28">
        <v>80</v>
      </c>
      <c r="G695" s="13">
        <f t="shared" si="327"/>
        <v>0.14234875444839859</v>
      </c>
      <c r="H695" s="28">
        <v>35</v>
      </c>
      <c r="I695" s="13">
        <f t="shared" si="328"/>
        <v>0.18134715025906736</v>
      </c>
      <c r="J695" s="28">
        <v>26</v>
      </c>
      <c r="K695" s="13">
        <f t="shared" si="329"/>
        <v>0.11818181818181818</v>
      </c>
      <c r="L695" s="40">
        <f t="shared" si="324"/>
        <v>993</v>
      </c>
      <c r="M695" s="57">
        <f t="shared" si="330"/>
        <v>0.27877596855699044</v>
      </c>
    </row>
    <row r="696" spans="1:13" ht="15" thickTop="1" thickBot="1">
      <c r="A696" s="14" t="s">
        <v>5</v>
      </c>
      <c r="B696" s="47">
        <f>SUM(B685:B695)</f>
        <v>1736</v>
      </c>
      <c r="C696" s="16">
        <f t="shared" si="325"/>
        <v>1</v>
      </c>
      <c r="D696" s="15">
        <f>SUM(D685:D695)</f>
        <v>851</v>
      </c>
      <c r="E696" s="16">
        <f t="shared" si="326"/>
        <v>1</v>
      </c>
      <c r="F696" s="15">
        <f>SUM(F685:F695)</f>
        <v>562</v>
      </c>
      <c r="G696" s="16">
        <f t="shared" si="327"/>
        <v>1</v>
      </c>
      <c r="H696" s="15">
        <f>SUM(H685:H695)</f>
        <v>193</v>
      </c>
      <c r="I696" s="16">
        <f t="shared" si="328"/>
        <v>1</v>
      </c>
      <c r="J696" s="15">
        <f>SUM(J685:J695)</f>
        <v>220</v>
      </c>
      <c r="K696" s="16">
        <f t="shared" si="329"/>
        <v>1</v>
      </c>
      <c r="L696" s="189">
        <f>SUM(L685:L695)</f>
        <v>3562</v>
      </c>
      <c r="M696" s="48">
        <f t="shared" si="330"/>
        <v>1</v>
      </c>
    </row>
    <row r="697" spans="1:13">
      <c r="A697" s="77"/>
    </row>
    <row r="698" spans="1:13" ht="17.25">
      <c r="A698" s="255" t="s">
        <v>399</v>
      </c>
      <c r="B698" s="17"/>
      <c r="C698" s="18"/>
      <c r="D698" s="17"/>
      <c r="E698" s="18"/>
      <c r="F698" s="17"/>
      <c r="G698" s="18"/>
      <c r="H698" s="17"/>
      <c r="I698" s="18"/>
      <c r="J698" s="17"/>
      <c r="K698" s="18"/>
      <c r="L698" s="17"/>
    </row>
    <row r="699" spans="1:13" ht="14.25" thickBot="1"/>
    <row r="700" spans="1:13">
      <c r="A700" s="261" t="s">
        <v>280</v>
      </c>
      <c r="B700" s="268" t="s">
        <v>125</v>
      </c>
      <c r="C700" s="267"/>
      <c r="D700" s="257" t="s">
        <v>126</v>
      </c>
      <c r="E700" s="267"/>
      <c r="F700" s="257" t="s">
        <v>127</v>
      </c>
      <c r="G700" s="267"/>
      <c r="H700" s="257" t="s">
        <v>128</v>
      </c>
      <c r="I700" s="267"/>
      <c r="J700" s="257" t="s">
        <v>129</v>
      </c>
      <c r="K700" s="258"/>
      <c r="L700" s="259" t="s">
        <v>5</v>
      </c>
      <c r="M700" s="260"/>
    </row>
    <row r="701" spans="1:13" ht="14.25" thickBot="1">
      <c r="A701" s="262"/>
      <c r="B701" s="73" t="s">
        <v>6</v>
      </c>
      <c r="C701" s="74" t="s">
        <v>118</v>
      </c>
      <c r="D701" s="75" t="s">
        <v>6</v>
      </c>
      <c r="E701" s="74" t="s">
        <v>118</v>
      </c>
      <c r="F701" s="75" t="s">
        <v>6</v>
      </c>
      <c r="G701" s="74" t="s">
        <v>118</v>
      </c>
      <c r="H701" s="75" t="s">
        <v>6</v>
      </c>
      <c r="I701" s="74" t="s">
        <v>118</v>
      </c>
      <c r="J701" s="75" t="s">
        <v>6</v>
      </c>
      <c r="K701" s="69" t="s">
        <v>118</v>
      </c>
      <c r="L701" s="70" t="s">
        <v>6</v>
      </c>
      <c r="M701" s="71" t="s">
        <v>118</v>
      </c>
    </row>
    <row r="702" spans="1:13">
      <c r="A702" s="2" t="s">
        <v>281</v>
      </c>
      <c r="B702" s="29">
        <v>695</v>
      </c>
      <c r="C702" s="3">
        <f>B702/$B$710</f>
        <v>0.26039715249156986</v>
      </c>
      <c r="D702" s="24">
        <v>412</v>
      </c>
      <c r="E702" s="3">
        <f>D702/$D$710</f>
        <v>0.28690807799442897</v>
      </c>
      <c r="F702" s="24">
        <v>253</v>
      </c>
      <c r="G702" s="3">
        <f>F702/$F$710</f>
        <v>0.28619909502262442</v>
      </c>
      <c r="H702" s="24">
        <v>85</v>
      </c>
      <c r="I702" s="3">
        <f>H702/$H$710</f>
        <v>0.26234567901234568</v>
      </c>
      <c r="J702" s="24">
        <v>79</v>
      </c>
      <c r="K702" s="3">
        <f>J702/$J$710</f>
        <v>0.20308483290488433</v>
      </c>
      <c r="L702" s="38">
        <f t="shared" ref="L702:L709" si="331">B702+D702+F702+H702+J702</f>
        <v>1524</v>
      </c>
      <c r="M702" s="45">
        <f>L702/$L$710</f>
        <v>0.26727464047702559</v>
      </c>
    </row>
    <row r="703" spans="1:13">
      <c r="A703" s="4" t="s">
        <v>282</v>
      </c>
      <c r="B703" s="30">
        <v>153</v>
      </c>
      <c r="C703" s="3">
        <f t="shared" ref="C703:C710" si="332">B703/$B$710</f>
        <v>5.7324840764331211E-2</v>
      </c>
      <c r="D703" s="25">
        <v>89</v>
      </c>
      <c r="E703" s="3">
        <f t="shared" ref="E703:E710" si="333">D703/$D$710</f>
        <v>6.1977715877437327E-2</v>
      </c>
      <c r="F703" s="25">
        <v>56</v>
      </c>
      <c r="G703" s="3">
        <f t="shared" ref="G703:G710" si="334">F703/$F$710</f>
        <v>6.3348416289592757E-2</v>
      </c>
      <c r="H703" s="25">
        <v>30</v>
      </c>
      <c r="I703" s="3">
        <f t="shared" ref="I703:I710" si="335">H703/$H$710</f>
        <v>9.2592592592592587E-2</v>
      </c>
      <c r="J703" s="25">
        <v>23</v>
      </c>
      <c r="K703" s="3">
        <f t="shared" ref="K703:K710" si="336">J703/$J$710</f>
        <v>5.9125964010282778E-2</v>
      </c>
      <c r="L703" s="38">
        <f t="shared" si="331"/>
        <v>351</v>
      </c>
      <c r="M703" s="45">
        <f t="shared" ref="M703:M710" si="337">L703/$L$710</f>
        <v>6.1557348298842511E-2</v>
      </c>
    </row>
    <row r="704" spans="1:13">
      <c r="A704" s="4" t="s">
        <v>283</v>
      </c>
      <c r="B704" s="30">
        <v>131</v>
      </c>
      <c r="C704" s="3">
        <f t="shared" si="332"/>
        <v>4.9082053203446982E-2</v>
      </c>
      <c r="D704" s="25">
        <v>139</v>
      </c>
      <c r="E704" s="3">
        <f t="shared" si="333"/>
        <v>9.6796657381615595E-2</v>
      </c>
      <c r="F704" s="25">
        <v>52</v>
      </c>
      <c r="G704" s="3">
        <f t="shared" si="334"/>
        <v>5.8823529411764705E-2</v>
      </c>
      <c r="H704" s="25">
        <v>17</v>
      </c>
      <c r="I704" s="3">
        <f t="shared" si="335"/>
        <v>5.2469135802469133E-2</v>
      </c>
      <c r="J704" s="25">
        <v>43</v>
      </c>
      <c r="K704" s="3">
        <f t="shared" si="336"/>
        <v>0.11053984575835475</v>
      </c>
      <c r="L704" s="38">
        <f t="shared" si="331"/>
        <v>382</v>
      </c>
      <c r="M704" s="45">
        <f t="shared" si="337"/>
        <v>6.6994037179936863E-2</v>
      </c>
    </row>
    <row r="705" spans="1:13">
      <c r="A705" s="4" t="s">
        <v>284</v>
      </c>
      <c r="B705" s="30">
        <v>102</v>
      </c>
      <c r="C705" s="3">
        <f t="shared" si="332"/>
        <v>3.8216560509554139E-2</v>
      </c>
      <c r="D705" s="25">
        <v>73</v>
      </c>
      <c r="E705" s="3">
        <f t="shared" si="333"/>
        <v>5.0835654596100281E-2</v>
      </c>
      <c r="F705" s="25">
        <v>24</v>
      </c>
      <c r="G705" s="3">
        <f t="shared" si="334"/>
        <v>2.7149321266968326E-2</v>
      </c>
      <c r="H705" s="25">
        <v>15</v>
      </c>
      <c r="I705" s="3">
        <f t="shared" si="335"/>
        <v>4.6296296296296294E-2</v>
      </c>
      <c r="J705" s="25">
        <v>27</v>
      </c>
      <c r="K705" s="3">
        <f t="shared" si="336"/>
        <v>6.9408740359897178E-2</v>
      </c>
      <c r="L705" s="38">
        <f t="shared" si="331"/>
        <v>241</v>
      </c>
      <c r="M705" s="45">
        <f t="shared" si="337"/>
        <v>4.2265871623991584E-2</v>
      </c>
    </row>
    <row r="706" spans="1:13">
      <c r="A706" s="4" t="s">
        <v>285</v>
      </c>
      <c r="B706" s="30">
        <v>117</v>
      </c>
      <c r="C706" s="3">
        <f t="shared" si="332"/>
        <v>4.3836642937429747E-2</v>
      </c>
      <c r="D706" s="25">
        <v>53</v>
      </c>
      <c r="E706" s="3">
        <f t="shared" si="333"/>
        <v>3.6908077994428967E-2</v>
      </c>
      <c r="F706" s="25">
        <v>20</v>
      </c>
      <c r="G706" s="3">
        <f t="shared" si="334"/>
        <v>2.2624434389140271E-2</v>
      </c>
      <c r="H706" s="25">
        <v>16</v>
      </c>
      <c r="I706" s="3">
        <f t="shared" si="335"/>
        <v>4.9382716049382713E-2</v>
      </c>
      <c r="J706" s="25">
        <v>14</v>
      </c>
      <c r="K706" s="3">
        <f t="shared" si="336"/>
        <v>3.5989717223650387E-2</v>
      </c>
      <c r="L706" s="38">
        <f t="shared" si="331"/>
        <v>220</v>
      </c>
      <c r="M706" s="45">
        <f t="shared" si="337"/>
        <v>3.8582953349701861E-2</v>
      </c>
    </row>
    <row r="707" spans="1:13">
      <c r="A707" s="4" t="s">
        <v>286</v>
      </c>
      <c r="B707" s="30">
        <v>1095</v>
      </c>
      <c r="C707" s="3">
        <f t="shared" si="332"/>
        <v>0.41026601723491946</v>
      </c>
      <c r="D707" s="25">
        <v>518</v>
      </c>
      <c r="E707" s="3">
        <f t="shared" si="333"/>
        <v>0.3607242339832869</v>
      </c>
      <c r="F707" s="25">
        <v>364</v>
      </c>
      <c r="G707" s="3">
        <f t="shared" si="334"/>
        <v>0.41176470588235292</v>
      </c>
      <c r="H707" s="25">
        <v>123</v>
      </c>
      <c r="I707" s="3">
        <f t="shared" si="335"/>
        <v>0.37962962962962965</v>
      </c>
      <c r="J707" s="25">
        <v>163</v>
      </c>
      <c r="K707" s="3">
        <f t="shared" si="336"/>
        <v>0.41902313624678661</v>
      </c>
      <c r="L707" s="38">
        <f t="shared" si="331"/>
        <v>2263</v>
      </c>
      <c r="M707" s="45">
        <f t="shared" si="337"/>
        <v>0.39687828831988775</v>
      </c>
    </row>
    <row r="708" spans="1:13">
      <c r="A708" s="4" t="s">
        <v>39</v>
      </c>
      <c r="B708" s="30">
        <v>193</v>
      </c>
      <c r="C708" s="3">
        <f t="shared" si="332"/>
        <v>7.2311727238666162E-2</v>
      </c>
      <c r="D708" s="25">
        <v>94</v>
      </c>
      <c r="E708" s="3">
        <f t="shared" si="333"/>
        <v>6.545961002785515E-2</v>
      </c>
      <c r="F708" s="25">
        <v>68</v>
      </c>
      <c r="G708" s="3">
        <f t="shared" si="334"/>
        <v>7.6923076923076927E-2</v>
      </c>
      <c r="H708" s="25">
        <v>27</v>
      </c>
      <c r="I708" s="3">
        <f t="shared" si="335"/>
        <v>8.3333333333333329E-2</v>
      </c>
      <c r="J708" s="25">
        <v>32</v>
      </c>
      <c r="K708" s="3">
        <f t="shared" si="336"/>
        <v>8.2262210796915161E-2</v>
      </c>
      <c r="L708" s="38">
        <f t="shared" si="331"/>
        <v>414</v>
      </c>
      <c r="M708" s="45">
        <f t="shared" si="337"/>
        <v>7.2606103121711674E-2</v>
      </c>
    </row>
    <row r="709" spans="1:13" ht="14.25" thickBot="1">
      <c r="A709" s="12" t="s">
        <v>8</v>
      </c>
      <c r="B709" s="46">
        <v>183</v>
      </c>
      <c r="C709" s="13">
        <f t="shared" si="332"/>
        <v>6.8565005620082428E-2</v>
      </c>
      <c r="D709" s="28">
        <v>58</v>
      </c>
      <c r="E709" s="13">
        <f t="shared" si="333"/>
        <v>4.0389972144846797E-2</v>
      </c>
      <c r="F709" s="28">
        <v>47</v>
      </c>
      <c r="G709" s="13">
        <f t="shared" si="334"/>
        <v>5.3167420814479636E-2</v>
      </c>
      <c r="H709" s="28">
        <v>11</v>
      </c>
      <c r="I709" s="13">
        <f t="shared" si="335"/>
        <v>3.3950617283950615E-2</v>
      </c>
      <c r="J709" s="28">
        <v>8</v>
      </c>
      <c r="K709" s="13">
        <f t="shared" si="336"/>
        <v>2.056555269922879E-2</v>
      </c>
      <c r="L709" s="40">
        <f t="shared" si="331"/>
        <v>307</v>
      </c>
      <c r="M709" s="57">
        <f t="shared" si="337"/>
        <v>5.3840757628902142E-2</v>
      </c>
    </row>
    <row r="710" spans="1:13" ht="15" thickTop="1" thickBot="1">
      <c r="A710" s="14" t="s">
        <v>5</v>
      </c>
      <c r="B710" s="47">
        <f>SUM(B702:B709)</f>
        <v>2669</v>
      </c>
      <c r="C710" s="16">
        <f t="shared" si="332"/>
        <v>1</v>
      </c>
      <c r="D710" s="15">
        <f>SUM(D702:D709)</f>
        <v>1436</v>
      </c>
      <c r="E710" s="16">
        <f t="shared" si="333"/>
        <v>1</v>
      </c>
      <c r="F710" s="15">
        <f>SUM(F702:F709)</f>
        <v>884</v>
      </c>
      <c r="G710" s="16">
        <f t="shared" si="334"/>
        <v>1</v>
      </c>
      <c r="H710" s="15">
        <f>SUM(H702:H709)</f>
        <v>324</v>
      </c>
      <c r="I710" s="16">
        <f t="shared" si="335"/>
        <v>1</v>
      </c>
      <c r="J710" s="15">
        <f>SUM(J702:J709)</f>
        <v>389</v>
      </c>
      <c r="K710" s="16">
        <f t="shared" si="336"/>
        <v>1</v>
      </c>
      <c r="L710" s="39">
        <f>SUM(L702:L709)</f>
        <v>5702</v>
      </c>
      <c r="M710" s="48">
        <f t="shared" si="337"/>
        <v>1</v>
      </c>
    </row>
    <row r="711" spans="1:13">
      <c r="A711" s="254" t="s">
        <v>383</v>
      </c>
      <c r="B711" s="17"/>
      <c r="C711" s="18"/>
      <c r="D711" s="17"/>
      <c r="E711" s="18"/>
      <c r="F711" s="17"/>
      <c r="G711" s="18"/>
      <c r="H711" s="17"/>
      <c r="I711" s="18"/>
      <c r="J711" s="17"/>
      <c r="K711" s="18"/>
      <c r="L711" s="17"/>
      <c r="M711" s="76"/>
    </row>
    <row r="712" spans="1:13" ht="14.25" thickBot="1"/>
    <row r="713" spans="1:13">
      <c r="A713" s="271" t="s">
        <v>377</v>
      </c>
      <c r="B713" s="268" t="s">
        <v>125</v>
      </c>
      <c r="C713" s="267"/>
      <c r="D713" s="257" t="s">
        <v>126</v>
      </c>
      <c r="E713" s="267"/>
      <c r="F713" s="257" t="s">
        <v>127</v>
      </c>
      <c r="G713" s="267"/>
      <c r="H713" s="257" t="s">
        <v>128</v>
      </c>
      <c r="I713" s="267"/>
      <c r="J713" s="257" t="s">
        <v>129</v>
      </c>
      <c r="K713" s="258"/>
      <c r="L713" s="259" t="s">
        <v>5</v>
      </c>
      <c r="M713" s="260"/>
    </row>
    <row r="714" spans="1:13" ht="14.25" thickBot="1">
      <c r="A714" s="262"/>
      <c r="B714" s="73" t="s">
        <v>6</v>
      </c>
      <c r="C714" s="74" t="s">
        <v>118</v>
      </c>
      <c r="D714" s="75" t="s">
        <v>6</v>
      </c>
      <c r="E714" s="74" t="s">
        <v>118</v>
      </c>
      <c r="F714" s="75" t="s">
        <v>6</v>
      </c>
      <c r="G714" s="74" t="s">
        <v>118</v>
      </c>
      <c r="H714" s="75" t="s">
        <v>6</v>
      </c>
      <c r="I714" s="74" t="s">
        <v>118</v>
      </c>
      <c r="J714" s="75" t="s">
        <v>6</v>
      </c>
      <c r="K714" s="69" t="s">
        <v>118</v>
      </c>
      <c r="L714" s="70" t="s">
        <v>6</v>
      </c>
      <c r="M714" s="71" t="s">
        <v>118</v>
      </c>
    </row>
    <row r="715" spans="1:13">
      <c r="A715" s="2" t="s">
        <v>287</v>
      </c>
      <c r="B715" s="29">
        <v>579</v>
      </c>
      <c r="C715" s="3">
        <f>B715/$B$724</f>
        <v>0.25086655112651646</v>
      </c>
      <c r="D715" s="24">
        <v>235</v>
      </c>
      <c r="E715" s="3">
        <f>D715/$D$724</f>
        <v>0.19199346405228759</v>
      </c>
      <c r="F715" s="24">
        <v>316</v>
      </c>
      <c r="G715" s="3">
        <f>F715/$F$724</f>
        <v>0.36238532110091742</v>
      </c>
      <c r="H715" s="24">
        <v>72</v>
      </c>
      <c r="I715" s="3">
        <f>H715/$H$724</f>
        <v>0.2491349480968858</v>
      </c>
      <c r="J715" s="24">
        <v>75</v>
      </c>
      <c r="K715" s="3">
        <f>J715/$J$724</f>
        <v>0.21126760563380281</v>
      </c>
      <c r="L715" s="38">
        <f t="shared" ref="L715:L723" si="338">B715+D715+F715+H715+J715</f>
        <v>1277</v>
      </c>
      <c r="M715" s="45">
        <f>L715/$L$724</f>
        <v>0.25297147385103014</v>
      </c>
    </row>
    <row r="716" spans="1:13">
      <c r="A716" s="4" t="s">
        <v>288</v>
      </c>
      <c r="B716" s="30">
        <v>128</v>
      </c>
      <c r="C716" s="3">
        <f t="shared" ref="C716:C724" si="339">B716/$B$724</f>
        <v>5.5459272097053723E-2</v>
      </c>
      <c r="D716" s="25">
        <v>105</v>
      </c>
      <c r="E716" s="3">
        <f t="shared" ref="E716:E724" si="340">D716/$D$724</f>
        <v>8.5784313725490197E-2</v>
      </c>
      <c r="F716" s="25">
        <v>15</v>
      </c>
      <c r="G716" s="3">
        <f t="shared" ref="G716:G724" si="341">F716/$F$724</f>
        <v>1.7201834862385322E-2</v>
      </c>
      <c r="H716" s="25">
        <v>16</v>
      </c>
      <c r="I716" s="3">
        <f t="shared" ref="I716:I724" si="342">H716/$H$724</f>
        <v>5.536332179930796E-2</v>
      </c>
      <c r="J716" s="25">
        <v>40</v>
      </c>
      <c r="K716" s="3">
        <f t="shared" ref="K716:K724" si="343">J716/$J$724</f>
        <v>0.11267605633802817</v>
      </c>
      <c r="L716" s="38">
        <f t="shared" si="338"/>
        <v>304</v>
      </c>
      <c r="M716" s="45">
        <f t="shared" ref="M716:M724" si="344">L716/$L$724</f>
        <v>6.0221870047543584E-2</v>
      </c>
    </row>
    <row r="717" spans="1:13">
      <c r="A717" s="4" t="s">
        <v>289</v>
      </c>
      <c r="B717" s="30">
        <v>277</v>
      </c>
      <c r="C717" s="3">
        <f t="shared" si="339"/>
        <v>0.12001733102253033</v>
      </c>
      <c r="D717" s="25">
        <v>90</v>
      </c>
      <c r="E717" s="3">
        <f t="shared" si="340"/>
        <v>7.3529411764705885E-2</v>
      </c>
      <c r="F717" s="25">
        <v>45</v>
      </c>
      <c r="G717" s="3">
        <f t="shared" si="341"/>
        <v>5.1605504587155966E-2</v>
      </c>
      <c r="H717" s="25">
        <v>41</v>
      </c>
      <c r="I717" s="3">
        <f t="shared" si="342"/>
        <v>0.14186851211072665</v>
      </c>
      <c r="J717" s="25">
        <v>20</v>
      </c>
      <c r="K717" s="3">
        <f t="shared" si="343"/>
        <v>5.6338028169014086E-2</v>
      </c>
      <c r="L717" s="38">
        <f t="shared" si="338"/>
        <v>473</v>
      </c>
      <c r="M717" s="45">
        <f t="shared" si="344"/>
        <v>9.3700475435816166E-2</v>
      </c>
    </row>
    <row r="718" spans="1:13">
      <c r="A718" s="4" t="s">
        <v>290</v>
      </c>
      <c r="B718" s="30">
        <v>125</v>
      </c>
      <c r="C718" s="3">
        <f t="shared" si="339"/>
        <v>5.415944540727903E-2</v>
      </c>
      <c r="D718" s="25">
        <v>33</v>
      </c>
      <c r="E718" s="3">
        <f t="shared" si="340"/>
        <v>2.6960784313725492E-2</v>
      </c>
      <c r="F718" s="25">
        <v>11</v>
      </c>
      <c r="G718" s="3">
        <f t="shared" si="341"/>
        <v>1.261467889908257E-2</v>
      </c>
      <c r="H718" s="25">
        <v>21</v>
      </c>
      <c r="I718" s="3">
        <f t="shared" si="342"/>
        <v>7.2664359861591699E-2</v>
      </c>
      <c r="J718" s="25">
        <v>9</v>
      </c>
      <c r="K718" s="3">
        <f t="shared" si="343"/>
        <v>2.5352112676056339E-2</v>
      </c>
      <c r="L718" s="38">
        <f t="shared" si="338"/>
        <v>199</v>
      </c>
      <c r="M718" s="45">
        <f t="shared" si="344"/>
        <v>3.9421553090332802E-2</v>
      </c>
    </row>
    <row r="719" spans="1:13">
      <c r="A719" s="110" t="s">
        <v>291</v>
      </c>
      <c r="B719" s="31">
        <v>86</v>
      </c>
      <c r="C719" s="3">
        <f t="shared" si="339"/>
        <v>3.726169844020797E-2</v>
      </c>
      <c r="D719" s="26">
        <v>142</v>
      </c>
      <c r="E719" s="3">
        <f t="shared" si="340"/>
        <v>0.11601307189542484</v>
      </c>
      <c r="F719" s="26">
        <v>23</v>
      </c>
      <c r="G719" s="3">
        <f t="shared" si="341"/>
        <v>2.6376146788990827E-2</v>
      </c>
      <c r="H719" s="26">
        <v>9</v>
      </c>
      <c r="I719" s="3">
        <f t="shared" si="342"/>
        <v>3.1141868512110725E-2</v>
      </c>
      <c r="J719" s="26">
        <v>40</v>
      </c>
      <c r="K719" s="3">
        <f t="shared" si="343"/>
        <v>0.11267605633802817</v>
      </c>
      <c r="L719" s="38">
        <f t="shared" si="338"/>
        <v>300</v>
      </c>
      <c r="M719" s="45">
        <f t="shared" si="344"/>
        <v>5.9429477020602216E-2</v>
      </c>
    </row>
    <row r="720" spans="1:13">
      <c r="A720" s="6" t="s">
        <v>292</v>
      </c>
      <c r="B720" s="31">
        <v>193</v>
      </c>
      <c r="C720" s="3">
        <f t="shared" si="339"/>
        <v>8.3622183708838824E-2</v>
      </c>
      <c r="D720" s="26">
        <v>128</v>
      </c>
      <c r="E720" s="3">
        <f t="shared" si="340"/>
        <v>0.10457516339869281</v>
      </c>
      <c r="F720" s="26">
        <v>205</v>
      </c>
      <c r="G720" s="3">
        <f t="shared" si="341"/>
        <v>0.23509174311926606</v>
      </c>
      <c r="H720" s="26">
        <v>31</v>
      </c>
      <c r="I720" s="3">
        <f t="shared" si="342"/>
        <v>0.10726643598615918</v>
      </c>
      <c r="J720" s="26">
        <v>52</v>
      </c>
      <c r="K720" s="3">
        <f t="shared" si="343"/>
        <v>0.14647887323943662</v>
      </c>
      <c r="L720" s="38">
        <f t="shared" si="338"/>
        <v>609</v>
      </c>
      <c r="M720" s="45">
        <f t="shared" si="344"/>
        <v>0.1206418383518225</v>
      </c>
    </row>
    <row r="721" spans="1:13">
      <c r="A721" s="6" t="s">
        <v>403</v>
      </c>
      <c r="B721" s="31">
        <v>240</v>
      </c>
      <c r="C721" s="3">
        <f t="shared" si="339"/>
        <v>0.10398613518197573</v>
      </c>
      <c r="D721" s="26">
        <v>233</v>
      </c>
      <c r="E721" s="3">
        <f t="shared" si="340"/>
        <v>0.190359477124183</v>
      </c>
      <c r="F721" s="26">
        <v>140</v>
      </c>
      <c r="G721" s="3">
        <f t="shared" si="341"/>
        <v>0.16055045871559634</v>
      </c>
      <c r="H721" s="26">
        <v>34</v>
      </c>
      <c r="I721" s="3">
        <f t="shared" si="342"/>
        <v>0.11764705882352941</v>
      </c>
      <c r="J721" s="26">
        <v>74</v>
      </c>
      <c r="K721" s="3">
        <f t="shared" si="343"/>
        <v>0.20845070422535211</v>
      </c>
      <c r="L721" s="38">
        <f t="shared" si="338"/>
        <v>721</v>
      </c>
      <c r="M721" s="45">
        <f t="shared" si="344"/>
        <v>0.14282884310618066</v>
      </c>
    </row>
    <row r="722" spans="1:13">
      <c r="A722" s="6" t="s">
        <v>293</v>
      </c>
      <c r="B722" s="31">
        <v>155</v>
      </c>
      <c r="C722" s="3">
        <f t="shared" si="339"/>
        <v>6.7157712305025999E-2</v>
      </c>
      <c r="D722" s="26">
        <v>55</v>
      </c>
      <c r="E722" s="3">
        <f t="shared" si="340"/>
        <v>4.4934640522875817E-2</v>
      </c>
      <c r="F722" s="26">
        <v>37</v>
      </c>
      <c r="G722" s="3">
        <f t="shared" si="341"/>
        <v>4.2431192660550461E-2</v>
      </c>
      <c r="H722" s="26">
        <v>24</v>
      </c>
      <c r="I722" s="3">
        <f t="shared" si="342"/>
        <v>8.3044982698961933E-2</v>
      </c>
      <c r="J722" s="26">
        <v>20</v>
      </c>
      <c r="K722" s="3">
        <f t="shared" si="343"/>
        <v>5.6338028169014086E-2</v>
      </c>
      <c r="L722" s="38">
        <f t="shared" si="338"/>
        <v>291</v>
      </c>
      <c r="M722" s="45">
        <f t="shared" si="344"/>
        <v>5.7646592709984151E-2</v>
      </c>
    </row>
    <row r="723" spans="1:13" ht="14.25" thickBot="1">
      <c r="A723" s="12" t="s">
        <v>8</v>
      </c>
      <c r="B723" s="46">
        <v>525</v>
      </c>
      <c r="C723" s="13">
        <f t="shared" si="339"/>
        <v>0.22746967071057192</v>
      </c>
      <c r="D723" s="28">
        <v>203</v>
      </c>
      <c r="E723" s="13">
        <f t="shared" si="340"/>
        <v>0.16584967320261437</v>
      </c>
      <c r="F723" s="28">
        <v>80</v>
      </c>
      <c r="G723" s="13">
        <f t="shared" si="341"/>
        <v>9.1743119266055051E-2</v>
      </c>
      <c r="H723" s="28">
        <v>41</v>
      </c>
      <c r="I723" s="13">
        <f t="shared" si="342"/>
        <v>0.14186851211072665</v>
      </c>
      <c r="J723" s="28">
        <v>25</v>
      </c>
      <c r="K723" s="13">
        <f t="shared" si="343"/>
        <v>7.0422535211267609E-2</v>
      </c>
      <c r="L723" s="40">
        <f t="shared" si="338"/>
        <v>874</v>
      </c>
      <c r="M723" s="57">
        <f t="shared" si="344"/>
        <v>0.17313787638668779</v>
      </c>
    </row>
    <row r="724" spans="1:13" ht="15" thickTop="1" thickBot="1">
      <c r="A724" s="14" t="s">
        <v>5</v>
      </c>
      <c r="B724" s="47">
        <f>SUM(B715:B723)</f>
        <v>2308</v>
      </c>
      <c r="C724" s="16">
        <f t="shared" si="339"/>
        <v>1</v>
      </c>
      <c r="D724" s="15">
        <f>SUM(D715:D723)</f>
        <v>1224</v>
      </c>
      <c r="E724" s="16">
        <f t="shared" si="340"/>
        <v>1</v>
      </c>
      <c r="F724" s="15">
        <f>SUM(F715:F723)</f>
        <v>872</v>
      </c>
      <c r="G724" s="16">
        <f t="shared" si="341"/>
        <v>1</v>
      </c>
      <c r="H724" s="15">
        <f>SUM(H715:H723)</f>
        <v>289</v>
      </c>
      <c r="I724" s="16">
        <f t="shared" si="342"/>
        <v>1</v>
      </c>
      <c r="J724" s="15">
        <f>SUM(J715:J723)</f>
        <v>355</v>
      </c>
      <c r="K724" s="16">
        <f t="shared" si="343"/>
        <v>1</v>
      </c>
      <c r="L724" s="39">
        <f>SUM(L715:L723)</f>
        <v>5048</v>
      </c>
      <c r="M724" s="48">
        <f t="shared" si="344"/>
        <v>1</v>
      </c>
    </row>
    <row r="725" spans="1:13">
      <c r="A725" s="254" t="s">
        <v>383</v>
      </c>
    </row>
    <row r="726" spans="1:13">
      <c r="A726" s="77"/>
    </row>
    <row r="727" spans="1:13" ht="17.25">
      <c r="A727" s="255" t="s">
        <v>400</v>
      </c>
      <c r="B727" s="17"/>
      <c r="C727" s="18"/>
      <c r="D727" s="17"/>
      <c r="E727" s="18"/>
      <c r="F727" s="17"/>
      <c r="G727" s="18"/>
      <c r="H727" s="17"/>
      <c r="I727" s="18"/>
      <c r="J727" s="17"/>
      <c r="K727" s="18"/>
      <c r="L727" s="17"/>
    </row>
    <row r="728" spans="1:13" ht="14.25" thickBot="1"/>
    <row r="729" spans="1:13">
      <c r="A729" s="261" t="s">
        <v>294</v>
      </c>
      <c r="B729" s="268" t="s">
        <v>125</v>
      </c>
      <c r="C729" s="267"/>
      <c r="D729" s="257" t="s">
        <v>126</v>
      </c>
      <c r="E729" s="267"/>
      <c r="F729" s="257" t="s">
        <v>127</v>
      </c>
      <c r="G729" s="267"/>
      <c r="H729" s="257" t="s">
        <v>128</v>
      </c>
      <c r="I729" s="267"/>
      <c r="J729" s="257" t="s">
        <v>129</v>
      </c>
      <c r="K729" s="258"/>
      <c r="L729" s="259" t="s">
        <v>5</v>
      </c>
      <c r="M729" s="260"/>
    </row>
    <row r="730" spans="1:13" ht="14.25" thickBot="1">
      <c r="A730" s="262"/>
      <c r="B730" s="73" t="s">
        <v>6</v>
      </c>
      <c r="C730" s="74" t="s">
        <v>118</v>
      </c>
      <c r="D730" s="75" t="s">
        <v>6</v>
      </c>
      <c r="E730" s="74" t="s">
        <v>118</v>
      </c>
      <c r="F730" s="75" t="s">
        <v>6</v>
      </c>
      <c r="G730" s="74" t="s">
        <v>118</v>
      </c>
      <c r="H730" s="75" t="s">
        <v>6</v>
      </c>
      <c r="I730" s="74" t="s">
        <v>118</v>
      </c>
      <c r="J730" s="75" t="s">
        <v>6</v>
      </c>
      <c r="K730" s="69" t="s">
        <v>118</v>
      </c>
      <c r="L730" s="70" t="s">
        <v>6</v>
      </c>
      <c r="M730" s="71" t="s">
        <v>118</v>
      </c>
    </row>
    <row r="731" spans="1:13">
      <c r="A731" s="230" t="s">
        <v>295</v>
      </c>
      <c r="B731" s="29">
        <v>177</v>
      </c>
      <c r="C731" s="3">
        <f>B731/$B$739</f>
        <v>6.9657615112160565E-2</v>
      </c>
      <c r="D731" s="24">
        <v>93</v>
      </c>
      <c r="E731" s="3">
        <f>D731/$D$739</f>
        <v>6.8131868131868126E-2</v>
      </c>
      <c r="F731" s="24">
        <v>73</v>
      </c>
      <c r="G731" s="3">
        <f>F731/$F$739</f>
        <v>9.2522179974651453E-2</v>
      </c>
      <c r="H731" s="24">
        <v>14</v>
      </c>
      <c r="I731" s="3">
        <f>H731/$H$739</f>
        <v>4.5161290322580643E-2</v>
      </c>
      <c r="J731" s="24">
        <v>19</v>
      </c>
      <c r="K731" s="3">
        <f>J731/$J$739</f>
        <v>4.9479166666666664E-2</v>
      </c>
      <c r="L731" s="38">
        <f t="shared" ref="L731:L738" si="345">B731+D731+F731+H731+J731</f>
        <v>376</v>
      </c>
      <c r="M731" s="45">
        <f>L731/$L$739</f>
        <v>6.9771757283354982E-2</v>
      </c>
    </row>
    <row r="732" spans="1:13">
      <c r="A732" s="19" t="s">
        <v>296</v>
      </c>
      <c r="B732" s="30">
        <v>742</v>
      </c>
      <c r="C732" s="3">
        <f t="shared" ref="C732:C739" si="346">B732/$B$739</f>
        <v>0.29201101928374656</v>
      </c>
      <c r="D732" s="25">
        <v>422</v>
      </c>
      <c r="E732" s="3">
        <f t="shared" ref="E732:E739" si="347">D732/$D$739</f>
        <v>0.30915750915750917</v>
      </c>
      <c r="F732" s="25">
        <v>93</v>
      </c>
      <c r="G732" s="3">
        <f t="shared" ref="G732:G739" si="348">F732/$F$739</f>
        <v>0.11787072243346007</v>
      </c>
      <c r="H732" s="25">
        <v>63</v>
      </c>
      <c r="I732" s="3">
        <f t="shared" ref="I732:I739" si="349">H732/$H$739</f>
        <v>0.20322580645161289</v>
      </c>
      <c r="J732" s="25">
        <v>85</v>
      </c>
      <c r="K732" s="3">
        <f t="shared" ref="K732:K739" si="350">J732/$J$739</f>
        <v>0.22135416666666666</v>
      </c>
      <c r="L732" s="38">
        <f t="shared" si="345"/>
        <v>1405</v>
      </c>
      <c r="M732" s="45">
        <f t="shared" ref="M732:M739" si="351">L732/$L$739</f>
        <v>0.26071627389125995</v>
      </c>
    </row>
    <row r="733" spans="1:13">
      <c r="A733" s="19" t="s">
        <v>297</v>
      </c>
      <c r="B733" s="30">
        <v>250</v>
      </c>
      <c r="C733" s="3">
        <f t="shared" si="346"/>
        <v>9.8386462022825666E-2</v>
      </c>
      <c r="D733" s="25">
        <v>93</v>
      </c>
      <c r="E733" s="3">
        <f t="shared" si="347"/>
        <v>6.8131868131868126E-2</v>
      </c>
      <c r="F733" s="25">
        <v>75</v>
      </c>
      <c r="G733" s="3">
        <f t="shared" si="348"/>
        <v>9.5057034220532313E-2</v>
      </c>
      <c r="H733" s="25">
        <v>28</v>
      </c>
      <c r="I733" s="3">
        <f t="shared" si="349"/>
        <v>9.0322580645161285E-2</v>
      </c>
      <c r="J733" s="25">
        <v>54</v>
      </c>
      <c r="K733" s="3">
        <f t="shared" si="350"/>
        <v>0.140625</v>
      </c>
      <c r="L733" s="38">
        <f t="shared" si="345"/>
        <v>500</v>
      </c>
      <c r="M733" s="45">
        <f t="shared" si="351"/>
        <v>9.2781592132120991E-2</v>
      </c>
    </row>
    <row r="734" spans="1:13">
      <c r="A734" s="19" t="s">
        <v>301</v>
      </c>
      <c r="B734" s="30">
        <v>192</v>
      </c>
      <c r="C734" s="3">
        <f t="shared" si="346"/>
        <v>7.5560802833530102E-2</v>
      </c>
      <c r="D734" s="25">
        <v>251</v>
      </c>
      <c r="E734" s="3">
        <f t="shared" si="347"/>
        <v>0.1838827838827839</v>
      </c>
      <c r="F734" s="25">
        <v>103</v>
      </c>
      <c r="G734" s="3">
        <f t="shared" si="348"/>
        <v>0.13054499366286437</v>
      </c>
      <c r="H734" s="25">
        <v>24</v>
      </c>
      <c r="I734" s="3">
        <f t="shared" si="349"/>
        <v>7.7419354838709681E-2</v>
      </c>
      <c r="J734" s="25">
        <v>99</v>
      </c>
      <c r="K734" s="3">
        <f t="shared" si="350"/>
        <v>0.2578125</v>
      </c>
      <c r="L734" s="38">
        <f t="shared" si="345"/>
        <v>669</v>
      </c>
      <c r="M734" s="45">
        <f t="shared" si="351"/>
        <v>0.12414177027277788</v>
      </c>
    </row>
    <row r="735" spans="1:13">
      <c r="A735" s="19" t="s">
        <v>298</v>
      </c>
      <c r="B735" s="30">
        <v>377</v>
      </c>
      <c r="C735" s="3">
        <f t="shared" si="346"/>
        <v>0.14836678473042109</v>
      </c>
      <c r="D735" s="25">
        <v>275</v>
      </c>
      <c r="E735" s="3">
        <f t="shared" si="347"/>
        <v>0.20146520146520147</v>
      </c>
      <c r="F735" s="25">
        <v>100</v>
      </c>
      <c r="G735" s="3">
        <f t="shared" si="348"/>
        <v>0.1267427122940431</v>
      </c>
      <c r="H735" s="25">
        <v>55</v>
      </c>
      <c r="I735" s="3">
        <f t="shared" si="349"/>
        <v>0.17741935483870969</v>
      </c>
      <c r="J735" s="25">
        <v>77</v>
      </c>
      <c r="K735" s="3">
        <f t="shared" si="350"/>
        <v>0.20052083333333334</v>
      </c>
      <c r="L735" s="38">
        <f t="shared" si="345"/>
        <v>884</v>
      </c>
      <c r="M735" s="45">
        <f t="shared" si="351"/>
        <v>0.16403785488958991</v>
      </c>
    </row>
    <row r="736" spans="1:13">
      <c r="A736" s="19" t="s">
        <v>299</v>
      </c>
      <c r="B736" s="30">
        <v>273</v>
      </c>
      <c r="C736" s="3">
        <f t="shared" si="346"/>
        <v>0.10743801652892562</v>
      </c>
      <c r="D736" s="25">
        <v>54</v>
      </c>
      <c r="E736" s="3">
        <f t="shared" si="347"/>
        <v>3.9560439560439559E-2</v>
      </c>
      <c r="F736" s="25">
        <v>140</v>
      </c>
      <c r="G736" s="3">
        <f t="shared" si="348"/>
        <v>0.17743979721166034</v>
      </c>
      <c r="H736" s="25">
        <v>86</v>
      </c>
      <c r="I736" s="3">
        <f t="shared" si="349"/>
        <v>0.27741935483870966</v>
      </c>
      <c r="J736" s="25">
        <v>12</v>
      </c>
      <c r="K736" s="3">
        <f t="shared" si="350"/>
        <v>3.125E-2</v>
      </c>
      <c r="L736" s="38">
        <f t="shared" si="345"/>
        <v>565</v>
      </c>
      <c r="M736" s="45">
        <f t="shared" si="351"/>
        <v>0.10484319910929671</v>
      </c>
    </row>
    <row r="737" spans="1:13">
      <c r="A737" s="19" t="s">
        <v>300</v>
      </c>
      <c r="B737" s="30">
        <v>98</v>
      </c>
      <c r="C737" s="3">
        <f t="shared" si="346"/>
        <v>3.8567493112947659E-2</v>
      </c>
      <c r="D737" s="25">
        <v>46</v>
      </c>
      <c r="E737" s="3">
        <f t="shared" si="347"/>
        <v>3.3699633699633698E-2</v>
      </c>
      <c r="F737" s="25">
        <v>68</v>
      </c>
      <c r="G737" s="3">
        <f t="shared" si="348"/>
        <v>8.6185044359949309E-2</v>
      </c>
      <c r="H737" s="25">
        <v>13</v>
      </c>
      <c r="I737" s="3">
        <f t="shared" si="349"/>
        <v>4.1935483870967745E-2</v>
      </c>
      <c r="J737" s="25">
        <v>22</v>
      </c>
      <c r="K737" s="3">
        <f t="shared" si="350"/>
        <v>5.7291666666666664E-2</v>
      </c>
      <c r="L737" s="38">
        <f t="shared" si="345"/>
        <v>247</v>
      </c>
      <c r="M737" s="45">
        <f t="shared" si="351"/>
        <v>4.5834106513267768E-2</v>
      </c>
    </row>
    <row r="738" spans="1:13" ht="14.25" thickBot="1">
      <c r="A738" s="231" t="s">
        <v>8</v>
      </c>
      <c r="B738" s="46">
        <v>432</v>
      </c>
      <c r="C738" s="13">
        <f t="shared" si="346"/>
        <v>0.17001180637544275</v>
      </c>
      <c r="D738" s="28">
        <v>131</v>
      </c>
      <c r="E738" s="13">
        <f t="shared" si="347"/>
        <v>9.5970695970695977E-2</v>
      </c>
      <c r="F738" s="28">
        <v>137</v>
      </c>
      <c r="G738" s="13">
        <f t="shared" si="348"/>
        <v>0.17363751584283904</v>
      </c>
      <c r="H738" s="28">
        <v>27</v>
      </c>
      <c r="I738" s="13">
        <f t="shared" si="349"/>
        <v>8.7096774193548387E-2</v>
      </c>
      <c r="J738" s="28">
        <v>16</v>
      </c>
      <c r="K738" s="13">
        <f t="shared" si="350"/>
        <v>4.1666666666666664E-2</v>
      </c>
      <c r="L738" s="40">
        <f t="shared" si="345"/>
        <v>743</v>
      </c>
      <c r="M738" s="57">
        <f t="shared" si="351"/>
        <v>0.13787344590833178</v>
      </c>
    </row>
    <row r="739" spans="1:13" ht="15" thickTop="1" thickBot="1">
      <c r="A739" s="14" t="s">
        <v>5</v>
      </c>
      <c r="B739" s="47">
        <f>SUM(B731:B738)</f>
        <v>2541</v>
      </c>
      <c r="C739" s="16">
        <f t="shared" si="346"/>
        <v>1</v>
      </c>
      <c r="D739" s="15">
        <f>SUM(D731:D738)</f>
        <v>1365</v>
      </c>
      <c r="E739" s="16">
        <f t="shared" si="347"/>
        <v>1</v>
      </c>
      <c r="F739" s="15">
        <f>SUM(F731:F738)</f>
        <v>789</v>
      </c>
      <c r="G739" s="16">
        <f t="shared" si="348"/>
        <v>1</v>
      </c>
      <c r="H739" s="15">
        <f>SUM(H731:H738)</f>
        <v>310</v>
      </c>
      <c r="I739" s="16">
        <f t="shared" si="349"/>
        <v>1</v>
      </c>
      <c r="J739" s="15">
        <f>SUM(J731:J738)</f>
        <v>384</v>
      </c>
      <c r="K739" s="16">
        <f t="shared" si="350"/>
        <v>1</v>
      </c>
      <c r="L739" s="39">
        <f>SUM(L731:L738)</f>
        <v>5389</v>
      </c>
      <c r="M739" s="48">
        <f t="shared" si="351"/>
        <v>1</v>
      </c>
    </row>
    <row r="740" spans="1:13">
      <c r="A740" s="254" t="s">
        <v>383</v>
      </c>
    </row>
    <row r="741" spans="1:13" ht="14.25" thickBot="1">
      <c r="A741" s="17"/>
      <c r="B741" s="17"/>
      <c r="C741" s="18"/>
      <c r="D741" s="17"/>
      <c r="E741" s="17"/>
      <c r="F741" s="17"/>
      <c r="G741" s="17"/>
      <c r="H741" s="17"/>
      <c r="I741" s="17"/>
      <c r="J741" s="17"/>
      <c r="K741" s="17"/>
      <c r="L741" s="17"/>
    </row>
    <row r="742" spans="1:13">
      <c r="A742" s="261" t="s">
        <v>308</v>
      </c>
      <c r="B742" s="268" t="s">
        <v>125</v>
      </c>
      <c r="C742" s="267"/>
      <c r="D742" s="257" t="s">
        <v>126</v>
      </c>
      <c r="E742" s="267"/>
      <c r="F742" s="257" t="s">
        <v>127</v>
      </c>
      <c r="G742" s="267"/>
      <c r="H742" s="257" t="s">
        <v>128</v>
      </c>
      <c r="I742" s="267"/>
      <c r="J742" s="257" t="s">
        <v>129</v>
      </c>
      <c r="K742" s="258"/>
      <c r="L742" s="259" t="s">
        <v>5</v>
      </c>
      <c r="M742" s="260"/>
    </row>
    <row r="743" spans="1:13" ht="14.25" thickBot="1">
      <c r="A743" s="262"/>
      <c r="B743" s="73" t="s">
        <v>6</v>
      </c>
      <c r="C743" s="74" t="s">
        <v>118</v>
      </c>
      <c r="D743" s="75" t="s">
        <v>6</v>
      </c>
      <c r="E743" s="74" t="s">
        <v>118</v>
      </c>
      <c r="F743" s="75" t="s">
        <v>6</v>
      </c>
      <c r="G743" s="74" t="s">
        <v>118</v>
      </c>
      <c r="H743" s="75" t="s">
        <v>6</v>
      </c>
      <c r="I743" s="74" t="s">
        <v>118</v>
      </c>
      <c r="J743" s="75" t="s">
        <v>6</v>
      </c>
      <c r="K743" s="69" t="s">
        <v>118</v>
      </c>
      <c r="L743" s="70" t="s">
        <v>6</v>
      </c>
      <c r="M743" s="71" t="s">
        <v>118</v>
      </c>
    </row>
    <row r="744" spans="1:13">
      <c r="A744" s="4" t="s">
        <v>302</v>
      </c>
      <c r="B744" s="30">
        <v>28</v>
      </c>
      <c r="C744" s="5">
        <f>B744/$B$752</f>
        <v>1.6129032258064516E-2</v>
      </c>
      <c r="D744" s="25">
        <v>9</v>
      </c>
      <c r="E744" s="5">
        <f>D744/$D$752</f>
        <v>1.0575793184488837E-2</v>
      </c>
      <c r="F744" s="25">
        <v>1</v>
      </c>
      <c r="G744" s="5">
        <f>F744/$F$752</f>
        <v>1.7793594306049821E-3</v>
      </c>
      <c r="H744" s="25">
        <v>0</v>
      </c>
      <c r="I744" s="5">
        <f>H744/$H$752</f>
        <v>0</v>
      </c>
      <c r="J744" s="25">
        <v>1</v>
      </c>
      <c r="K744" s="5">
        <f>J744/$J$752</f>
        <v>4.5454545454545452E-3</v>
      </c>
      <c r="L744" s="38">
        <f t="shared" ref="L744:L751" si="352">B744+D744+F744+H744+J744</f>
        <v>39</v>
      </c>
      <c r="M744" s="45">
        <f>L744/$L$752</f>
        <v>1.0948905109489052E-2</v>
      </c>
    </row>
    <row r="745" spans="1:13">
      <c r="A745" s="4" t="s">
        <v>303</v>
      </c>
      <c r="B745" s="30">
        <v>5</v>
      </c>
      <c r="C745" s="5">
        <f t="shared" ref="C745:C752" si="353">B745/$B$752</f>
        <v>2.8801843317972351E-3</v>
      </c>
      <c r="D745" s="25">
        <v>1</v>
      </c>
      <c r="E745" s="5">
        <f t="shared" ref="E745:E752" si="354">D745/$D$752</f>
        <v>1.1750881316098707E-3</v>
      </c>
      <c r="F745" s="25">
        <v>1</v>
      </c>
      <c r="G745" s="5">
        <f t="shared" ref="G745:G752" si="355">F745/$F$752</f>
        <v>1.7793594306049821E-3</v>
      </c>
      <c r="H745" s="25">
        <v>1</v>
      </c>
      <c r="I745" s="5">
        <f t="shared" ref="I745:I752" si="356">H745/$H$752</f>
        <v>5.1813471502590676E-3</v>
      </c>
      <c r="J745" s="25">
        <v>0</v>
      </c>
      <c r="K745" s="5">
        <f t="shared" ref="K745:K752" si="357">J745/$J$752</f>
        <v>0</v>
      </c>
      <c r="L745" s="38">
        <f t="shared" si="352"/>
        <v>8</v>
      </c>
      <c r="M745" s="45">
        <f t="shared" ref="M745:M752" si="358">L745/$L$752</f>
        <v>2.2459292532285235E-3</v>
      </c>
    </row>
    <row r="746" spans="1:13">
      <c r="A746" s="4" t="s">
        <v>304</v>
      </c>
      <c r="B746" s="30">
        <v>46</v>
      </c>
      <c r="C746" s="5">
        <f t="shared" si="353"/>
        <v>2.6497695852534562E-2</v>
      </c>
      <c r="D746" s="25">
        <v>7</v>
      </c>
      <c r="E746" s="5">
        <f t="shared" si="354"/>
        <v>8.2256169212690956E-3</v>
      </c>
      <c r="F746" s="25">
        <v>9</v>
      </c>
      <c r="G746" s="5">
        <f t="shared" si="355"/>
        <v>1.601423487544484E-2</v>
      </c>
      <c r="H746" s="25">
        <v>1</v>
      </c>
      <c r="I746" s="5">
        <f t="shared" si="356"/>
        <v>5.1813471502590676E-3</v>
      </c>
      <c r="J746" s="25">
        <v>14</v>
      </c>
      <c r="K746" s="5">
        <f t="shared" si="357"/>
        <v>6.363636363636363E-2</v>
      </c>
      <c r="L746" s="38">
        <f t="shared" si="352"/>
        <v>77</v>
      </c>
      <c r="M746" s="45">
        <f t="shared" si="358"/>
        <v>2.1617069062324537E-2</v>
      </c>
    </row>
    <row r="747" spans="1:13">
      <c r="A747" s="4" t="s">
        <v>305</v>
      </c>
      <c r="B747" s="30">
        <v>27</v>
      </c>
      <c r="C747" s="5">
        <f t="shared" si="353"/>
        <v>1.5552995391705069E-2</v>
      </c>
      <c r="D747" s="25">
        <v>46</v>
      </c>
      <c r="E747" s="5">
        <f t="shared" si="354"/>
        <v>5.4054054054054057E-2</v>
      </c>
      <c r="F747" s="25">
        <v>0</v>
      </c>
      <c r="G747" s="5">
        <f t="shared" si="355"/>
        <v>0</v>
      </c>
      <c r="H747" s="25">
        <v>2</v>
      </c>
      <c r="I747" s="5">
        <f t="shared" si="356"/>
        <v>1.0362694300518135E-2</v>
      </c>
      <c r="J747" s="25">
        <v>41</v>
      </c>
      <c r="K747" s="5">
        <f t="shared" si="357"/>
        <v>0.18636363636363637</v>
      </c>
      <c r="L747" s="38">
        <f t="shared" si="352"/>
        <v>116</v>
      </c>
      <c r="M747" s="45">
        <f t="shared" si="358"/>
        <v>3.2565974171813589E-2</v>
      </c>
    </row>
    <row r="748" spans="1:13">
      <c r="A748" s="4" t="s">
        <v>306</v>
      </c>
      <c r="B748" s="30">
        <v>12</v>
      </c>
      <c r="C748" s="5">
        <f t="shared" si="353"/>
        <v>6.9124423963133645E-3</v>
      </c>
      <c r="D748" s="25">
        <v>14</v>
      </c>
      <c r="E748" s="5">
        <f t="shared" si="354"/>
        <v>1.6451233842538191E-2</v>
      </c>
      <c r="F748" s="25">
        <v>8</v>
      </c>
      <c r="G748" s="5">
        <f t="shared" si="355"/>
        <v>1.4234875444839857E-2</v>
      </c>
      <c r="H748" s="25">
        <v>3</v>
      </c>
      <c r="I748" s="5">
        <f t="shared" si="356"/>
        <v>1.5544041450777202E-2</v>
      </c>
      <c r="J748" s="25">
        <v>7</v>
      </c>
      <c r="K748" s="5">
        <f t="shared" si="357"/>
        <v>3.1818181818181815E-2</v>
      </c>
      <c r="L748" s="38">
        <f t="shared" si="352"/>
        <v>44</v>
      </c>
      <c r="M748" s="45">
        <f t="shared" si="358"/>
        <v>1.2352610892756879E-2</v>
      </c>
    </row>
    <row r="749" spans="1:13">
      <c r="A749" s="4" t="s">
        <v>307</v>
      </c>
      <c r="B749" s="30">
        <v>76</v>
      </c>
      <c r="C749" s="5">
        <f t="shared" si="353"/>
        <v>4.377880184331797E-2</v>
      </c>
      <c r="D749" s="25">
        <v>86</v>
      </c>
      <c r="E749" s="5">
        <f t="shared" si="354"/>
        <v>0.10105757931844889</v>
      </c>
      <c r="F749" s="25">
        <v>12</v>
      </c>
      <c r="G749" s="5">
        <f t="shared" si="355"/>
        <v>2.1352313167259787E-2</v>
      </c>
      <c r="H749" s="25">
        <v>7</v>
      </c>
      <c r="I749" s="5">
        <f t="shared" si="356"/>
        <v>3.6269430051813469E-2</v>
      </c>
      <c r="J749" s="25">
        <v>25</v>
      </c>
      <c r="K749" s="5">
        <f t="shared" si="357"/>
        <v>0.11363636363636363</v>
      </c>
      <c r="L749" s="38">
        <f t="shared" si="352"/>
        <v>206</v>
      </c>
      <c r="M749" s="45">
        <f t="shared" si="358"/>
        <v>5.7832678270634472E-2</v>
      </c>
    </row>
    <row r="750" spans="1:13">
      <c r="A750" s="6" t="s">
        <v>329</v>
      </c>
      <c r="B750" s="31">
        <v>0</v>
      </c>
      <c r="C750" s="5">
        <f t="shared" si="353"/>
        <v>0</v>
      </c>
      <c r="D750" s="26">
        <v>2</v>
      </c>
      <c r="E750" s="5">
        <f t="shared" si="354"/>
        <v>2.3501762632197414E-3</v>
      </c>
      <c r="F750" s="26">
        <v>0</v>
      </c>
      <c r="G750" s="5">
        <f t="shared" si="355"/>
        <v>0</v>
      </c>
      <c r="H750" s="26">
        <v>0</v>
      </c>
      <c r="I750" s="5">
        <f t="shared" si="356"/>
        <v>0</v>
      </c>
      <c r="J750" s="26">
        <v>0</v>
      </c>
      <c r="K750" s="5">
        <f t="shared" si="357"/>
        <v>0</v>
      </c>
      <c r="L750" s="38">
        <f t="shared" si="352"/>
        <v>2</v>
      </c>
      <c r="M750" s="45">
        <f t="shared" si="358"/>
        <v>5.6148231330713087E-4</v>
      </c>
    </row>
    <row r="751" spans="1:13" ht="14.25" thickBot="1">
      <c r="A751" s="12" t="s">
        <v>8</v>
      </c>
      <c r="B751" s="46">
        <v>1542</v>
      </c>
      <c r="C751" s="13">
        <f t="shared" si="353"/>
        <v>0.88824884792626724</v>
      </c>
      <c r="D751" s="28">
        <v>686</v>
      </c>
      <c r="E751" s="13">
        <f t="shared" si="354"/>
        <v>0.80611045828437133</v>
      </c>
      <c r="F751" s="28">
        <v>531</v>
      </c>
      <c r="G751" s="13">
        <f t="shared" si="355"/>
        <v>0.94483985765124556</v>
      </c>
      <c r="H751" s="28">
        <v>179</v>
      </c>
      <c r="I751" s="13">
        <f t="shared" si="356"/>
        <v>0.92746113989637302</v>
      </c>
      <c r="J751" s="28">
        <v>132</v>
      </c>
      <c r="K751" s="13">
        <f t="shared" si="357"/>
        <v>0.6</v>
      </c>
      <c r="L751" s="40">
        <f t="shared" si="352"/>
        <v>3070</v>
      </c>
      <c r="M751" s="57">
        <f t="shared" si="358"/>
        <v>0.86187535092644585</v>
      </c>
    </row>
    <row r="752" spans="1:13" ht="15" thickTop="1" thickBot="1">
      <c r="A752" s="14" t="s">
        <v>5</v>
      </c>
      <c r="B752" s="47">
        <f>SUM(B744:B751)</f>
        <v>1736</v>
      </c>
      <c r="C752" s="16">
        <f t="shared" si="353"/>
        <v>1</v>
      </c>
      <c r="D752" s="15">
        <f>SUM(D744:D751)</f>
        <v>851</v>
      </c>
      <c r="E752" s="16">
        <f t="shared" si="354"/>
        <v>1</v>
      </c>
      <c r="F752" s="15">
        <f>SUM(F744:F751)</f>
        <v>562</v>
      </c>
      <c r="G752" s="16">
        <f t="shared" si="355"/>
        <v>1</v>
      </c>
      <c r="H752" s="15">
        <f>SUM(H744:H751)</f>
        <v>193</v>
      </c>
      <c r="I752" s="16">
        <f t="shared" si="356"/>
        <v>1</v>
      </c>
      <c r="J752" s="15">
        <f>SUM(J744:J751)</f>
        <v>220</v>
      </c>
      <c r="K752" s="16">
        <f t="shared" si="357"/>
        <v>1</v>
      </c>
      <c r="L752" s="189">
        <f>SUM(L744:L751)</f>
        <v>3562</v>
      </c>
      <c r="M752" s="48">
        <f t="shared" si="358"/>
        <v>1</v>
      </c>
    </row>
    <row r="753" spans="1:13" ht="14.25" thickBot="1"/>
    <row r="754" spans="1:13">
      <c r="A754" s="261" t="s">
        <v>309</v>
      </c>
      <c r="B754" s="268" t="s">
        <v>125</v>
      </c>
      <c r="C754" s="267"/>
      <c r="D754" s="257" t="s">
        <v>126</v>
      </c>
      <c r="E754" s="267"/>
      <c r="F754" s="257" t="s">
        <v>127</v>
      </c>
      <c r="G754" s="267"/>
      <c r="H754" s="257" t="s">
        <v>128</v>
      </c>
      <c r="I754" s="267"/>
      <c r="J754" s="257" t="s">
        <v>129</v>
      </c>
      <c r="K754" s="258"/>
      <c r="L754" s="259" t="s">
        <v>5</v>
      </c>
      <c r="M754" s="260"/>
    </row>
    <row r="755" spans="1:13" ht="14.25" thickBot="1">
      <c r="A755" s="262"/>
      <c r="B755" s="73" t="s">
        <v>6</v>
      </c>
      <c r="C755" s="74" t="s">
        <v>118</v>
      </c>
      <c r="D755" s="75" t="s">
        <v>6</v>
      </c>
      <c r="E755" s="74" t="s">
        <v>118</v>
      </c>
      <c r="F755" s="75" t="s">
        <v>6</v>
      </c>
      <c r="G755" s="74" t="s">
        <v>118</v>
      </c>
      <c r="H755" s="75" t="s">
        <v>6</v>
      </c>
      <c r="I755" s="74" t="s">
        <v>118</v>
      </c>
      <c r="J755" s="75" t="s">
        <v>6</v>
      </c>
      <c r="K755" s="69" t="s">
        <v>118</v>
      </c>
      <c r="L755" s="70" t="s">
        <v>6</v>
      </c>
      <c r="M755" s="71" t="s">
        <v>118</v>
      </c>
    </row>
    <row r="756" spans="1:13">
      <c r="A756" s="4" t="s">
        <v>302</v>
      </c>
      <c r="B756" s="30">
        <v>24</v>
      </c>
      <c r="C756" s="5">
        <f>B756/$B$764</f>
        <v>1.3824884792626729E-2</v>
      </c>
      <c r="D756" s="25">
        <v>3</v>
      </c>
      <c r="E756" s="5">
        <f>D756/$D$764</f>
        <v>3.5252643948296123E-3</v>
      </c>
      <c r="F756" s="25">
        <v>1</v>
      </c>
      <c r="G756" s="5">
        <f>F756/$F$764</f>
        <v>1.7793594306049821E-3</v>
      </c>
      <c r="H756" s="25">
        <v>0</v>
      </c>
      <c r="I756" s="5">
        <f>H756/$H$764</f>
        <v>0</v>
      </c>
      <c r="J756" s="25">
        <v>0</v>
      </c>
      <c r="K756" s="5">
        <f>J756/$J$764</f>
        <v>0</v>
      </c>
      <c r="L756" s="38">
        <f t="shared" ref="L756:L763" si="359">B756+D756+F756+H756+J756</f>
        <v>28</v>
      </c>
      <c r="M756" s="45">
        <f>L756/$L$764</f>
        <v>7.860752386299831E-3</v>
      </c>
    </row>
    <row r="757" spans="1:13">
      <c r="A757" s="4" t="s">
        <v>303</v>
      </c>
      <c r="B757" s="30">
        <v>7</v>
      </c>
      <c r="C757" s="5">
        <f t="shared" ref="C757:C764" si="360">B757/$B$764</f>
        <v>4.0322580645161289E-3</v>
      </c>
      <c r="D757" s="25">
        <v>2</v>
      </c>
      <c r="E757" s="5">
        <f t="shared" ref="E757:E764" si="361">D757/$D$764</f>
        <v>2.3501762632197414E-3</v>
      </c>
      <c r="F757" s="25">
        <v>0</v>
      </c>
      <c r="G757" s="5">
        <f t="shared" ref="G757:G764" si="362">F757/$F$764</f>
        <v>0</v>
      </c>
      <c r="H757" s="25">
        <v>0</v>
      </c>
      <c r="I757" s="5">
        <f t="shared" ref="I757:I764" si="363">H757/$H$764</f>
        <v>0</v>
      </c>
      <c r="J757" s="25">
        <v>0</v>
      </c>
      <c r="K757" s="5">
        <f t="shared" ref="K757:K764" si="364">J757/$J$764</f>
        <v>0</v>
      </c>
      <c r="L757" s="38">
        <f t="shared" si="359"/>
        <v>9</v>
      </c>
      <c r="M757" s="45">
        <f t="shared" ref="M757:M764" si="365">L757/$L$764</f>
        <v>2.5266704098820887E-3</v>
      </c>
    </row>
    <row r="758" spans="1:13">
      <c r="A758" s="4" t="s">
        <v>304</v>
      </c>
      <c r="B758" s="30">
        <v>33</v>
      </c>
      <c r="C758" s="5">
        <f t="shared" si="360"/>
        <v>1.9009216589861752E-2</v>
      </c>
      <c r="D758" s="25">
        <v>12</v>
      </c>
      <c r="E758" s="5">
        <f t="shared" si="361"/>
        <v>1.4101057579318449E-2</v>
      </c>
      <c r="F758" s="25">
        <v>8</v>
      </c>
      <c r="G758" s="5">
        <f t="shared" si="362"/>
        <v>1.4234875444839857E-2</v>
      </c>
      <c r="H758" s="25">
        <v>2</v>
      </c>
      <c r="I758" s="5">
        <f t="shared" si="363"/>
        <v>1.0362694300518135E-2</v>
      </c>
      <c r="J758" s="25">
        <v>10</v>
      </c>
      <c r="K758" s="5">
        <f t="shared" si="364"/>
        <v>4.5454545454545456E-2</v>
      </c>
      <c r="L758" s="38">
        <f t="shared" si="359"/>
        <v>65</v>
      </c>
      <c r="M758" s="45">
        <f t="shared" si="365"/>
        <v>1.824817518248175E-2</v>
      </c>
    </row>
    <row r="759" spans="1:13">
      <c r="A759" s="4" t="s">
        <v>305</v>
      </c>
      <c r="B759" s="30">
        <v>21</v>
      </c>
      <c r="C759" s="5">
        <f t="shared" si="360"/>
        <v>1.2096774193548387E-2</v>
      </c>
      <c r="D759" s="25">
        <v>38</v>
      </c>
      <c r="E759" s="5">
        <f t="shared" si="361"/>
        <v>4.465334900117509E-2</v>
      </c>
      <c r="F759" s="25">
        <v>1</v>
      </c>
      <c r="G759" s="5">
        <f t="shared" si="362"/>
        <v>1.7793594306049821E-3</v>
      </c>
      <c r="H759" s="25">
        <v>2</v>
      </c>
      <c r="I759" s="5">
        <f t="shared" si="363"/>
        <v>1.0362694300518135E-2</v>
      </c>
      <c r="J759" s="25">
        <v>25</v>
      </c>
      <c r="K759" s="5">
        <f t="shared" si="364"/>
        <v>0.11363636363636363</v>
      </c>
      <c r="L759" s="38">
        <f t="shared" si="359"/>
        <v>87</v>
      </c>
      <c r="M759" s="45">
        <f t="shared" si="365"/>
        <v>2.4424480628860192E-2</v>
      </c>
    </row>
    <row r="760" spans="1:13">
      <c r="A760" s="4" t="s">
        <v>306</v>
      </c>
      <c r="B760" s="30">
        <v>60</v>
      </c>
      <c r="C760" s="5">
        <f t="shared" si="360"/>
        <v>3.4562211981566823E-2</v>
      </c>
      <c r="D760" s="25">
        <v>48</v>
      </c>
      <c r="E760" s="5">
        <f t="shared" si="361"/>
        <v>5.6404230317273797E-2</v>
      </c>
      <c r="F760" s="25">
        <v>12</v>
      </c>
      <c r="G760" s="5">
        <f t="shared" si="362"/>
        <v>2.1352313167259787E-2</v>
      </c>
      <c r="H760" s="25">
        <v>4</v>
      </c>
      <c r="I760" s="5">
        <f t="shared" si="363"/>
        <v>2.072538860103627E-2</v>
      </c>
      <c r="J760" s="25">
        <v>38</v>
      </c>
      <c r="K760" s="5">
        <f t="shared" si="364"/>
        <v>0.17272727272727273</v>
      </c>
      <c r="L760" s="38">
        <f t="shared" si="359"/>
        <v>162</v>
      </c>
      <c r="M760" s="45">
        <f t="shared" si="365"/>
        <v>4.5480067377877596E-2</v>
      </c>
    </row>
    <row r="761" spans="1:13">
      <c r="A761" s="4" t="s">
        <v>307</v>
      </c>
      <c r="B761" s="30">
        <v>50</v>
      </c>
      <c r="C761" s="5">
        <f t="shared" si="360"/>
        <v>2.880184331797235E-2</v>
      </c>
      <c r="D761" s="25">
        <v>58</v>
      </c>
      <c r="E761" s="5">
        <f t="shared" si="361"/>
        <v>6.8155111633372498E-2</v>
      </c>
      <c r="F761" s="25">
        <v>10</v>
      </c>
      <c r="G761" s="5">
        <f t="shared" si="362"/>
        <v>1.7793594306049824E-2</v>
      </c>
      <c r="H761" s="25">
        <v>6</v>
      </c>
      <c r="I761" s="5">
        <f t="shared" si="363"/>
        <v>3.1088082901554404E-2</v>
      </c>
      <c r="J761" s="25">
        <v>19</v>
      </c>
      <c r="K761" s="5">
        <f t="shared" si="364"/>
        <v>8.6363636363636365E-2</v>
      </c>
      <c r="L761" s="38">
        <f t="shared" si="359"/>
        <v>143</v>
      </c>
      <c r="M761" s="45">
        <f t="shared" si="365"/>
        <v>4.0145985401459854E-2</v>
      </c>
    </row>
    <row r="762" spans="1:13">
      <c r="A762" s="6" t="s">
        <v>329</v>
      </c>
      <c r="B762" s="31">
        <v>0</v>
      </c>
      <c r="C762" s="5">
        <f t="shared" si="360"/>
        <v>0</v>
      </c>
      <c r="D762" s="26">
        <v>2</v>
      </c>
      <c r="E762" s="5">
        <f t="shared" si="361"/>
        <v>2.3501762632197414E-3</v>
      </c>
      <c r="F762" s="26">
        <v>1</v>
      </c>
      <c r="G762" s="5">
        <f t="shared" si="362"/>
        <v>1.7793594306049821E-3</v>
      </c>
      <c r="H762" s="26">
        <v>0</v>
      </c>
      <c r="I762" s="5">
        <f t="shared" si="363"/>
        <v>0</v>
      </c>
      <c r="J762" s="26">
        <v>0</v>
      </c>
      <c r="K762" s="5">
        <f t="shared" si="364"/>
        <v>0</v>
      </c>
      <c r="L762" s="38">
        <f t="shared" si="359"/>
        <v>3</v>
      </c>
      <c r="M762" s="45">
        <f t="shared" si="365"/>
        <v>8.4222346996069624E-4</v>
      </c>
    </row>
    <row r="763" spans="1:13" ht="14.25" thickBot="1">
      <c r="A763" s="12" t="s">
        <v>8</v>
      </c>
      <c r="B763" s="46">
        <v>1541</v>
      </c>
      <c r="C763" s="13">
        <f t="shared" si="360"/>
        <v>0.88767281105990781</v>
      </c>
      <c r="D763" s="28">
        <v>688</v>
      </c>
      <c r="E763" s="13">
        <f t="shared" si="361"/>
        <v>0.80846063454759109</v>
      </c>
      <c r="F763" s="28">
        <v>529</v>
      </c>
      <c r="G763" s="13">
        <f t="shared" si="362"/>
        <v>0.94128113879003561</v>
      </c>
      <c r="H763" s="28">
        <v>179</v>
      </c>
      <c r="I763" s="13">
        <f t="shared" si="363"/>
        <v>0.92746113989637302</v>
      </c>
      <c r="J763" s="28">
        <v>128</v>
      </c>
      <c r="K763" s="13">
        <f t="shared" si="364"/>
        <v>0.58181818181818179</v>
      </c>
      <c r="L763" s="40">
        <f t="shared" si="359"/>
        <v>3065</v>
      </c>
      <c r="M763" s="57">
        <f t="shared" si="365"/>
        <v>0.86047164514317798</v>
      </c>
    </row>
    <row r="764" spans="1:13" ht="15" thickTop="1" thickBot="1">
      <c r="A764" s="14" t="s">
        <v>5</v>
      </c>
      <c r="B764" s="47">
        <f>SUM(B756:B763)</f>
        <v>1736</v>
      </c>
      <c r="C764" s="16">
        <f t="shared" si="360"/>
        <v>1</v>
      </c>
      <c r="D764" s="15">
        <f>SUM(D756:D763)</f>
        <v>851</v>
      </c>
      <c r="E764" s="16">
        <f t="shared" si="361"/>
        <v>1</v>
      </c>
      <c r="F764" s="15">
        <f>SUM(F756:F763)</f>
        <v>562</v>
      </c>
      <c r="G764" s="16">
        <f t="shared" si="362"/>
        <v>1</v>
      </c>
      <c r="H764" s="15">
        <f>SUM(H756:H763)</f>
        <v>193</v>
      </c>
      <c r="I764" s="16">
        <f t="shared" si="363"/>
        <v>1</v>
      </c>
      <c r="J764" s="15">
        <f>SUM(J756:J763)</f>
        <v>220</v>
      </c>
      <c r="K764" s="16">
        <f t="shared" si="364"/>
        <v>1</v>
      </c>
      <c r="L764" s="189">
        <f>SUM(L756:L763)</f>
        <v>3562</v>
      </c>
      <c r="M764" s="48">
        <f t="shared" si="365"/>
        <v>1</v>
      </c>
    </row>
    <row r="765" spans="1:13" ht="14.25" thickBot="1"/>
    <row r="766" spans="1:13">
      <c r="A766" s="275" t="s">
        <v>310</v>
      </c>
      <c r="B766" s="268" t="s">
        <v>125</v>
      </c>
      <c r="C766" s="267"/>
      <c r="D766" s="257" t="s">
        <v>126</v>
      </c>
      <c r="E766" s="267"/>
      <c r="F766" s="257" t="s">
        <v>127</v>
      </c>
      <c r="G766" s="267"/>
      <c r="H766" s="257" t="s">
        <v>128</v>
      </c>
      <c r="I766" s="267"/>
      <c r="J766" s="257" t="s">
        <v>129</v>
      </c>
      <c r="K766" s="258"/>
      <c r="L766" s="259" t="s">
        <v>5</v>
      </c>
      <c r="M766" s="260"/>
    </row>
    <row r="767" spans="1:13" ht="14.25" thickBot="1">
      <c r="A767" s="276"/>
      <c r="B767" s="73" t="s">
        <v>6</v>
      </c>
      <c r="C767" s="74" t="s">
        <v>118</v>
      </c>
      <c r="D767" s="75" t="s">
        <v>6</v>
      </c>
      <c r="E767" s="74" t="s">
        <v>118</v>
      </c>
      <c r="F767" s="75" t="s">
        <v>6</v>
      </c>
      <c r="G767" s="74" t="s">
        <v>118</v>
      </c>
      <c r="H767" s="75" t="s">
        <v>6</v>
      </c>
      <c r="I767" s="74" t="s">
        <v>118</v>
      </c>
      <c r="J767" s="75" t="s">
        <v>6</v>
      </c>
      <c r="K767" s="69" t="s">
        <v>118</v>
      </c>
      <c r="L767" s="70" t="s">
        <v>6</v>
      </c>
      <c r="M767" s="71" t="s">
        <v>118</v>
      </c>
    </row>
    <row r="768" spans="1:13">
      <c r="A768" s="4" t="s">
        <v>311</v>
      </c>
      <c r="B768" s="30">
        <v>31</v>
      </c>
      <c r="C768" s="5">
        <f>B768/$B$776</f>
        <v>1.7857142857142856E-2</v>
      </c>
      <c r="D768" s="25">
        <v>13</v>
      </c>
      <c r="E768" s="5">
        <f>D768/$D$776</f>
        <v>1.5276145710928319E-2</v>
      </c>
      <c r="F768" s="25">
        <v>5</v>
      </c>
      <c r="G768" s="5">
        <f>F768/$F$776</f>
        <v>8.8967971530249119E-3</v>
      </c>
      <c r="H768" s="25">
        <v>1</v>
      </c>
      <c r="I768" s="5">
        <f>H768/$H$776</f>
        <v>5.1813471502590676E-3</v>
      </c>
      <c r="J768" s="25">
        <v>1</v>
      </c>
      <c r="K768" s="5">
        <f>J768/$J$776</f>
        <v>4.5454545454545452E-3</v>
      </c>
      <c r="L768" s="38">
        <f t="shared" ref="L768:L775" si="366">B768+D768+F768+H768+J768</f>
        <v>51</v>
      </c>
      <c r="M768" s="45">
        <f>L768/$L$776</f>
        <v>1.4317798989331837E-2</v>
      </c>
    </row>
    <row r="769" spans="1:13">
      <c r="A769" s="4" t="s">
        <v>312</v>
      </c>
      <c r="B769" s="30">
        <v>15</v>
      </c>
      <c r="C769" s="5">
        <f t="shared" ref="C769:C776" si="367">B769/$B$776</f>
        <v>8.6405529953917058E-3</v>
      </c>
      <c r="D769" s="25">
        <v>8</v>
      </c>
      <c r="E769" s="5">
        <f t="shared" ref="E769:E776" si="368">D769/$D$776</f>
        <v>9.4007050528789656E-3</v>
      </c>
      <c r="F769" s="25">
        <v>4</v>
      </c>
      <c r="G769" s="5">
        <f t="shared" ref="G769:G776" si="369">F769/$F$776</f>
        <v>7.1174377224199285E-3</v>
      </c>
      <c r="H769" s="25">
        <v>1</v>
      </c>
      <c r="I769" s="5">
        <f t="shared" ref="I769:I776" si="370">H769/$H$776</f>
        <v>5.1813471502590676E-3</v>
      </c>
      <c r="J769" s="25">
        <v>4</v>
      </c>
      <c r="K769" s="5">
        <f t="shared" ref="K769:K776" si="371">J769/$J$776</f>
        <v>1.8181818181818181E-2</v>
      </c>
      <c r="L769" s="38">
        <f t="shared" si="366"/>
        <v>32</v>
      </c>
      <c r="M769" s="45">
        <f t="shared" ref="M769:M776" si="372">L769/$L$776</f>
        <v>8.9837170129140938E-3</v>
      </c>
    </row>
    <row r="770" spans="1:13">
      <c r="A770" s="4" t="s">
        <v>313</v>
      </c>
      <c r="B770" s="30">
        <v>44</v>
      </c>
      <c r="C770" s="5">
        <f t="shared" si="367"/>
        <v>2.5345622119815669E-2</v>
      </c>
      <c r="D770" s="25">
        <v>33</v>
      </c>
      <c r="E770" s="5">
        <f t="shared" si="368"/>
        <v>3.8777908343125736E-2</v>
      </c>
      <c r="F770" s="25">
        <v>17</v>
      </c>
      <c r="G770" s="5">
        <f t="shared" si="369"/>
        <v>3.0249110320284697E-2</v>
      </c>
      <c r="H770" s="25">
        <v>1</v>
      </c>
      <c r="I770" s="5">
        <f t="shared" si="370"/>
        <v>5.1813471502590676E-3</v>
      </c>
      <c r="J770" s="25">
        <v>7</v>
      </c>
      <c r="K770" s="5">
        <f t="shared" si="371"/>
        <v>3.1818181818181815E-2</v>
      </c>
      <c r="L770" s="38">
        <f t="shared" si="366"/>
        <v>102</v>
      </c>
      <c r="M770" s="45">
        <f t="shared" si="372"/>
        <v>2.8635597978663673E-2</v>
      </c>
    </row>
    <row r="771" spans="1:13">
      <c r="A771" s="4" t="s">
        <v>314</v>
      </c>
      <c r="B771" s="30">
        <v>22</v>
      </c>
      <c r="C771" s="5">
        <f t="shared" si="367"/>
        <v>1.2672811059907835E-2</v>
      </c>
      <c r="D771" s="25">
        <v>28</v>
      </c>
      <c r="E771" s="5">
        <f t="shared" si="368"/>
        <v>3.2902467685076382E-2</v>
      </c>
      <c r="F771" s="25">
        <v>5</v>
      </c>
      <c r="G771" s="5">
        <f t="shared" si="369"/>
        <v>8.8967971530249119E-3</v>
      </c>
      <c r="H771" s="25">
        <v>1</v>
      </c>
      <c r="I771" s="5">
        <f t="shared" si="370"/>
        <v>5.1813471502590676E-3</v>
      </c>
      <c r="J771" s="25">
        <v>5</v>
      </c>
      <c r="K771" s="5">
        <f t="shared" si="371"/>
        <v>2.2727272727272728E-2</v>
      </c>
      <c r="L771" s="38">
        <f t="shared" si="366"/>
        <v>61</v>
      </c>
      <c r="M771" s="45">
        <f t="shared" si="372"/>
        <v>1.7125210555867489E-2</v>
      </c>
    </row>
    <row r="772" spans="1:13">
      <c r="A772" s="4" t="s">
        <v>315</v>
      </c>
      <c r="B772" s="30">
        <v>40</v>
      </c>
      <c r="C772" s="5">
        <f t="shared" si="367"/>
        <v>2.3041474654377881E-2</v>
      </c>
      <c r="D772" s="25">
        <v>26</v>
      </c>
      <c r="E772" s="5">
        <f t="shared" si="368"/>
        <v>3.0552291421856639E-2</v>
      </c>
      <c r="F772" s="25">
        <v>5</v>
      </c>
      <c r="G772" s="5">
        <f t="shared" si="369"/>
        <v>8.8967971530249119E-3</v>
      </c>
      <c r="H772" s="25">
        <v>5</v>
      </c>
      <c r="I772" s="5">
        <f t="shared" si="370"/>
        <v>2.5906735751295335E-2</v>
      </c>
      <c r="J772" s="25">
        <v>23</v>
      </c>
      <c r="K772" s="5">
        <f t="shared" si="371"/>
        <v>0.10454545454545454</v>
      </c>
      <c r="L772" s="38">
        <f t="shared" si="366"/>
        <v>99</v>
      </c>
      <c r="M772" s="45">
        <f t="shared" si="372"/>
        <v>2.7793374508702975E-2</v>
      </c>
    </row>
    <row r="773" spans="1:13">
      <c r="A773" s="4" t="s">
        <v>307</v>
      </c>
      <c r="B773" s="30">
        <v>30</v>
      </c>
      <c r="C773" s="5">
        <f t="shared" si="367"/>
        <v>1.7281105990783412E-2</v>
      </c>
      <c r="D773" s="25">
        <v>14</v>
      </c>
      <c r="E773" s="5">
        <f t="shared" si="368"/>
        <v>1.6451233842538191E-2</v>
      </c>
      <c r="F773" s="25">
        <v>8</v>
      </c>
      <c r="G773" s="5">
        <f t="shared" si="369"/>
        <v>1.4234875444839857E-2</v>
      </c>
      <c r="H773" s="25">
        <v>2</v>
      </c>
      <c r="I773" s="5">
        <f t="shared" si="370"/>
        <v>1.0362694300518135E-2</v>
      </c>
      <c r="J773" s="25">
        <v>5</v>
      </c>
      <c r="K773" s="5">
        <f t="shared" si="371"/>
        <v>2.2727272727272728E-2</v>
      </c>
      <c r="L773" s="38">
        <f t="shared" si="366"/>
        <v>59</v>
      </c>
      <c r="M773" s="45">
        <f t="shared" si="372"/>
        <v>1.656372824256036E-2</v>
      </c>
    </row>
    <row r="774" spans="1:13">
      <c r="A774" s="6" t="s">
        <v>329</v>
      </c>
      <c r="B774" s="31">
        <v>3</v>
      </c>
      <c r="C774" s="5">
        <f t="shared" si="367"/>
        <v>1.7281105990783411E-3</v>
      </c>
      <c r="D774" s="26">
        <v>12</v>
      </c>
      <c r="E774" s="5">
        <f t="shared" si="368"/>
        <v>1.4101057579318449E-2</v>
      </c>
      <c r="F774" s="26">
        <v>5</v>
      </c>
      <c r="G774" s="5">
        <f t="shared" si="369"/>
        <v>8.8967971530249119E-3</v>
      </c>
      <c r="H774" s="26">
        <v>0</v>
      </c>
      <c r="I774" s="5">
        <f t="shared" si="370"/>
        <v>0</v>
      </c>
      <c r="J774" s="26">
        <v>0</v>
      </c>
      <c r="K774" s="5">
        <f t="shared" si="371"/>
        <v>0</v>
      </c>
      <c r="L774" s="38">
        <f t="shared" si="366"/>
        <v>20</v>
      </c>
      <c r="M774" s="45">
        <f t="shared" si="372"/>
        <v>5.614823133071308E-3</v>
      </c>
    </row>
    <row r="775" spans="1:13" ht="14.25" thickBot="1">
      <c r="A775" s="12" t="s">
        <v>8</v>
      </c>
      <c r="B775" s="46">
        <v>1551</v>
      </c>
      <c r="C775" s="13">
        <f t="shared" si="367"/>
        <v>0.89343317972350234</v>
      </c>
      <c r="D775" s="28">
        <v>717</v>
      </c>
      <c r="E775" s="13">
        <f t="shared" si="368"/>
        <v>0.84253819036427735</v>
      </c>
      <c r="F775" s="28">
        <v>513</v>
      </c>
      <c r="G775" s="13">
        <f t="shared" si="369"/>
        <v>0.91281138790035588</v>
      </c>
      <c r="H775" s="28">
        <v>182</v>
      </c>
      <c r="I775" s="13">
        <f t="shared" si="370"/>
        <v>0.94300518134715028</v>
      </c>
      <c r="J775" s="28">
        <v>175</v>
      </c>
      <c r="K775" s="13">
        <f t="shared" si="371"/>
        <v>0.79545454545454541</v>
      </c>
      <c r="L775" s="40">
        <f t="shared" si="366"/>
        <v>3138</v>
      </c>
      <c r="M775" s="57">
        <f t="shared" si="372"/>
        <v>0.88096574957888829</v>
      </c>
    </row>
    <row r="776" spans="1:13" ht="15" thickTop="1" thickBot="1">
      <c r="A776" s="14" t="s">
        <v>5</v>
      </c>
      <c r="B776" s="47">
        <f>SUM(B768:B775)</f>
        <v>1736</v>
      </c>
      <c r="C776" s="16">
        <f t="shared" si="367"/>
        <v>1</v>
      </c>
      <c r="D776" s="15">
        <f>SUM(D768:D775)</f>
        <v>851</v>
      </c>
      <c r="E776" s="16">
        <f t="shared" si="368"/>
        <v>1</v>
      </c>
      <c r="F776" s="15">
        <f>SUM(F768:F775)</f>
        <v>562</v>
      </c>
      <c r="G776" s="16">
        <f t="shared" si="369"/>
        <v>1</v>
      </c>
      <c r="H776" s="15">
        <f>SUM(H768:H775)</f>
        <v>193</v>
      </c>
      <c r="I776" s="16">
        <f t="shared" si="370"/>
        <v>1</v>
      </c>
      <c r="J776" s="15">
        <f>SUM(J768:J775)</f>
        <v>220</v>
      </c>
      <c r="K776" s="16">
        <f t="shared" si="371"/>
        <v>1</v>
      </c>
      <c r="L776" s="189">
        <f>SUM(L768:L775)</f>
        <v>3562</v>
      </c>
      <c r="M776" s="48">
        <f t="shared" si="372"/>
        <v>1</v>
      </c>
    </row>
    <row r="777" spans="1:13" ht="14.25" thickBot="1"/>
    <row r="778" spans="1:13">
      <c r="A778" s="261" t="s">
        <v>316</v>
      </c>
      <c r="B778" s="268" t="s">
        <v>125</v>
      </c>
      <c r="C778" s="267"/>
      <c r="D778" s="257" t="s">
        <v>126</v>
      </c>
      <c r="E778" s="267"/>
      <c r="F778" s="257" t="s">
        <v>127</v>
      </c>
      <c r="G778" s="267"/>
      <c r="H778" s="257" t="s">
        <v>128</v>
      </c>
      <c r="I778" s="267"/>
      <c r="J778" s="257" t="s">
        <v>129</v>
      </c>
      <c r="K778" s="258"/>
      <c r="L778" s="259" t="s">
        <v>5</v>
      </c>
      <c r="M778" s="260"/>
    </row>
    <row r="779" spans="1:13" ht="14.25" thickBot="1">
      <c r="A779" s="262"/>
      <c r="B779" s="73" t="s">
        <v>6</v>
      </c>
      <c r="C779" s="74" t="s">
        <v>118</v>
      </c>
      <c r="D779" s="75" t="s">
        <v>6</v>
      </c>
      <c r="E779" s="74" t="s">
        <v>118</v>
      </c>
      <c r="F779" s="75" t="s">
        <v>6</v>
      </c>
      <c r="G779" s="74" t="s">
        <v>118</v>
      </c>
      <c r="H779" s="75" t="s">
        <v>6</v>
      </c>
      <c r="I779" s="74" t="s">
        <v>118</v>
      </c>
      <c r="J779" s="75" t="s">
        <v>6</v>
      </c>
      <c r="K779" s="69" t="s">
        <v>118</v>
      </c>
      <c r="L779" s="70" t="s">
        <v>6</v>
      </c>
      <c r="M779" s="71" t="s">
        <v>118</v>
      </c>
    </row>
    <row r="780" spans="1:13">
      <c r="A780" s="2" t="s">
        <v>106</v>
      </c>
      <c r="B780" s="29">
        <v>51</v>
      </c>
      <c r="C780" s="3">
        <f>B780/$B$790</f>
        <v>2.9377880184331798E-2</v>
      </c>
      <c r="D780" s="24">
        <v>129</v>
      </c>
      <c r="E780" s="3">
        <f>D780/$D$790</f>
        <v>0.15158636897767333</v>
      </c>
      <c r="F780" s="24">
        <v>79</v>
      </c>
      <c r="G780" s="3">
        <f>F780/$F$790</f>
        <v>0.14056939501779359</v>
      </c>
      <c r="H780" s="24">
        <v>18</v>
      </c>
      <c r="I780" s="3">
        <f>H780/$H$790</f>
        <v>9.3264248704663211E-2</v>
      </c>
      <c r="J780" s="24">
        <v>69</v>
      </c>
      <c r="K780" s="3">
        <f>J780/$J$790</f>
        <v>0.31363636363636366</v>
      </c>
      <c r="L780" s="38">
        <f t="shared" ref="L780:L789" si="373">B780+D780+F780+H780+J780</f>
        <v>346</v>
      </c>
      <c r="M780" s="45">
        <f>L780/$L$790</f>
        <v>9.7136440202133634E-2</v>
      </c>
    </row>
    <row r="781" spans="1:13">
      <c r="A781" s="4" t="s">
        <v>107</v>
      </c>
      <c r="B781" s="30">
        <v>58</v>
      </c>
      <c r="C781" s="3">
        <f t="shared" ref="C781:C790" si="374">B781/$B$790</f>
        <v>3.3410138248847927E-2</v>
      </c>
      <c r="D781" s="25">
        <v>49</v>
      </c>
      <c r="E781" s="3">
        <f t="shared" ref="E781:E790" si="375">D781/$D$790</f>
        <v>5.7579318448883664E-2</v>
      </c>
      <c r="F781" s="25">
        <v>10</v>
      </c>
      <c r="G781" s="3">
        <f t="shared" ref="G781:G790" si="376">F781/$F$790</f>
        <v>1.7793594306049824E-2</v>
      </c>
      <c r="H781" s="25">
        <v>8</v>
      </c>
      <c r="I781" s="3">
        <f t="shared" ref="I781:I790" si="377">H781/$H$790</f>
        <v>4.145077720207254E-2</v>
      </c>
      <c r="J781" s="25">
        <v>17</v>
      </c>
      <c r="K781" s="3">
        <f t="shared" ref="K781:K790" si="378">J781/$J$790</f>
        <v>7.7272727272727271E-2</v>
      </c>
      <c r="L781" s="38">
        <f t="shared" si="373"/>
        <v>142</v>
      </c>
      <c r="M781" s="45">
        <f t="shared" ref="M781:M790" si="379">L781/$L$790</f>
        <v>3.9865244244806287E-2</v>
      </c>
    </row>
    <row r="782" spans="1:13">
      <c r="A782" s="4" t="s">
        <v>317</v>
      </c>
      <c r="B782" s="30">
        <v>9</v>
      </c>
      <c r="C782" s="3">
        <f t="shared" si="374"/>
        <v>5.1843317972350231E-3</v>
      </c>
      <c r="D782" s="25">
        <v>15</v>
      </c>
      <c r="E782" s="3">
        <f t="shared" si="375"/>
        <v>1.7626321974148061E-2</v>
      </c>
      <c r="F782" s="25">
        <v>5</v>
      </c>
      <c r="G782" s="3">
        <f t="shared" si="376"/>
        <v>8.8967971530249119E-3</v>
      </c>
      <c r="H782" s="25">
        <v>1</v>
      </c>
      <c r="I782" s="3">
        <f t="shared" si="377"/>
        <v>5.1813471502590676E-3</v>
      </c>
      <c r="J782" s="25">
        <v>11</v>
      </c>
      <c r="K782" s="3">
        <f t="shared" si="378"/>
        <v>0.05</v>
      </c>
      <c r="L782" s="38">
        <f t="shared" si="373"/>
        <v>41</v>
      </c>
      <c r="M782" s="45">
        <f t="shared" si="379"/>
        <v>1.1510387422796182E-2</v>
      </c>
    </row>
    <row r="783" spans="1:13">
      <c r="A783" s="4" t="s">
        <v>108</v>
      </c>
      <c r="B783" s="30">
        <v>17</v>
      </c>
      <c r="C783" s="3">
        <f t="shared" si="374"/>
        <v>9.7926267281105983E-3</v>
      </c>
      <c r="D783" s="25">
        <v>49</v>
      </c>
      <c r="E783" s="3">
        <f t="shared" si="375"/>
        <v>5.7579318448883664E-2</v>
      </c>
      <c r="F783" s="25">
        <v>11</v>
      </c>
      <c r="G783" s="3">
        <f t="shared" si="376"/>
        <v>1.9572953736654804E-2</v>
      </c>
      <c r="H783" s="25">
        <v>5</v>
      </c>
      <c r="I783" s="3">
        <f t="shared" si="377"/>
        <v>2.5906735751295335E-2</v>
      </c>
      <c r="J783" s="25">
        <v>30</v>
      </c>
      <c r="K783" s="3">
        <f t="shared" si="378"/>
        <v>0.13636363636363635</v>
      </c>
      <c r="L783" s="38">
        <f t="shared" si="373"/>
        <v>112</v>
      </c>
      <c r="M783" s="45">
        <f t="shared" si="379"/>
        <v>3.1443009545199324E-2</v>
      </c>
    </row>
    <row r="784" spans="1:13">
      <c r="A784" s="4" t="s">
        <v>318</v>
      </c>
      <c r="B784" s="30">
        <v>0</v>
      </c>
      <c r="C784" s="3">
        <f t="shared" si="374"/>
        <v>0</v>
      </c>
      <c r="D784" s="25">
        <v>0</v>
      </c>
      <c r="E784" s="3">
        <f t="shared" si="375"/>
        <v>0</v>
      </c>
      <c r="F784" s="25">
        <v>0</v>
      </c>
      <c r="G784" s="3">
        <f t="shared" si="376"/>
        <v>0</v>
      </c>
      <c r="H784" s="25">
        <v>0</v>
      </c>
      <c r="I784" s="3">
        <f t="shared" si="377"/>
        <v>0</v>
      </c>
      <c r="J784" s="25">
        <v>0</v>
      </c>
      <c r="K784" s="3">
        <f t="shared" si="378"/>
        <v>0</v>
      </c>
      <c r="L784" s="38">
        <f t="shared" si="373"/>
        <v>0</v>
      </c>
      <c r="M784" s="45">
        <f t="shared" si="379"/>
        <v>0</v>
      </c>
    </row>
    <row r="785" spans="1:13">
      <c r="A785" s="4" t="s">
        <v>39</v>
      </c>
      <c r="B785" s="30">
        <v>37</v>
      </c>
      <c r="C785" s="3">
        <f t="shared" si="374"/>
        <v>2.1313364055299541E-2</v>
      </c>
      <c r="D785" s="25">
        <v>77</v>
      </c>
      <c r="E785" s="3">
        <f t="shared" si="375"/>
        <v>9.0481786133960046E-2</v>
      </c>
      <c r="F785" s="25">
        <v>29</v>
      </c>
      <c r="G785" s="3">
        <f t="shared" si="376"/>
        <v>5.1601423487544484E-2</v>
      </c>
      <c r="H785" s="25">
        <v>6</v>
      </c>
      <c r="I785" s="3">
        <f t="shared" si="377"/>
        <v>3.1088082901554404E-2</v>
      </c>
      <c r="J785" s="25">
        <v>34</v>
      </c>
      <c r="K785" s="3">
        <f t="shared" si="378"/>
        <v>0.15454545454545454</v>
      </c>
      <c r="L785" s="38">
        <f t="shared" si="373"/>
        <v>183</v>
      </c>
      <c r="M785" s="45">
        <f t="shared" si="379"/>
        <v>5.1375631667602471E-2</v>
      </c>
    </row>
    <row r="786" spans="1:13">
      <c r="A786" s="4" t="s">
        <v>319</v>
      </c>
      <c r="B786" s="30">
        <v>289</v>
      </c>
      <c r="C786" s="5">
        <f t="shared" si="374"/>
        <v>0.16647465437788017</v>
      </c>
      <c r="D786" s="25">
        <v>161</v>
      </c>
      <c r="E786" s="5">
        <f t="shared" si="375"/>
        <v>0.1891891891891892</v>
      </c>
      <c r="F786" s="25">
        <v>118</v>
      </c>
      <c r="G786" s="5">
        <f t="shared" si="376"/>
        <v>0.20996441281138789</v>
      </c>
      <c r="H786" s="25">
        <v>37</v>
      </c>
      <c r="I786" s="5">
        <f t="shared" si="377"/>
        <v>0.19170984455958548</v>
      </c>
      <c r="J786" s="25">
        <v>32</v>
      </c>
      <c r="K786" s="5">
        <f t="shared" si="378"/>
        <v>0.14545454545454545</v>
      </c>
      <c r="L786" s="38">
        <f t="shared" si="373"/>
        <v>637</v>
      </c>
      <c r="M786" s="50">
        <f t="shared" si="379"/>
        <v>0.17883211678832117</v>
      </c>
    </row>
    <row r="787" spans="1:13">
      <c r="A787" s="4" t="s">
        <v>109</v>
      </c>
      <c r="B787" s="30">
        <v>64</v>
      </c>
      <c r="C787" s="3">
        <f t="shared" si="374"/>
        <v>3.6866359447004608E-2</v>
      </c>
      <c r="D787" s="25">
        <v>23</v>
      </c>
      <c r="E787" s="3">
        <f t="shared" si="375"/>
        <v>2.7027027027027029E-2</v>
      </c>
      <c r="F787" s="25">
        <v>11</v>
      </c>
      <c r="G787" s="3">
        <f t="shared" si="376"/>
        <v>1.9572953736654804E-2</v>
      </c>
      <c r="H787" s="25">
        <v>6</v>
      </c>
      <c r="I787" s="3">
        <f t="shared" si="377"/>
        <v>3.1088082901554404E-2</v>
      </c>
      <c r="J787" s="25">
        <v>1</v>
      </c>
      <c r="K787" s="3">
        <f t="shared" si="378"/>
        <v>4.5454545454545452E-3</v>
      </c>
      <c r="L787" s="38">
        <f t="shared" si="373"/>
        <v>105</v>
      </c>
      <c r="M787" s="45">
        <f t="shared" si="379"/>
        <v>2.9477821448624368E-2</v>
      </c>
    </row>
    <row r="788" spans="1:13">
      <c r="A788" s="6" t="s">
        <v>329</v>
      </c>
      <c r="B788" s="31">
        <v>2</v>
      </c>
      <c r="C788" s="3">
        <f t="shared" si="374"/>
        <v>1.152073732718894E-3</v>
      </c>
      <c r="D788" s="26">
        <v>3</v>
      </c>
      <c r="E788" s="3">
        <f t="shared" si="375"/>
        <v>3.5252643948296123E-3</v>
      </c>
      <c r="F788" s="26">
        <v>1</v>
      </c>
      <c r="G788" s="3">
        <f t="shared" si="376"/>
        <v>1.7793594306049821E-3</v>
      </c>
      <c r="H788" s="26">
        <v>1</v>
      </c>
      <c r="I788" s="3">
        <f t="shared" si="377"/>
        <v>5.1813471502590676E-3</v>
      </c>
      <c r="J788" s="26">
        <v>1</v>
      </c>
      <c r="K788" s="3">
        <f t="shared" si="378"/>
        <v>4.5454545454545452E-3</v>
      </c>
      <c r="L788" s="38">
        <f t="shared" si="373"/>
        <v>8</v>
      </c>
      <c r="M788" s="45">
        <f t="shared" si="379"/>
        <v>2.2459292532285235E-3</v>
      </c>
    </row>
    <row r="789" spans="1:13" ht="14.25" thickBot="1">
      <c r="A789" s="12" t="s">
        <v>8</v>
      </c>
      <c r="B789" s="46">
        <v>1209</v>
      </c>
      <c r="C789" s="13">
        <f t="shared" si="374"/>
        <v>0.6964285714285714</v>
      </c>
      <c r="D789" s="28">
        <v>345</v>
      </c>
      <c r="E789" s="13">
        <f t="shared" si="375"/>
        <v>0.40540540540540543</v>
      </c>
      <c r="F789" s="28">
        <v>298</v>
      </c>
      <c r="G789" s="13">
        <f t="shared" si="376"/>
        <v>0.53024911032028466</v>
      </c>
      <c r="H789" s="28">
        <v>111</v>
      </c>
      <c r="I789" s="13">
        <f t="shared" si="377"/>
        <v>0.57512953367875652</v>
      </c>
      <c r="J789" s="28">
        <v>25</v>
      </c>
      <c r="K789" s="13">
        <f t="shared" si="378"/>
        <v>0.11363636363636363</v>
      </c>
      <c r="L789" s="40">
        <f t="shared" si="373"/>
        <v>1988</v>
      </c>
      <c r="M789" s="57">
        <f t="shared" si="379"/>
        <v>0.55811341942728809</v>
      </c>
    </row>
    <row r="790" spans="1:13" ht="15" thickTop="1" thickBot="1">
      <c r="A790" s="14" t="s">
        <v>5</v>
      </c>
      <c r="B790" s="47">
        <f>SUM(B780:B789)</f>
        <v>1736</v>
      </c>
      <c r="C790" s="16">
        <f t="shared" si="374"/>
        <v>1</v>
      </c>
      <c r="D790" s="15">
        <f>SUM(D780:D789)</f>
        <v>851</v>
      </c>
      <c r="E790" s="16">
        <f t="shared" si="375"/>
        <v>1</v>
      </c>
      <c r="F790" s="15">
        <f>SUM(F780:F789)</f>
        <v>562</v>
      </c>
      <c r="G790" s="16">
        <f t="shared" si="376"/>
        <v>1</v>
      </c>
      <c r="H790" s="15">
        <f>SUM(H780:H789)</f>
        <v>193</v>
      </c>
      <c r="I790" s="16">
        <f t="shared" si="377"/>
        <v>1</v>
      </c>
      <c r="J790" s="15">
        <f>SUM(J780:J789)</f>
        <v>220</v>
      </c>
      <c r="K790" s="16">
        <f t="shared" si="378"/>
        <v>1</v>
      </c>
      <c r="L790" s="189">
        <f>SUM(L780:L789)</f>
        <v>3562</v>
      </c>
      <c r="M790" s="48">
        <f t="shared" si="379"/>
        <v>1</v>
      </c>
    </row>
    <row r="791" spans="1:13" ht="14.25" thickBot="1"/>
    <row r="792" spans="1:13">
      <c r="A792" s="261" t="s">
        <v>320</v>
      </c>
      <c r="B792" s="268" t="s">
        <v>125</v>
      </c>
      <c r="C792" s="267"/>
      <c r="D792" s="257" t="s">
        <v>126</v>
      </c>
      <c r="E792" s="267"/>
      <c r="F792" s="257" t="s">
        <v>127</v>
      </c>
      <c r="G792" s="267"/>
      <c r="H792" s="257" t="s">
        <v>128</v>
      </c>
      <c r="I792" s="267"/>
      <c r="J792" s="257" t="s">
        <v>129</v>
      </c>
      <c r="K792" s="258"/>
      <c r="L792" s="259" t="s">
        <v>5</v>
      </c>
      <c r="M792" s="260"/>
    </row>
    <row r="793" spans="1:13" ht="14.25" thickBot="1">
      <c r="A793" s="262"/>
      <c r="B793" s="73" t="s">
        <v>6</v>
      </c>
      <c r="C793" s="74" t="s">
        <v>118</v>
      </c>
      <c r="D793" s="75" t="s">
        <v>6</v>
      </c>
      <c r="E793" s="74" t="s">
        <v>118</v>
      </c>
      <c r="F793" s="75" t="s">
        <v>6</v>
      </c>
      <c r="G793" s="74" t="s">
        <v>118</v>
      </c>
      <c r="H793" s="75" t="s">
        <v>6</v>
      </c>
      <c r="I793" s="74" t="s">
        <v>118</v>
      </c>
      <c r="J793" s="75" t="s">
        <v>6</v>
      </c>
      <c r="K793" s="69" t="s">
        <v>118</v>
      </c>
      <c r="L793" s="70" t="s">
        <v>6</v>
      </c>
      <c r="M793" s="71" t="s">
        <v>118</v>
      </c>
    </row>
    <row r="794" spans="1:13">
      <c r="A794" s="2" t="s">
        <v>106</v>
      </c>
      <c r="B794" s="29">
        <v>18</v>
      </c>
      <c r="C794" s="3">
        <f>B794/$B$804</f>
        <v>1.0368663594470046E-2</v>
      </c>
      <c r="D794" s="24">
        <v>24</v>
      </c>
      <c r="E794" s="3">
        <f>D794/$D$804</f>
        <v>2.8202115158636899E-2</v>
      </c>
      <c r="F794" s="24">
        <v>43</v>
      </c>
      <c r="G794" s="3">
        <f>F794/$F$804</f>
        <v>7.6512455516014238E-2</v>
      </c>
      <c r="H794" s="24">
        <v>5</v>
      </c>
      <c r="I794" s="3">
        <f>H794/$H$804</f>
        <v>2.5906735751295335E-2</v>
      </c>
      <c r="J794" s="24">
        <v>9</v>
      </c>
      <c r="K794" s="3">
        <f>J794/$J$804</f>
        <v>4.0909090909090909E-2</v>
      </c>
      <c r="L794" s="38">
        <f t="shared" ref="L794:L803" si="380">B794+D794+F794+H794+J794</f>
        <v>99</v>
      </c>
      <c r="M794" s="45">
        <f>L794/$L$804</f>
        <v>2.7793374508702975E-2</v>
      </c>
    </row>
    <row r="795" spans="1:13">
      <c r="A795" s="4" t="s">
        <v>107</v>
      </c>
      <c r="B795" s="30">
        <v>8</v>
      </c>
      <c r="C795" s="3">
        <f t="shared" ref="C795:C804" si="381">B795/$B$804</f>
        <v>4.608294930875576E-3</v>
      </c>
      <c r="D795" s="25">
        <v>13</v>
      </c>
      <c r="E795" s="3">
        <f t="shared" ref="E795:E804" si="382">D795/$D$804</f>
        <v>1.5276145710928319E-2</v>
      </c>
      <c r="F795" s="25">
        <v>13</v>
      </c>
      <c r="G795" s="3">
        <f t="shared" ref="G795:G804" si="383">F795/$F$804</f>
        <v>2.3131672597864767E-2</v>
      </c>
      <c r="H795" s="25">
        <v>5</v>
      </c>
      <c r="I795" s="3">
        <f t="shared" ref="I795:I804" si="384">H795/$H$804</f>
        <v>2.5906735751295335E-2</v>
      </c>
      <c r="J795" s="25">
        <v>0</v>
      </c>
      <c r="K795" s="3">
        <f t="shared" ref="K795:K804" si="385">J795/$J$804</f>
        <v>0</v>
      </c>
      <c r="L795" s="38">
        <f t="shared" si="380"/>
        <v>39</v>
      </c>
      <c r="M795" s="45">
        <f t="shared" ref="M795:M804" si="386">L795/$L$804</f>
        <v>1.0948905109489052E-2</v>
      </c>
    </row>
    <row r="796" spans="1:13">
      <c r="A796" s="4" t="s">
        <v>317</v>
      </c>
      <c r="B796" s="30">
        <v>2</v>
      </c>
      <c r="C796" s="3">
        <f t="shared" si="381"/>
        <v>1.152073732718894E-3</v>
      </c>
      <c r="D796" s="25">
        <v>12</v>
      </c>
      <c r="E796" s="3">
        <f t="shared" si="382"/>
        <v>1.4101057579318449E-2</v>
      </c>
      <c r="F796" s="25">
        <v>6</v>
      </c>
      <c r="G796" s="3">
        <f t="shared" si="383"/>
        <v>1.0676156583629894E-2</v>
      </c>
      <c r="H796" s="25">
        <v>1</v>
      </c>
      <c r="I796" s="3">
        <f t="shared" si="384"/>
        <v>5.1813471502590676E-3</v>
      </c>
      <c r="J796" s="25">
        <v>1</v>
      </c>
      <c r="K796" s="3">
        <f t="shared" si="385"/>
        <v>4.5454545454545452E-3</v>
      </c>
      <c r="L796" s="38">
        <f t="shared" si="380"/>
        <v>22</v>
      </c>
      <c r="M796" s="45">
        <f t="shared" si="386"/>
        <v>6.1763054463784394E-3</v>
      </c>
    </row>
    <row r="797" spans="1:13">
      <c r="A797" s="4" t="s">
        <v>108</v>
      </c>
      <c r="B797" s="30">
        <v>33</v>
      </c>
      <c r="C797" s="3">
        <f t="shared" si="381"/>
        <v>1.9009216589861752E-2</v>
      </c>
      <c r="D797" s="25">
        <v>38</v>
      </c>
      <c r="E797" s="3">
        <f t="shared" si="382"/>
        <v>4.465334900117509E-2</v>
      </c>
      <c r="F797" s="25">
        <v>47</v>
      </c>
      <c r="G797" s="3">
        <f t="shared" si="383"/>
        <v>8.3629893238434158E-2</v>
      </c>
      <c r="H797" s="25">
        <v>9</v>
      </c>
      <c r="I797" s="3">
        <f t="shared" si="384"/>
        <v>4.6632124352331605E-2</v>
      </c>
      <c r="J797" s="25">
        <v>18</v>
      </c>
      <c r="K797" s="3">
        <f t="shared" si="385"/>
        <v>8.1818181818181818E-2</v>
      </c>
      <c r="L797" s="38">
        <f t="shared" si="380"/>
        <v>145</v>
      </c>
      <c r="M797" s="45">
        <f t="shared" si="386"/>
        <v>4.0707467714766986E-2</v>
      </c>
    </row>
    <row r="798" spans="1:13">
      <c r="A798" s="4" t="s">
        <v>318</v>
      </c>
      <c r="B798" s="30">
        <v>1</v>
      </c>
      <c r="C798" s="3">
        <f t="shared" si="381"/>
        <v>5.76036866359447E-4</v>
      </c>
      <c r="D798" s="25">
        <v>1</v>
      </c>
      <c r="E798" s="3">
        <f t="shared" si="382"/>
        <v>1.1750881316098707E-3</v>
      </c>
      <c r="F798" s="25">
        <v>1</v>
      </c>
      <c r="G798" s="3">
        <f t="shared" si="383"/>
        <v>1.7793594306049821E-3</v>
      </c>
      <c r="H798" s="25">
        <v>2</v>
      </c>
      <c r="I798" s="3">
        <f t="shared" si="384"/>
        <v>1.0362694300518135E-2</v>
      </c>
      <c r="J798" s="25">
        <v>0</v>
      </c>
      <c r="K798" s="3">
        <f t="shared" si="385"/>
        <v>0</v>
      </c>
      <c r="L798" s="38">
        <f t="shared" si="380"/>
        <v>5</v>
      </c>
      <c r="M798" s="45">
        <f t="shared" si="386"/>
        <v>1.403705783267827E-3</v>
      </c>
    </row>
    <row r="799" spans="1:13">
      <c r="A799" s="4" t="s">
        <v>39</v>
      </c>
      <c r="B799" s="30">
        <v>30</v>
      </c>
      <c r="C799" s="3">
        <f t="shared" si="381"/>
        <v>1.7281105990783412E-2</v>
      </c>
      <c r="D799" s="25">
        <v>35</v>
      </c>
      <c r="E799" s="3">
        <f t="shared" si="382"/>
        <v>4.1128084606345476E-2</v>
      </c>
      <c r="F799" s="25">
        <v>58</v>
      </c>
      <c r="G799" s="3">
        <f t="shared" si="383"/>
        <v>0.10320284697508897</v>
      </c>
      <c r="H799" s="25">
        <v>13</v>
      </c>
      <c r="I799" s="3">
        <f t="shared" si="384"/>
        <v>6.7357512953367879E-2</v>
      </c>
      <c r="J799" s="25">
        <v>11</v>
      </c>
      <c r="K799" s="3">
        <f t="shared" si="385"/>
        <v>0.05</v>
      </c>
      <c r="L799" s="38">
        <f t="shared" si="380"/>
        <v>147</v>
      </c>
      <c r="M799" s="45">
        <f t="shared" si="386"/>
        <v>4.1268950028074118E-2</v>
      </c>
    </row>
    <row r="800" spans="1:13">
      <c r="A800" s="4" t="s">
        <v>319</v>
      </c>
      <c r="B800" s="30">
        <v>212</v>
      </c>
      <c r="C800" s="3">
        <f t="shared" si="381"/>
        <v>0.12211981566820276</v>
      </c>
      <c r="D800" s="25">
        <v>111</v>
      </c>
      <c r="E800" s="3">
        <f t="shared" si="382"/>
        <v>0.13043478260869565</v>
      </c>
      <c r="F800" s="25">
        <v>103</v>
      </c>
      <c r="G800" s="3">
        <f t="shared" si="383"/>
        <v>0.18327402135231316</v>
      </c>
      <c r="H800" s="25">
        <v>38</v>
      </c>
      <c r="I800" s="3">
        <f t="shared" si="384"/>
        <v>0.19689119170984457</v>
      </c>
      <c r="J800" s="25">
        <v>35</v>
      </c>
      <c r="K800" s="3">
        <f t="shared" si="385"/>
        <v>0.15909090909090909</v>
      </c>
      <c r="L800" s="38">
        <f t="shared" si="380"/>
        <v>499</v>
      </c>
      <c r="M800" s="45">
        <f t="shared" si="386"/>
        <v>0.14008983717012913</v>
      </c>
    </row>
    <row r="801" spans="1:13">
      <c r="A801" s="4" t="s">
        <v>109</v>
      </c>
      <c r="B801" s="30">
        <v>159</v>
      </c>
      <c r="C801" s="3">
        <f t="shared" si="381"/>
        <v>9.158986175115208E-2</v>
      </c>
      <c r="D801" s="25">
        <v>148</v>
      </c>
      <c r="E801" s="3">
        <f t="shared" si="382"/>
        <v>0.17391304347826086</v>
      </c>
      <c r="F801" s="25">
        <v>23</v>
      </c>
      <c r="G801" s="3">
        <f t="shared" si="383"/>
        <v>4.0925266903914591E-2</v>
      </c>
      <c r="H801" s="25">
        <v>16</v>
      </c>
      <c r="I801" s="3">
        <f t="shared" si="384"/>
        <v>8.2901554404145081E-2</v>
      </c>
      <c r="J801" s="25">
        <v>60</v>
      </c>
      <c r="K801" s="3">
        <f t="shared" si="385"/>
        <v>0.27272727272727271</v>
      </c>
      <c r="L801" s="38">
        <f t="shared" si="380"/>
        <v>406</v>
      </c>
      <c r="M801" s="45">
        <f t="shared" si="386"/>
        <v>0.11398090960134756</v>
      </c>
    </row>
    <row r="802" spans="1:13">
      <c r="A802" s="6" t="s">
        <v>329</v>
      </c>
      <c r="B802" s="31">
        <v>1</v>
      </c>
      <c r="C802" s="3">
        <f t="shared" si="381"/>
        <v>5.76036866359447E-4</v>
      </c>
      <c r="D802" s="26">
        <v>1</v>
      </c>
      <c r="E802" s="3">
        <f t="shared" si="382"/>
        <v>1.1750881316098707E-3</v>
      </c>
      <c r="F802" s="26">
        <v>1</v>
      </c>
      <c r="G802" s="3">
        <f t="shared" si="383"/>
        <v>1.7793594306049821E-3</v>
      </c>
      <c r="H802" s="26">
        <v>1</v>
      </c>
      <c r="I802" s="3">
        <f t="shared" si="384"/>
        <v>5.1813471502590676E-3</v>
      </c>
      <c r="J802" s="26">
        <v>0</v>
      </c>
      <c r="K802" s="3">
        <f t="shared" si="385"/>
        <v>0</v>
      </c>
      <c r="L802" s="38">
        <f t="shared" si="380"/>
        <v>4</v>
      </c>
      <c r="M802" s="45">
        <f t="shared" si="386"/>
        <v>1.1229646266142617E-3</v>
      </c>
    </row>
    <row r="803" spans="1:13" ht="14.25" thickBot="1">
      <c r="A803" s="12" t="s">
        <v>8</v>
      </c>
      <c r="B803" s="46">
        <v>1272</v>
      </c>
      <c r="C803" s="13">
        <f t="shared" si="381"/>
        <v>0.73271889400921664</v>
      </c>
      <c r="D803" s="28">
        <v>468</v>
      </c>
      <c r="E803" s="13">
        <f t="shared" si="382"/>
        <v>0.5499412455934195</v>
      </c>
      <c r="F803" s="28">
        <v>267</v>
      </c>
      <c r="G803" s="13">
        <f t="shared" si="383"/>
        <v>0.47508896797153027</v>
      </c>
      <c r="H803" s="28">
        <v>103</v>
      </c>
      <c r="I803" s="13">
        <f t="shared" si="384"/>
        <v>0.53367875647668395</v>
      </c>
      <c r="J803" s="28">
        <v>86</v>
      </c>
      <c r="K803" s="13">
        <f t="shared" si="385"/>
        <v>0.39090909090909093</v>
      </c>
      <c r="L803" s="40">
        <f t="shared" si="380"/>
        <v>2196</v>
      </c>
      <c r="M803" s="57">
        <f t="shared" si="386"/>
        <v>0.61650758001122963</v>
      </c>
    </row>
    <row r="804" spans="1:13" ht="15" thickTop="1" thickBot="1">
      <c r="A804" s="14" t="s">
        <v>5</v>
      </c>
      <c r="B804" s="47">
        <f>SUM(B794:B803)</f>
        <v>1736</v>
      </c>
      <c r="C804" s="16">
        <f t="shared" si="381"/>
        <v>1</v>
      </c>
      <c r="D804" s="15">
        <f>SUM(D794:D803)</f>
        <v>851</v>
      </c>
      <c r="E804" s="16">
        <f t="shared" si="382"/>
        <v>1</v>
      </c>
      <c r="F804" s="15">
        <f>SUM(F794:F803)</f>
        <v>562</v>
      </c>
      <c r="G804" s="16">
        <f t="shared" si="383"/>
        <v>1</v>
      </c>
      <c r="H804" s="15">
        <f>SUM(H794:H803)</f>
        <v>193</v>
      </c>
      <c r="I804" s="16">
        <f t="shared" si="384"/>
        <v>1</v>
      </c>
      <c r="J804" s="15">
        <f>SUM(J794:J803)</f>
        <v>220</v>
      </c>
      <c r="K804" s="16">
        <f t="shared" si="385"/>
        <v>1</v>
      </c>
      <c r="L804" s="189">
        <f>SUM(L794:L803)</f>
        <v>3562</v>
      </c>
      <c r="M804" s="48">
        <f t="shared" si="386"/>
        <v>1</v>
      </c>
    </row>
    <row r="805" spans="1:13" ht="14.25" customHeight="1" thickBot="1"/>
    <row r="806" spans="1:13">
      <c r="A806" s="261" t="s">
        <v>321</v>
      </c>
      <c r="B806" s="268" t="s">
        <v>125</v>
      </c>
      <c r="C806" s="267"/>
      <c r="D806" s="257" t="s">
        <v>126</v>
      </c>
      <c r="E806" s="267"/>
      <c r="F806" s="257" t="s">
        <v>127</v>
      </c>
      <c r="G806" s="267"/>
      <c r="H806" s="257" t="s">
        <v>128</v>
      </c>
      <c r="I806" s="267"/>
      <c r="J806" s="257" t="s">
        <v>129</v>
      </c>
      <c r="K806" s="258"/>
      <c r="L806" s="259" t="s">
        <v>5</v>
      </c>
      <c r="M806" s="260"/>
    </row>
    <row r="807" spans="1:13" ht="14.25" thickBot="1">
      <c r="A807" s="262"/>
      <c r="B807" s="73" t="s">
        <v>6</v>
      </c>
      <c r="C807" s="74" t="s">
        <v>118</v>
      </c>
      <c r="D807" s="75" t="s">
        <v>6</v>
      </c>
      <c r="E807" s="74" t="s">
        <v>118</v>
      </c>
      <c r="F807" s="75" t="s">
        <v>6</v>
      </c>
      <c r="G807" s="74" t="s">
        <v>118</v>
      </c>
      <c r="H807" s="75" t="s">
        <v>6</v>
      </c>
      <c r="I807" s="74" t="s">
        <v>118</v>
      </c>
      <c r="J807" s="75" t="s">
        <v>6</v>
      </c>
      <c r="K807" s="69" t="s">
        <v>118</v>
      </c>
      <c r="L807" s="70" t="s">
        <v>6</v>
      </c>
      <c r="M807" s="71" t="s">
        <v>118</v>
      </c>
    </row>
    <row r="808" spans="1:13">
      <c r="A808" s="2" t="s">
        <v>106</v>
      </c>
      <c r="B808" s="29">
        <v>3</v>
      </c>
      <c r="C808" s="3">
        <f>B808/$B$818</f>
        <v>1.7281105990783411E-3</v>
      </c>
      <c r="D808" s="24">
        <v>6</v>
      </c>
      <c r="E808" s="3">
        <f>D808/$D$818</f>
        <v>7.0505287896592246E-3</v>
      </c>
      <c r="F808" s="24">
        <v>6</v>
      </c>
      <c r="G808" s="3">
        <f>F808/$F$818</f>
        <v>1.0676156583629894E-2</v>
      </c>
      <c r="H808" s="24">
        <v>0</v>
      </c>
      <c r="I808" s="3">
        <f>H808/$H$818</f>
        <v>0</v>
      </c>
      <c r="J808" s="24">
        <v>1</v>
      </c>
      <c r="K808" s="3">
        <f>J808/$J$818</f>
        <v>4.5454545454545452E-3</v>
      </c>
      <c r="L808" s="38">
        <f t="shared" ref="L808:L817" si="387">B808+D808+F808+H808+J808</f>
        <v>16</v>
      </c>
      <c r="M808" s="45">
        <f>L808/$L$818</f>
        <v>4.4918585064570469E-3</v>
      </c>
    </row>
    <row r="809" spans="1:13">
      <c r="A809" s="4" t="s">
        <v>107</v>
      </c>
      <c r="B809" s="30">
        <v>50</v>
      </c>
      <c r="C809" s="3">
        <f t="shared" ref="C809:C817" si="388">B809/$B$818</f>
        <v>2.880184331797235E-2</v>
      </c>
      <c r="D809" s="25">
        <v>82</v>
      </c>
      <c r="E809" s="3">
        <f t="shared" ref="E809:E818" si="389">D809/$D$818</f>
        <v>9.6357226792009407E-2</v>
      </c>
      <c r="F809" s="25">
        <v>22</v>
      </c>
      <c r="G809" s="3">
        <f t="shared" ref="G809:G818" si="390">F809/$F$818</f>
        <v>3.9145907473309607E-2</v>
      </c>
      <c r="H809" s="25">
        <v>3</v>
      </c>
      <c r="I809" s="3">
        <f t="shared" ref="I809:I818" si="391">H809/$H$818</f>
        <v>1.5544041450777202E-2</v>
      </c>
      <c r="J809" s="25">
        <v>25</v>
      </c>
      <c r="K809" s="3">
        <f t="shared" ref="K809:K818" si="392">J809/$J$818</f>
        <v>0.11363636363636363</v>
      </c>
      <c r="L809" s="38">
        <f t="shared" si="387"/>
        <v>182</v>
      </c>
      <c r="M809" s="45">
        <f t="shared" ref="M809:M817" si="393">L809/$L$818</f>
        <v>5.1094890510948905E-2</v>
      </c>
    </row>
    <row r="810" spans="1:13">
      <c r="A810" s="4" t="s">
        <v>317</v>
      </c>
      <c r="B810" s="30">
        <v>7</v>
      </c>
      <c r="C810" s="3">
        <f t="shared" si="388"/>
        <v>4.0322580645161289E-3</v>
      </c>
      <c r="D810" s="25">
        <v>9</v>
      </c>
      <c r="E810" s="3">
        <f t="shared" si="389"/>
        <v>1.0575793184488837E-2</v>
      </c>
      <c r="F810" s="25">
        <v>2</v>
      </c>
      <c r="G810" s="3">
        <f t="shared" si="390"/>
        <v>3.5587188612099642E-3</v>
      </c>
      <c r="H810" s="25">
        <v>2</v>
      </c>
      <c r="I810" s="3">
        <f t="shared" si="391"/>
        <v>1.0362694300518135E-2</v>
      </c>
      <c r="J810" s="25">
        <v>7</v>
      </c>
      <c r="K810" s="3">
        <f t="shared" si="392"/>
        <v>3.1818181818181815E-2</v>
      </c>
      <c r="L810" s="38">
        <f t="shared" si="387"/>
        <v>27</v>
      </c>
      <c r="M810" s="45">
        <f t="shared" si="393"/>
        <v>7.5800112296462658E-3</v>
      </c>
    </row>
    <row r="811" spans="1:13">
      <c r="A811" s="4" t="s">
        <v>108</v>
      </c>
      <c r="B811" s="30">
        <v>24</v>
      </c>
      <c r="C811" s="3">
        <f t="shared" si="388"/>
        <v>1.3824884792626729E-2</v>
      </c>
      <c r="D811" s="25">
        <v>24</v>
      </c>
      <c r="E811" s="3">
        <f t="shared" si="389"/>
        <v>2.8202115158636899E-2</v>
      </c>
      <c r="F811" s="25">
        <v>19</v>
      </c>
      <c r="G811" s="3">
        <f t="shared" si="390"/>
        <v>3.3807829181494664E-2</v>
      </c>
      <c r="H811" s="25">
        <v>8</v>
      </c>
      <c r="I811" s="3">
        <f t="shared" si="391"/>
        <v>4.145077720207254E-2</v>
      </c>
      <c r="J811" s="25">
        <v>26</v>
      </c>
      <c r="K811" s="3">
        <f t="shared" si="392"/>
        <v>0.11818181818181818</v>
      </c>
      <c r="L811" s="38">
        <f t="shared" si="387"/>
        <v>101</v>
      </c>
      <c r="M811" s="45">
        <f t="shared" si="393"/>
        <v>2.8354856822010107E-2</v>
      </c>
    </row>
    <row r="812" spans="1:13">
      <c r="A812" s="4" t="s">
        <v>318</v>
      </c>
      <c r="B812" s="30">
        <v>1</v>
      </c>
      <c r="C812" s="3">
        <f t="shared" si="388"/>
        <v>5.76036866359447E-4</v>
      </c>
      <c r="D812" s="25">
        <v>6</v>
      </c>
      <c r="E812" s="3">
        <f t="shared" si="389"/>
        <v>7.0505287896592246E-3</v>
      </c>
      <c r="F812" s="25">
        <v>2</v>
      </c>
      <c r="G812" s="3">
        <f t="shared" si="390"/>
        <v>3.5587188612099642E-3</v>
      </c>
      <c r="H812" s="25">
        <v>3</v>
      </c>
      <c r="I812" s="3">
        <f t="shared" si="391"/>
        <v>1.5544041450777202E-2</v>
      </c>
      <c r="J812" s="25">
        <v>4</v>
      </c>
      <c r="K812" s="3">
        <f t="shared" si="392"/>
        <v>1.8181818181818181E-2</v>
      </c>
      <c r="L812" s="38">
        <f t="shared" si="387"/>
        <v>16</v>
      </c>
      <c r="M812" s="45">
        <f t="shared" si="393"/>
        <v>4.4918585064570469E-3</v>
      </c>
    </row>
    <row r="813" spans="1:13">
      <c r="A813" s="4" t="s">
        <v>39</v>
      </c>
      <c r="B813" s="30">
        <v>63</v>
      </c>
      <c r="C813" s="3">
        <f t="shared" si="388"/>
        <v>3.6290322580645164E-2</v>
      </c>
      <c r="D813" s="25">
        <v>42</v>
      </c>
      <c r="E813" s="3">
        <f t="shared" si="389"/>
        <v>4.935370152761457E-2</v>
      </c>
      <c r="F813" s="25">
        <v>37</v>
      </c>
      <c r="G813" s="3">
        <f t="shared" si="390"/>
        <v>6.5836298932384338E-2</v>
      </c>
      <c r="H813" s="25">
        <v>9</v>
      </c>
      <c r="I813" s="3">
        <f t="shared" si="391"/>
        <v>4.6632124352331605E-2</v>
      </c>
      <c r="J813" s="25">
        <v>20</v>
      </c>
      <c r="K813" s="3">
        <f t="shared" si="392"/>
        <v>9.0909090909090912E-2</v>
      </c>
      <c r="L813" s="38">
        <f t="shared" si="387"/>
        <v>171</v>
      </c>
      <c r="M813" s="45">
        <f t="shared" si="393"/>
        <v>4.8006737787759685E-2</v>
      </c>
    </row>
    <row r="814" spans="1:13">
      <c r="A814" s="4" t="s">
        <v>319</v>
      </c>
      <c r="B814" s="30">
        <v>428</v>
      </c>
      <c r="C814" s="3">
        <f t="shared" si="388"/>
        <v>0.24654377880184331</v>
      </c>
      <c r="D814" s="25">
        <v>259</v>
      </c>
      <c r="E814" s="3">
        <f t="shared" si="389"/>
        <v>0.30434782608695654</v>
      </c>
      <c r="F814" s="25">
        <v>164</v>
      </c>
      <c r="G814" s="3">
        <f t="shared" si="390"/>
        <v>0.29181494661921709</v>
      </c>
      <c r="H814" s="25">
        <v>61</v>
      </c>
      <c r="I814" s="3">
        <f t="shared" si="391"/>
        <v>0.31606217616580312</v>
      </c>
      <c r="J814" s="25">
        <v>78</v>
      </c>
      <c r="K814" s="3">
        <f t="shared" si="392"/>
        <v>0.35454545454545455</v>
      </c>
      <c r="L814" s="38">
        <f t="shared" si="387"/>
        <v>990</v>
      </c>
      <c r="M814" s="45">
        <f t="shared" si="393"/>
        <v>0.27793374508702978</v>
      </c>
    </row>
    <row r="815" spans="1:13">
      <c r="A815" s="4" t="s">
        <v>109</v>
      </c>
      <c r="B815" s="30">
        <v>5</v>
      </c>
      <c r="C815" s="3">
        <f t="shared" si="388"/>
        <v>2.8801843317972351E-3</v>
      </c>
      <c r="D815" s="25">
        <v>11</v>
      </c>
      <c r="E815" s="3">
        <f t="shared" si="389"/>
        <v>1.2925969447708578E-2</v>
      </c>
      <c r="F815" s="25">
        <v>4</v>
      </c>
      <c r="G815" s="3">
        <f t="shared" si="390"/>
        <v>7.1174377224199285E-3</v>
      </c>
      <c r="H815" s="25">
        <v>0</v>
      </c>
      <c r="I815" s="3">
        <f t="shared" si="391"/>
        <v>0</v>
      </c>
      <c r="J815" s="25">
        <v>3</v>
      </c>
      <c r="K815" s="3">
        <f t="shared" si="392"/>
        <v>1.3636363636363636E-2</v>
      </c>
      <c r="L815" s="38">
        <f t="shared" si="387"/>
        <v>23</v>
      </c>
      <c r="M815" s="45">
        <f t="shared" si="393"/>
        <v>6.4570466030320047E-3</v>
      </c>
    </row>
    <row r="816" spans="1:13">
      <c r="A816" s="6" t="s">
        <v>329</v>
      </c>
      <c r="B816" s="31">
        <v>0</v>
      </c>
      <c r="C816" s="3">
        <f t="shared" si="388"/>
        <v>0</v>
      </c>
      <c r="D816" s="26">
        <v>2</v>
      </c>
      <c r="E816" s="3">
        <f t="shared" si="389"/>
        <v>2.3501762632197414E-3</v>
      </c>
      <c r="F816" s="26">
        <v>0</v>
      </c>
      <c r="G816" s="3">
        <f t="shared" si="390"/>
        <v>0</v>
      </c>
      <c r="H816" s="26">
        <v>0</v>
      </c>
      <c r="I816" s="3">
        <f t="shared" si="391"/>
        <v>0</v>
      </c>
      <c r="J816" s="26">
        <v>1</v>
      </c>
      <c r="K816" s="3">
        <f t="shared" si="392"/>
        <v>4.5454545454545452E-3</v>
      </c>
      <c r="L816" s="38">
        <f t="shared" si="387"/>
        <v>3</v>
      </c>
      <c r="M816" s="45">
        <f t="shared" si="393"/>
        <v>8.4222346996069624E-4</v>
      </c>
    </row>
    <row r="817" spans="1:13" ht="14.25" thickBot="1">
      <c r="A817" s="12" t="s">
        <v>8</v>
      </c>
      <c r="B817" s="46">
        <v>1155</v>
      </c>
      <c r="C817" s="13">
        <f t="shared" si="388"/>
        <v>0.66532258064516125</v>
      </c>
      <c r="D817" s="28">
        <v>410</v>
      </c>
      <c r="E817" s="13">
        <f t="shared" si="389"/>
        <v>0.48178613396004699</v>
      </c>
      <c r="F817" s="28">
        <v>306</v>
      </c>
      <c r="G817" s="13">
        <f t="shared" si="390"/>
        <v>0.54448398576512458</v>
      </c>
      <c r="H817" s="28">
        <v>107</v>
      </c>
      <c r="I817" s="13">
        <f t="shared" si="391"/>
        <v>0.55440414507772018</v>
      </c>
      <c r="J817" s="28">
        <v>55</v>
      </c>
      <c r="K817" s="13">
        <f t="shared" si="392"/>
        <v>0.25</v>
      </c>
      <c r="L817" s="40">
        <f t="shared" si="387"/>
        <v>2033</v>
      </c>
      <c r="M817" s="57">
        <f t="shared" si="393"/>
        <v>0.5707467714766985</v>
      </c>
    </row>
    <row r="818" spans="1:13" ht="15" thickTop="1" thickBot="1">
      <c r="A818" s="14" t="s">
        <v>5</v>
      </c>
      <c r="B818" s="47">
        <f>SUM(B808:B817)</f>
        <v>1736</v>
      </c>
      <c r="C818" s="16">
        <f>B818/$B$818</f>
        <v>1</v>
      </c>
      <c r="D818" s="15">
        <f>SUM(D808:D817)</f>
        <v>851</v>
      </c>
      <c r="E818" s="16">
        <f t="shared" si="389"/>
        <v>1</v>
      </c>
      <c r="F818" s="15">
        <f>SUM(F808:F817)</f>
        <v>562</v>
      </c>
      <c r="G818" s="16">
        <f t="shared" si="390"/>
        <v>1</v>
      </c>
      <c r="H818" s="15">
        <f>SUM(H808:H817)</f>
        <v>193</v>
      </c>
      <c r="I818" s="16">
        <f t="shared" si="391"/>
        <v>1</v>
      </c>
      <c r="J818" s="15">
        <f>SUM(J808:J817)</f>
        <v>220</v>
      </c>
      <c r="K818" s="16">
        <f t="shared" si="392"/>
        <v>1</v>
      </c>
      <c r="L818" s="189">
        <f>SUM(L808:L817)</f>
        <v>3562</v>
      </c>
      <c r="M818" s="48">
        <f>L818/$L$818</f>
        <v>1</v>
      </c>
    </row>
    <row r="819" spans="1:13" ht="14.25" customHeight="1" thickBot="1"/>
    <row r="820" spans="1:13">
      <c r="A820" s="261" t="s">
        <v>322</v>
      </c>
      <c r="B820" s="268" t="s">
        <v>125</v>
      </c>
      <c r="C820" s="267"/>
      <c r="D820" s="257" t="s">
        <v>126</v>
      </c>
      <c r="E820" s="267"/>
      <c r="F820" s="257" t="s">
        <v>127</v>
      </c>
      <c r="G820" s="267"/>
      <c r="H820" s="257" t="s">
        <v>128</v>
      </c>
      <c r="I820" s="267"/>
      <c r="J820" s="257" t="s">
        <v>129</v>
      </c>
      <c r="K820" s="258"/>
      <c r="L820" s="259" t="s">
        <v>5</v>
      </c>
      <c r="M820" s="260"/>
    </row>
    <row r="821" spans="1:13" ht="14.25" thickBot="1">
      <c r="A821" s="262"/>
      <c r="B821" s="73" t="s">
        <v>6</v>
      </c>
      <c r="C821" s="74" t="s">
        <v>118</v>
      </c>
      <c r="D821" s="75" t="s">
        <v>6</v>
      </c>
      <c r="E821" s="74" t="s">
        <v>118</v>
      </c>
      <c r="F821" s="75" t="s">
        <v>6</v>
      </c>
      <c r="G821" s="74" t="s">
        <v>118</v>
      </c>
      <c r="H821" s="75" t="s">
        <v>6</v>
      </c>
      <c r="I821" s="74" t="s">
        <v>118</v>
      </c>
      <c r="J821" s="75" t="s">
        <v>6</v>
      </c>
      <c r="K821" s="69" t="s">
        <v>118</v>
      </c>
      <c r="L821" s="70" t="s">
        <v>6</v>
      </c>
      <c r="M821" s="71" t="s">
        <v>118</v>
      </c>
    </row>
    <row r="822" spans="1:13">
      <c r="A822" s="2" t="s">
        <v>106</v>
      </c>
      <c r="B822" s="29">
        <v>3</v>
      </c>
      <c r="C822" s="3">
        <f>B822/$B$832</f>
        <v>1.7281105990783411E-3</v>
      </c>
      <c r="D822" s="24">
        <v>4</v>
      </c>
      <c r="E822" s="3">
        <f>D822/$D$832</f>
        <v>4.7003525264394828E-3</v>
      </c>
      <c r="F822" s="24">
        <v>4</v>
      </c>
      <c r="G822" s="3">
        <f>F822/$F$832</f>
        <v>7.1174377224199285E-3</v>
      </c>
      <c r="H822" s="24">
        <v>0</v>
      </c>
      <c r="I822" s="3">
        <f>H822/$H$832</f>
        <v>0</v>
      </c>
      <c r="J822" s="24">
        <v>4</v>
      </c>
      <c r="K822" s="3">
        <f>J822/$J$832</f>
        <v>1.8181818181818181E-2</v>
      </c>
      <c r="L822" s="38">
        <f t="shared" ref="L822:L831" si="394">B822+D822+F822+H822+J822</f>
        <v>15</v>
      </c>
      <c r="M822" s="45">
        <f>L822/$L$832</f>
        <v>4.2111173498034808E-3</v>
      </c>
    </row>
    <row r="823" spans="1:13">
      <c r="A823" s="4" t="s">
        <v>107</v>
      </c>
      <c r="B823" s="30">
        <v>124</v>
      </c>
      <c r="C823" s="3">
        <f t="shared" ref="C823:C832" si="395">B823/$B$832</f>
        <v>7.1428571428571425E-2</v>
      </c>
      <c r="D823" s="25">
        <v>151</v>
      </c>
      <c r="E823" s="3">
        <f t="shared" ref="E823:E832" si="396">D823/$D$832</f>
        <v>0.17743830787309048</v>
      </c>
      <c r="F823" s="25">
        <v>25</v>
      </c>
      <c r="G823" s="3">
        <f t="shared" ref="G823:G832" si="397">F823/$F$832</f>
        <v>4.4483985765124558E-2</v>
      </c>
      <c r="H823" s="25">
        <v>15</v>
      </c>
      <c r="I823" s="3">
        <f t="shared" ref="I823:I832" si="398">H823/$H$832</f>
        <v>7.7720207253886009E-2</v>
      </c>
      <c r="J823" s="25">
        <v>54</v>
      </c>
      <c r="K823" s="3">
        <f t="shared" ref="K823:K832" si="399">J823/$J$832</f>
        <v>0.24545454545454545</v>
      </c>
      <c r="L823" s="38">
        <f t="shared" si="394"/>
        <v>369</v>
      </c>
      <c r="M823" s="45">
        <f t="shared" ref="M823:M832" si="400">L823/$L$832</f>
        <v>0.10359348680516564</v>
      </c>
    </row>
    <row r="824" spans="1:13">
      <c r="A824" s="4" t="s">
        <v>317</v>
      </c>
      <c r="B824" s="30">
        <v>4</v>
      </c>
      <c r="C824" s="3">
        <f t="shared" si="395"/>
        <v>2.304147465437788E-3</v>
      </c>
      <c r="D824" s="25">
        <v>5</v>
      </c>
      <c r="E824" s="3">
        <f t="shared" si="396"/>
        <v>5.8754406580493537E-3</v>
      </c>
      <c r="F824" s="25">
        <v>6</v>
      </c>
      <c r="G824" s="3">
        <f t="shared" si="397"/>
        <v>1.0676156583629894E-2</v>
      </c>
      <c r="H824" s="25">
        <v>0</v>
      </c>
      <c r="I824" s="3">
        <f t="shared" si="398"/>
        <v>0</v>
      </c>
      <c r="J824" s="25">
        <v>2</v>
      </c>
      <c r="K824" s="3">
        <f t="shared" si="399"/>
        <v>9.0909090909090905E-3</v>
      </c>
      <c r="L824" s="38">
        <f t="shared" si="394"/>
        <v>17</v>
      </c>
      <c r="M824" s="45">
        <f t="shared" si="400"/>
        <v>4.7725996631106122E-3</v>
      </c>
    </row>
    <row r="825" spans="1:13">
      <c r="A825" s="4" t="s">
        <v>108</v>
      </c>
      <c r="B825" s="30">
        <v>16</v>
      </c>
      <c r="C825" s="3">
        <f t="shared" si="395"/>
        <v>9.2165898617511521E-3</v>
      </c>
      <c r="D825" s="25">
        <v>19</v>
      </c>
      <c r="E825" s="3">
        <f t="shared" si="396"/>
        <v>2.2326674500587545E-2</v>
      </c>
      <c r="F825" s="25">
        <v>8</v>
      </c>
      <c r="G825" s="3">
        <f t="shared" si="397"/>
        <v>1.4234875444839857E-2</v>
      </c>
      <c r="H825" s="25">
        <v>3</v>
      </c>
      <c r="I825" s="3">
        <f t="shared" si="398"/>
        <v>1.5544041450777202E-2</v>
      </c>
      <c r="J825" s="25">
        <v>20</v>
      </c>
      <c r="K825" s="3">
        <f t="shared" si="399"/>
        <v>9.0909090909090912E-2</v>
      </c>
      <c r="L825" s="38">
        <f t="shared" si="394"/>
        <v>66</v>
      </c>
      <c r="M825" s="45">
        <f t="shared" si="400"/>
        <v>1.8528916339135316E-2</v>
      </c>
    </row>
    <row r="826" spans="1:13">
      <c r="A826" s="4" t="s">
        <v>318</v>
      </c>
      <c r="B826" s="30">
        <v>14</v>
      </c>
      <c r="C826" s="3">
        <f t="shared" si="395"/>
        <v>8.0645161290322578E-3</v>
      </c>
      <c r="D826" s="25">
        <v>9</v>
      </c>
      <c r="E826" s="3">
        <f t="shared" si="396"/>
        <v>1.0575793184488837E-2</v>
      </c>
      <c r="F826" s="25">
        <v>4</v>
      </c>
      <c r="G826" s="3">
        <f t="shared" si="397"/>
        <v>7.1174377224199285E-3</v>
      </c>
      <c r="H826" s="25">
        <v>2</v>
      </c>
      <c r="I826" s="3">
        <f t="shared" si="398"/>
        <v>1.0362694300518135E-2</v>
      </c>
      <c r="J826" s="25">
        <v>6</v>
      </c>
      <c r="K826" s="3">
        <f t="shared" si="399"/>
        <v>2.7272727272727271E-2</v>
      </c>
      <c r="L826" s="38">
        <f t="shared" si="394"/>
        <v>35</v>
      </c>
      <c r="M826" s="45">
        <f t="shared" si="400"/>
        <v>9.8259404828747888E-3</v>
      </c>
    </row>
    <row r="827" spans="1:13">
      <c r="A827" s="4" t="s">
        <v>39</v>
      </c>
      <c r="B827" s="30">
        <v>29</v>
      </c>
      <c r="C827" s="3">
        <f t="shared" si="395"/>
        <v>1.6705069124423964E-2</v>
      </c>
      <c r="D827" s="25">
        <v>33</v>
      </c>
      <c r="E827" s="3">
        <f t="shared" si="396"/>
        <v>3.8777908343125736E-2</v>
      </c>
      <c r="F827" s="25">
        <v>19</v>
      </c>
      <c r="G827" s="3">
        <f t="shared" si="397"/>
        <v>3.3807829181494664E-2</v>
      </c>
      <c r="H827" s="25">
        <v>7</v>
      </c>
      <c r="I827" s="3">
        <f t="shared" si="398"/>
        <v>3.6269430051813469E-2</v>
      </c>
      <c r="J827" s="25">
        <v>10</v>
      </c>
      <c r="K827" s="3">
        <f t="shared" si="399"/>
        <v>4.5454545454545456E-2</v>
      </c>
      <c r="L827" s="38">
        <f t="shared" si="394"/>
        <v>98</v>
      </c>
      <c r="M827" s="45">
        <f t="shared" si="400"/>
        <v>2.7512633352049412E-2</v>
      </c>
    </row>
    <row r="828" spans="1:13">
      <c r="A828" s="4" t="s">
        <v>319</v>
      </c>
      <c r="B828" s="30">
        <v>363</v>
      </c>
      <c r="C828" s="3">
        <f t="shared" si="395"/>
        <v>0.20910138248847926</v>
      </c>
      <c r="D828" s="25">
        <v>223</v>
      </c>
      <c r="E828" s="3">
        <f t="shared" si="396"/>
        <v>0.26204465334900118</v>
      </c>
      <c r="F828" s="25">
        <v>180</v>
      </c>
      <c r="G828" s="3">
        <f t="shared" si="397"/>
        <v>0.32028469750889682</v>
      </c>
      <c r="H828" s="25">
        <v>53</v>
      </c>
      <c r="I828" s="3">
        <f t="shared" si="398"/>
        <v>0.27461139896373055</v>
      </c>
      <c r="J828" s="25">
        <v>73</v>
      </c>
      <c r="K828" s="3">
        <f t="shared" si="399"/>
        <v>0.33181818181818185</v>
      </c>
      <c r="L828" s="38">
        <f t="shared" si="394"/>
        <v>892</v>
      </c>
      <c r="M828" s="45">
        <f t="shared" si="400"/>
        <v>0.25042111173498033</v>
      </c>
    </row>
    <row r="829" spans="1:13">
      <c r="A829" s="4" t="s">
        <v>109</v>
      </c>
      <c r="B829" s="30">
        <v>12</v>
      </c>
      <c r="C829" s="3">
        <f t="shared" si="395"/>
        <v>6.9124423963133645E-3</v>
      </c>
      <c r="D829" s="25">
        <v>8</v>
      </c>
      <c r="E829" s="3">
        <f t="shared" si="396"/>
        <v>9.4007050528789656E-3</v>
      </c>
      <c r="F829" s="25">
        <v>5</v>
      </c>
      <c r="G829" s="3">
        <f t="shared" si="397"/>
        <v>8.8967971530249119E-3</v>
      </c>
      <c r="H829" s="25">
        <v>3</v>
      </c>
      <c r="I829" s="3">
        <f t="shared" si="398"/>
        <v>1.5544041450777202E-2</v>
      </c>
      <c r="J829" s="25">
        <v>1</v>
      </c>
      <c r="K829" s="3">
        <f t="shared" si="399"/>
        <v>4.5454545454545452E-3</v>
      </c>
      <c r="L829" s="38">
        <f t="shared" si="394"/>
        <v>29</v>
      </c>
      <c r="M829" s="45">
        <f t="shared" si="400"/>
        <v>8.1414935429533972E-3</v>
      </c>
    </row>
    <row r="830" spans="1:13">
      <c r="A830" s="6" t="s">
        <v>329</v>
      </c>
      <c r="B830" s="31">
        <v>0</v>
      </c>
      <c r="C830" s="3">
        <f t="shared" si="395"/>
        <v>0</v>
      </c>
      <c r="D830" s="26">
        <v>0</v>
      </c>
      <c r="E830" s="3">
        <f t="shared" si="396"/>
        <v>0</v>
      </c>
      <c r="F830" s="26">
        <v>0</v>
      </c>
      <c r="G830" s="3">
        <f t="shared" si="397"/>
        <v>0</v>
      </c>
      <c r="H830" s="26">
        <v>0</v>
      </c>
      <c r="I830" s="3">
        <f t="shared" si="398"/>
        <v>0</v>
      </c>
      <c r="J830" s="26">
        <v>0</v>
      </c>
      <c r="K830" s="3">
        <f t="shared" si="399"/>
        <v>0</v>
      </c>
      <c r="L830" s="38">
        <f t="shared" si="394"/>
        <v>0</v>
      </c>
      <c r="M830" s="45">
        <f t="shared" si="400"/>
        <v>0</v>
      </c>
    </row>
    <row r="831" spans="1:13" ht="14.25" thickBot="1">
      <c r="A831" s="12" t="s">
        <v>8</v>
      </c>
      <c r="B831" s="46">
        <v>1171</v>
      </c>
      <c r="C831" s="13">
        <f t="shared" si="395"/>
        <v>0.67453917050691248</v>
      </c>
      <c r="D831" s="28">
        <v>399</v>
      </c>
      <c r="E831" s="13">
        <f t="shared" si="396"/>
        <v>0.46886016451233842</v>
      </c>
      <c r="F831" s="28">
        <v>311</v>
      </c>
      <c r="G831" s="13">
        <f t="shared" si="397"/>
        <v>0.55338078291814952</v>
      </c>
      <c r="H831" s="28">
        <v>110</v>
      </c>
      <c r="I831" s="13">
        <f t="shared" si="398"/>
        <v>0.56994818652849744</v>
      </c>
      <c r="J831" s="28">
        <v>50</v>
      </c>
      <c r="K831" s="13">
        <f t="shared" si="399"/>
        <v>0.22727272727272727</v>
      </c>
      <c r="L831" s="40">
        <f t="shared" si="394"/>
        <v>2041</v>
      </c>
      <c r="M831" s="57">
        <f t="shared" si="400"/>
        <v>0.57299270072992703</v>
      </c>
    </row>
    <row r="832" spans="1:13" ht="15" thickTop="1" thickBot="1">
      <c r="A832" s="14" t="s">
        <v>5</v>
      </c>
      <c r="B832" s="47">
        <f>SUM(B822:B831)</f>
        <v>1736</v>
      </c>
      <c r="C832" s="16">
        <f t="shared" si="395"/>
        <v>1</v>
      </c>
      <c r="D832" s="15">
        <f>SUM(D822:D831)</f>
        <v>851</v>
      </c>
      <c r="E832" s="16">
        <f t="shared" si="396"/>
        <v>1</v>
      </c>
      <c r="F832" s="15">
        <f>SUM(F822:F831)</f>
        <v>562</v>
      </c>
      <c r="G832" s="16">
        <f t="shared" si="397"/>
        <v>1</v>
      </c>
      <c r="H832" s="15">
        <f>SUM(H822:H831)</f>
        <v>193</v>
      </c>
      <c r="I832" s="16">
        <f t="shared" si="398"/>
        <v>1</v>
      </c>
      <c r="J832" s="15">
        <f>SUM(J822:J831)</f>
        <v>220</v>
      </c>
      <c r="K832" s="16">
        <f t="shared" si="399"/>
        <v>1</v>
      </c>
      <c r="L832" s="189">
        <f>SUM(L822:L831)</f>
        <v>3562</v>
      </c>
      <c r="M832" s="48">
        <f t="shared" si="400"/>
        <v>1</v>
      </c>
    </row>
    <row r="833" spans="1:13" ht="14.25" customHeight="1" thickBot="1"/>
    <row r="834" spans="1:13">
      <c r="A834" s="261" t="s">
        <v>323</v>
      </c>
      <c r="B834" s="268" t="s">
        <v>125</v>
      </c>
      <c r="C834" s="267"/>
      <c r="D834" s="257" t="s">
        <v>126</v>
      </c>
      <c r="E834" s="267"/>
      <c r="F834" s="257" t="s">
        <v>127</v>
      </c>
      <c r="G834" s="267"/>
      <c r="H834" s="257" t="s">
        <v>128</v>
      </c>
      <c r="I834" s="267"/>
      <c r="J834" s="257" t="s">
        <v>129</v>
      </c>
      <c r="K834" s="258"/>
      <c r="L834" s="259" t="s">
        <v>5</v>
      </c>
      <c r="M834" s="260"/>
    </row>
    <row r="835" spans="1:13" ht="14.25" thickBot="1">
      <c r="A835" s="262"/>
      <c r="B835" s="73" t="s">
        <v>6</v>
      </c>
      <c r="C835" s="74" t="s">
        <v>118</v>
      </c>
      <c r="D835" s="75" t="s">
        <v>6</v>
      </c>
      <c r="E835" s="74" t="s">
        <v>118</v>
      </c>
      <c r="F835" s="75" t="s">
        <v>6</v>
      </c>
      <c r="G835" s="74" t="s">
        <v>118</v>
      </c>
      <c r="H835" s="75" t="s">
        <v>6</v>
      </c>
      <c r="I835" s="74" t="s">
        <v>118</v>
      </c>
      <c r="J835" s="75" t="s">
        <v>6</v>
      </c>
      <c r="K835" s="69" t="s">
        <v>118</v>
      </c>
      <c r="L835" s="70" t="s">
        <v>6</v>
      </c>
      <c r="M835" s="71" t="s">
        <v>118</v>
      </c>
    </row>
    <row r="836" spans="1:13">
      <c r="A836" s="2" t="s">
        <v>106</v>
      </c>
      <c r="B836" s="29">
        <v>2</v>
      </c>
      <c r="C836" s="3">
        <f>B836/$B$846</f>
        <v>1.152073732718894E-3</v>
      </c>
      <c r="D836" s="24">
        <v>4</v>
      </c>
      <c r="E836" s="3">
        <f>D836/$D$846</f>
        <v>4.7003525264394828E-3</v>
      </c>
      <c r="F836" s="24">
        <v>2</v>
      </c>
      <c r="G836" s="3">
        <f>F836/$F$846</f>
        <v>3.5587188612099642E-3</v>
      </c>
      <c r="H836" s="24">
        <v>0</v>
      </c>
      <c r="I836" s="3">
        <f>H836/$H$846</f>
        <v>0</v>
      </c>
      <c r="J836" s="24">
        <v>0</v>
      </c>
      <c r="K836" s="3">
        <f>J836/$J$846</f>
        <v>0</v>
      </c>
      <c r="L836" s="38">
        <f t="shared" ref="L836:L845" si="401">B836+D836+F836+H836+J836</f>
        <v>8</v>
      </c>
      <c r="M836" s="45">
        <f>L836/$L$846</f>
        <v>2.2459292532285235E-3</v>
      </c>
    </row>
    <row r="837" spans="1:13">
      <c r="A837" s="4" t="s">
        <v>107</v>
      </c>
      <c r="B837" s="30">
        <v>119</v>
      </c>
      <c r="C837" s="3">
        <f t="shared" ref="C837:C846" si="402">B837/$B$846</f>
        <v>6.8548387096774188E-2</v>
      </c>
      <c r="D837" s="25">
        <v>174</v>
      </c>
      <c r="E837" s="3">
        <f t="shared" ref="E837:E846" si="403">D837/$D$846</f>
        <v>0.20446533490011751</v>
      </c>
      <c r="F837" s="25">
        <v>27</v>
      </c>
      <c r="G837" s="3">
        <f t="shared" ref="G837:G846" si="404">F837/$F$846</f>
        <v>4.8042704626334518E-2</v>
      </c>
      <c r="H837" s="25">
        <v>11</v>
      </c>
      <c r="I837" s="3">
        <f t="shared" ref="I837:I846" si="405">H837/$H$846</f>
        <v>5.6994818652849742E-2</v>
      </c>
      <c r="J837" s="25">
        <v>66</v>
      </c>
      <c r="K837" s="3">
        <f t="shared" ref="K837:K846" si="406">J837/$J$846</f>
        <v>0.3</v>
      </c>
      <c r="L837" s="38">
        <f t="shared" si="401"/>
        <v>397</v>
      </c>
      <c r="M837" s="45">
        <f t="shared" ref="M837:M846" si="407">L837/$L$846</f>
        <v>0.11145423919146547</v>
      </c>
    </row>
    <row r="838" spans="1:13">
      <c r="A838" s="4" t="s">
        <v>317</v>
      </c>
      <c r="B838" s="30">
        <v>2</v>
      </c>
      <c r="C838" s="3">
        <f t="shared" si="402"/>
        <v>1.152073732718894E-3</v>
      </c>
      <c r="D838" s="25">
        <v>0</v>
      </c>
      <c r="E838" s="3">
        <f t="shared" si="403"/>
        <v>0</v>
      </c>
      <c r="F838" s="25">
        <v>2</v>
      </c>
      <c r="G838" s="3">
        <f t="shared" si="404"/>
        <v>3.5587188612099642E-3</v>
      </c>
      <c r="H838" s="25">
        <v>0</v>
      </c>
      <c r="I838" s="3">
        <f t="shared" si="405"/>
        <v>0</v>
      </c>
      <c r="J838" s="25">
        <v>1</v>
      </c>
      <c r="K838" s="3">
        <f t="shared" si="406"/>
        <v>4.5454545454545452E-3</v>
      </c>
      <c r="L838" s="38">
        <f t="shared" si="401"/>
        <v>5</v>
      </c>
      <c r="M838" s="45">
        <f t="shared" si="407"/>
        <v>1.403705783267827E-3</v>
      </c>
    </row>
    <row r="839" spans="1:13">
      <c r="A839" s="4" t="s">
        <v>108</v>
      </c>
      <c r="B839" s="30">
        <v>42</v>
      </c>
      <c r="C839" s="3">
        <f t="shared" si="402"/>
        <v>2.4193548387096774E-2</v>
      </c>
      <c r="D839" s="25">
        <v>28</v>
      </c>
      <c r="E839" s="3">
        <f t="shared" si="403"/>
        <v>3.2902467685076382E-2</v>
      </c>
      <c r="F839" s="25">
        <v>19</v>
      </c>
      <c r="G839" s="3">
        <f t="shared" si="404"/>
        <v>3.3807829181494664E-2</v>
      </c>
      <c r="H839" s="25">
        <v>9</v>
      </c>
      <c r="I839" s="3">
        <f t="shared" si="405"/>
        <v>4.6632124352331605E-2</v>
      </c>
      <c r="J839" s="25">
        <v>18</v>
      </c>
      <c r="K839" s="3">
        <f t="shared" si="406"/>
        <v>8.1818181818181818E-2</v>
      </c>
      <c r="L839" s="38">
        <f t="shared" si="401"/>
        <v>116</v>
      </c>
      <c r="M839" s="45">
        <f t="shared" si="407"/>
        <v>3.2565974171813589E-2</v>
      </c>
    </row>
    <row r="840" spans="1:13">
      <c r="A840" s="4" t="s">
        <v>318</v>
      </c>
      <c r="B840" s="30">
        <v>5</v>
      </c>
      <c r="C840" s="3">
        <f t="shared" si="402"/>
        <v>2.8801843317972351E-3</v>
      </c>
      <c r="D840" s="25">
        <v>7</v>
      </c>
      <c r="E840" s="3">
        <f t="shared" si="403"/>
        <v>8.2256169212690956E-3</v>
      </c>
      <c r="F840" s="25">
        <v>3</v>
      </c>
      <c r="G840" s="3">
        <f t="shared" si="404"/>
        <v>5.3380782918149468E-3</v>
      </c>
      <c r="H840" s="25">
        <v>3</v>
      </c>
      <c r="I840" s="3">
        <f t="shared" si="405"/>
        <v>1.5544041450777202E-2</v>
      </c>
      <c r="J840" s="25">
        <v>1</v>
      </c>
      <c r="K840" s="3">
        <f t="shared" si="406"/>
        <v>4.5454545454545452E-3</v>
      </c>
      <c r="L840" s="38">
        <f t="shared" si="401"/>
        <v>19</v>
      </c>
      <c r="M840" s="45">
        <f t="shared" si="407"/>
        <v>5.3340819764177427E-3</v>
      </c>
    </row>
    <row r="841" spans="1:13">
      <c r="A841" s="4" t="s">
        <v>39</v>
      </c>
      <c r="B841" s="30">
        <v>53</v>
      </c>
      <c r="C841" s="3">
        <f t="shared" si="402"/>
        <v>3.0529953917050691E-2</v>
      </c>
      <c r="D841" s="25">
        <v>25</v>
      </c>
      <c r="E841" s="3">
        <f t="shared" si="403"/>
        <v>2.9377203290246769E-2</v>
      </c>
      <c r="F841" s="25">
        <v>22</v>
      </c>
      <c r="G841" s="3">
        <f t="shared" si="404"/>
        <v>3.9145907473309607E-2</v>
      </c>
      <c r="H841" s="25">
        <v>16</v>
      </c>
      <c r="I841" s="3">
        <f t="shared" si="405"/>
        <v>8.2901554404145081E-2</v>
      </c>
      <c r="J841" s="25">
        <v>12</v>
      </c>
      <c r="K841" s="3">
        <f t="shared" si="406"/>
        <v>5.4545454545454543E-2</v>
      </c>
      <c r="L841" s="38">
        <f t="shared" si="401"/>
        <v>128</v>
      </c>
      <c r="M841" s="45">
        <f t="shared" si="407"/>
        <v>3.5934868051656375E-2</v>
      </c>
    </row>
    <row r="842" spans="1:13">
      <c r="A842" s="4" t="s">
        <v>319</v>
      </c>
      <c r="B842" s="30">
        <v>312</v>
      </c>
      <c r="C842" s="3">
        <f t="shared" si="402"/>
        <v>0.17972350230414746</v>
      </c>
      <c r="D842" s="25">
        <v>205</v>
      </c>
      <c r="E842" s="3">
        <f t="shared" si="403"/>
        <v>0.2408930669800235</v>
      </c>
      <c r="F842" s="25">
        <v>164</v>
      </c>
      <c r="G842" s="3">
        <f t="shared" si="404"/>
        <v>0.29181494661921709</v>
      </c>
      <c r="H842" s="25">
        <v>46</v>
      </c>
      <c r="I842" s="3">
        <f t="shared" si="405"/>
        <v>0.23834196891191708</v>
      </c>
      <c r="J842" s="25">
        <v>68</v>
      </c>
      <c r="K842" s="3">
        <f t="shared" si="406"/>
        <v>0.30909090909090908</v>
      </c>
      <c r="L842" s="38">
        <f t="shared" si="401"/>
        <v>795</v>
      </c>
      <c r="M842" s="45">
        <f t="shared" si="407"/>
        <v>0.22318921953958451</v>
      </c>
    </row>
    <row r="843" spans="1:13">
      <c r="A843" s="4" t="s">
        <v>109</v>
      </c>
      <c r="B843" s="30">
        <v>36</v>
      </c>
      <c r="C843" s="3">
        <f t="shared" si="402"/>
        <v>2.0737327188940093E-2</v>
      </c>
      <c r="D843" s="25">
        <v>10</v>
      </c>
      <c r="E843" s="3">
        <f t="shared" si="403"/>
        <v>1.1750881316098707E-2</v>
      </c>
      <c r="F843" s="25">
        <v>7</v>
      </c>
      <c r="G843" s="3">
        <f t="shared" si="404"/>
        <v>1.2455516014234875E-2</v>
      </c>
      <c r="H843" s="25">
        <v>4</v>
      </c>
      <c r="I843" s="3">
        <f t="shared" si="405"/>
        <v>2.072538860103627E-2</v>
      </c>
      <c r="J843" s="25">
        <v>1</v>
      </c>
      <c r="K843" s="3">
        <f t="shared" si="406"/>
        <v>4.5454545454545452E-3</v>
      </c>
      <c r="L843" s="38">
        <f t="shared" si="401"/>
        <v>58</v>
      </c>
      <c r="M843" s="45">
        <f t="shared" si="407"/>
        <v>1.6282987085906794E-2</v>
      </c>
    </row>
    <row r="844" spans="1:13">
      <c r="A844" s="6" t="s">
        <v>329</v>
      </c>
      <c r="B844" s="31">
        <v>1</v>
      </c>
      <c r="C844" s="3">
        <f t="shared" si="402"/>
        <v>5.76036866359447E-4</v>
      </c>
      <c r="D844" s="26">
        <v>0</v>
      </c>
      <c r="E844" s="3">
        <f t="shared" si="403"/>
        <v>0</v>
      </c>
      <c r="F844" s="26">
        <v>0</v>
      </c>
      <c r="G844" s="3">
        <f t="shared" si="404"/>
        <v>0</v>
      </c>
      <c r="H844" s="26">
        <v>0</v>
      </c>
      <c r="I844" s="3">
        <f t="shared" si="405"/>
        <v>0</v>
      </c>
      <c r="J844" s="26">
        <v>0</v>
      </c>
      <c r="K844" s="3">
        <f t="shared" si="406"/>
        <v>0</v>
      </c>
      <c r="L844" s="38">
        <f t="shared" si="401"/>
        <v>1</v>
      </c>
      <c r="M844" s="45">
        <f t="shared" si="407"/>
        <v>2.8074115665356543E-4</v>
      </c>
    </row>
    <row r="845" spans="1:13" ht="14.25" thickBot="1">
      <c r="A845" s="12" t="s">
        <v>8</v>
      </c>
      <c r="B845" s="46">
        <v>1164</v>
      </c>
      <c r="C845" s="13">
        <f t="shared" si="402"/>
        <v>0.67050691244239635</v>
      </c>
      <c r="D845" s="28">
        <v>398</v>
      </c>
      <c r="E845" s="13">
        <f t="shared" si="403"/>
        <v>0.46768507638072854</v>
      </c>
      <c r="F845" s="28">
        <v>316</v>
      </c>
      <c r="G845" s="13">
        <f t="shared" si="404"/>
        <v>0.56227758007117434</v>
      </c>
      <c r="H845" s="28">
        <v>104</v>
      </c>
      <c r="I845" s="13">
        <f t="shared" si="405"/>
        <v>0.53886010362694303</v>
      </c>
      <c r="J845" s="28">
        <v>53</v>
      </c>
      <c r="K845" s="13">
        <f t="shared" si="406"/>
        <v>0.24090909090909091</v>
      </c>
      <c r="L845" s="40">
        <f t="shared" si="401"/>
        <v>2035</v>
      </c>
      <c r="M845" s="57">
        <f t="shared" si="407"/>
        <v>0.5713082537900056</v>
      </c>
    </row>
    <row r="846" spans="1:13" ht="15" thickTop="1" thickBot="1">
      <c r="A846" s="14" t="s">
        <v>5</v>
      </c>
      <c r="B846" s="47">
        <f>SUM(B836:B845)</f>
        <v>1736</v>
      </c>
      <c r="C846" s="16">
        <f t="shared" si="402"/>
        <v>1</v>
      </c>
      <c r="D846" s="15">
        <f>SUM(D836:D845)</f>
        <v>851</v>
      </c>
      <c r="E846" s="16">
        <f t="shared" si="403"/>
        <v>1</v>
      </c>
      <c r="F846" s="15">
        <f>SUM(F836:F845)</f>
        <v>562</v>
      </c>
      <c r="G846" s="16">
        <f t="shared" si="404"/>
        <v>1</v>
      </c>
      <c r="H846" s="15">
        <f>SUM(H836:H845)</f>
        <v>193</v>
      </c>
      <c r="I846" s="16">
        <f t="shared" si="405"/>
        <v>1</v>
      </c>
      <c r="J846" s="15">
        <f>SUM(J836:J845)</f>
        <v>220</v>
      </c>
      <c r="K846" s="16">
        <f t="shared" si="406"/>
        <v>1</v>
      </c>
      <c r="L846" s="189">
        <f>SUM(L836:L845)</f>
        <v>3562</v>
      </c>
      <c r="M846" s="48">
        <f t="shared" si="407"/>
        <v>1</v>
      </c>
    </row>
    <row r="847" spans="1:13" ht="14.25" customHeight="1" thickBot="1">
      <c r="A847" s="17"/>
      <c r="B847" s="17"/>
      <c r="C847" s="18"/>
      <c r="D847" s="17"/>
      <c r="E847" s="18"/>
      <c r="F847" s="17"/>
      <c r="G847" s="18"/>
      <c r="H847" s="17"/>
      <c r="I847" s="18"/>
      <c r="J847" s="17"/>
      <c r="K847" s="18"/>
      <c r="L847" s="17"/>
    </row>
    <row r="848" spans="1:13">
      <c r="A848" s="261" t="s">
        <v>324</v>
      </c>
      <c r="B848" s="268" t="s">
        <v>125</v>
      </c>
      <c r="C848" s="267"/>
      <c r="D848" s="257" t="s">
        <v>126</v>
      </c>
      <c r="E848" s="267"/>
      <c r="F848" s="257" t="s">
        <v>127</v>
      </c>
      <c r="G848" s="267"/>
      <c r="H848" s="257" t="s">
        <v>128</v>
      </c>
      <c r="I848" s="267"/>
      <c r="J848" s="257" t="s">
        <v>129</v>
      </c>
      <c r="K848" s="258"/>
      <c r="L848" s="259" t="s">
        <v>5</v>
      </c>
      <c r="M848" s="260"/>
    </row>
    <row r="849" spans="1:13" ht="14.25" thickBot="1">
      <c r="A849" s="262"/>
      <c r="B849" s="73" t="s">
        <v>6</v>
      </c>
      <c r="C849" s="74" t="s">
        <v>118</v>
      </c>
      <c r="D849" s="75" t="s">
        <v>6</v>
      </c>
      <c r="E849" s="74" t="s">
        <v>118</v>
      </c>
      <c r="F849" s="75" t="s">
        <v>6</v>
      </c>
      <c r="G849" s="74" t="s">
        <v>118</v>
      </c>
      <c r="H849" s="75" t="s">
        <v>6</v>
      </c>
      <c r="I849" s="74" t="s">
        <v>118</v>
      </c>
      <c r="J849" s="75" t="s">
        <v>6</v>
      </c>
      <c r="K849" s="69" t="s">
        <v>118</v>
      </c>
      <c r="L849" s="70" t="s">
        <v>6</v>
      </c>
      <c r="M849" s="71" t="s">
        <v>118</v>
      </c>
    </row>
    <row r="850" spans="1:13">
      <c r="A850" s="2" t="s">
        <v>106</v>
      </c>
      <c r="B850" s="29">
        <v>6</v>
      </c>
      <c r="C850" s="3">
        <f>B850/$B$860</f>
        <v>3.4562211981566822E-3</v>
      </c>
      <c r="D850" s="24">
        <v>9</v>
      </c>
      <c r="E850" s="3">
        <f>D850/$D$860</f>
        <v>1.0575793184488837E-2</v>
      </c>
      <c r="F850" s="24">
        <v>8</v>
      </c>
      <c r="G850" s="3">
        <f>F850/$F$860</f>
        <v>1.4234875444839857E-2</v>
      </c>
      <c r="H850" s="24">
        <v>0</v>
      </c>
      <c r="I850" s="3">
        <f>H850/$H$860</f>
        <v>0</v>
      </c>
      <c r="J850" s="24">
        <v>0</v>
      </c>
      <c r="K850" s="3">
        <f>J850/$J$860</f>
        <v>0</v>
      </c>
      <c r="L850" s="38">
        <f t="shared" ref="L850:L859" si="408">B850+D850+F850+H850+J850</f>
        <v>23</v>
      </c>
      <c r="M850" s="45">
        <f>L850/$L$860</f>
        <v>6.4570466030320047E-3</v>
      </c>
    </row>
    <row r="851" spans="1:13">
      <c r="A851" s="4" t="s">
        <v>107</v>
      </c>
      <c r="B851" s="30">
        <v>15</v>
      </c>
      <c r="C851" s="3">
        <f t="shared" ref="C851:C860" si="409">B851/$B$860</f>
        <v>8.6405529953917058E-3</v>
      </c>
      <c r="D851" s="25">
        <v>37</v>
      </c>
      <c r="E851" s="3">
        <f t="shared" ref="E851:E860" si="410">D851/$D$860</f>
        <v>4.3478260869565216E-2</v>
      </c>
      <c r="F851" s="25">
        <v>8</v>
      </c>
      <c r="G851" s="3">
        <f t="shared" ref="G851:G860" si="411">F851/$F$860</f>
        <v>1.4234875444839857E-2</v>
      </c>
      <c r="H851" s="25">
        <v>1</v>
      </c>
      <c r="I851" s="3">
        <f t="shared" ref="I851:I860" si="412">H851/$H$860</f>
        <v>5.1813471502590676E-3</v>
      </c>
      <c r="J851" s="25">
        <v>12</v>
      </c>
      <c r="K851" s="3">
        <f t="shared" ref="K851:K860" si="413">J851/$J$860</f>
        <v>5.4545454545454543E-2</v>
      </c>
      <c r="L851" s="38">
        <f t="shared" si="408"/>
        <v>73</v>
      </c>
      <c r="M851" s="45">
        <f t="shared" ref="M851:M860" si="414">L851/$L$860</f>
        <v>2.0494104435710276E-2</v>
      </c>
    </row>
    <row r="852" spans="1:13">
      <c r="A852" s="4" t="s">
        <v>317</v>
      </c>
      <c r="B852" s="30">
        <v>4</v>
      </c>
      <c r="C852" s="3">
        <f t="shared" si="409"/>
        <v>2.304147465437788E-3</v>
      </c>
      <c r="D852" s="25">
        <v>14</v>
      </c>
      <c r="E852" s="3">
        <f t="shared" si="410"/>
        <v>1.6451233842538191E-2</v>
      </c>
      <c r="F852" s="25">
        <v>9</v>
      </c>
      <c r="G852" s="3">
        <f t="shared" si="411"/>
        <v>1.601423487544484E-2</v>
      </c>
      <c r="H852" s="25">
        <v>1</v>
      </c>
      <c r="I852" s="3">
        <f t="shared" si="412"/>
        <v>5.1813471502590676E-3</v>
      </c>
      <c r="J852" s="25">
        <v>10</v>
      </c>
      <c r="K852" s="3">
        <f t="shared" si="413"/>
        <v>4.5454545454545456E-2</v>
      </c>
      <c r="L852" s="38">
        <f t="shared" si="408"/>
        <v>38</v>
      </c>
      <c r="M852" s="45">
        <f t="shared" si="414"/>
        <v>1.0668163952835485E-2</v>
      </c>
    </row>
    <row r="853" spans="1:13">
      <c r="A853" s="4" t="s">
        <v>108</v>
      </c>
      <c r="B853" s="30">
        <v>9</v>
      </c>
      <c r="C853" s="3">
        <f t="shared" si="409"/>
        <v>5.1843317972350231E-3</v>
      </c>
      <c r="D853" s="25">
        <v>16</v>
      </c>
      <c r="E853" s="3">
        <f t="shared" si="410"/>
        <v>1.8801410105757931E-2</v>
      </c>
      <c r="F853" s="25">
        <v>13</v>
      </c>
      <c r="G853" s="3">
        <f t="shared" si="411"/>
        <v>2.3131672597864767E-2</v>
      </c>
      <c r="H853" s="25">
        <v>1</v>
      </c>
      <c r="I853" s="3">
        <f t="shared" si="412"/>
        <v>5.1813471502590676E-3</v>
      </c>
      <c r="J853" s="25">
        <v>12</v>
      </c>
      <c r="K853" s="3">
        <f t="shared" si="413"/>
        <v>5.4545454545454543E-2</v>
      </c>
      <c r="L853" s="38">
        <f t="shared" si="408"/>
        <v>51</v>
      </c>
      <c r="M853" s="45">
        <f t="shared" si="414"/>
        <v>1.4317798989331837E-2</v>
      </c>
    </row>
    <row r="854" spans="1:13">
      <c r="A854" s="4" t="s">
        <v>318</v>
      </c>
      <c r="B854" s="30">
        <v>3</v>
      </c>
      <c r="C854" s="3">
        <f t="shared" si="409"/>
        <v>1.7281105990783411E-3</v>
      </c>
      <c r="D854" s="25">
        <v>6</v>
      </c>
      <c r="E854" s="3">
        <f t="shared" si="410"/>
        <v>7.0505287896592246E-3</v>
      </c>
      <c r="F854" s="25">
        <v>4</v>
      </c>
      <c r="G854" s="3">
        <f t="shared" si="411"/>
        <v>7.1174377224199285E-3</v>
      </c>
      <c r="H854" s="25">
        <v>1</v>
      </c>
      <c r="I854" s="3">
        <f t="shared" si="412"/>
        <v>5.1813471502590676E-3</v>
      </c>
      <c r="J854" s="25">
        <v>1</v>
      </c>
      <c r="K854" s="3">
        <f t="shared" si="413"/>
        <v>4.5454545454545452E-3</v>
      </c>
      <c r="L854" s="38">
        <f t="shared" si="408"/>
        <v>15</v>
      </c>
      <c r="M854" s="45">
        <f t="shared" si="414"/>
        <v>4.2111173498034808E-3</v>
      </c>
    </row>
    <row r="855" spans="1:13">
      <c r="A855" s="4" t="s">
        <v>39</v>
      </c>
      <c r="B855" s="30">
        <v>25</v>
      </c>
      <c r="C855" s="3">
        <f t="shared" si="409"/>
        <v>1.4400921658986175E-2</v>
      </c>
      <c r="D855" s="25">
        <v>42</v>
      </c>
      <c r="E855" s="3">
        <f t="shared" si="410"/>
        <v>4.935370152761457E-2</v>
      </c>
      <c r="F855" s="25">
        <v>27</v>
      </c>
      <c r="G855" s="3">
        <f t="shared" si="411"/>
        <v>4.8042704626334518E-2</v>
      </c>
      <c r="H855" s="25">
        <v>7</v>
      </c>
      <c r="I855" s="3">
        <f t="shared" si="412"/>
        <v>3.6269430051813469E-2</v>
      </c>
      <c r="J855" s="25">
        <v>7</v>
      </c>
      <c r="K855" s="3">
        <f t="shared" si="413"/>
        <v>3.1818181818181815E-2</v>
      </c>
      <c r="L855" s="38">
        <f t="shared" si="408"/>
        <v>108</v>
      </c>
      <c r="M855" s="45">
        <f t="shared" si="414"/>
        <v>3.0320044918585063E-2</v>
      </c>
    </row>
    <row r="856" spans="1:13">
      <c r="A856" s="4" t="s">
        <v>319</v>
      </c>
      <c r="B856" s="30">
        <v>462</v>
      </c>
      <c r="C856" s="3">
        <f t="shared" si="409"/>
        <v>0.2661290322580645</v>
      </c>
      <c r="D856" s="25">
        <v>283</v>
      </c>
      <c r="E856" s="3">
        <f t="shared" si="410"/>
        <v>0.33254994124559339</v>
      </c>
      <c r="F856" s="25">
        <v>175</v>
      </c>
      <c r="G856" s="3">
        <f t="shared" si="411"/>
        <v>0.31138790035587188</v>
      </c>
      <c r="H856" s="25">
        <v>68</v>
      </c>
      <c r="I856" s="3">
        <f t="shared" si="412"/>
        <v>0.35233160621761656</v>
      </c>
      <c r="J856" s="25">
        <v>108</v>
      </c>
      <c r="K856" s="3">
        <f t="shared" si="413"/>
        <v>0.49090909090909091</v>
      </c>
      <c r="L856" s="38">
        <f t="shared" si="408"/>
        <v>1096</v>
      </c>
      <c r="M856" s="45">
        <f t="shared" si="414"/>
        <v>0.30769230769230771</v>
      </c>
    </row>
    <row r="857" spans="1:13">
      <c r="A857" s="4" t="s">
        <v>109</v>
      </c>
      <c r="B857" s="30">
        <v>13</v>
      </c>
      <c r="C857" s="3">
        <f t="shared" si="409"/>
        <v>7.4884792626728107E-3</v>
      </c>
      <c r="D857" s="25">
        <v>11</v>
      </c>
      <c r="E857" s="3">
        <f t="shared" si="410"/>
        <v>1.2925969447708578E-2</v>
      </c>
      <c r="F857" s="25">
        <v>5</v>
      </c>
      <c r="G857" s="3">
        <f t="shared" si="411"/>
        <v>8.8967971530249119E-3</v>
      </c>
      <c r="H857" s="25">
        <v>1</v>
      </c>
      <c r="I857" s="3">
        <f t="shared" si="412"/>
        <v>5.1813471502590676E-3</v>
      </c>
      <c r="J857" s="25">
        <v>5</v>
      </c>
      <c r="K857" s="3">
        <f t="shared" si="413"/>
        <v>2.2727272727272728E-2</v>
      </c>
      <c r="L857" s="38">
        <f t="shared" si="408"/>
        <v>35</v>
      </c>
      <c r="M857" s="45">
        <f t="shared" si="414"/>
        <v>9.8259404828747888E-3</v>
      </c>
    </row>
    <row r="858" spans="1:13">
      <c r="A858" s="6" t="s">
        <v>329</v>
      </c>
      <c r="B858" s="31">
        <v>0</v>
      </c>
      <c r="C858" s="3">
        <f t="shared" si="409"/>
        <v>0</v>
      </c>
      <c r="D858" s="26">
        <v>0</v>
      </c>
      <c r="E858" s="3">
        <f t="shared" si="410"/>
        <v>0</v>
      </c>
      <c r="F858" s="26">
        <v>0</v>
      </c>
      <c r="G858" s="3">
        <f t="shared" si="411"/>
        <v>0</v>
      </c>
      <c r="H858" s="26">
        <v>0</v>
      </c>
      <c r="I858" s="3">
        <f t="shared" si="412"/>
        <v>0</v>
      </c>
      <c r="J858" s="26">
        <v>0</v>
      </c>
      <c r="K858" s="3">
        <f t="shared" si="413"/>
        <v>0</v>
      </c>
      <c r="L858" s="38">
        <f t="shared" si="408"/>
        <v>0</v>
      </c>
      <c r="M858" s="45">
        <f t="shared" si="414"/>
        <v>0</v>
      </c>
    </row>
    <row r="859" spans="1:13" ht="14.25" thickBot="1">
      <c r="A859" s="12" t="s">
        <v>8</v>
      </c>
      <c r="B859" s="46">
        <v>1199</v>
      </c>
      <c r="C859" s="13">
        <f t="shared" si="409"/>
        <v>0.69066820276497698</v>
      </c>
      <c r="D859" s="28">
        <v>433</v>
      </c>
      <c r="E859" s="13">
        <f t="shared" si="410"/>
        <v>0.50881316098707408</v>
      </c>
      <c r="F859" s="28">
        <v>313</v>
      </c>
      <c r="G859" s="13">
        <f t="shared" si="411"/>
        <v>0.55693950177935947</v>
      </c>
      <c r="H859" s="28">
        <v>113</v>
      </c>
      <c r="I859" s="13">
        <f t="shared" si="412"/>
        <v>0.58549222797927458</v>
      </c>
      <c r="J859" s="28">
        <v>65</v>
      </c>
      <c r="K859" s="13">
        <f t="shared" si="413"/>
        <v>0.29545454545454547</v>
      </c>
      <c r="L859" s="40">
        <f t="shared" si="408"/>
        <v>2123</v>
      </c>
      <c r="M859" s="57">
        <f t="shared" si="414"/>
        <v>0.59601347557551942</v>
      </c>
    </row>
    <row r="860" spans="1:13" ht="15" thickTop="1" thickBot="1">
      <c r="A860" s="14" t="s">
        <v>5</v>
      </c>
      <c r="B860" s="47">
        <f>SUM(B850:B859)</f>
        <v>1736</v>
      </c>
      <c r="C860" s="16">
        <f t="shared" si="409"/>
        <v>1</v>
      </c>
      <c r="D860" s="15">
        <f>SUM(D850:D859)</f>
        <v>851</v>
      </c>
      <c r="E860" s="16">
        <f t="shared" si="410"/>
        <v>1</v>
      </c>
      <c r="F860" s="15">
        <f>SUM(F850:F859)</f>
        <v>562</v>
      </c>
      <c r="G860" s="16">
        <f t="shared" si="411"/>
        <v>1</v>
      </c>
      <c r="H860" s="15">
        <f>SUM(H850:H859)</f>
        <v>193</v>
      </c>
      <c r="I860" s="16">
        <f t="shared" si="412"/>
        <v>1</v>
      </c>
      <c r="J860" s="15">
        <f>SUM(J850:J859)</f>
        <v>220</v>
      </c>
      <c r="K860" s="16">
        <f t="shared" si="413"/>
        <v>1</v>
      </c>
      <c r="L860" s="189">
        <f>SUM(L850:L859)</f>
        <v>3562</v>
      </c>
      <c r="M860" s="48">
        <f t="shared" si="414"/>
        <v>1</v>
      </c>
    </row>
    <row r="861" spans="1:13" ht="14.25" customHeight="1" thickBot="1"/>
    <row r="862" spans="1:13">
      <c r="A862" s="261" t="s">
        <v>325</v>
      </c>
      <c r="B862" s="268" t="s">
        <v>125</v>
      </c>
      <c r="C862" s="267"/>
      <c r="D862" s="257" t="s">
        <v>126</v>
      </c>
      <c r="E862" s="267"/>
      <c r="F862" s="257" t="s">
        <v>127</v>
      </c>
      <c r="G862" s="267"/>
      <c r="H862" s="257" t="s">
        <v>128</v>
      </c>
      <c r="I862" s="267"/>
      <c r="J862" s="257" t="s">
        <v>129</v>
      </c>
      <c r="K862" s="258"/>
      <c r="L862" s="259" t="s">
        <v>5</v>
      </c>
      <c r="M862" s="260"/>
    </row>
    <row r="863" spans="1:13" ht="14.25" thickBot="1">
      <c r="A863" s="262"/>
      <c r="B863" s="73" t="s">
        <v>6</v>
      </c>
      <c r="C863" s="74" t="s">
        <v>118</v>
      </c>
      <c r="D863" s="75" t="s">
        <v>6</v>
      </c>
      <c r="E863" s="74" t="s">
        <v>118</v>
      </c>
      <c r="F863" s="75" t="s">
        <v>6</v>
      </c>
      <c r="G863" s="74" t="s">
        <v>118</v>
      </c>
      <c r="H863" s="75" t="s">
        <v>6</v>
      </c>
      <c r="I863" s="74" t="s">
        <v>118</v>
      </c>
      <c r="J863" s="75" t="s">
        <v>6</v>
      </c>
      <c r="K863" s="69" t="s">
        <v>118</v>
      </c>
      <c r="L863" s="70" t="s">
        <v>6</v>
      </c>
      <c r="M863" s="71" t="s">
        <v>118</v>
      </c>
    </row>
    <row r="864" spans="1:13">
      <c r="A864" s="2" t="s">
        <v>106</v>
      </c>
      <c r="B864" s="29">
        <v>17</v>
      </c>
      <c r="C864" s="3">
        <f>B864/$B$874</f>
        <v>9.7926267281105983E-3</v>
      </c>
      <c r="D864" s="24">
        <v>21</v>
      </c>
      <c r="E864" s="3">
        <f>D864/$D$874</f>
        <v>2.4676850763807285E-2</v>
      </c>
      <c r="F864" s="24">
        <v>17</v>
      </c>
      <c r="G864" s="3">
        <f>F864/$F$874</f>
        <v>3.0249110320284697E-2</v>
      </c>
      <c r="H864" s="24">
        <v>1</v>
      </c>
      <c r="I864" s="3">
        <f>H864/$H$874</f>
        <v>5.1813471502590676E-3</v>
      </c>
      <c r="J864" s="24">
        <v>10</v>
      </c>
      <c r="K864" s="3">
        <f>J864/$J$874</f>
        <v>4.5454545454545456E-2</v>
      </c>
      <c r="L864" s="38">
        <f t="shared" ref="L864:L873" si="415">B864+D864+F864+H864+J864</f>
        <v>66</v>
      </c>
      <c r="M864" s="45">
        <f>L864/$L$874</f>
        <v>1.8528916339135316E-2</v>
      </c>
    </row>
    <row r="865" spans="1:13">
      <c r="A865" s="4" t="s">
        <v>107</v>
      </c>
      <c r="B865" s="30">
        <v>59</v>
      </c>
      <c r="C865" s="3">
        <f t="shared" ref="C865:C873" si="416">B865/$B$874</f>
        <v>3.3986175115207372E-2</v>
      </c>
      <c r="D865" s="25">
        <v>83</v>
      </c>
      <c r="E865" s="3">
        <f t="shared" ref="E865:E874" si="417">D865/$D$874</f>
        <v>9.7532314923619273E-2</v>
      </c>
      <c r="F865" s="25">
        <v>24</v>
      </c>
      <c r="G865" s="3">
        <f t="shared" ref="G865:G874" si="418">F865/$F$874</f>
        <v>4.2704626334519574E-2</v>
      </c>
      <c r="H865" s="25">
        <v>5</v>
      </c>
      <c r="I865" s="3">
        <f t="shared" ref="I865:I874" si="419">H865/$H$874</f>
        <v>2.5906735751295335E-2</v>
      </c>
      <c r="J865" s="25">
        <v>35</v>
      </c>
      <c r="K865" s="3">
        <f t="shared" ref="K865:K874" si="420">J865/$J$874</f>
        <v>0.15909090909090909</v>
      </c>
      <c r="L865" s="38">
        <f t="shared" si="415"/>
        <v>206</v>
      </c>
      <c r="M865" s="45">
        <f t="shared" ref="M865:M874" si="421">L865/$L$874</f>
        <v>5.7832678270634472E-2</v>
      </c>
    </row>
    <row r="866" spans="1:13">
      <c r="A866" s="4" t="s">
        <v>317</v>
      </c>
      <c r="B866" s="30">
        <v>5</v>
      </c>
      <c r="C866" s="3">
        <f t="shared" si="416"/>
        <v>2.8801843317972351E-3</v>
      </c>
      <c r="D866" s="25">
        <v>4</v>
      </c>
      <c r="E866" s="3">
        <f t="shared" si="417"/>
        <v>4.7003525264394828E-3</v>
      </c>
      <c r="F866" s="25">
        <v>3</v>
      </c>
      <c r="G866" s="3">
        <f t="shared" si="418"/>
        <v>5.3380782918149468E-3</v>
      </c>
      <c r="H866" s="25">
        <v>2</v>
      </c>
      <c r="I866" s="3">
        <f t="shared" si="419"/>
        <v>1.0362694300518135E-2</v>
      </c>
      <c r="J866" s="25">
        <v>2</v>
      </c>
      <c r="K866" s="3">
        <f t="shared" si="420"/>
        <v>9.0909090909090905E-3</v>
      </c>
      <c r="L866" s="38">
        <f t="shared" si="415"/>
        <v>16</v>
      </c>
      <c r="M866" s="45">
        <f t="shared" si="421"/>
        <v>4.4918585064570469E-3</v>
      </c>
    </row>
    <row r="867" spans="1:13">
      <c r="A867" s="4" t="s">
        <v>108</v>
      </c>
      <c r="B867" s="30">
        <v>7</v>
      </c>
      <c r="C867" s="3">
        <f t="shared" si="416"/>
        <v>4.0322580645161289E-3</v>
      </c>
      <c r="D867" s="25">
        <v>17</v>
      </c>
      <c r="E867" s="3">
        <f t="shared" si="417"/>
        <v>1.9976498237367801E-2</v>
      </c>
      <c r="F867" s="25">
        <v>13</v>
      </c>
      <c r="G867" s="3">
        <f t="shared" si="418"/>
        <v>2.3131672597864767E-2</v>
      </c>
      <c r="H867" s="25">
        <v>0</v>
      </c>
      <c r="I867" s="3">
        <f t="shared" si="419"/>
        <v>0</v>
      </c>
      <c r="J867" s="25">
        <v>8</v>
      </c>
      <c r="K867" s="3">
        <f t="shared" si="420"/>
        <v>3.6363636363636362E-2</v>
      </c>
      <c r="L867" s="38">
        <f t="shared" si="415"/>
        <v>45</v>
      </c>
      <c r="M867" s="45">
        <f t="shared" si="421"/>
        <v>1.2633352049410443E-2</v>
      </c>
    </row>
    <row r="868" spans="1:13">
      <c r="A868" s="4" t="s">
        <v>318</v>
      </c>
      <c r="B868" s="30">
        <v>0</v>
      </c>
      <c r="C868" s="3">
        <f t="shared" si="416"/>
        <v>0</v>
      </c>
      <c r="D868" s="25">
        <v>1</v>
      </c>
      <c r="E868" s="3">
        <f t="shared" si="417"/>
        <v>1.1750881316098707E-3</v>
      </c>
      <c r="F868" s="25">
        <v>0</v>
      </c>
      <c r="G868" s="3">
        <f t="shared" si="418"/>
        <v>0</v>
      </c>
      <c r="H868" s="25">
        <v>1</v>
      </c>
      <c r="I868" s="3">
        <f t="shared" si="419"/>
        <v>5.1813471502590676E-3</v>
      </c>
      <c r="J868" s="25">
        <v>0</v>
      </c>
      <c r="K868" s="3">
        <f t="shared" si="420"/>
        <v>0</v>
      </c>
      <c r="L868" s="38">
        <f t="shared" si="415"/>
        <v>2</v>
      </c>
      <c r="M868" s="45">
        <f t="shared" si="421"/>
        <v>5.6148231330713087E-4</v>
      </c>
    </row>
    <row r="869" spans="1:13">
      <c r="A869" s="4" t="s">
        <v>39</v>
      </c>
      <c r="B869" s="30">
        <v>27</v>
      </c>
      <c r="C869" s="3">
        <f t="shared" si="416"/>
        <v>1.5552995391705069E-2</v>
      </c>
      <c r="D869" s="25">
        <v>32</v>
      </c>
      <c r="E869" s="3">
        <f t="shared" si="417"/>
        <v>3.7602820211515862E-2</v>
      </c>
      <c r="F869" s="25">
        <v>27</v>
      </c>
      <c r="G869" s="3">
        <f t="shared" si="418"/>
        <v>4.8042704626334518E-2</v>
      </c>
      <c r="H869" s="25">
        <v>5</v>
      </c>
      <c r="I869" s="3">
        <f t="shared" si="419"/>
        <v>2.5906735751295335E-2</v>
      </c>
      <c r="J869" s="25">
        <v>14</v>
      </c>
      <c r="K869" s="3">
        <f t="shared" si="420"/>
        <v>6.363636363636363E-2</v>
      </c>
      <c r="L869" s="38">
        <f t="shared" si="415"/>
        <v>105</v>
      </c>
      <c r="M869" s="45">
        <f t="shared" si="421"/>
        <v>2.9477821448624368E-2</v>
      </c>
    </row>
    <row r="870" spans="1:13">
      <c r="A870" s="4" t="s">
        <v>319</v>
      </c>
      <c r="B870" s="30">
        <v>412</v>
      </c>
      <c r="C870" s="3">
        <f t="shared" si="416"/>
        <v>0.23732718894009217</v>
      </c>
      <c r="D870" s="25">
        <v>248</v>
      </c>
      <c r="E870" s="3">
        <f t="shared" si="417"/>
        <v>0.29142185663924797</v>
      </c>
      <c r="F870" s="25">
        <v>162</v>
      </c>
      <c r="G870" s="3">
        <f t="shared" si="418"/>
        <v>0.28825622775800713</v>
      </c>
      <c r="H870" s="25">
        <v>68</v>
      </c>
      <c r="I870" s="3">
        <f t="shared" si="419"/>
        <v>0.35233160621761656</v>
      </c>
      <c r="J870" s="25">
        <v>84</v>
      </c>
      <c r="K870" s="3">
        <f t="shared" si="420"/>
        <v>0.38181818181818183</v>
      </c>
      <c r="L870" s="38">
        <f t="shared" si="415"/>
        <v>974</v>
      </c>
      <c r="M870" s="45">
        <f t="shared" si="421"/>
        <v>0.27344188658057272</v>
      </c>
    </row>
    <row r="871" spans="1:13">
      <c r="A871" s="4" t="s">
        <v>109</v>
      </c>
      <c r="B871" s="30">
        <v>21</v>
      </c>
      <c r="C871" s="3">
        <f t="shared" si="416"/>
        <v>1.2096774193548387E-2</v>
      </c>
      <c r="D871" s="25">
        <v>23</v>
      </c>
      <c r="E871" s="3">
        <f t="shared" si="417"/>
        <v>2.7027027027027029E-2</v>
      </c>
      <c r="F871" s="25">
        <v>7</v>
      </c>
      <c r="G871" s="3">
        <f t="shared" si="418"/>
        <v>1.2455516014234875E-2</v>
      </c>
      <c r="H871" s="25">
        <v>2</v>
      </c>
      <c r="I871" s="3">
        <f t="shared" si="419"/>
        <v>1.0362694300518135E-2</v>
      </c>
      <c r="J871" s="25">
        <v>8</v>
      </c>
      <c r="K871" s="3">
        <f t="shared" si="420"/>
        <v>3.6363636363636362E-2</v>
      </c>
      <c r="L871" s="38">
        <f t="shared" si="415"/>
        <v>61</v>
      </c>
      <c r="M871" s="45">
        <f t="shared" si="421"/>
        <v>1.7125210555867489E-2</v>
      </c>
    </row>
    <row r="872" spans="1:13">
      <c r="A872" s="6" t="s">
        <v>329</v>
      </c>
      <c r="B872" s="31">
        <v>0</v>
      </c>
      <c r="C872" s="3">
        <f t="shared" si="416"/>
        <v>0</v>
      </c>
      <c r="D872" s="26">
        <v>1</v>
      </c>
      <c r="E872" s="3">
        <f t="shared" si="417"/>
        <v>1.1750881316098707E-3</v>
      </c>
      <c r="F872" s="26">
        <v>0</v>
      </c>
      <c r="G872" s="3">
        <f t="shared" si="418"/>
        <v>0</v>
      </c>
      <c r="H872" s="26">
        <v>0</v>
      </c>
      <c r="I872" s="3">
        <f t="shared" si="419"/>
        <v>0</v>
      </c>
      <c r="J872" s="26">
        <v>1</v>
      </c>
      <c r="K872" s="3">
        <f t="shared" si="420"/>
        <v>4.5454545454545452E-3</v>
      </c>
      <c r="L872" s="38">
        <f t="shared" si="415"/>
        <v>2</v>
      </c>
      <c r="M872" s="45">
        <f t="shared" si="421"/>
        <v>5.6148231330713087E-4</v>
      </c>
    </row>
    <row r="873" spans="1:13" ht="14.25" thickBot="1">
      <c r="A873" s="12" t="s">
        <v>8</v>
      </c>
      <c r="B873" s="46">
        <v>1188</v>
      </c>
      <c r="C873" s="13">
        <f t="shared" si="416"/>
        <v>0.68433179723502302</v>
      </c>
      <c r="D873" s="28">
        <v>421</v>
      </c>
      <c r="E873" s="13">
        <f t="shared" si="417"/>
        <v>0.49471210340775557</v>
      </c>
      <c r="F873" s="28">
        <v>309</v>
      </c>
      <c r="G873" s="13">
        <f t="shared" si="418"/>
        <v>0.54982206405693945</v>
      </c>
      <c r="H873" s="28">
        <v>109</v>
      </c>
      <c r="I873" s="13">
        <f t="shared" si="419"/>
        <v>0.56476683937823835</v>
      </c>
      <c r="J873" s="28">
        <v>58</v>
      </c>
      <c r="K873" s="13">
        <f t="shared" si="420"/>
        <v>0.26363636363636361</v>
      </c>
      <c r="L873" s="40">
        <f t="shared" si="415"/>
        <v>2085</v>
      </c>
      <c r="M873" s="57">
        <f t="shared" si="421"/>
        <v>0.58534531162268388</v>
      </c>
    </row>
    <row r="874" spans="1:13" ht="15" thickTop="1" thickBot="1">
      <c r="A874" s="14" t="s">
        <v>5</v>
      </c>
      <c r="B874" s="47">
        <f>SUM(B864:B873)</f>
        <v>1736</v>
      </c>
      <c r="C874" s="16">
        <f>B874/$B$874</f>
        <v>1</v>
      </c>
      <c r="D874" s="15">
        <f>SUM(D864:D873)</f>
        <v>851</v>
      </c>
      <c r="E874" s="16">
        <f t="shared" si="417"/>
        <v>1</v>
      </c>
      <c r="F874" s="15">
        <f>SUM(F864:F873)</f>
        <v>562</v>
      </c>
      <c r="G874" s="16">
        <f t="shared" si="418"/>
        <v>1</v>
      </c>
      <c r="H874" s="15">
        <f>SUM(H864:H873)</f>
        <v>193</v>
      </c>
      <c r="I874" s="16">
        <f t="shared" si="419"/>
        <v>1</v>
      </c>
      <c r="J874" s="15">
        <f>SUM(J864:J873)</f>
        <v>220</v>
      </c>
      <c r="K874" s="16">
        <f t="shared" si="420"/>
        <v>1</v>
      </c>
      <c r="L874" s="189">
        <f>SUM(L864:L873)</f>
        <v>3562</v>
      </c>
      <c r="M874" s="48">
        <f t="shared" si="421"/>
        <v>1</v>
      </c>
    </row>
    <row r="875" spans="1:13" ht="14.25" thickBot="1"/>
    <row r="876" spans="1:13">
      <c r="A876" s="261" t="s">
        <v>326</v>
      </c>
      <c r="B876" s="268" t="s">
        <v>125</v>
      </c>
      <c r="C876" s="267"/>
      <c r="D876" s="257" t="s">
        <v>126</v>
      </c>
      <c r="E876" s="267"/>
      <c r="F876" s="257" t="s">
        <v>127</v>
      </c>
      <c r="G876" s="267"/>
      <c r="H876" s="257" t="s">
        <v>128</v>
      </c>
      <c r="I876" s="267"/>
      <c r="J876" s="257" t="s">
        <v>129</v>
      </c>
      <c r="K876" s="258"/>
      <c r="L876" s="259" t="s">
        <v>5</v>
      </c>
      <c r="M876" s="260"/>
    </row>
    <row r="877" spans="1:13" ht="14.25" thickBot="1">
      <c r="A877" s="262"/>
      <c r="B877" s="73" t="s">
        <v>6</v>
      </c>
      <c r="C877" s="74" t="s">
        <v>118</v>
      </c>
      <c r="D877" s="75" t="s">
        <v>6</v>
      </c>
      <c r="E877" s="74" t="s">
        <v>118</v>
      </c>
      <c r="F877" s="75" t="s">
        <v>6</v>
      </c>
      <c r="G877" s="74" t="s">
        <v>118</v>
      </c>
      <c r="H877" s="75" t="s">
        <v>6</v>
      </c>
      <c r="I877" s="74" t="s">
        <v>118</v>
      </c>
      <c r="J877" s="75" t="s">
        <v>6</v>
      </c>
      <c r="K877" s="69" t="s">
        <v>118</v>
      </c>
      <c r="L877" s="70" t="s">
        <v>6</v>
      </c>
      <c r="M877" s="71" t="s">
        <v>118</v>
      </c>
    </row>
    <row r="878" spans="1:13">
      <c r="A878" s="2" t="s">
        <v>106</v>
      </c>
      <c r="B878" s="29">
        <v>2</v>
      </c>
      <c r="C878" s="3">
        <f>B878/$B$888</f>
        <v>1.152073732718894E-3</v>
      </c>
      <c r="D878" s="24">
        <v>1</v>
      </c>
      <c r="E878" s="3">
        <f>D878/$D$888</f>
        <v>1.1750881316098707E-3</v>
      </c>
      <c r="F878" s="24">
        <v>3</v>
      </c>
      <c r="G878" s="3">
        <f>F878/$F$888</f>
        <v>5.3380782918149468E-3</v>
      </c>
      <c r="H878" s="24">
        <v>0</v>
      </c>
      <c r="I878" s="3">
        <f>H878/$H$888</f>
        <v>0</v>
      </c>
      <c r="J878" s="24">
        <v>2</v>
      </c>
      <c r="K878" s="3">
        <f>J878/$J$888</f>
        <v>9.0909090909090905E-3</v>
      </c>
      <c r="L878" s="38">
        <f t="shared" ref="L878:L887" si="422">B878+D878+F878+H878+J878</f>
        <v>8</v>
      </c>
      <c r="M878" s="45">
        <f>L878/$L$888</f>
        <v>2.2459292532285235E-3</v>
      </c>
    </row>
    <row r="879" spans="1:13">
      <c r="A879" s="4" t="s">
        <v>107</v>
      </c>
      <c r="B879" s="30">
        <v>21</v>
      </c>
      <c r="C879" s="3">
        <f t="shared" ref="C879:C888" si="423">B879/$B$888</f>
        <v>1.2096774193548387E-2</v>
      </c>
      <c r="D879" s="25">
        <v>29</v>
      </c>
      <c r="E879" s="3">
        <f t="shared" ref="E879:E888" si="424">D879/$D$888</f>
        <v>3.4077555816686249E-2</v>
      </c>
      <c r="F879" s="25">
        <v>9</v>
      </c>
      <c r="G879" s="3">
        <f t="shared" ref="G879:G888" si="425">F879/$F$888</f>
        <v>1.601423487544484E-2</v>
      </c>
      <c r="H879" s="25">
        <v>2</v>
      </c>
      <c r="I879" s="3">
        <f t="shared" ref="I879:I888" si="426">H879/$H$888</f>
        <v>1.0362694300518135E-2</v>
      </c>
      <c r="J879" s="25">
        <v>7</v>
      </c>
      <c r="K879" s="3">
        <f t="shared" ref="K879:K888" si="427">J879/$J$888</f>
        <v>3.1818181818181815E-2</v>
      </c>
      <c r="L879" s="38">
        <f t="shared" si="422"/>
        <v>68</v>
      </c>
      <c r="M879" s="45">
        <f t="shared" ref="M879:M888" si="428">L879/$L$888</f>
        <v>1.9090398652442449E-2</v>
      </c>
    </row>
    <row r="880" spans="1:13">
      <c r="A880" s="4" t="s">
        <v>317</v>
      </c>
      <c r="B880" s="30">
        <v>4</v>
      </c>
      <c r="C880" s="3">
        <f t="shared" si="423"/>
        <v>2.304147465437788E-3</v>
      </c>
      <c r="D880" s="25">
        <v>3</v>
      </c>
      <c r="E880" s="3">
        <f t="shared" si="424"/>
        <v>3.5252643948296123E-3</v>
      </c>
      <c r="F880" s="25">
        <v>4</v>
      </c>
      <c r="G880" s="3">
        <f t="shared" si="425"/>
        <v>7.1174377224199285E-3</v>
      </c>
      <c r="H880" s="25">
        <v>2</v>
      </c>
      <c r="I880" s="3">
        <f t="shared" si="426"/>
        <v>1.0362694300518135E-2</v>
      </c>
      <c r="J880" s="25">
        <v>3</v>
      </c>
      <c r="K880" s="3">
        <f t="shared" si="427"/>
        <v>1.3636363636363636E-2</v>
      </c>
      <c r="L880" s="38">
        <f t="shared" si="422"/>
        <v>16</v>
      </c>
      <c r="M880" s="45">
        <f t="shared" si="428"/>
        <v>4.4918585064570469E-3</v>
      </c>
    </row>
    <row r="881" spans="1:13">
      <c r="A881" s="4" t="s">
        <v>108</v>
      </c>
      <c r="B881" s="30">
        <v>35</v>
      </c>
      <c r="C881" s="3">
        <f t="shared" si="423"/>
        <v>2.0161290322580645E-2</v>
      </c>
      <c r="D881" s="25">
        <v>29</v>
      </c>
      <c r="E881" s="3">
        <f t="shared" si="424"/>
        <v>3.4077555816686249E-2</v>
      </c>
      <c r="F881" s="25">
        <v>20</v>
      </c>
      <c r="G881" s="3">
        <f t="shared" si="425"/>
        <v>3.5587188612099648E-2</v>
      </c>
      <c r="H881" s="25">
        <v>6</v>
      </c>
      <c r="I881" s="3">
        <f t="shared" si="426"/>
        <v>3.1088082901554404E-2</v>
      </c>
      <c r="J881" s="25">
        <v>15</v>
      </c>
      <c r="K881" s="3">
        <f t="shared" si="427"/>
        <v>6.8181818181818177E-2</v>
      </c>
      <c r="L881" s="38">
        <f t="shared" si="422"/>
        <v>105</v>
      </c>
      <c r="M881" s="45">
        <f t="shared" si="428"/>
        <v>2.9477821448624368E-2</v>
      </c>
    </row>
    <row r="882" spans="1:13">
      <c r="A882" s="4" t="s">
        <v>318</v>
      </c>
      <c r="B882" s="30">
        <v>0</v>
      </c>
      <c r="C882" s="3">
        <f t="shared" si="423"/>
        <v>0</v>
      </c>
      <c r="D882" s="25">
        <v>2</v>
      </c>
      <c r="E882" s="3">
        <f t="shared" si="424"/>
        <v>2.3501762632197414E-3</v>
      </c>
      <c r="F882" s="25">
        <v>0</v>
      </c>
      <c r="G882" s="3">
        <f t="shared" si="425"/>
        <v>0</v>
      </c>
      <c r="H882" s="25">
        <v>1</v>
      </c>
      <c r="I882" s="3">
        <f t="shared" si="426"/>
        <v>5.1813471502590676E-3</v>
      </c>
      <c r="J882" s="25">
        <v>0</v>
      </c>
      <c r="K882" s="3">
        <f t="shared" si="427"/>
        <v>0</v>
      </c>
      <c r="L882" s="38">
        <f t="shared" si="422"/>
        <v>3</v>
      </c>
      <c r="M882" s="45">
        <f t="shared" si="428"/>
        <v>8.4222346996069624E-4</v>
      </c>
    </row>
    <row r="883" spans="1:13">
      <c r="A883" s="4" t="s">
        <v>39</v>
      </c>
      <c r="B883" s="30">
        <v>44</v>
      </c>
      <c r="C883" s="3">
        <f t="shared" si="423"/>
        <v>2.5345622119815669E-2</v>
      </c>
      <c r="D883" s="25">
        <v>26</v>
      </c>
      <c r="E883" s="3">
        <f t="shared" si="424"/>
        <v>3.0552291421856639E-2</v>
      </c>
      <c r="F883" s="25">
        <v>26</v>
      </c>
      <c r="G883" s="3">
        <f t="shared" si="425"/>
        <v>4.6263345195729534E-2</v>
      </c>
      <c r="H883" s="25">
        <v>11</v>
      </c>
      <c r="I883" s="3">
        <f t="shared" si="426"/>
        <v>5.6994818652849742E-2</v>
      </c>
      <c r="J883" s="25">
        <v>9</v>
      </c>
      <c r="K883" s="3">
        <f t="shared" si="427"/>
        <v>4.0909090909090909E-2</v>
      </c>
      <c r="L883" s="38">
        <f t="shared" si="422"/>
        <v>116</v>
      </c>
      <c r="M883" s="45">
        <f t="shared" si="428"/>
        <v>3.2565974171813589E-2</v>
      </c>
    </row>
    <row r="884" spans="1:13">
      <c r="A884" s="4" t="s">
        <v>319</v>
      </c>
      <c r="B884" s="30">
        <v>386</v>
      </c>
      <c r="C884" s="3">
        <f t="shared" si="423"/>
        <v>0.22235023041474655</v>
      </c>
      <c r="D884" s="25">
        <v>263</v>
      </c>
      <c r="E884" s="3">
        <f t="shared" si="424"/>
        <v>0.30904817861339601</v>
      </c>
      <c r="F884" s="25">
        <v>167</v>
      </c>
      <c r="G884" s="3">
        <f t="shared" si="425"/>
        <v>0.29715302491103202</v>
      </c>
      <c r="H884" s="25">
        <v>59</v>
      </c>
      <c r="I884" s="3">
        <f t="shared" si="426"/>
        <v>0.30569948186528495</v>
      </c>
      <c r="J884" s="25">
        <v>81</v>
      </c>
      <c r="K884" s="3">
        <f t="shared" si="427"/>
        <v>0.36818181818181817</v>
      </c>
      <c r="L884" s="38">
        <f t="shared" si="422"/>
        <v>956</v>
      </c>
      <c r="M884" s="45">
        <f t="shared" si="428"/>
        <v>0.26838854576080856</v>
      </c>
    </row>
    <row r="885" spans="1:13">
      <c r="A885" s="4" t="s">
        <v>109</v>
      </c>
      <c r="B885" s="30">
        <v>48</v>
      </c>
      <c r="C885" s="3">
        <f t="shared" si="423"/>
        <v>2.7649769585253458E-2</v>
      </c>
      <c r="D885" s="25">
        <v>63</v>
      </c>
      <c r="E885" s="3">
        <f t="shared" si="424"/>
        <v>7.4030552291421858E-2</v>
      </c>
      <c r="F885" s="25">
        <v>14</v>
      </c>
      <c r="G885" s="3">
        <f t="shared" si="425"/>
        <v>2.491103202846975E-2</v>
      </c>
      <c r="H885" s="25">
        <v>5</v>
      </c>
      <c r="I885" s="3">
        <f t="shared" si="426"/>
        <v>2.5906735751295335E-2</v>
      </c>
      <c r="J885" s="25">
        <v>35</v>
      </c>
      <c r="K885" s="3">
        <f t="shared" si="427"/>
        <v>0.15909090909090909</v>
      </c>
      <c r="L885" s="38">
        <f t="shared" si="422"/>
        <v>165</v>
      </c>
      <c r="M885" s="45">
        <f t="shared" si="428"/>
        <v>4.6322290847838295E-2</v>
      </c>
    </row>
    <row r="886" spans="1:13">
      <c r="A886" s="6" t="s">
        <v>329</v>
      </c>
      <c r="B886" s="31">
        <v>0</v>
      </c>
      <c r="C886" s="3">
        <f t="shared" si="423"/>
        <v>0</v>
      </c>
      <c r="D886" s="26">
        <v>0</v>
      </c>
      <c r="E886" s="3">
        <f t="shared" si="424"/>
        <v>0</v>
      </c>
      <c r="F886" s="26">
        <v>0</v>
      </c>
      <c r="G886" s="3">
        <f t="shared" si="425"/>
        <v>0</v>
      </c>
      <c r="H886" s="26">
        <v>0</v>
      </c>
      <c r="I886" s="3">
        <f t="shared" si="426"/>
        <v>0</v>
      </c>
      <c r="J886" s="26">
        <v>0</v>
      </c>
      <c r="K886" s="3">
        <f t="shared" si="427"/>
        <v>0</v>
      </c>
      <c r="L886" s="38">
        <f t="shared" si="422"/>
        <v>0</v>
      </c>
      <c r="M886" s="45">
        <f t="shared" si="428"/>
        <v>0</v>
      </c>
    </row>
    <row r="887" spans="1:13" ht="14.25" thickBot="1">
      <c r="A887" s="12" t="s">
        <v>8</v>
      </c>
      <c r="B887" s="46">
        <v>1196</v>
      </c>
      <c r="C887" s="13">
        <f t="shared" si="423"/>
        <v>0.68894009216589858</v>
      </c>
      <c r="D887" s="28">
        <v>435</v>
      </c>
      <c r="E887" s="13">
        <f t="shared" si="424"/>
        <v>0.51116333725029373</v>
      </c>
      <c r="F887" s="28">
        <v>319</v>
      </c>
      <c r="G887" s="13">
        <f t="shared" si="425"/>
        <v>0.56761565836298933</v>
      </c>
      <c r="H887" s="28">
        <v>107</v>
      </c>
      <c r="I887" s="13">
        <f t="shared" si="426"/>
        <v>0.55440414507772018</v>
      </c>
      <c r="J887" s="28">
        <v>68</v>
      </c>
      <c r="K887" s="13">
        <f t="shared" si="427"/>
        <v>0.30909090909090908</v>
      </c>
      <c r="L887" s="40">
        <f t="shared" si="422"/>
        <v>2125</v>
      </c>
      <c r="M887" s="57">
        <f t="shared" si="428"/>
        <v>0.59657495788882653</v>
      </c>
    </row>
    <row r="888" spans="1:13" ht="15" thickTop="1" thickBot="1">
      <c r="A888" s="14" t="s">
        <v>5</v>
      </c>
      <c r="B888" s="47">
        <f>SUM(B878:B887)</f>
        <v>1736</v>
      </c>
      <c r="C888" s="16">
        <f t="shared" si="423"/>
        <v>1</v>
      </c>
      <c r="D888" s="15">
        <f>SUM(D878:D887)</f>
        <v>851</v>
      </c>
      <c r="E888" s="16">
        <f t="shared" si="424"/>
        <v>1</v>
      </c>
      <c r="F888" s="15">
        <f>SUM(F878:F887)</f>
        <v>562</v>
      </c>
      <c r="G888" s="16">
        <f t="shared" si="425"/>
        <v>1</v>
      </c>
      <c r="H888" s="15">
        <f>SUM(H878:H887)</f>
        <v>193</v>
      </c>
      <c r="I888" s="16">
        <f t="shared" si="426"/>
        <v>1</v>
      </c>
      <c r="J888" s="15">
        <f>SUM(J878:J887)</f>
        <v>220</v>
      </c>
      <c r="K888" s="16">
        <f t="shared" si="427"/>
        <v>1</v>
      </c>
      <c r="L888" s="189">
        <f>SUM(L878:L887)</f>
        <v>3562</v>
      </c>
      <c r="M888" s="48">
        <f t="shared" si="428"/>
        <v>1</v>
      </c>
    </row>
  </sheetData>
  <mergeCells count="449">
    <mergeCell ref="A1:M1"/>
    <mergeCell ref="A876:A877"/>
    <mergeCell ref="B876:C876"/>
    <mergeCell ref="D876:E876"/>
    <mergeCell ref="F876:G876"/>
    <mergeCell ref="H876:I876"/>
    <mergeCell ref="J876:K876"/>
    <mergeCell ref="L876:M876"/>
    <mergeCell ref="A544:A545"/>
    <mergeCell ref="B544:C544"/>
    <mergeCell ref="D544:E544"/>
    <mergeCell ref="F544:G544"/>
    <mergeCell ref="H544:I544"/>
    <mergeCell ref="J544:K544"/>
    <mergeCell ref="L544:M544"/>
    <mergeCell ref="H754:I754"/>
    <mergeCell ref="J754:K754"/>
    <mergeCell ref="L754:M754"/>
    <mergeCell ref="A766:A767"/>
    <mergeCell ref="B766:C766"/>
    <mergeCell ref="D766:E766"/>
    <mergeCell ref="F766:G766"/>
    <mergeCell ref="H766:I766"/>
    <mergeCell ref="J766:K766"/>
    <mergeCell ref="L766:M766"/>
    <mergeCell ref="L848:M848"/>
    <mergeCell ref="L862:M862"/>
    <mergeCell ref="A834:A835"/>
    <mergeCell ref="B834:C834"/>
    <mergeCell ref="D834:E834"/>
    <mergeCell ref="F834:G834"/>
    <mergeCell ref="A862:A863"/>
    <mergeCell ref="B862:C862"/>
    <mergeCell ref="D862:E862"/>
    <mergeCell ref="F862:G862"/>
    <mergeCell ref="H862:I862"/>
    <mergeCell ref="J862:K862"/>
    <mergeCell ref="A848:A849"/>
    <mergeCell ref="B848:C848"/>
    <mergeCell ref="D848:E848"/>
    <mergeCell ref="F848:G848"/>
    <mergeCell ref="H848:I848"/>
    <mergeCell ref="J848:K848"/>
    <mergeCell ref="H834:I834"/>
    <mergeCell ref="J834:K834"/>
    <mergeCell ref="L834:M834"/>
    <mergeCell ref="A820:A821"/>
    <mergeCell ref="B820:C820"/>
    <mergeCell ref="L806:M806"/>
    <mergeCell ref="A778:A779"/>
    <mergeCell ref="B778:C778"/>
    <mergeCell ref="D778:E778"/>
    <mergeCell ref="F778:G778"/>
    <mergeCell ref="H778:I778"/>
    <mergeCell ref="J778:K778"/>
    <mergeCell ref="D820:E820"/>
    <mergeCell ref="F820:G820"/>
    <mergeCell ref="H820:I820"/>
    <mergeCell ref="J820:K820"/>
    <mergeCell ref="L820:M820"/>
    <mergeCell ref="A806:A807"/>
    <mergeCell ref="B806:C806"/>
    <mergeCell ref="D806:E806"/>
    <mergeCell ref="F806:G806"/>
    <mergeCell ref="H806:I806"/>
    <mergeCell ref="J806:K806"/>
    <mergeCell ref="A792:A793"/>
    <mergeCell ref="B792:C792"/>
    <mergeCell ref="D792:E792"/>
    <mergeCell ref="L792:M792"/>
    <mergeCell ref="F792:G792"/>
    <mergeCell ref="H792:I792"/>
    <mergeCell ref="J792:K792"/>
    <mergeCell ref="L778:M778"/>
    <mergeCell ref="A754:A755"/>
    <mergeCell ref="B754:C754"/>
    <mergeCell ref="D754:E754"/>
    <mergeCell ref="F754:G754"/>
    <mergeCell ref="H700:I700"/>
    <mergeCell ref="J700:K700"/>
    <mergeCell ref="L742:M742"/>
    <mergeCell ref="A729:A730"/>
    <mergeCell ref="B729:C729"/>
    <mergeCell ref="D729:E729"/>
    <mergeCell ref="F729:G729"/>
    <mergeCell ref="H729:I729"/>
    <mergeCell ref="J729:K729"/>
    <mergeCell ref="L729:M729"/>
    <mergeCell ref="A742:A743"/>
    <mergeCell ref="B742:C742"/>
    <mergeCell ref="D742:E742"/>
    <mergeCell ref="F742:G742"/>
    <mergeCell ref="L700:M700"/>
    <mergeCell ref="L713:M713"/>
    <mergeCell ref="H742:I742"/>
    <mergeCell ref="J742:K742"/>
    <mergeCell ref="L675:M675"/>
    <mergeCell ref="L683:M683"/>
    <mergeCell ref="A713:A714"/>
    <mergeCell ref="B713:C713"/>
    <mergeCell ref="D713:E713"/>
    <mergeCell ref="F713:G713"/>
    <mergeCell ref="H713:I713"/>
    <mergeCell ref="J713:K713"/>
    <mergeCell ref="A700:A701"/>
    <mergeCell ref="B700:C700"/>
    <mergeCell ref="A683:A684"/>
    <mergeCell ref="B683:C683"/>
    <mergeCell ref="D683:E683"/>
    <mergeCell ref="F683:G683"/>
    <mergeCell ref="H683:I683"/>
    <mergeCell ref="J683:K683"/>
    <mergeCell ref="A675:A676"/>
    <mergeCell ref="B675:C675"/>
    <mergeCell ref="D675:E675"/>
    <mergeCell ref="F675:G675"/>
    <mergeCell ref="H675:I675"/>
    <mergeCell ref="J675:K675"/>
    <mergeCell ref="D700:E700"/>
    <mergeCell ref="F700:G700"/>
    <mergeCell ref="L659:M659"/>
    <mergeCell ref="A633:A634"/>
    <mergeCell ref="B633:C633"/>
    <mergeCell ref="D633:E633"/>
    <mergeCell ref="F633:G633"/>
    <mergeCell ref="H633:I633"/>
    <mergeCell ref="J633:K633"/>
    <mergeCell ref="A624:A625"/>
    <mergeCell ref="B624:C624"/>
    <mergeCell ref="D624:E624"/>
    <mergeCell ref="F624:G624"/>
    <mergeCell ref="H624:I624"/>
    <mergeCell ref="J624:K624"/>
    <mergeCell ref="L624:M624"/>
    <mergeCell ref="L633:M633"/>
    <mergeCell ref="A659:A660"/>
    <mergeCell ref="B659:C659"/>
    <mergeCell ref="D659:E659"/>
    <mergeCell ref="F659:G659"/>
    <mergeCell ref="H659:I659"/>
    <mergeCell ref="J659:K659"/>
    <mergeCell ref="A646:A647"/>
    <mergeCell ref="B646:C646"/>
    <mergeCell ref="D646:E646"/>
    <mergeCell ref="J558:K558"/>
    <mergeCell ref="L646:M646"/>
    <mergeCell ref="F646:G646"/>
    <mergeCell ref="H646:I646"/>
    <mergeCell ref="J646:K646"/>
    <mergeCell ref="A582:A583"/>
    <mergeCell ref="B582:C582"/>
    <mergeCell ref="D582:E582"/>
    <mergeCell ref="F582:G582"/>
    <mergeCell ref="H582:I582"/>
    <mergeCell ref="J582:K582"/>
    <mergeCell ref="L582:M582"/>
    <mergeCell ref="A594:A595"/>
    <mergeCell ref="B594:C594"/>
    <mergeCell ref="D594:E594"/>
    <mergeCell ref="F594:G594"/>
    <mergeCell ref="H594:I594"/>
    <mergeCell ref="J594:K594"/>
    <mergeCell ref="L594:M594"/>
    <mergeCell ref="A608:A609"/>
    <mergeCell ref="B608:C608"/>
    <mergeCell ref="D608:E608"/>
    <mergeCell ref="F608:G608"/>
    <mergeCell ref="H608:I608"/>
    <mergeCell ref="D499:E499"/>
    <mergeCell ref="F499:G499"/>
    <mergeCell ref="H499:I499"/>
    <mergeCell ref="J499:K499"/>
    <mergeCell ref="L558:M558"/>
    <mergeCell ref="L568:M568"/>
    <mergeCell ref="A530:A531"/>
    <mergeCell ref="B530:C530"/>
    <mergeCell ref="D530:E530"/>
    <mergeCell ref="F530:G530"/>
    <mergeCell ref="H530:I530"/>
    <mergeCell ref="J530:K530"/>
    <mergeCell ref="L530:M530"/>
    <mergeCell ref="A568:A569"/>
    <mergeCell ref="B568:C568"/>
    <mergeCell ref="D568:E568"/>
    <mergeCell ref="F568:G568"/>
    <mergeCell ref="H568:I568"/>
    <mergeCell ref="J568:K568"/>
    <mergeCell ref="A558:A559"/>
    <mergeCell ref="B558:C558"/>
    <mergeCell ref="D558:E558"/>
    <mergeCell ref="F558:G558"/>
    <mergeCell ref="H558:I558"/>
    <mergeCell ref="L499:M499"/>
    <mergeCell ref="L511:M511"/>
    <mergeCell ref="A485:A486"/>
    <mergeCell ref="B485:C485"/>
    <mergeCell ref="D485:E485"/>
    <mergeCell ref="F485:G485"/>
    <mergeCell ref="H485:I485"/>
    <mergeCell ref="J485:K485"/>
    <mergeCell ref="A469:A470"/>
    <mergeCell ref="B469:C469"/>
    <mergeCell ref="D469:E469"/>
    <mergeCell ref="F469:G469"/>
    <mergeCell ref="H469:I469"/>
    <mergeCell ref="J469:K469"/>
    <mergeCell ref="L469:M469"/>
    <mergeCell ref="L485:M485"/>
    <mergeCell ref="A511:A512"/>
    <mergeCell ref="B511:C511"/>
    <mergeCell ref="D511:E511"/>
    <mergeCell ref="F511:G511"/>
    <mergeCell ref="H511:I511"/>
    <mergeCell ref="J511:K511"/>
    <mergeCell ref="A499:A500"/>
    <mergeCell ref="B499:C499"/>
    <mergeCell ref="L453:M453"/>
    <mergeCell ref="A100:A101"/>
    <mergeCell ref="B100:C100"/>
    <mergeCell ref="D100:E100"/>
    <mergeCell ref="F100:G100"/>
    <mergeCell ref="H100:I100"/>
    <mergeCell ref="J100:K100"/>
    <mergeCell ref="L100:M100"/>
    <mergeCell ref="A453:A454"/>
    <mergeCell ref="B453:C453"/>
    <mergeCell ref="D453:E453"/>
    <mergeCell ref="F453:G453"/>
    <mergeCell ref="H453:I453"/>
    <mergeCell ref="J453:K453"/>
    <mergeCell ref="A437:A438"/>
    <mergeCell ref="B437:C437"/>
    <mergeCell ref="D437:E437"/>
    <mergeCell ref="H408:I408"/>
    <mergeCell ref="J408:K408"/>
    <mergeCell ref="A396:A397"/>
    <mergeCell ref="B396:C396"/>
    <mergeCell ref="D396:E396"/>
    <mergeCell ref="F396:G396"/>
    <mergeCell ref="H396:I396"/>
    <mergeCell ref="J396:K396"/>
    <mergeCell ref="L437:M437"/>
    <mergeCell ref="F437:G437"/>
    <mergeCell ref="H437:I437"/>
    <mergeCell ref="J437:K437"/>
    <mergeCell ref="A420:A421"/>
    <mergeCell ref="B420:C420"/>
    <mergeCell ref="D420:E420"/>
    <mergeCell ref="F420:G420"/>
    <mergeCell ref="H420:I420"/>
    <mergeCell ref="J420:K420"/>
    <mergeCell ref="L420:M420"/>
    <mergeCell ref="D348:E348"/>
    <mergeCell ref="F348:G348"/>
    <mergeCell ref="H348:I348"/>
    <mergeCell ref="J348:K348"/>
    <mergeCell ref="L396:M396"/>
    <mergeCell ref="L408:M408"/>
    <mergeCell ref="A384:A385"/>
    <mergeCell ref="B384:C384"/>
    <mergeCell ref="D384:E384"/>
    <mergeCell ref="F384:G384"/>
    <mergeCell ref="H384:I384"/>
    <mergeCell ref="J384:K384"/>
    <mergeCell ref="A372:A373"/>
    <mergeCell ref="B372:C372"/>
    <mergeCell ref="D372:E372"/>
    <mergeCell ref="F372:G372"/>
    <mergeCell ref="H372:I372"/>
    <mergeCell ref="J372:K372"/>
    <mergeCell ref="L372:M372"/>
    <mergeCell ref="L384:M384"/>
    <mergeCell ref="A408:A409"/>
    <mergeCell ref="B408:C408"/>
    <mergeCell ref="D408:E408"/>
    <mergeCell ref="F408:G408"/>
    <mergeCell ref="L348:M348"/>
    <mergeCell ref="L360:M360"/>
    <mergeCell ref="A330:A331"/>
    <mergeCell ref="B330:C330"/>
    <mergeCell ref="D330:E330"/>
    <mergeCell ref="F330:G330"/>
    <mergeCell ref="H330:I330"/>
    <mergeCell ref="J330:K330"/>
    <mergeCell ref="A314:A315"/>
    <mergeCell ref="B314:C314"/>
    <mergeCell ref="D314:E314"/>
    <mergeCell ref="F314:G314"/>
    <mergeCell ref="H314:I314"/>
    <mergeCell ref="J314:K314"/>
    <mergeCell ref="L314:M314"/>
    <mergeCell ref="L330:M330"/>
    <mergeCell ref="A360:A361"/>
    <mergeCell ref="B360:C360"/>
    <mergeCell ref="D360:E360"/>
    <mergeCell ref="F360:G360"/>
    <mergeCell ref="H360:I360"/>
    <mergeCell ref="J360:K360"/>
    <mergeCell ref="A348:A349"/>
    <mergeCell ref="B348:C348"/>
    <mergeCell ref="L298:M298"/>
    <mergeCell ref="A266:A267"/>
    <mergeCell ref="B266:C266"/>
    <mergeCell ref="D266:E266"/>
    <mergeCell ref="F266:G266"/>
    <mergeCell ref="H266:I266"/>
    <mergeCell ref="J266:K266"/>
    <mergeCell ref="A253:A254"/>
    <mergeCell ref="B253:C253"/>
    <mergeCell ref="D253:E253"/>
    <mergeCell ref="F253:G253"/>
    <mergeCell ref="H253:I253"/>
    <mergeCell ref="J253:K253"/>
    <mergeCell ref="L253:M253"/>
    <mergeCell ref="L266:M266"/>
    <mergeCell ref="A298:A299"/>
    <mergeCell ref="B298:C298"/>
    <mergeCell ref="D298:E298"/>
    <mergeCell ref="F298:G298"/>
    <mergeCell ref="H298:I298"/>
    <mergeCell ref="J298:K298"/>
    <mergeCell ref="A282:A283"/>
    <mergeCell ref="B282:C282"/>
    <mergeCell ref="D282:E282"/>
    <mergeCell ref="L282:M282"/>
    <mergeCell ref="F282:G282"/>
    <mergeCell ref="H282:I282"/>
    <mergeCell ref="J282:K282"/>
    <mergeCell ref="A223:A224"/>
    <mergeCell ref="B223:C223"/>
    <mergeCell ref="D223:E223"/>
    <mergeCell ref="F223:G223"/>
    <mergeCell ref="H223:I223"/>
    <mergeCell ref="J223:K223"/>
    <mergeCell ref="L223:M223"/>
    <mergeCell ref="D154:E154"/>
    <mergeCell ref="F154:G154"/>
    <mergeCell ref="H154:I154"/>
    <mergeCell ref="J154:K154"/>
    <mergeCell ref="L217:M217"/>
    <mergeCell ref="L238:M238"/>
    <mergeCell ref="A188:A189"/>
    <mergeCell ref="B188:C188"/>
    <mergeCell ref="D188:E188"/>
    <mergeCell ref="F188:G188"/>
    <mergeCell ref="H188:I188"/>
    <mergeCell ref="J188:K188"/>
    <mergeCell ref="A178:A179"/>
    <mergeCell ref="B178:C178"/>
    <mergeCell ref="D178:E178"/>
    <mergeCell ref="F178:G178"/>
    <mergeCell ref="H178:I178"/>
    <mergeCell ref="J178:K178"/>
    <mergeCell ref="L178:M178"/>
    <mergeCell ref="L188:M188"/>
    <mergeCell ref="A238:A239"/>
    <mergeCell ref="B238:C238"/>
    <mergeCell ref="D238:E238"/>
    <mergeCell ref="F238:G238"/>
    <mergeCell ref="L154:M154"/>
    <mergeCell ref="L167:M167"/>
    <mergeCell ref="A81:A82"/>
    <mergeCell ref="B81:C81"/>
    <mergeCell ref="D81:E81"/>
    <mergeCell ref="F81:G81"/>
    <mergeCell ref="H81:I81"/>
    <mergeCell ref="J81:K81"/>
    <mergeCell ref="A65:A66"/>
    <mergeCell ref="B65:C65"/>
    <mergeCell ref="D65:E65"/>
    <mergeCell ref="F65:G65"/>
    <mergeCell ref="H65:I65"/>
    <mergeCell ref="J65:K65"/>
    <mergeCell ref="L65:M65"/>
    <mergeCell ref="L81:M81"/>
    <mergeCell ref="A167:A168"/>
    <mergeCell ref="B167:C167"/>
    <mergeCell ref="D167:E167"/>
    <mergeCell ref="F167:G167"/>
    <mergeCell ref="H167:I167"/>
    <mergeCell ref="J167:K167"/>
    <mergeCell ref="A154:A155"/>
    <mergeCell ref="B154:C154"/>
    <mergeCell ref="L7:M7"/>
    <mergeCell ref="L16:M16"/>
    <mergeCell ref="A16:A17"/>
    <mergeCell ref="B16:C16"/>
    <mergeCell ref="D16:E16"/>
    <mergeCell ref="F16:G16"/>
    <mergeCell ref="H16:I16"/>
    <mergeCell ref="J16:K16"/>
    <mergeCell ref="A7:A8"/>
    <mergeCell ref="B7:C7"/>
    <mergeCell ref="D7:E7"/>
    <mergeCell ref="F7:G7"/>
    <mergeCell ref="H7:I7"/>
    <mergeCell ref="J7:K7"/>
    <mergeCell ref="A89:A90"/>
    <mergeCell ref="B89:C89"/>
    <mergeCell ref="D89:E89"/>
    <mergeCell ref="F89:G89"/>
    <mergeCell ref="H89:I89"/>
    <mergeCell ref="J89:K89"/>
    <mergeCell ref="L89:M89"/>
    <mergeCell ref="A112:A113"/>
    <mergeCell ref="B112:C112"/>
    <mergeCell ref="D112:E112"/>
    <mergeCell ref="F112:G112"/>
    <mergeCell ref="H112:I112"/>
    <mergeCell ref="J112:K112"/>
    <mergeCell ref="L112:M112"/>
    <mergeCell ref="A124:A125"/>
    <mergeCell ref="B124:C124"/>
    <mergeCell ref="D124:E124"/>
    <mergeCell ref="F124:G124"/>
    <mergeCell ref="H124:I124"/>
    <mergeCell ref="J124:K124"/>
    <mergeCell ref="L124:M124"/>
    <mergeCell ref="A139:A140"/>
    <mergeCell ref="B139:C139"/>
    <mergeCell ref="D139:E139"/>
    <mergeCell ref="F139:G139"/>
    <mergeCell ref="H139:I139"/>
    <mergeCell ref="J139:K139"/>
    <mergeCell ref="L139:M139"/>
    <mergeCell ref="J608:K608"/>
    <mergeCell ref="L608:M608"/>
    <mergeCell ref="A199:A200"/>
    <mergeCell ref="B199:C199"/>
    <mergeCell ref="D199:E199"/>
    <mergeCell ref="F199:G199"/>
    <mergeCell ref="H199:I199"/>
    <mergeCell ref="J199:K199"/>
    <mergeCell ref="L199:M199"/>
    <mergeCell ref="A208:A209"/>
    <mergeCell ref="B208:C208"/>
    <mergeCell ref="D208:E208"/>
    <mergeCell ref="F208:G208"/>
    <mergeCell ref="H208:I208"/>
    <mergeCell ref="J208:K208"/>
    <mergeCell ref="L208:M208"/>
    <mergeCell ref="H238:I238"/>
    <mergeCell ref="J238:K238"/>
    <mergeCell ref="A217:A218"/>
    <mergeCell ref="B217:C217"/>
    <mergeCell ref="D217:E217"/>
    <mergeCell ref="F217:G217"/>
    <mergeCell ref="H217:I217"/>
    <mergeCell ref="J217:K217"/>
  </mergeCells>
  <phoneticPr fontId="1"/>
  <pageMargins left="0.39370078740157483" right="0.39370078740157483" top="0.59055118110236227" bottom="0.59055118110236227" header="0.51181102362204722" footer="0.27559055118110237"/>
  <pageSetup paperSize="9" scale="77" orientation="portrait" r:id="rId1"/>
  <headerFooter alignWithMargins="0"/>
  <rowBreaks count="14" manualBreakCount="14">
    <brk id="79" max="12" man="1"/>
    <brk id="153" max="12" man="1"/>
    <brk id="222" max="12" man="1"/>
    <brk id="297" max="12" man="1"/>
    <brk id="345" max="12" man="1"/>
    <brk id="419" max="12" man="1"/>
    <brk id="466" max="12" man="1"/>
    <brk id="526" max="12" man="1"/>
    <brk id="593" max="12" man="1"/>
    <brk id="621" max="12" man="1"/>
    <brk id="696" max="12" man="1"/>
    <brk id="726" max="12" man="1"/>
    <brk id="791" max="12" man="1"/>
    <brk id="86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集計表</vt:lpstr>
      <vt:lpstr>集計表!Print_Area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ITS</dc:creator>
  <cp:lastModifiedBy>HOSTNAME</cp:lastModifiedBy>
  <cp:lastPrinted>2017-03-16T10:48:30Z</cp:lastPrinted>
  <dcterms:created xsi:type="dcterms:W3CDTF">1997-01-08T22:48:59Z</dcterms:created>
  <dcterms:modified xsi:type="dcterms:W3CDTF">2017-03-16T11:01:54Z</dcterms:modified>
</cp:coreProperties>
</file>