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就労継続B" sheetId="1" r:id="rId1"/>
  </sheets>
  <externalReferences>
    <externalReference r:id="rId2"/>
  </externalReferences>
  <definedNames>
    <definedName name="_xlnm.Print_Area" localSheetId="0">就労継続B!$A$1:$R$51</definedName>
    <definedName name="市町村名">#REF!</definedName>
  </definedNames>
  <calcPr calcId="145621"/>
</workbook>
</file>

<file path=xl/calcChain.xml><?xml version="1.0" encoding="utf-8"?>
<calcChain xmlns="http://schemas.openxmlformats.org/spreadsheetml/2006/main">
  <c r="R50" i="1" l="1"/>
  <c r="Q50" i="1"/>
  <c r="P50" i="1"/>
  <c r="O50" i="1"/>
  <c r="N50" i="1"/>
  <c r="M50" i="1"/>
  <c r="L50" i="1"/>
  <c r="K50" i="1"/>
  <c r="J50" i="1"/>
  <c r="I50" i="1"/>
  <c r="H50" i="1"/>
  <c r="G50" i="1"/>
  <c r="D50" i="1"/>
  <c r="C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F50" i="1" s="1"/>
  <c r="E7" i="1"/>
  <c r="E50" i="1" s="1"/>
</calcChain>
</file>

<file path=xl/sharedStrings.xml><?xml version="1.0" encoding="utf-8"?>
<sst xmlns="http://schemas.openxmlformats.org/spreadsheetml/2006/main" count="76" uniqueCount="56">
  <si>
    <t>（３）日中活動系サービス</t>
    <rPh sb="3" eb="5">
      <t>ニッチュウ</t>
    </rPh>
    <rPh sb="5" eb="7">
      <t>カツドウ</t>
    </rPh>
    <rPh sb="7" eb="8">
      <t>ケイ</t>
    </rPh>
    <phoneticPr fontId="3"/>
  </si>
  <si>
    <t>　⑤　就労継続支援（Ｂ型）</t>
    <rPh sb="3" eb="5">
      <t>シュウロウ</t>
    </rPh>
    <rPh sb="5" eb="7">
      <t>ケイゾク</t>
    </rPh>
    <rPh sb="7" eb="9">
      <t>シエン</t>
    </rPh>
    <rPh sb="11" eb="12">
      <t>ガタ</t>
    </rPh>
    <phoneticPr fontId="3"/>
  </si>
  <si>
    <t xml:space="preserve"> </t>
    <phoneticPr fontId="3"/>
  </si>
  <si>
    <t>市町村</t>
    <rPh sb="0" eb="3">
      <t>シチョウソン</t>
    </rPh>
    <phoneticPr fontId="3"/>
  </si>
  <si>
    <t>合　　　計</t>
    <rPh sb="0" eb="1">
      <t>ゴウ</t>
    </rPh>
    <rPh sb="4" eb="5">
      <t>ケイ</t>
    </rPh>
    <phoneticPr fontId="3"/>
  </si>
  <si>
    <t>身体障がい者</t>
    <rPh sb="0" eb="2">
      <t>シンタイ</t>
    </rPh>
    <rPh sb="2" eb="3">
      <t>サワ</t>
    </rPh>
    <rPh sb="5" eb="6">
      <t>シャ</t>
    </rPh>
    <phoneticPr fontId="3"/>
  </si>
  <si>
    <t>知的障がい者</t>
    <rPh sb="0" eb="2">
      <t>チテキ</t>
    </rPh>
    <rPh sb="2" eb="3">
      <t>サワ</t>
    </rPh>
    <rPh sb="5" eb="6">
      <t>シャ</t>
    </rPh>
    <phoneticPr fontId="3"/>
  </si>
  <si>
    <t>精神障がい者</t>
    <rPh sb="0" eb="2">
      <t>セイシン</t>
    </rPh>
    <rPh sb="2" eb="3">
      <t>サワ</t>
    </rPh>
    <rPh sb="5" eb="6">
      <t>シャ</t>
    </rPh>
    <phoneticPr fontId="3"/>
  </si>
  <si>
    <t>２７年度
見込量</t>
    <rPh sb="2" eb="4">
      <t>ネンド</t>
    </rPh>
    <rPh sb="5" eb="7">
      <t>ミコ</t>
    </rPh>
    <rPh sb="7" eb="8">
      <t>リョウ</t>
    </rPh>
    <phoneticPr fontId="3"/>
  </si>
  <si>
    <t>２７年度
実績値</t>
    <rPh sb="2" eb="4">
      <t>ネンド</t>
    </rPh>
    <rPh sb="5" eb="8">
      <t>ジッセキチ</t>
    </rPh>
    <phoneticPr fontId="3"/>
  </si>
  <si>
    <t>人／月</t>
    <rPh sb="0" eb="1">
      <t>ニン</t>
    </rPh>
    <rPh sb="2" eb="3">
      <t>ツキ</t>
    </rPh>
    <phoneticPr fontId="3"/>
  </si>
  <si>
    <t>人日分／月</t>
    <rPh sb="0" eb="1">
      <t>ニン</t>
    </rPh>
    <rPh sb="1" eb="2">
      <t>ヒ</t>
    </rPh>
    <rPh sb="2" eb="3">
      <t>フン</t>
    </rPh>
    <rPh sb="4" eb="5">
      <t>ゲツ</t>
    </rPh>
    <phoneticPr fontId="3"/>
  </si>
  <si>
    <t>大阪市</t>
    <rPh sb="0" eb="3">
      <t>オオサカシ</t>
    </rPh>
    <phoneticPr fontId="3"/>
  </si>
  <si>
    <t>池田市</t>
    <rPh sb="0" eb="2">
      <t>イケダ</t>
    </rPh>
    <rPh sb="2" eb="3">
      <t>シ</t>
    </rPh>
    <phoneticPr fontId="3"/>
  </si>
  <si>
    <t>豊能町</t>
    <rPh sb="0" eb="2">
      <t>トヨノ</t>
    </rPh>
    <rPh sb="2" eb="3">
      <t>マチ</t>
    </rPh>
    <phoneticPr fontId="3"/>
  </si>
  <si>
    <t>能勢町</t>
    <rPh sb="0" eb="2">
      <t>ノセ</t>
    </rPh>
    <rPh sb="2" eb="3">
      <t>マチ</t>
    </rPh>
    <phoneticPr fontId="3"/>
  </si>
  <si>
    <t>箕面市</t>
    <rPh sb="0" eb="3">
      <t>ミノオシ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</si>
  <si>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</si>
  <si>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</si>
  <si>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2">
      <t>イバラキ</t>
    </rPh>
    <rPh sb="2" eb="3">
      <t>シ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</si>
  <si>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</si>
  <si>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</si>
  <si>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高槻市</t>
    <rPh sb="0" eb="3">
      <t>タカツキシ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</si>
  <si>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</si>
  <si>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</si>
  <si>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</si>
  <si>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</si>
  <si>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</si>
  <si>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</si>
  <si>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</si>
  <si>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八尾市</t>
    <rPh sb="0" eb="3">
      <t>ヤオシ</t>
    </rPh>
    <phoneticPr fontId="3"/>
  </si>
  <si>
    <t>柏原市</t>
    <rPh sb="0" eb="2">
      <t>カシハラ</t>
    </rPh>
    <rPh sb="2" eb="3">
      <t>シ</t>
    </rPh>
    <phoneticPr fontId="3"/>
  </si>
  <si>
    <t>東大阪市</t>
    <rPh sb="0" eb="1">
      <t>ヒガシ</t>
    </rPh>
    <rPh sb="1" eb="4">
      <t>オオサカシ</t>
    </rPh>
    <phoneticPr fontId="3"/>
  </si>
  <si>
    <t>松原市</t>
    <rPh sb="0" eb="2">
      <t>マツバラ</t>
    </rPh>
    <rPh sb="2" eb="3">
      <t>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</si>
  <si>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</si>
  <si>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</si>
  <si>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富田林市</t>
    <rPh sb="0" eb="4">
      <t>トンダバヤシシ</t>
    </rPh>
    <phoneticPr fontId="3"/>
  </si>
  <si>
    <t>河内長野市</t>
    <rPh sb="0" eb="2">
      <t>カワチ</t>
    </rPh>
    <rPh sb="2" eb="5">
      <t>ナガノシ</t>
    </rPh>
    <phoneticPr fontId="3"/>
  </si>
  <si>
    <t>大阪狭山市</t>
    <rPh sb="0" eb="2">
      <t>オオサカ</t>
    </rPh>
    <rPh sb="2" eb="5">
      <t>サヤマシ</t>
    </rPh>
    <phoneticPr fontId="3"/>
  </si>
  <si>
    <t>河南町</t>
    <rPh sb="0" eb="2">
      <t>カナン</t>
    </rPh>
    <rPh sb="2" eb="3">
      <t>マチ</t>
    </rPh>
    <phoneticPr fontId="3"/>
  </si>
  <si>
    <t>太子町</t>
    <rPh sb="0" eb="3">
      <t>タイシチョウ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</si>
  <si>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</si>
  <si>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堺市</t>
    <rPh sb="0" eb="2">
      <t>サカイシ</t>
    </rPh>
    <phoneticPr fontId="3"/>
  </si>
  <si>
    <t>泉大津市</t>
    <rPh sb="0" eb="4">
      <t>イズミオオツシ</t>
    </rPh>
    <phoneticPr fontId="3"/>
  </si>
  <si>
    <t>和泉市</t>
    <rPh sb="0" eb="3">
      <t>イズミシ</t>
    </rPh>
    <phoneticPr fontId="3"/>
  </si>
  <si>
    <t>高石市</t>
    <rPh sb="0" eb="2">
      <t>タカイシ</t>
    </rPh>
    <rPh sb="2" eb="3">
      <t>シ</t>
    </rPh>
    <phoneticPr fontId="3"/>
  </si>
  <si>
    <t>忠岡町</t>
    <rPh sb="0" eb="2">
      <t>タダオカ</t>
    </rPh>
    <rPh sb="2" eb="3">
      <t>マチ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</si>
  <si>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</si>
  <si>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</si>
  <si>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</si>
  <si>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</si>
  <si>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</si>
  <si>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熊取町</t>
    <rPh sb="0" eb="2">
      <t>クマトリ</t>
    </rPh>
    <rPh sb="2" eb="3">
      <t>マチ</t>
    </rPh>
    <phoneticPr fontId="3"/>
  </si>
  <si>
    <t>田尻町</t>
    <rPh sb="0" eb="2">
      <t>タジリ</t>
    </rPh>
    <rPh sb="2" eb="3">
      <t>マチ</t>
    </rPh>
    <phoneticPr fontId="3"/>
  </si>
  <si>
    <t>岬町</t>
    <rPh sb="0" eb="2">
      <t>ミサキチョウ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</si>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</sst>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32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27" borderId="33" applyNumberFormat="0" applyFon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8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28" borderId="4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2" borderId="35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wrapText="1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176" fontId="8" fillId="3" borderId="19" xfId="0" applyNumberFormat="1" applyFont="1" applyFill="1" applyBorder="1" applyAlignment="1" applyProtection="1">
      <alignment horizontal="right" vertical="center"/>
      <protection locked="0"/>
    </xf>
    <xf numFmtId="176" fontId="8" fillId="3" borderId="20" xfId="0" applyNumberFormat="1" applyFont="1" applyFill="1" applyBorder="1" applyAlignment="1" applyProtection="1">
      <alignment horizontal="right" vertical="center"/>
      <protection locked="0"/>
    </xf>
    <xf numFmtId="176" fontId="8" fillId="0" borderId="19" xfId="0" applyNumberFormat="1" applyFont="1" applyFill="1" applyBorder="1" applyAlignment="1">
      <alignment horizontal="right" vertical="center"/>
    </xf>
    <xf numFmtId="176" fontId="8" fillId="0" borderId="21" xfId="0" applyNumberFormat="1" applyFont="1" applyFill="1" applyBorder="1" applyAlignment="1">
      <alignment horizontal="right" vertical="center"/>
    </xf>
    <xf numFmtId="176" fontId="8" fillId="3" borderId="22" xfId="0" applyNumberFormat="1" applyFont="1" applyFill="1" applyBorder="1" applyAlignment="1" applyProtection="1">
      <alignment vertical="center"/>
      <protection locked="0"/>
    </xf>
    <xf numFmtId="176" fontId="8" fillId="3" borderId="23" xfId="0" applyNumberFormat="1" applyFont="1" applyFill="1" applyBorder="1" applyAlignment="1" applyProtection="1">
      <alignment vertical="center"/>
      <protection locked="0"/>
    </xf>
    <xf numFmtId="176" fontId="8" fillId="5" borderId="24" xfId="0" applyNumberFormat="1" applyFont="1" applyFill="1" applyBorder="1" applyAlignment="1" applyProtection="1">
      <alignment vertical="center"/>
      <protection locked="0"/>
    </xf>
    <xf numFmtId="176" fontId="8" fillId="5" borderId="25" xfId="0" applyNumberFormat="1" applyFont="1" applyFill="1" applyBorder="1" applyAlignment="1" applyProtection="1">
      <alignment vertical="center"/>
      <protection locked="0"/>
    </xf>
    <xf numFmtId="176" fontId="8" fillId="5" borderId="2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4" borderId="27" xfId="0" applyFont="1" applyFill="1" applyBorder="1" applyAlignment="1">
      <alignment vertical="center"/>
    </xf>
    <xf numFmtId="176" fontId="8" fillId="3" borderId="21" xfId="0" applyNumberFormat="1" applyFont="1" applyFill="1" applyBorder="1" applyAlignment="1" applyProtection="1">
      <alignment horizontal="right" vertical="center"/>
      <protection locked="0"/>
    </xf>
    <xf numFmtId="176" fontId="8" fillId="3" borderId="22" xfId="0" applyNumberFormat="1" applyFont="1" applyFill="1" applyBorder="1" applyAlignment="1" applyProtection="1">
      <alignment horizontal="right" vertical="center"/>
      <protection locked="0"/>
    </xf>
    <xf numFmtId="176" fontId="8" fillId="3" borderId="23" xfId="0" applyNumberFormat="1" applyFont="1" applyFill="1" applyBorder="1" applyAlignment="1" applyProtection="1">
      <alignment horizontal="right" vertical="center"/>
      <protection locked="0"/>
    </xf>
    <xf numFmtId="176" fontId="8" fillId="5" borderId="24" xfId="0" applyNumberFormat="1" applyFont="1" applyFill="1" applyBorder="1" applyAlignment="1" applyProtection="1">
      <alignment horizontal="right" vertical="center"/>
      <protection locked="0"/>
    </xf>
    <xf numFmtId="176" fontId="8" fillId="5" borderId="25" xfId="0" applyNumberFormat="1" applyFont="1" applyFill="1" applyBorder="1" applyAlignment="1" applyProtection="1">
      <alignment horizontal="right" vertical="center"/>
      <protection locked="0"/>
    </xf>
    <xf numFmtId="176" fontId="8" fillId="5" borderId="26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176" fontId="11" fillId="3" borderId="22" xfId="0" applyNumberFormat="1" applyFont="1" applyFill="1" applyBorder="1" applyAlignment="1" applyProtection="1">
      <alignment horizontal="right" vertical="center"/>
      <protection locked="0"/>
    </xf>
    <xf numFmtId="176" fontId="11" fillId="3" borderId="23" xfId="0" applyNumberFormat="1" applyFont="1" applyFill="1" applyBorder="1" applyAlignment="1" applyProtection="1">
      <alignment horizontal="right" vertical="center"/>
      <protection locked="0"/>
    </xf>
    <xf numFmtId="176" fontId="11" fillId="5" borderId="24" xfId="0" applyNumberFormat="1" applyFont="1" applyFill="1" applyBorder="1" applyAlignment="1" applyProtection="1">
      <alignment horizontal="right" vertical="center"/>
      <protection locked="0"/>
    </xf>
    <xf numFmtId="176" fontId="11" fillId="5" borderId="25" xfId="0" applyNumberFormat="1" applyFont="1" applyFill="1" applyBorder="1" applyAlignment="1" applyProtection="1">
      <alignment horizontal="right" vertical="center"/>
      <protection locked="0"/>
    </xf>
    <xf numFmtId="176" fontId="11" fillId="5" borderId="26" xfId="0" applyNumberFormat="1" applyFont="1" applyFill="1" applyBorder="1" applyAlignment="1" applyProtection="1">
      <alignment horizontal="right" vertical="center"/>
      <protection locked="0"/>
    </xf>
    <xf numFmtId="0" fontId="5" fillId="4" borderId="28" xfId="0" applyFont="1" applyFill="1" applyBorder="1" applyAlignment="1">
      <alignment vertical="center"/>
    </xf>
    <xf numFmtId="0" fontId="12" fillId="6" borderId="29" xfId="0" applyFont="1" applyFill="1" applyBorder="1" applyAlignment="1">
      <alignment vertical="center" shrinkToFit="1"/>
    </xf>
    <xf numFmtId="176" fontId="13" fillId="6" borderId="3" xfId="0" applyNumberFormat="1" applyFont="1" applyFill="1" applyBorder="1" applyAlignment="1">
      <alignment horizontal="right" vertical="center" shrinkToFit="1"/>
    </xf>
    <xf numFmtId="176" fontId="13" fillId="6" borderId="15" xfId="0" applyNumberFormat="1" applyFont="1" applyFill="1" applyBorder="1" applyAlignment="1">
      <alignment horizontal="right" vertical="center" shrinkToFit="1"/>
    </xf>
    <xf numFmtId="176" fontId="13" fillId="6" borderId="30" xfId="0" applyNumberFormat="1" applyFont="1" applyFill="1" applyBorder="1" applyAlignment="1">
      <alignment horizontal="right" vertical="center" shrinkToFit="1"/>
    </xf>
    <xf numFmtId="176" fontId="13" fillId="6" borderId="5" xfId="0" applyNumberFormat="1" applyFont="1" applyFill="1" applyBorder="1" applyAlignment="1">
      <alignment horizontal="right" vertical="center" shrinkToFit="1"/>
    </xf>
    <xf numFmtId="176" fontId="13" fillId="6" borderId="16" xfId="0" applyNumberFormat="1" applyFont="1" applyFill="1" applyBorder="1" applyAlignment="1">
      <alignment horizontal="right" vertical="center" shrinkToFit="1"/>
    </xf>
    <xf numFmtId="176" fontId="13" fillId="6" borderId="17" xfId="0" applyNumberFormat="1" applyFont="1" applyFill="1" applyBorder="1" applyAlignment="1">
      <alignment horizontal="right" vertical="center" shrinkToFit="1"/>
    </xf>
    <xf numFmtId="0" fontId="14" fillId="0" borderId="0" xfId="0" applyFont="1" applyFill="1" applyAlignment="1">
      <alignment vertical="center" shrinkToFit="1"/>
    </xf>
    <xf numFmtId="0" fontId="6" fillId="0" borderId="31" xfId="0" applyFont="1" applyFill="1" applyBorder="1">
      <alignment vertical="center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1.24\kikaku\&#20225;&#30011;&#65319;\&#35336;&#30011;L\28%20&#20225;&#30011;&#35519;&#25972;&#65288;&#35336;&#30011;&#65289;\&#31532;&#65300;&#27425;&#38556;&#12364;&#12356;&#32773;&#35336;&#30011;&#12539;&#31532;4&#26399;&#38556;&#12364;&#12356;&#31119;&#31049;&#35336;&#30011;&#23455;&#32318;&#20516;\&#31119;&#31049;&#35336;&#30011;&#65288;H27&#24180;&#24230;&#24180;&#38291;&#23455;&#32318;&#65289;\04%20&#24066;&#30010;&#26449;&#12304;&#22238;&#31572;&#38598;&#32004;&#23436;&#25104;&#29256;&#12305;\HP&#12450;&#12483;&#12503;&#29992;\&#12304;27%20&#24180;&#38291;%20&#27096;&#24335;&#12305;&#9314;&#26085;&#20013;&#27963;&#21205;&#31995;&#12469;&#12540;&#12499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活介護"/>
      <sheetName val="自立訓練"/>
      <sheetName val="就労移行支援"/>
      <sheetName val="就労継続Ａ"/>
      <sheetName val="就労継続B"/>
      <sheetName val="療養介護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S51"/>
  <sheetViews>
    <sheetView tabSelected="1" view="pageBreakPreview" zoomScale="50" zoomScaleNormal="75" zoomScaleSheetLayoutView="50" workbookViewId="0">
      <pane xSplit="2" ySplit="6" topLeftCell="C7" activePane="bottomRight" state="frozen"/>
      <selection activeCell="E42" sqref="E42"/>
      <selection pane="topRight" activeCell="E42" sqref="E42"/>
      <selection pane="bottomLeft" activeCell="E42" sqref="E42"/>
      <selection pane="bottomRight" activeCell="E18" sqref="E18"/>
    </sheetView>
  </sheetViews>
  <sheetFormatPr defaultRowHeight="13.5" x14ac:dyDescent="0.15"/>
  <cols>
    <col min="1" max="1" width="3.375" style="2" customWidth="1"/>
    <col min="2" max="2" width="19.125" style="2" customWidth="1"/>
    <col min="3" max="3" width="12.875" style="2" customWidth="1"/>
    <col min="4" max="4" width="17.5" style="2" customWidth="1"/>
    <col min="5" max="5" width="12.875" style="2" customWidth="1"/>
    <col min="6" max="6" width="17.5" style="2" customWidth="1"/>
    <col min="7" max="7" width="11.625" style="2" customWidth="1"/>
    <col min="8" max="8" width="15.25" style="2" customWidth="1"/>
    <col min="9" max="9" width="11.625" style="2" customWidth="1"/>
    <col min="10" max="10" width="15.25" style="2" customWidth="1"/>
    <col min="11" max="11" width="11.625" style="2" customWidth="1"/>
    <col min="12" max="12" width="15.25" style="2" customWidth="1"/>
    <col min="13" max="13" width="11.625" style="2" customWidth="1"/>
    <col min="14" max="14" width="15.25" style="2" customWidth="1"/>
    <col min="15" max="15" width="11.625" style="2" customWidth="1"/>
    <col min="16" max="16" width="15.25" style="2" customWidth="1"/>
    <col min="17" max="17" width="11.625" style="2" customWidth="1"/>
    <col min="18" max="18" width="15.25" style="2" customWidth="1"/>
    <col min="19" max="16384" width="9" style="2"/>
  </cols>
  <sheetData>
    <row r="1" spans="2:19" ht="35.25" customHeight="1" x14ac:dyDescent="0.15">
      <c r="B1" s="1" t="s">
        <v>0</v>
      </c>
      <c r="G1" s="3"/>
      <c r="H1" s="4"/>
      <c r="I1" s="4"/>
      <c r="J1" s="4"/>
    </row>
    <row r="2" spans="2:19" ht="33" customHeight="1" x14ac:dyDescent="0.15">
      <c r="B2" s="1" t="s">
        <v>1</v>
      </c>
      <c r="G2" s="3"/>
      <c r="H2" s="4"/>
      <c r="I2" s="4"/>
      <c r="J2" s="5"/>
    </row>
    <row r="3" spans="2:19" s="9" customFormat="1" ht="33.75" customHeight="1" thickBot="1" x14ac:dyDescent="0.2">
      <c r="B3" s="6"/>
      <c r="C3" s="7"/>
      <c r="D3" s="8" t="s">
        <v>2</v>
      </c>
      <c r="E3" s="8"/>
      <c r="F3" s="8"/>
      <c r="K3" s="10"/>
      <c r="O3" s="8"/>
      <c r="P3" s="8"/>
      <c r="Q3" s="8"/>
      <c r="R3" s="8"/>
    </row>
    <row r="4" spans="2:19" s="9" customFormat="1" ht="36" customHeight="1" thickBot="1" x14ac:dyDescent="0.2">
      <c r="B4" s="11" t="s">
        <v>3</v>
      </c>
      <c r="C4" s="12" t="s">
        <v>4</v>
      </c>
      <c r="D4" s="13"/>
      <c r="E4" s="13"/>
      <c r="F4" s="13"/>
      <c r="G4" s="14" t="s">
        <v>5</v>
      </c>
      <c r="H4" s="15"/>
      <c r="I4" s="15"/>
      <c r="J4" s="16"/>
      <c r="K4" s="14" t="s">
        <v>6</v>
      </c>
      <c r="L4" s="15"/>
      <c r="M4" s="15"/>
      <c r="N4" s="15"/>
      <c r="O4" s="14" t="s">
        <v>7</v>
      </c>
      <c r="P4" s="15"/>
      <c r="Q4" s="15"/>
      <c r="R4" s="17"/>
    </row>
    <row r="5" spans="2:19" s="9" customFormat="1" ht="63" customHeight="1" thickBot="1" x14ac:dyDescent="0.2">
      <c r="B5" s="18"/>
      <c r="C5" s="19" t="s">
        <v>8</v>
      </c>
      <c r="D5" s="20"/>
      <c r="E5" s="21" t="s">
        <v>9</v>
      </c>
      <c r="F5" s="22"/>
      <c r="G5" s="23" t="s">
        <v>8</v>
      </c>
      <c r="H5" s="24"/>
      <c r="I5" s="21" t="s">
        <v>9</v>
      </c>
      <c r="J5" s="22"/>
      <c r="K5" s="23" t="s">
        <v>8</v>
      </c>
      <c r="L5" s="24"/>
      <c r="M5" s="21" t="s">
        <v>9</v>
      </c>
      <c r="N5" s="22"/>
      <c r="O5" s="23" t="s">
        <v>8</v>
      </c>
      <c r="P5" s="24"/>
      <c r="Q5" s="21" t="s">
        <v>9</v>
      </c>
      <c r="R5" s="25"/>
    </row>
    <row r="6" spans="2:19" ht="36" customHeight="1" thickBot="1" x14ac:dyDescent="0.2">
      <c r="B6" s="26"/>
      <c r="C6" s="27" t="s">
        <v>10</v>
      </c>
      <c r="D6" s="28" t="s">
        <v>11</v>
      </c>
      <c r="E6" s="29" t="s">
        <v>10</v>
      </c>
      <c r="F6" s="30" t="s">
        <v>11</v>
      </c>
      <c r="G6" s="31" t="s">
        <v>10</v>
      </c>
      <c r="H6" s="28" t="s">
        <v>11</v>
      </c>
      <c r="I6" s="29" t="s">
        <v>10</v>
      </c>
      <c r="J6" s="32" t="s">
        <v>11</v>
      </c>
      <c r="K6" s="31" t="s">
        <v>10</v>
      </c>
      <c r="L6" s="28" t="s">
        <v>11</v>
      </c>
      <c r="M6" s="29" t="s">
        <v>10</v>
      </c>
      <c r="N6" s="33" t="s">
        <v>11</v>
      </c>
      <c r="O6" s="31" t="s">
        <v>10</v>
      </c>
      <c r="P6" s="28" t="s">
        <v>11</v>
      </c>
      <c r="Q6" s="29" t="s">
        <v>10</v>
      </c>
      <c r="R6" s="33" t="s">
        <v>11</v>
      </c>
    </row>
    <row r="7" spans="2:19" s="45" customFormat="1" ht="22.5" customHeight="1" x14ac:dyDescent="0.15">
      <c r="B7" s="34" t="s">
        <v>12</v>
      </c>
      <c r="C7" s="35">
        <v>3557</v>
      </c>
      <c r="D7" s="36">
        <v>60632</v>
      </c>
      <c r="E7" s="37">
        <f>I7+M7+Q7</f>
        <v>3514</v>
      </c>
      <c r="F7" s="38">
        <f>J7+N7+R7</f>
        <v>52961</v>
      </c>
      <c r="G7" s="39">
        <v>749</v>
      </c>
      <c r="H7" s="40">
        <v>11951</v>
      </c>
      <c r="I7" s="41">
        <v>679</v>
      </c>
      <c r="J7" s="42">
        <v>10293</v>
      </c>
      <c r="K7" s="39">
        <v>1755</v>
      </c>
      <c r="L7" s="40">
        <v>33872</v>
      </c>
      <c r="M7" s="41">
        <v>1789</v>
      </c>
      <c r="N7" s="43">
        <v>29708</v>
      </c>
      <c r="O7" s="39">
        <v>1053</v>
      </c>
      <c r="P7" s="40">
        <v>14809</v>
      </c>
      <c r="Q7" s="41">
        <v>1046</v>
      </c>
      <c r="R7" s="43">
        <v>12960</v>
      </c>
      <c r="S7" s="44"/>
    </row>
    <row r="8" spans="2:19" s="54" customFormat="1" ht="22.5" customHeight="1" x14ac:dyDescent="0.15">
      <c r="B8" s="46" t="s">
        <v>13</v>
      </c>
      <c r="C8" s="35">
        <v>108</v>
      </c>
      <c r="D8" s="47">
        <v>1622</v>
      </c>
      <c r="E8" s="37">
        <f>I8+M8+Q8</f>
        <v>102</v>
      </c>
      <c r="F8" s="38">
        <f>J8+N8+R8</f>
        <v>1570</v>
      </c>
      <c r="G8" s="48">
        <v>11</v>
      </c>
      <c r="H8" s="49">
        <v>213</v>
      </c>
      <c r="I8" s="50">
        <v>11</v>
      </c>
      <c r="J8" s="51">
        <v>187</v>
      </c>
      <c r="K8" s="48">
        <v>46</v>
      </c>
      <c r="L8" s="49">
        <v>869</v>
      </c>
      <c r="M8" s="50">
        <v>48</v>
      </c>
      <c r="N8" s="52">
        <v>901</v>
      </c>
      <c r="O8" s="48">
        <v>51</v>
      </c>
      <c r="P8" s="49">
        <v>540</v>
      </c>
      <c r="Q8" s="50">
        <v>43</v>
      </c>
      <c r="R8" s="52">
        <v>482</v>
      </c>
      <c r="S8" s="53"/>
    </row>
    <row r="9" spans="2:19" s="54" customFormat="1" ht="22.5" customHeight="1" x14ac:dyDescent="0.15">
      <c r="B9" s="46" t="s">
        <v>14</v>
      </c>
      <c r="C9" s="35">
        <v>25</v>
      </c>
      <c r="D9" s="47">
        <v>460</v>
      </c>
      <c r="E9" s="37">
        <f t="shared" ref="E9:F49" si="0">I9+M9+Q9</f>
        <v>26</v>
      </c>
      <c r="F9" s="38">
        <f t="shared" si="0"/>
        <v>393</v>
      </c>
      <c r="G9" s="48">
        <v>3</v>
      </c>
      <c r="H9" s="49">
        <v>60</v>
      </c>
      <c r="I9" s="50">
        <v>3</v>
      </c>
      <c r="J9" s="51">
        <v>42</v>
      </c>
      <c r="K9" s="48">
        <v>14</v>
      </c>
      <c r="L9" s="49">
        <v>280</v>
      </c>
      <c r="M9" s="50">
        <v>13</v>
      </c>
      <c r="N9" s="52">
        <v>230</v>
      </c>
      <c r="O9" s="48">
        <v>8</v>
      </c>
      <c r="P9" s="49">
        <v>120</v>
      </c>
      <c r="Q9" s="50">
        <v>10</v>
      </c>
      <c r="R9" s="52">
        <v>121</v>
      </c>
      <c r="S9" s="53"/>
    </row>
    <row r="10" spans="2:19" s="54" customFormat="1" ht="22.5" customHeight="1" x14ac:dyDescent="0.15">
      <c r="B10" s="46" t="s">
        <v>15</v>
      </c>
      <c r="C10" s="35">
        <v>39</v>
      </c>
      <c r="D10" s="47">
        <v>565</v>
      </c>
      <c r="E10" s="37">
        <f t="shared" si="0"/>
        <v>33</v>
      </c>
      <c r="F10" s="38">
        <f t="shared" si="0"/>
        <v>497</v>
      </c>
      <c r="G10" s="48">
        <v>5</v>
      </c>
      <c r="H10" s="49">
        <v>65</v>
      </c>
      <c r="I10" s="50">
        <v>3</v>
      </c>
      <c r="J10" s="51">
        <v>48</v>
      </c>
      <c r="K10" s="48">
        <v>20</v>
      </c>
      <c r="L10" s="49">
        <v>360</v>
      </c>
      <c r="M10" s="50">
        <v>19</v>
      </c>
      <c r="N10" s="52">
        <v>337</v>
      </c>
      <c r="O10" s="48">
        <v>14</v>
      </c>
      <c r="P10" s="49">
        <v>140</v>
      </c>
      <c r="Q10" s="50">
        <v>11</v>
      </c>
      <c r="R10" s="52">
        <v>112</v>
      </c>
      <c r="S10" s="53"/>
    </row>
    <row r="11" spans="2:19" s="54" customFormat="1" ht="22.5" customHeight="1" x14ac:dyDescent="0.15">
      <c r="B11" s="46" t="s">
        <v>16</v>
      </c>
      <c r="C11" s="35">
        <v>178</v>
      </c>
      <c r="D11" s="47">
        <v>2876</v>
      </c>
      <c r="E11" s="37">
        <f t="shared" si="0"/>
        <v>172</v>
      </c>
      <c r="F11" s="38">
        <f t="shared" si="0"/>
        <v>2801</v>
      </c>
      <c r="G11" s="55">
        <v>20</v>
      </c>
      <c r="H11" s="56">
        <v>279</v>
      </c>
      <c r="I11" s="57">
        <v>19</v>
      </c>
      <c r="J11" s="58">
        <v>277</v>
      </c>
      <c r="K11" s="55">
        <v>95</v>
      </c>
      <c r="L11" s="56">
        <v>1739</v>
      </c>
      <c r="M11" s="57">
        <v>99</v>
      </c>
      <c r="N11" s="59">
        <v>1839</v>
      </c>
      <c r="O11" s="55">
        <v>63</v>
      </c>
      <c r="P11" s="56">
        <v>858</v>
      </c>
      <c r="Q11" s="57">
        <v>54</v>
      </c>
      <c r="R11" s="59">
        <v>685</v>
      </c>
      <c r="S11" s="53"/>
    </row>
    <row r="12" spans="2:19" s="54" customFormat="1" ht="22.5" customHeight="1" x14ac:dyDescent="0.15">
      <c r="B12" s="46" t="s">
        <v>17</v>
      </c>
      <c r="C12" s="35">
        <v>433</v>
      </c>
      <c r="D12" s="49">
        <v>7991</v>
      </c>
      <c r="E12" s="37">
        <f t="shared" si="0"/>
        <v>406</v>
      </c>
      <c r="F12" s="38">
        <f t="shared" si="0"/>
        <v>6115</v>
      </c>
      <c r="G12" s="48">
        <v>58</v>
      </c>
      <c r="H12" s="49">
        <v>961</v>
      </c>
      <c r="I12" s="50">
        <v>58</v>
      </c>
      <c r="J12" s="51">
        <v>761</v>
      </c>
      <c r="K12" s="48">
        <v>220</v>
      </c>
      <c r="L12" s="49">
        <v>4903</v>
      </c>
      <c r="M12" s="50">
        <v>184</v>
      </c>
      <c r="N12" s="52">
        <v>3382</v>
      </c>
      <c r="O12" s="48">
        <v>155</v>
      </c>
      <c r="P12" s="49">
        <v>2127</v>
      </c>
      <c r="Q12" s="50">
        <v>164</v>
      </c>
      <c r="R12" s="52">
        <v>1972</v>
      </c>
      <c r="S12" s="53"/>
    </row>
    <row r="13" spans="2:19" s="54" customFormat="1" ht="22.5" customHeight="1" x14ac:dyDescent="0.15">
      <c r="B13" s="46" t="s">
        <v>18</v>
      </c>
      <c r="C13" s="35">
        <v>380</v>
      </c>
      <c r="D13" s="49">
        <v>6300</v>
      </c>
      <c r="E13" s="37">
        <f t="shared" si="0"/>
        <v>383</v>
      </c>
      <c r="F13" s="38">
        <f t="shared" si="0"/>
        <v>5565</v>
      </c>
      <c r="G13" s="55">
        <v>46</v>
      </c>
      <c r="H13" s="56">
        <v>756</v>
      </c>
      <c r="I13" s="57">
        <v>53</v>
      </c>
      <c r="J13" s="58">
        <v>388</v>
      </c>
      <c r="K13" s="55">
        <v>184</v>
      </c>
      <c r="L13" s="56">
        <v>3060</v>
      </c>
      <c r="M13" s="57">
        <v>191</v>
      </c>
      <c r="N13" s="59">
        <v>3451</v>
      </c>
      <c r="O13" s="55">
        <v>150</v>
      </c>
      <c r="P13" s="56">
        <v>2484</v>
      </c>
      <c r="Q13" s="57">
        <v>139</v>
      </c>
      <c r="R13" s="59">
        <v>1726</v>
      </c>
      <c r="S13" s="53"/>
    </row>
    <row r="14" spans="2:19" s="54" customFormat="1" ht="22.5" customHeight="1" x14ac:dyDescent="0.15">
      <c r="B14" s="46" t="s">
        <v>19</v>
      </c>
      <c r="C14" s="35">
        <v>321</v>
      </c>
      <c r="D14" s="49">
        <v>5324</v>
      </c>
      <c r="E14" s="37">
        <f t="shared" si="0"/>
        <v>325</v>
      </c>
      <c r="F14" s="38">
        <f t="shared" si="0"/>
        <v>5427</v>
      </c>
      <c r="G14" s="48">
        <v>41</v>
      </c>
      <c r="H14" s="49">
        <v>711</v>
      </c>
      <c r="I14" s="50">
        <v>36</v>
      </c>
      <c r="J14" s="51">
        <v>607</v>
      </c>
      <c r="K14" s="48">
        <v>207</v>
      </c>
      <c r="L14" s="49">
        <v>3718</v>
      </c>
      <c r="M14" s="50">
        <v>213</v>
      </c>
      <c r="N14" s="52">
        <v>3835</v>
      </c>
      <c r="O14" s="48">
        <v>73</v>
      </c>
      <c r="P14" s="49">
        <v>895</v>
      </c>
      <c r="Q14" s="50">
        <v>76</v>
      </c>
      <c r="R14" s="52">
        <v>985</v>
      </c>
    </row>
    <row r="15" spans="2:19" s="54" customFormat="1" ht="22.5" customHeight="1" x14ac:dyDescent="0.15">
      <c r="B15" s="46" t="s">
        <v>20</v>
      </c>
      <c r="C15" s="35">
        <v>61</v>
      </c>
      <c r="D15" s="49">
        <v>1058</v>
      </c>
      <c r="E15" s="37">
        <f t="shared" si="0"/>
        <v>87</v>
      </c>
      <c r="F15" s="38">
        <f t="shared" si="0"/>
        <v>1276</v>
      </c>
      <c r="G15" s="48">
        <v>7</v>
      </c>
      <c r="H15" s="49">
        <v>126</v>
      </c>
      <c r="I15" s="50">
        <v>12</v>
      </c>
      <c r="J15" s="51">
        <v>141</v>
      </c>
      <c r="K15" s="48">
        <v>49</v>
      </c>
      <c r="L15" s="49">
        <v>882</v>
      </c>
      <c r="M15" s="50">
        <v>65</v>
      </c>
      <c r="N15" s="52">
        <v>1084</v>
      </c>
      <c r="O15" s="48">
        <v>5</v>
      </c>
      <c r="P15" s="49">
        <v>50</v>
      </c>
      <c r="Q15" s="50">
        <v>10</v>
      </c>
      <c r="R15" s="52">
        <v>51</v>
      </c>
    </row>
    <row r="16" spans="2:19" s="54" customFormat="1" ht="22.5" customHeight="1" x14ac:dyDescent="0.15">
      <c r="B16" s="46" t="s">
        <v>21</v>
      </c>
      <c r="C16" s="35">
        <v>32</v>
      </c>
      <c r="D16" s="49">
        <v>486</v>
      </c>
      <c r="E16" s="37">
        <f t="shared" si="0"/>
        <v>33</v>
      </c>
      <c r="F16" s="38">
        <f t="shared" si="0"/>
        <v>476</v>
      </c>
      <c r="G16" s="48">
        <v>2</v>
      </c>
      <c r="H16" s="49">
        <v>23</v>
      </c>
      <c r="I16" s="50">
        <v>1</v>
      </c>
      <c r="J16" s="51">
        <v>21</v>
      </c>
      <c r="K16" s="48">
        <v>19</v>
      </c>
      <c r="L16" s="49">
        <v>342</v>
      </c>
      <c r="M16" s="50">
        <v>21</v>
      </c>
      <c r="N16" s="52">
        <v>370</v>
      </c>
      <c r="O16" s="48">
        <v>11</v>
      </c>
      <c r="P16" s="49">
        <v>121</v>
      </c>
      <c r="Q16" s="50">
        <v>11</v>
      </c>
      <c r="R16" s="52">
        <v>85</v>
      </c>
    </row>
    <row r="17" spans="2:18" s="54" customFormat="1" ht="22.5" customHeight="1" x14ac:dyDescent="0.15">
      <c r="B17" s="46" t="s">
        <v>22</v>
      </c>
      <c r="C17" s="35">
        <v>409</v>
      </c>
      <c r="D17" s="49">
        <v>4870</v>
      </c>
      <c r="E17" s="37">
        <f t="shared" si="0"/>
        <v>408</v>
      </c>
      <c r="F17" s="38">
        <f t="shared" si="0"/>
        <v>4803</v>
      </c>
      <c r="G17" s="55">
        <v>35</v>
      </c>
      <c r="H17" s="56">
        <v>410</v>
      </c>
      <c r="I17" s="57">
        <v>28</v>
      </c>
      <c r="J17" s="58">
        <v>310</v>
      </c>
      <c r="K17" s="55">
        <v>217</v>
      </c>
      <c r="L17" s="56">
        <v>3013</v>
      </c>
      <c r="M17" s="57">
        <v>189</v>
      </c>
      <c r="N17" s="59">
        <v>2857</v>
      </c>
      <c r="O17" s="55">
        <v>157</v>
      </c>
      <c r="P17" s="56">
        <v>1447</v>
      </c>
      <c r="Q17" s="57">
        <v>191</v>
      </c>
      <c r="R17" s="59">
        <v>1636</v>
      </c>
    </row>
    <row r="18" spans="2:18" s="54" customFormat="1" ht="22.5" customHeight="1" x14ac:dyDescent="0.15">
      <c r="B18" s="46" t="s">
        <v>23</v>
      </c>
      <c r="C18" s="35">
        <v>544</v>
      </c>
      <c r="D18" s="49">
        <v>9248</v>
      </c>
      <c r="E18" s="37">
        <f t="shared" si="0"/>
        <v>554</v>
      </c>
      <c r="F18" s="38">
        <f t="shared" si="0"/>
        <v>9133</v>
      </c>
      <c r="G18" s="48">
        <v>43</v>
      </c>
      <c r="H18" s="49">
        <v>738</v>
      </c>
      <c r="I18" s="50">
        <v>74</v>
      </c>
      <c r="J18" s="51">
        <v>1294</v>
      </c>
      <c r="K18" s="48">
        <v>307</v>
      </c>
      <c r="L18" s="49">
        <v>6033</v>
      </c>
      <c r="M18" s="50">
        <v>310</v>
      </c>
      <c r="N18" s="52">
        <v>5783</v>
      </c>
      <c r="O18" s="48">
        <v>194</v>
      </c>
      <c r="P18" s="49">
        <v>2477</v>
      </c>
      <c r="Q18" s="50">
        <v>170</v>
      </c>
      <c r="R18" s="52">
        <v>2056</v>
      </c>
    </row>
    <row r="19" spans="2:18" s="54" customFormat="1" ht="22.5" customHeight="1" x14ac:dyDescent="0.15">
      <c r="B19" s="46" t="s">
        <v>24</v>
      </c>
      <c r="C19" s="35">
        <v>274</v>
      </c>
      <c r="D19" s="49">
        <v>4366</v>
      </c>
      <c r="E19" s="37">
        <f t="shared" si="0"/>
        <v>272</v>
      </c>
      <c r="F19" s="38">
        <f t="shared" si="0"/>
        <v>4260</v>
      </c>
      <c r="G19" s="48">
        <v>16</v>
      </c>
      <c r="H19" s="49">
        <v>272</v>
      </c>
      <c r="I19" s="50">
        <v>15</v>
      </c>
      <c r="J19" s="51">
        <v>254</v>
      </c>
      <c r="K19" s="48">
        <v>144</v>
      </c>
      <c r="L19" s="49">
        <v>2851</v>
      </c>
      <c r="M19" s="50">
        <v>145</v>
      </c>
      <c r="N19" s="52">
        <v>2795</v>
      </c>
      <c r="O19" s="48">
        <v>114</v>
      </c>
      <c r="P19" s="49">
        <v>1243</v>
      </c>
      <c r="Q19" s="50">
        <v>112</v>
      </c>
      <c r="R19" s="52">
        <v>1211</v>
      </c>
    </row>
    <row r="20" spans="2:18" s="54" customFormat="1" ht="22.5" customHeight="1" x14ac:dyDescent="0.15">
      <c r="B20" s="46" t="s">
        <v>25</v>
      </c>
      <c r="C20" s="35">
        <v>270</v>
      </c>
      <c r="D20" s="49">
        <v>4874</v>
      </c>
      <c r="E20" s="37">
        <f t="shared" si="0"/>
        <v>265</v>
      </c>
      <c r="F20" s="38">
        <f t="shared" si="0"/>
        <v>4615</v>
      </c>
      <c r="G20" s="55">
        <v>35</v>
      </c>
      <c r="H20" s="56">
        <v>645</v>
      </c>
      <c r="I20" s="57">
        <v>35</v>
      </c>
      <c r="J20" s="58">
        <v>665</v>
      </c>
      <c r="K20" s="55">
        <v>175</v>
      </c>
      <c r="L20" s="56">
        <v>3398</v>
      </c>
      <c r="M20" s="57">
        <v>157</v>
      </c>
      <c r="N20" s="59">
        <v>3006</v>
      </c>
      <c r="O20" s="55">
        <v>60</v>
      </c>
      <c r="P20" s="56">
        <v>831</v>
      </c>
      <c r="Q20" s="57">
        <v>73</v>
      </c>
      <c r="R20" s="59">
        <v>944</v>
      </c>
    </row>
    <row r="21" spans="2:18" s="54" customFormat="1" ht="22.5" customHeight="1" x14ac:dyDescent="0.15">
      <c r="B21" s="46" t="s">
        <v>26</v>
      </c>
      <c r="C21" s="35">
        <v>246</v>
      </c>
      <c r="D21" s="49">
        <v>3632</v>
      </c>
      <c r="E21" s="37">
        <f t="shared" si="0"/>
        <v>265</v>
      </c>
      <c r="F21" s="38">
        <f t="shared" si="0"/>
        <v>3677</v>
      </c>
      <c r="G21" s="48">
        <v>13</v>
      </c>
      <c r="H21" s="49">
        <v>182</v>
      </c>
      <c r="I21" s="50">
        <v>14</v>
      </c>
      <c r="J21" s="51">
        <v>156</v>
      </c>
      <c r="K21" s="48">
        <v>160</v>
      </c>
      <c r="L21" s="49">
        <v>2720</v>
      </c>
      <c r="M21" s="50">
        <v>169</v>
      </c>
      <c r="N21" s="52">
        <v>2741</v>
      </c>
      <c r="O21" s="48">
        <v>73</v>
      </c>
      <c r="P21" s="49">
        <v>730</v>
      </c>
      <c r="Q21" s="50">
        <v>82</v>
      </c>
      <c r="R21" s="52">
        <v>780</v>
      </c>
    </row>
    <row r="22" spans="2:18" s="54" customFormat="1" ht="22.5" customHeight="1" x14ac:dyDescent="0.15">
      <c r="B22" s="46" t="s">
        <v>27</v>
      </c>
      <c r="C22" s="35">
        <v>120</v>
      </c>
      <c r="D22" s="49">
        <v>2226</v>
      </c>
      <c r="E22" s="37">
        <f t="shared" si="0"/>
        <v>120</v>
      </c>
      <c r="F22" s="38">
        <f t="shared" si="0"/>
        <v>2067</v>
      </c>
      <c r="G22" s="48">
        <v>31</v>
      </c>
      <c r="H22" s="49">
        <v>583</v>
      </c>
      <c r="I22" s="50">
        <v>33</v>
      </c>
      <c r="J22" s="51">
        <v>550</v>
      </c>
      <c r="K22" s="48">
        <v>67</v>
      </c>
      <c r="L22" s="49">
        <v>1333</v>
      </c>
      <c r="M22" s="50">
        <v>64</v>
      </c>
      <c r="N22" s="52">
        <v>1234</v>
      </c>
      <c r="O22" s="48">
        <v>22</v>
      </c>
      <c r="P22" s="49">
        <v>310</v>
      </c>
      <c r="Q22" s="50">
        <v>23</v>
      </c>
      <c r="R22" s="52">
        <v>283</v>
      </c>
    </row>
    <row r="23" spans="2:18" s="54" customFormat="1" ht="22.5" customHeight="1" x14ac:dyDescent="0.15">
      <c r="B23" s="46" t="s">
        <v>28</v>
      </c>
      <c r="C23" s="35">
        <v>81</v>
      </c>
      <c r="D23" s="49">
        <v>1345</v>
      </c>
      <c r="E23" s="37">
        <f t="shared" si="0"/>
        <v>63</v>
      </c>
      <c r="F23" s="38">
        <f t="shared" si="0"/>
        <v>1084</v>
      </c>
      <c r="G23" s="48">
        <v>6</v>
      </c>
      <c r="H23" s="49">
        <v>87</v>
      </c>
      <c r="I23" s="50">
        <v>7</v>
      </c>
      <c r="J23" s="51">
        <v>88</v>
      </c>
      <c r="K23" s="48">
        <v>49</v>
      </c>
      <c r="L23" s="49">
        <v>917</v>
      </c>
      <c r="M23" s="50">
        <v>35</v>
      </c>
      <c r="N23" s="52">
        <v>690</v>
      </c>
      <c r="O23" s="48">
        <v>26</v>
      </c>
      <c r="P23" s="49">
        <v>341</v>
      </c>
      <c r="Q23" s="50">
        <v>21</v>
      </c>
      <c r="R23" s="52">
        <v>306</v>
      </c>
    </row>
    <row r="24" spans="2:18" s="54" customFormat="1" ht="22.5" customHeight="1" x14ac:dyDescent="0.15">
      <c r="B24" s="46" t="s">
        <v>29</v>
      </c>
      <c r="C24" s="35">
        <v>128</v>
      </c>
      <c r="D24" s="49">
        <v>2034</v>
      </c>
      <c r="E24" s="37">
        <f t="shared" si="0"/>
        <v>127</v>
      </c>
      <c r="F24" s="38">
        <f t="shared" si="0"/>
        <v>2001</v>
      </c>
      <c r="G24" s="48">
        <v>16</v>
      </c>
      <c r="H24" s="49">
        <v>251</v>
      </c>
      <c r="I24" s="50">
        <v>16</v>
      </c>
      <c r="J24" s="51">
        <v>254</v>
      </c>
      <c r="K24" s="48">
        <v>76</v>
      </c>
      <c r="L24" s="49">
        <v>1362</v>
      </c>
      <c r="M24" s="50">
        <v>77</v>
      </c>
      <c r="N24" s="52">
        <v>1361</v>
      </c>
      <c r="O24" s="48">
        <v>36</v>
      </c>
      <c r="P24" s="49">
        <v>421</v>
      </c>
      <c r="Q24" s="50">
        <v>34</v>
      </c>
      <c r="R24" s="52">
        <v>386</v>
      </c>
    </row>
    <row r="25" spans="2:18" s="54" customFormat="1" ht="22.5" customHeight="1" x14ac:dyDescent="0.15">
      <c r="B25" s="46" t="s">
        <v>30</v>
      </c>
      <c r="C25" s="35">
        <v>516</v>
      </c>
      <c r="D25" s="49">
        <v>8256</v>
      </c>
      <c r="E25" s="37">
        <f t="shared" si="0"/>
        <v>451</v>
      </c>
      <c r="F25" s="38">
        <f t="shared" si="0"/>
        <v>7134</v>
      </c>
      <c r="G25" s="55">
        <v>49</v>
      </c>
      <c r="H25" s="56">
        <v>784</v>
      </c>
      <c r="I25" s="57">
        <v>42</v>
      </c>
      <c r="J25" s="58">
        <v>659</v>
      </c>
      <c r="K25" s="55">
        <v>363</v>
      </c>
      <c r="L25" s="56">
        <v>5808</v>
      </c>
      <c r="M25" s="57">
        <v>317</v>
      </c>
      <c r="N25" s="59">
        <v>5017</v>
      </c>
      <c r="O25" s="55">
        <v>104</v>
      </c>
      <c r="P25" s="56">
        <v>1664</v>
      </c>
      <c r="Q25" s="57">
        <v>92</v>
      </c>
      <c r="R25" s="59">
        <v>1458</v>
      </c>
    </row>
    <row r="26" spans="2:18" s="54" customFormat="1" ht="22.5" customHeight="1" x14ac:dyDescent="0.15">
      <c r="B26" s="46" t="s">
        <v>31</v>
      </c>
      <c r="C26" s="35">
        <v>109</v>
      </c>
      <c r="D26" s="49">
        <v>1610</v>
      </c>
      <c r="E26" s="37">
        <f t="shared" si="0"/>
        <v>103</v>
      </c>
      <c r="F26" s="38">
        <f t="shared" si="0"/>
        <v>1449</v>
      </c>
      <c r="G26" s="55">
        <v>11</v>
      </c>
      <c r="H26" s="56">
        <v>172</v>
      </c>
      <c r="I26" s="57">
        <v>11</v>
      </c>
      <c r="J26" s="58">
        <v>162</v>
      </c>
      <c r="K26" s="55">
        <v>55</v>
      </c>
      <c r="L26" s="56">
        <v>1034</v>
      </c>
      <c r="M26" s="57">
        <v>49</v>
      </c>
      <c r="N26" s="59">
        <v>856</v>
      </c>
      <c r="O26" s="55">
        <v>43</v>
      </c>
      <c r="P26" s="56">
        <v>404</v>
      </c>
      <c r="Q26" s="57">
        <v>43</v>
      </c>
      <c r="R26" s="59">
        <v>431</v>
      </c>
    </row>
    <row r="27" spans="2:18" s="54" customFormat="1" ht="22.5" customHeight="1" x14ac:dyDescent="0.15">
      <c r="B27" s="46" t="s">
        <v>32</v>
      </c>
      <c r="C27" s="35">
        <v>960</v>
      </c>
      <c r="D27" s="49">
        <v>15912</v>
      </c>
      <c r="E27" s="37">
        <f t="shared" si="0"/>
        <v>1053</v>
      </c>
      <c r="F27" s="38">
        <f t="shared" si="0"/>
        <v>15819</v>
      </c>
      <c r="G27" s="55">
        <v>90</v>
      </c>
      <c r="H27" s="56">
        <v>1494</v>
      </c>
      <c r="I27" s="57">
        <v>107</v>
      </c>
      <c r="J27" s="58">
        <v>1493</v>
      </c>
      <c r="K27" s="55">
        <v>500</v>
      </c>
      <c r="L27" s="56">
        <v>9572</v>
      </c>
      <c r="M27" s="57">
        <v>497</v>
      </c>
      <c r="N27" s="59">
        <v>9557</v>
      </c>
      <c r="O27" s="55">
        <v>370</v>
      </c>
      <c r="P27" s="56">
        <v>4846</v>
      </c>
      <c r="Q27" s="57">
        <v>449</v>
      </c>
      <c r="R27" s="59">
        <v>4769</v>
      </c>
    </row>
    <row r="28" spans="2:18" s="54" customFormat="1" ht="22.5" customHeight="1" x14ac:dyDescent="0.15">
      <c r="B28" s="46" t="s">
        <v>33</v>
      </c>
      <c r="C28" s="35">
        <v>155</v>
      </c>
      <c r="D28" s="49">
        <v>2790</v>
      </c>
      <c r="E28" s="37">
        <f t="shared" si="0"/>
        <v>170</v>
      </c>
      <c r="F28" s="38">
        <f t="shared" si="0"/>
        <v>2962</v>
      </c>
      <c r="G28" s="48">
        <v>4</v>
      </c>
      <c r="H28" s="49">
        <v>51</v>
      </c>
      <c r="I28" s="50">
        <v>6</v>
      </c>
      <c r="J28" s="51">
        <v>52</v>
      </c>
      <c r="K28" s="48">
        <v>112</v>
      </c>
      <c r="L28" s="49">
        <v>2192</v>
      </c>
      <c r="M28" s="50">
        <v>127</v>
      </c>
      <c r="N28" s="52">
        <v>2426</v>
      </c>
      <c r="O28" s="48">
        <v>39</v>
      </c>
      <c r="P28" s="49">
        <v>547</v>
      </c>
      <c r="Q28" s="50">
        <v>37</v>
      </c>
      <c r="R28" s="52">
        <v>484</v>
      </c>
    </row>
    <row r="29" spans="2:18" s="54" customFormat="1" ht="22.5" customHeight="1" x14ac:dyDescent="0.15">
      <c r="B29" s="46" t="s">
        <v>34</v>
      </c>
      <c r="C29" s="35">
        <v>96</v>
      </c>
      <c r="D29" s="49">
        <v>1669</v>
      </c>
      <c r="E29" s="37">
        <f t="shared" si="0"/>
        <v>98</v>
      </c>
      <c r="F29" s="38">
        <f t="shared" si="0"/>
        <v>1654</v>
      </c>
      <c r="G29" s="48">
        <v>14</v>
      </c>
      <c r="H29" s="49">
        <v>241</v>
      </c>
      <c r="I29" s="50">
        <v>15</v>
      </c>
      <c r="J29" s="51">
        <v>262</v>
      </c>
      <c r="K29" s="48">
        <v>54</v>
      </c>
      <c r="L29" s="49">
        <v>1028</v>
      </c>
      <c r="M29" s="50">
        <v>53</v>
      </c>
      <c r="N29" s="52">
        <v>987</v>
      </c>
      <c r="O29" s="48">
        <v>28</v>
      </c>
      <c r="P29" s="49">
        <v>400</v>
      </c>
      <c r="Q29" s="50">
        <v>30</v>
      </c>
      <c r="R29" s="52">
        <v>405</v>
      </c>
    </row>
    <row r="30" spans="2:18" s="54" customFormat="1" ht="22.5" customHeight="1" x14ac:dyDescent="0.15">
      <c r="B30" s="46" t="s">
        <v>35</v>
      </c>
      <c r="C30" s="35">
        <v>96</v>
      </c>
      <c r="D30" s="49">
        <v>1599</v>
      </c>
      <c r="E30" s="37">
        <f t="shared" si="0"/>
        <v>97</v>
      </c>
      <c r="F30" s="38">
        <f t="shared" si="0"/>
        <v>1571</v>
      </c>
      <c r="G30" s="48">
        <v>10</v>
      </c>
      <c r="H30" s="49">
        <v>166</v>
      </c>
      <c r="I30" s="50">
        <v>10</v>
      </c>
      <c r="J30" s="51">
        <v>163</v>
      </c>
      <c r="K30" s="48">
        <v>60</v>
      </c>
      <c r="L30" s="49">
        <v>1056</v>
      </c>
      <c r="M30" s="50">
        <v>61</v>
      </c>
      <c r="N30" s="52">
        <v>1038</v>
      </c>
      <c r="O30" s="48">
        <v>26</v>
      </c>
      <c r="P30" s="49">
        <v>377</v>
      </c>
      <c r="Q30" s="50">
        <v>26</v>
      </c>
      <c r="R30" s="52">
        <v>370</v>
      </c>
    </row>
    <row r="31" spans="2:18" s="54" customFormat="1" ht="22.5" customHeight="1" x14ac:dyDescent="0.15">
      <c r="B31" s="46" t="s">
        <v>36</v>
      </c>
      <c r="C31" s="35">
        <v>155</v>
      </c>
      <c r="D31" s="49">
        <v>2671</v>
      </c>
      <c r="E31" s="37">
        <f t="shared" si="0"/>
        <v>162</v>
      </c>
      <c r="F31" s="38">
        <f t="shared" si="0"/>
        <v>2776</v>
      </c>
      <c r="G31" s="48">
        <v>12</v>
      </c>
      <c r="H31" s="49">
        <v>140</v>
      </c>
      <c r="I31" s="50">
        <v>22</v>
      </c>
      <c r="J31" s="51">
        <v>350</v>
      </c>
      <c r="K31" s="48">
        <v>112</v>
      </c>
      <c r="L31" s="49">
        <v>2128</v>
      </c>
      <c r="M31" s="50">
        <v>107</v>
      </c>
      <c r="N31" s="52">
        <v>1977</v>
      </c>
      <c r="O31" s="48">
        <v>31</v>
      </c>
      <c r="P31" s="49">
        <v>403</v>
      </c>
      <c r="Q31" s="50">
        <v>33</v>
      </c>
      <c r="R31" s="52">
        <v>449</v>
      </c>
    </row>
    <row r="32" spans="2:18" s="54" customFormat="1" ht="22.5" customHeight="1" x14ac:dyDescent="0.15">
      <c r="B32" s="46" t="s">
        <v>37</v>
      </c>
      <c r="C32" s="35">
        <v>145</v>
      </c>
      <c r="D32" s="49">
        <v>2512</v>
      </c>
      <c r="E32" s="37">
        <f t="shared" si="0"/>
        <v>153</v>
      </c>
      <c r="F32" s="38">
        <f t="shared" si="0"/>
        <v>2543</v>
      </c>
      <c r="G32" s="55">
        <v>12</v>
      </c>
      <c r="H32" s="56">
        <v>197</v>
      </c>
      <c r="I32" s="57">
        <v>13</v>
      </c>
      <c r="J32" s="58">
        <v>201</v>
      </c>
      <c r="K32" s="55">
        <v>84</v>
      </c>
      <c r="L32" s="56">
        <v>1567</v>
      </c>
      <c r="M32" s="57">
        <v>99</v>
      </c>
      <c r="N32" s="59">
        <v>1773</v>
      </c>
      <c r="O32" s="55">
        <v>49</v>
      </c>
      <c r="P32" s="56">
        <v>748</v>
      </c>
      <c r="Q32" s="57">
        <v>41</v>
      </c>
      <c r="R32" s="59">
        <v>569</v>
      </c>
    </row>
    <row r="33" spans="2:18" s="54" customFormat="1" ht="22.5" customHeight="1" x14ac:dyDescent="0.15">
      <c r="B33" s="46" t="s">
        <v>38</v>
      </c>
      <c r="C33" s="35">
        <v>71</v>
      </c>
      <c r="D33" s="49">
        <v>1420</v>
      </c>
      <c r="E33" s="37">
        <f t="shared" si="0"/>
        <v>82</v>
      </c>
      <c r="F33" s="38">
        <f t="shared" si="0"/>
        <v>1311</v>
      </c>
      <c r="G33" s="55">
        <v>5</v>
      </c>
      <c r="H33" s="56">
        <v>100</v>
      </c>
      <c r="I33" s="57">
        <v>9</v>
      </c>
      <c r="J33" s="58">
        <v>148</v>
      </c>
      <c r="K33" s="55">
        <v>42</v>
      </c>
      <c r="L33" s="56">
        <v>840</v>
      </c>
      <c r="M33" s="57">
        <v>42</v>
      </c>
      <c r="N33" s="59">
        <v>744</v>
      </c>
      <c r="O33" s="55">
        <v>24</v>
      </c>
      <c r="P33" s="56">
        <v>480</v>
      </c>
      <c r="Q33" s="57">
        <v>31</v>
      </c>
      <c r="R33" s="59">
        <v>419</v>
      </c>
    </row>
    <row r="34" spans="2:18" s="54" customFormat="1" ht="22.5" customHeight="1" x14ac:dyDescent="0.15">
      <c r="B34" s="46" t="s">
        <v>39</v>
      </c>
      <c r="C34" s="35">
        <v>14</v>
      </c>
      <c r="D34" s="49">
        <v>252</v>
      </c>
      <c r="E34" s="37">
        <f t="shared" si="0"/>
        <v>16</v>
      </c>
      <c r="F34" s="38">
        <f t="shared" si="0"/>
        <v>258</v>
      </c>
      <c r="G34" s="48">
        <v>1</v>
      </c>
      <c r="H34" s="49">
        <v>18</v>
      </c>
      <c r="I34" s="50">
        <v>3</v>
      </c>
      <c r="J34" s="51">
        <v>47</v>
      </c>
      <c r="K34" s="48">
        <v>9</v>
      </c>
      <c r="L34" s="49">
        <v>162</v>
      </c>
      <c r="M34" s="50">
        <v>10</v>
      </c>
      <c r="N34" s="52">
        <v>174</v>
      </c>
      <c r="O34" s="48">
        <v>4</v>
      </c>
      <c r="P34" s="49">
        <v>72</v>
      </c>
      <c r="Q34" s="50">
        <v>3</v>
      </c>
      <c r="R34" s="52">
        <v>37</v>
      </c>
    </row>
    <row r="35" spans="2:18" s="54" customFormat="1" ht="22.5" customHeight="1" x14ac:dyDescent="0.15">
      <c r="B35" s="46" t="s">
        <v>40</v>
      </c>
      <c r="C35" s="35">
        <v>20</v>
      </c>
      <c r="D35" s="49">
        <v>300</v>
      </c>
      <c r="E35" s="37">
        <f t="shared" si="0"/>
        <v>19</v>
      </c>
      <c r="F35" s="38">
        <f t="shared" si="0"/>
        <v>255</v>
      </c>
      <c r="G35" s="48">
        <v>3</v>
      </c>
      <c r="H35" s="49">
        <v>45</v>
      </c>
      <c r="I35" s="50">
        <v>2</v>
      </c>
      <c r="J35" s="51">
        <v>39</v>
      </c>
      <c r="K35" s="48">
        <v>11</v>
      </c>
      <c r="L35" s="49">
        <v>165</v>
      </c>
      <c r="M35" s="50">
        <v>10</v>
      </c>
      <c r="N35" s="52">
        <v>180</v>
      </c>
      <c r="O35" s="48">
        <v>6</v>
      </c>
      <c r="P35" s="49">
        <v>90</v>
      </c>
      <c r="Q35" s="50">
        <v>7</v>
      </c>
      <c r="R35" s="52">
        <v>36</v>
      </c>
    </row>
    <row r="36" spans="2:18" s="54" customFormat="1" ht="22.5" customHeight="1" x14ac:dyDescent="0.15">
      <c r="B36" s="46" t="s">
        <v>41</v>
      </c>
      <c r="C36" s="35">
        <v>5</v>
      </c>
      <c r="D36" s="49">
        <v>110</v>
      </c>
      <c r="E36" s="37">
        <f t="shared" si="0"/>
        <v>7</v>
      </c>
      <c r="F36" s="38">
        <f t="shared" si="0"/>
        <v>103</v>
      </c>
      <c r="G36" s="48">
        <v>1</v>
      </c>
      <c r="H36" s="49">
        <v>22</v>
      </c>
      <c r="I36" s="50">
        <v>2</v>
      </c>
      <c r="J36" s="51">
        <v>19</v>
      </c>
      <c r="K36" s="48">
        <v>2</v>
      </c>
      <c r="L36" s="49">
        <v>44</v>
      </c>
      <c r="M36" s="50">
        <v>3</v>
      </c>
      <c r="N36" s="52">
        <v>42</v>
      </c>
      <c r="O36" s="48">
        <v>2</v>
      </c>
      <c r="P36" s="49">
        <v>44</v>
      </c>
      <c r="Q36" s="50">
        <v>2</v>
      </c>
      <c r="R36" s="52">
        <v>42</v>
      </c>
    </row>
    <row r="37" spans="2:18" s="54" customFormat="1" ht="22.5" customHeight="1" x14ac:dyDescent="0.15">
      <c r="B37" s="46" t="s">
        <v>42</v>
      </c>
      <c r="C37" s="35">
        <v>1702</v>
      </c>
      <c r="D37" s="49">
        <v>30423</v>
      </c>
      <c r="E37" s="37">
        <f t="shared" si="0"/>
        <v>1692</v>
      </c>
      <c r="F37" s="38">
        <f t="shared" si="0"/>
        <v>30095</v>
      </c>
      <c r="G37" s="48">
        <v>145</v>
      </c>
      <c r="H37" s="49">
        <v>2349</v>
      </c>
      <c r="I37" s="50">
        <v>134</v>
      </c>
      <c r="J37" s="51">
        <v>2276</v>
      </c>
      <c r="K37" s="48">
        <v>873</v>
      </c>
      <c r="L37" s="49">
        <v>17620</v>
      </c>
      <c r="M37" s="50">
        <v>877</v>
      </c>
      <c r="N37" s="52">
        <v>17294</v>
      </c>
      <c r="O37" s="48">
        <v>684</v>
      </c>
      <c r="P37" s="49">
        <v>10454</v>
      </c>
      <c r="Q37" s="50">
        <v>681</v>
      </c>
      <c r="R37" s="52">
        <v>10525</v>
      </c>
    </row>
    <row r="38" spans="2:18" s="54" customFormat="1" ht="22.5" customHeight="1" x14ac:dyDescent="0.15">
      <c r="B38" s="46" t="s">
        <v>43</v>
      </c>
      <c r="C38" s="35">
        <v>158</v>
      </c>
      <c r="D38" s="49">
        <v>2625</v>
      </c>
      <c r="E38" s="37">
        <f t="shared" si="0"/>
        <v>128</v>
      </c>
      <c r="F38" s="38">
        <f t="shared" si="0"/>
        <v>2402</v>
      </c>
      <c r="G38" s="48">
        <v>23</v>
      </c>
      <c r="H38" s="49">
        <v>440</v>
      </c>
      <c r="I38" s="50">
        <v>13</v>
      </c>
      <c r="J38" s="51">
        <v>212</v>
      </c>
      <c r="K38" s="48">
        <v>100</v>
      </c>
      <c r="L38" s="49">
        <v>1785</v>
      </c>
      <c r="M38" s="50">
        <v>93</v>
      </c>
      <c r="N38" s="52">
        <v>1799</v>
      </c>
      <c r="O38" s="48">
        <v>35</v>
      </c>
      <c r="P38" s="49">
        <v>400</v>
      </c>
      <c r="Q38" s="50">
        <v>22</v>
      </c>
      <c r="R38" s="52">
        <v>391</v>
      </c>
    </row>
    <row r="39" spans="2:18" s="54" customFormat="1" ht="22.5" customHeight="1" x14ac:dyDescent="0.15">
      <c r="B39" s="46" t="s">
        <v>44</v>
      </c>
      <c r="C39" s="35">
        <v>330</v>
      </c>
      <c r="D39" s="49">
        <v>6205</v>
      </c>
      <c r="E39" s="37">
        <f t="shared" si="0"/>
        <v>313</v>
      </c>
      <c r="F39" s="38">
        <f t="shared" si="0"/>
        <v>5568</v>
      </c>
      <c r="G39" s="48">
        <v>39</v>
      </c>
      <c r="H39" s="49">
        <v>670</v>
      </c>
      <c r="I39" s="50">
        <v>44</v>
      </c>
      <c r="J39" s="51">
        <v>757</v>
      </c>
      <c r="K39" s="48">
        <v>219</v>
      </c>
      <c r="L39" s="49">
        <v>4283</v>
      </c>
      <c r="M39" s="50">
        <v>198</v>
      </c>
      <c r="N39" s="52">
        <v>3804</v>
      </c>
      <c r="O39" s="48">
        <v>72</v>
      </c>
      <c r="P39" s="49">
        <v>1252</v>
      </c>
      <c r="Q39" s="50">
        <v>71</v>
      </c>
      <c r="R39" s="52">
        <v>1007</v>
      </c>
    </row>
    <row r="40" spans="2:18" s="54" customFormat="1" ht="22.5" customHeight="1" x14ac:dyDescent="0.15">
      <c r="B40" s="46" t="s">
        <v>45</v>
      </c>
      <c r="C40" s="35">
        <v>103</v>
      </c>
      <c r="D40" s="49">
        <v>1891</v>
      </c>
      <c r="E40" s="37">
        <f t="shared" si="0"/>
        <v>97</v>
      </c>
      <c r="F40" s="38">
        <f t="shared" si="0"/>
        <v>1731</v>
      </c>
      <c r="G40" s="55">
        <v>8</v>
      </c>
      <c r="H40" s="56">
        <v>96</v>
      </c>
      <c r="I40" s="57">
        <v>5</v>
      </c>
      <c r="J40" s="58">
        <v>67</v>
      </c>
      <c r="K40" s="55">
        <v>60</v>
      </c>
      <c r="L40" s="56">
        <v>1200</v>
      </c>
      <c r="M40" s="57">
        <v>57</v>
      </c>
      <c r="N40" s="59">
        <v>1071</v>
      </c>
      <c r="O40" s="55">
        <v>35</v>
      </c>
      <c r="P40" s="56">
        <v>595</v>
      </c>
      <c r="Q40" s="57">
        <v>35</v>
      </c>
      <c r="R40" s="59">
        <v>593</v>
      </c>
    </row>
    <row r="41" spans="2:18" s="54" customFormat="1" ht="22.5" customHeight="1" x14ac:dyDescent="0.15">
      <c r="B41" s="46" t="s">
        <v>46</v>
      </c>
      <c r="C41" s="35">
        <v>23</v>
      </c>
      <c r="D41" s="49">
        <v>359</v>
      </c>
      <c r="E41" s="37">
        <f t="shared" si="0"/>
        <v>24</v>
      </c>
      <c r="F41" s="38">
        <f t="shared" si="0"/>
        <v>384</v>
      </c>
      <c r="G41" s="48">
        <v>3</v>
      </c>
      <c r="H41" s="49">
        <v>52</v>
      </c>
      <c r="I41" s="50">
        <v>3</v>
      </c>
      <c r="J41" s="51">
        <v>48</v>
      </c>
      <c r="K41" s="48">
        <v>16</v>
      </c>
      <c r="L41" s="49">
        <v>265</v>
      </c>
      <c r="M41" s="50">
        <v>16</v>
      </c>
      <c r="N41" s="52">
        <v>277</v>
      </c>
      <c r="O41" s="48">
        <v>4</v>
      </c>
      <c r="P41" s="49">
        <v>42</v>
      </c>
      <c r="Q41" s="50">
        <v>5</v>
      </c>
      <c r="R41" s="52">
        <v>59</v>
      </c>
    </row>
    <row r="42" spans="2:18" s="54" customFormat="1" ht="22.5" customHeight="1" x14ac:dyDescent="0.15">
      <c r="B42" s="46" t="s">
        <v>47</v>
      </c>
      <c r="C42" s="35">
        <v>360</v>
      </c>
      <c r="D42" s="49">
        <v>5916</v>
      </c>
      <c r="E42" s="37">
        <f t="shared" si="0"/>
        <v>357</v>
      </c>
      <c r="F42" s="38">
        <f t="shared" si="0"/>
        <v>5849</v>
      </c>
      <c r="G42" s="55">
        <v>38</v>
      </c>
      <c r="H42" s="56">
        <v>657</v>
      </c>
      <c r="I42" s="57">
        <v>37</v>
      </c>
      <c r="J42" s="58">
        <v>608</v>
      </c>
      <c r="K42" s="55">
        <v>220</v>
      </c>
      <c r="L42" s="56">
        <v>4004</v>
      </c>
      <c r="M42" s="57">
        <v>199</v>
      </c>
      <c r="N42" s="59">
        <v>3620</v>
      </c>
      <c r="O42" s="55">
        <v>102</v>
      </c>
      <c r="P42" s="56">
        <v>1255</v>
      </c>
      <c r="Q42" s="57">
        <v>121</v>
      </c>
      <c r="R42" s="59">
        <v>1621</v>
      </c>
    </row>
    <row r="43" spans="2:18" s="54" customFormat="1" ht="22.5" customHeight="1" x14ac:dyDescent="0.15">
      <c r="B43" s="46" t="s">
        <v>48</v>
      </c>
      <c r="C43" s="35">
        <v>142</v>
      </c>
      <c r="D43" s="49">
        <v>2149</v>
      </c>
      <c r="E43" s="37">
        <f t="shared" si="0"/>
        <v>126</v>
      </c>
      <c r="F43" s="38">
        <f t="shared" si="0"/>
        <v>2044</v>
      </c>
      <c r="G43" s="48">
        <v>6</v>
      </c>
      <c r="H43" s="49">
        <v>95</v>
      </c>
      <c r="I43" s="50">
        <v>7</v>
      </c>
      <c r="J43" s="51">
        <v>123</v>
      </c>
      <c r="K43" s="48">
        <v>65</v>
      </c>
      <c r="L43" s="49">
        <v>1218</v>
      </c>
      <c r="M43" s="50">
        <v>60</v>
      </c>
      <c r="N43" s="52">
        <v>1151</v>
      </c>
      <c r="O43" s="48">
        <v>71</v>
      </c>
      <c r="P43" s="49">
        <v>836</v>
      </c>
      <c r="Q43" s="50">
        <v>59</v>
      </c>
      <c r="R43" s="52">
        <v>770</v>
      </c>
    </row>
    <row r="44" spans="2:18" s="54" customFormat="1" ht="22.5" customHeight="1" x14ac:dyDescent="0.15">
      <c r="B44" s="46" t="s">
        <v>49</v>
      </c>
      <c r="C44" s="35">
        <v>128</v>
      </c>
      <c r="D44" s="49">
        <v>2557</v>
      </c>
      <c r="E44" s="37">
        <f t="shared" si="0"/>
        <v>165</v>
      </c>
      <c r="F44" s="38">
        <f t="shared" si="0"/>
        <v>2837</v>
      </c>
      <c r="G44" s="48">
        <v>19</v>
      </c>
      <c r="H44" s="49">
        <v>347</v>
      </c>
      <c r="I44" s="50">
        <v>17</v>
      </c>
      <c r="J44" s="51">
        <v>288</v>
      </c>
      <c r="K44" s="48">
        <v>82</v>
      </c>
      <c r="L44" s="49">
        <v>1837</v>
      </c>
      <c r="M44" s="50">
        <v>104</v>
      </c>
      <c r="N44" s="52">
        <v>2012</v>
      </c>
      <c r="O44" s="48">
        <v>27</v>
      </c>
      <c r="P44" s="49">
        <v>373</v>
      </c>
      <c r="Q44" s="50">
        <v>44</v>
      </c>
      <c r="R44" s="52">
        <v>537</v>
      </c>
    </row>
    <row r="45" spans="2:18" s="54" customFormat="1" ht="22.5" customHeight="1" x14ac:dyDescent="0.15">
      <c r="B45" s="46" t="s">
        <v>50</v>
      </c>
      <c r="C45" s="35">
        <v>109</v>
      </c>
      <c r="D45" s="49">
        <v>2025</v>
      </c>
      <c r="E45" s="37">
        <f t="shared" si="0"/>
        <v>118</v>
      </c>
      <c r="F45" s="38">
        <f t="shared" si="0"/>
        <v>2221</v>
      </c>
      <c r="G45" s="48">
        <v>16</v>
      </c>
      <c r="H45" s="49">
        <v>278</v>
      </c>
      <c r="I45" s="50">
        <v>14</v>
      </c>
      <c r="J45" s="51">
        <v>250</v>
      </c>
      <c r="K45" s="48">
        <v>80</v>
      </c>
      <c r="L45" s="49">
        <v>1539</v>
      </c>
      <c r="M45" s="50">
        <v>80</v>
      </c>
      <c r="N45" s="52">
        <v>1567</v>
      </c>
      <c r="O45" s="48">
        <v>13</v>
      </c>
      <c r="P45" s="49">
        <v>208</v>
      </c>
      <c r="Q45" s="50">
        <v>24</v>
      </c>
      <c r="R45" s="52">
        <v>404</v>
      </c>
    </row>
    <row r="46" spans="2:18" s="54" customFormat="1" ht="22.5" customHeight="1" x14ac:dyDescent="0.15">
      <c r="B46" s="46" t="s">
        <v>51</v>
      </c>
      <c r="C46" s="35">
        <v>151</v>
      </c>
      <c r="D46" s="49">
        <v>2554</v>
      </c>
      <c r="E46" s="37">
        <f t="shared" si="0"/>
        <v>155</v>
      </c>
      <c r="F46" s="38">
        <f t="shared" si="0"/>
        <v>2309</v>
      </c>
      <c r="G46" s="48">
        <v>11</v>
      </c>
      <c r="H46" s="49">
        <v>197</v>
      </c>
      <c r="I46" s="50">
        <v>17</v>
      </c>
      <c r="J46" s="51">
        <v>210</v>
      </c>
      <c r="K46" s="48">
        <v>106</v>
      </c>
      <c r="L46" s="49">
        <v>1897</v>
      </c>
      <c r="M46" s="50">
        <v>105</v>
      </c>
      <c r="N46" s="52">
        <v>1769</v>
      </c>
      <c r="O46" s="48">
        <v>34</v>
      </c>
      <c r="P46" s="49">
        <v>460</v>
      </c>
      <c r="Q46" s="50">
        <v>33</v>
      </c>
      <c r="R46" s="52">
        <v>330</v>
      </c>
    </row>
    <row r="47" spans="2:18" s="54" customFormat="1" ht="22.5" customHeight="1" x14ac:dyDescent="0.15">
      <c r="B47" s="46" t="s">
        <v>52</v>
      </c>
      <c r="C47" s="35">
        <v>61</v>
      </c>
      <c r="D47" s="49">
        <v>1043</v>
      </c>
      <c r="E47" s="37">
        <f t="shared" si="0"/>
        <v>57</v>
      </c>
      <c r="F47" s="38">
        <f t="shared" si="0"/>
        <v>958</v>
      </c>
      <c r="G47" s="48">
        <v>3</v>
      </c>
      <c r="H47" s="49">
        <v>62</v>
      </c>
      <c r="I47" s="50">
        <v>4</v>
      </c>
      <c r="J47" s="51">
        <v>90</v>
      </c>
      <c r="K47" s="48">
        <v>39</v>
      </c>
      <c r="L47" s="49">
        <v>767</v>
      </c>
      <c r="M47" s="50">
        <v>36</v>
      </c>
      <c r="N47" s="52">
        <v>718</v>
      </c>
      <c r="O47" s="48">
        <v>19</v>
      </c>
      <c r="P47" s="49">
        <v>214</v>
      </c>
      <c r="Q47" s="50">
        <v>17</v>
      </c>
      <c r="R47" s="52">
        <v>150</v>
      </c>
    </row>
    <row r="48" spans="2:18" s="54" customFormat="1" ht="22.5" customHeight="1" x14ac:dyDescent="0.15">
      <c r="B48" s="46" t="s">
        <v>53</v>
      </c>
      <c r="C48" s="35">
        <v>13</v>
      </c>
      <c r="D48" s="49">
        <v>272</v>
      </c>
      <c r="E48" s="37">
        <f t="shared" si="0"/>
        <v>14</v>
      </c>
      <c r="F48" s="38">
        <f t="shared" si="0"/>
        <v>255</v>
      </c>
      <c r="G48" s="55">
        <v>3</v>
      </c>
      <c r="H48" s="56">
        <v>62</v>
      </c>
      <c r="I48" s="57">
        <v>3</v>
      </c>
      <c r="J48" s="58">
        <v>52</v>
      </c>
      <c r="K48" s="55">
        <v>8</v>
      </c>
      <c r="L48" s="56">
        <v>168</v>
      </c>
      <c r="M48" s="57">
        <v>8</v>
      </c>
      <c r="N48" s="59">
        <v>166</v>
      </c>
      <c r="O48" s="55">
        <v>2</v>
      </c>
      <c r="P48" s="56">
        <v>42</v>
      </c>
      <c r="Q48" s="57">
        <v>3</v>
      </c>
      <c r="R48" s="59">
        <v>37</v>
      </c>
    </row>
    <row r="49" spans="2:18" s="54" customFormat="1" ht="22.5" customHeight="1" thickBot="1" x14ac:dyDescent="0.2">
      <c r="B49" s="60" t="s">
        <v>54</v>
      </c>
      <c r="C49" s="35">
        <v>48</v>
      </c>
      <c r="D49" s="49">
        <v>865</v>
      </c>
      <c r="E49" s="37">
        <f t="shared" si="0"/>
        <v>52</v>
      </c>
      <c r="F49" s="38">
        <f t="shared" si="0"/>
        <v>942</v>
      </c>
      <c r="G49" s="48">
        <v>0</v>
      </c>
      <c r="H49" s="49">
        <v>0</v>
      </c>
      <c r="I49" s="50">
        <v>1</v>
      </c>
      <c r="J49" s="51">
        <v>2</v>
      </c>
      <c r="K49" s="48">
        <v>37</v>
      </c>
      <c r="L49" s="49">
        <v>711</v>
      </c>
      <c r="M49" s="50">
        <v>39</v>
      </c>
      <c r="N49" s="52">
        <v>738</v>
      </c>
      <c r="O49" s="48">
        <v>11</v>
      </c>
      <c r="P49" s="49">
        <v>154</v>
      </c>
      <c r="Q49" s="50">
        <v>12</v>
      </c>
      <c r="R49" s="52">
        <v>202</v>
      </c>
    </row>
    <row r="50" spans="2:18" s="68" customFormat="1" ht="42.75" customHeight="1" thickBot="1" x14ac:dyDescent="0.2">
      <c r="B50" s="61" t="s">
        <v>55</v>
      </c>
      <c r="C50" s="62">
        <f>SUM(C7:C49)</f>
        <v>12876</v>
      </c>
      <c r="D50" s="63">
        <f t="shared" ref="D50:P50" si="1">SUM(D7:D49)</f>
        <v>217894</v>
      </c>
      <c r="E50" s="64">
        <f>SUM(E7:E49)</f>
        <v>12864</v>
      </c>
      <c r="F50" s="63">
        <f>SUM(F7:F49)</f>
        <v>204151</v>
      </c>
      <c r="G50" s="65">
        <f t="shared" si="1"/>
        <v>1663</v>
      </c>
      <c r="H50" s="63">
        <f t="shared" si="1"/>
        <v>27048</v>
      </c>
      <c r="I50" s="64">
        <f>SUM(I7:I49)</f>
        <v>1638</v>
      </c>
      <c r="J50" s="66">
        <f>SUM(J7:J49)</f>
        <v>24914</v>
      </c>
      <c r="K50" s="65">
        <f t="shared" si="1"/>
        <v>7113</v>
      </c>
      <c r="L50" s="63">
        <f t="shared" si="1"/>
        <v>134542</v>
      </c>
      <c r="M50" s="64">
        <f>SUM(M7:M49)</f>
        <v>7035</v>
      </c>
      <c r="N50" s="67">
        <f>SUM(N7:N49)</f>
        <v>126361</v>
      </c>
      <c r="O50" s="65">
        <f t="shared" si="1"/>
        <v>4100</v>
      </c>
      <c r="P50" s="63">
        <f t="shared" si="1"/>
        <v>56304</v>
      </c>
      <c r="Q50" s="64">
        <f>SUM(Q7:Q49)</f>
        <v>4191</v>
      </c>
      <c r="R50" s="67">
        <f>SUM(R7:R49)</f>
        <v>52876</v>
      </c>
    </row>
    <row r="51" spans="2:18" ht="23.25" customHeight="1" x14ac:dyDescent="0.15">
      <c r="B51" s="69"/>
    </row>
  </sheetData>
  <mergeCells count="15">
    <mergeCell ref="I5:J5"/>
    <mergeCell ref="K5:L5"/>
    <mergeCell ref="M5:N5"/>
    <mergeCell ref="O5:P5"/>
    <mergeCell ref="Q5:R5"/>
    <mergeCell ref="D3:F3"/>
    <mergeCell ref="O3:R3"/>
    <mergeCell ref="B4:B6"/>
    <mergeCell ref="C4:F4"/>
    <mergeCell ref="G4:J4"/>
    <mergeCell ref="K4:N4"/>
    <mergeCell ref="O4:R4"/>
    <mergeCell ref="C5:D5"/>
    <mergeCell ref="E5:F5"/>
    <mergeCell ref="G5:H5"/>
  </mergeCells>
  <phoneticPr fontId="3"/>
  <printOptions horizontalCentered="1"/>
  <pageMargins left="0.19685039370078741" right="0.70866141732283472" top="0.94488188976377963" bottom="0.94488188976377963" header="0.31496062992125984" footer="0.31496062992125984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就労継続B</vt:lpstr>
      <vt:lpstr>就労継続B!Print_Area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2016-11-22T01:20:54Z</dcterms:created>
  <dcterms:modified xsi:type="dcterms:W3CDTF">2016-11-22T01:20:54Z</dcterms:modified>
</cp:coreProperties>
</file>