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移動支援" sheetId="1" r:id="rId1"/>
  </sheets>
  <externalReferences>
    <externalReference r:id="rId2"/>
  </externalReferences>
  <definedNames>
    <definedName name="_xlnm.Print_Area" localSheetId="0">移動支援!$A$1:$U$51</definedName>
    <definedName name="市町村名">#REF!</definedName>
  </definedNames>
  <calcPr calcId="145621"/>
</workbook>
</file>

<file path=xl/calcChain.xml><?xml version="1.0" encoding="utf-8"?>
<calcChain xmlns="http://schemas.openxmlformats.org/spreadsheetml/2006/main">
  <c r="U50" i="1" l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C50" i="1"/>
  <c r="B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E50" i="1" s="1"/>
  <c r="D7" i="1"/>
  <c r="D50" i="1" s="1"/>
</calcChain>
</file>

<file path=xl/sharedStrings.xml><?xml version="1.0" encoding="utf-8"?>
<sst xmlns="http://schemas.openxmlformats.org/spreadsheetml/2006/main" count="82" uniqueCount="55">
  <si>
    <t>５（２）地域生活支援事業</t>
    <rPh sb="4" eb="6">
      <t>チイキ</t>
    </rPh>
    <rPh sb="6" eb="8">
      <t>セイカツ</t>
    </rPh>
    <rPh sb="8" eb="10">
      <t>シエン</t>
    </rPh>
    <rPh sb="10" eb="12">
      <t>ジギョウ</t>
    </rPh>
    <phoneticPr fontId="3"/>
  </si>
  <si>
    <t>　④ 移動支援事業</t>
    <rPh sb="3" eb="5">
      <t>イドウ</t>
    </rPh>
    <rPh sb="5" eb="7">
      <t>シエン</t>
    </rPh>
    <rPh sb="7" eb="9">
      <t>ジギョウ</t>
    </rPh>
    <phoneticPr fontId="3"/>
  </si>
  <si>
    <t>市町村</t>
    <rPh sb="0" eb="3">
      <t>シチョウソン</t>
    </rPh>
    <phoneticPr fontId="3"/>
  </si>
  <si>
    <t>合計</t>
    <rPh sb="0" eb="2">
      <t>ゴウケイ</t>
    </rPh>
    <phoneticPr fontId="3"/>
  </si>
  <si>
    <t>身体障がい者</t>
    <rPh sb="0" eb="2">
      <t>シンタイ</t>
    </rPh>
    <phoneticPr fontId="3"/>
  </si>
  <si>
    <t>知的障がい者</t>
    <rPh sb="0" eb="2">
      <t>チテキ</t>
    </rPh>
    <phoneticPr fontId="3"/>
  </si>
  <si>
    <t>障がい児</t>
    <phoneticPr fontId="3"/>
  </si>
  <si>
    <t>精神障がい者</t>
    <rPh sb="0" eb="2">
      <t>セイシン</t>
    </rPh>
    <rPh sb="5" eb="6">
      <t>シャ</t>
    </rPh>
    <phoneticPr fontId="3"/>
  </si>
  <si>
    <t>２７年度
見込量</t>
    <rPh sb="2" eb="4">
      <t>ネンド</t>
    </rPh>
    <rPh sb="5" eb="7">
      <t>ミコ</t>
    </rPh>
    <rPh sb="7" eb="8">
      <t>リョウ</t>
    </rPh>
    <phoneticPr fontId="3"/>
  </si>
  <si>
    <t>２７年度
実績値</t>
    <rPh sb="2" eb="4">
      <t>ネンド</t>
    </rPh>
    <rPh sb="5" eb="8">
      <t>ジッセキチ</t>
    </rPh>
    <phoneticPr fontId="3"/>
  </si>
  <si>
    <t>人／年</t>
    <rPh sb="0" eb="1">
      <t>ニン</t>
    </rPh>
    <rPh sb="2" eb="3">
      <t>ネン</t>
    </rPh>
    <phoneticPr fontId="3"/>
  </si>
  <si>
    <t>時間／年</t>
    <rPh sb="0" eb="2">
      <t>ジカン</t>
    </rPh>
    <rPh sb="3" eb="4">
      <t>ネン</t>
    </rPh>
    <phoneticPr fontId="3"/>
  </si>
  <si>
    <t>大阪市</t>
    <rPh sb="0" eb="3">
      <t>オオサカシ</t>
    </rPh>
    <phoneticPr fontId="3"/>
  </si>
  <si>
    <t>池田市</t>
    <rPh sb="0" eb="2">
      <t>イケダ</t>
    </rPh>
    <rPh sb="2" eb="3">
      <t>シ</t>
    </rPh>
    <phoneticPr fontId="3"/>
  </si>
  <si>
    <t>豊能町</t>
    <rPh sb="0" eb="2">
      <t>トヨノ</t>
    </rPh>
    <rPh sb="2" eb="3">
      <t>マチ</t>
    </rPh>
    <phoneticPr fontId="3"/>
  </si>
  <si>
    <t>能勢町</t>
    <rPh sb="0" eb="2">
      <t>ノセ</t>
    </rPh>
    <rPh sb="2" eb="3">
      <t>マチ</t>
    </rPh>
    <phoneticPr fontId="3"/>
  </si>
  <si>
    <t>箕面市</t>
    <rPh sb="0" eb="3">
      <t>ミノオシ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</si>
  <si>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</si>
  <si>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</si>
  <si>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茨木市</t>
    <rPh sb="0" eb="2">
      <t>イバラキ</t>
    </rPh>
    <rPh sb="2" eb="3">
      <t>シ</t>
    </rPh>
    <phoneticPr fontId="3"/>
  </si>
  <si>
    <t>摂津市</t>
    <rPh sb="0" eb="3">
      <t>セッツシ</t>
    </rPh>
    <phoneticPr fontId="3"/>
  </si>
  <si>
    <t>島本町</t>
    <rPh sb="0" eb="2">
      <t>シマモト</t>
    </rPh>
    <rPh sb="2" eb="3">
      <t>マチ</t>
    </rPh>
    <phoneticPr fontId="3"/>
  </si>
  <si>
    <t>高槻市</t>
    <rPh sb="0" eb="3">
      <t>タカツキシ</t>
    </rPh>
    <phoneticPr fontId="3"/>
  </si>
  <si>
    <t>枚方市</t>
    <rPh sb="0" eb="3">
      <t>ヒラカタシ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</si>
  <si>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</si>
  <si>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</si>
  <si>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</si>
  <si>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</si>
  <si>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</si>
  <si>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</si>
  <si>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八尾市</t>
    <rPh sb="0" eb="3">
      <t>ヤオシ</t>
    </rPh>
    <phoneticPr fontId="3"/>
  </si>
  <si>
    <t>柏原市</t>
    <rPh sb="0" eb="2">
      <t>カシハラ</t>
    </rPh>
    <rPh sb="2" eb="3">
      <t>シ</t>
    </rPh>
    <phoneticPr fontId="3"/>
  </si>
  <si>
    <t>東大阪市</t>
    <rPh sb="0" eb="1">
      <t>ヒガシ</t>
    </rPh>
    <rPh sb="1" eb="4">
      <t>オオサカシ</t>
    </rPh>
    <phoneticPr fontId="3"/>
  </si>
  <si>
    <t>松原市</t>
    <rPh sb="0" eb="2">
      <t>マツバラ</t>
    </rPh>
    <rPh sb="2" eb="3">
      <t>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</si>
  <si>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</si>
  <si>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</si>
  <si>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富田林市</t>
    <rPh sb="0" eb="4">
      <t>トンダバヤシシ</t>
    </rPh>
    <phoneticPr fontId="3"/>
  </si>
  <si>
    <t>河内長野市</t>
    <rPh sb="0" eb="2">
      <t>カワチ</t>
    </rPh>
    <rPh sb="2" eb="5">
      <t>ナガノシ</t>
    </rPh>
    <phoneticPr fontId="3"/>
  </si>
  <si>
    <t>大阪狭山市</t>
    <rPh sb="0" eb="2">
      <t>オオサカ</t>
    </rPh>
    <rPh sb="2" eb="5">
      <t>サヤマシ</t>
    </rPh>
    <phoneticPr fontId="3"/>
  </si>
  <si>
    <t>河南町</t>
    <rPh sb="0" eb="2">
      <t>カナン</t>
    </rPh>
    <rPh sb="2" eb="3">
      <t>マチ</t>
    </rPh>
    <phoneticPr fontId="3"/>
  </si>
  <si>
    <t>太子町</t>
    <rPh sb="0" eb="3">
      <t>タイシチョウ</t>
    </rPh>
    <phoneticPr fontId="3"/>
  </si>
  <si>
    <t>千早赤阪村</t>
    <rPh sb="0" eb="2">
      <t>チハヤ</t>
    </rPh>
    <rPh sb="2" eb="4">
      <t>アカサカ</t>
    </rPh>
    <rPh sb="4" eb="5">
      <t>ムラ</t>
    </rPh>
    <phoneticPr fontId="3"/>
  </si>
  <si>
    <t>堺市</t>
    <rPh sb="0" eb="2">
      <t>サカイシ</t>
    </rPh>
    <phoneticPr fontId="3"/>
  </si>
  <si>
    <t>泉大津市</t>
    <rPh sb="0" eb="4">
      <t>イズミオオツシ</t>
    </rPh>
    <phoneticPr fontId="3"/>
  </si>
  <si>
    <t>和泉市</t>
    <rPh sb="0" eb="3">
      <t>イズミシ</t>
    </rPh>
    <phoneticPr fontId="3"/>
  </si>
  <si>
    <t>高石市</t>
    <rPh sb="0" eb="2">
      <t>タカイシ</t>
    </rPh>
    <rPh sb="2" eb="3">
      <t>シ</t>
    </rPh>
    <phoneticPr fontId="3"/>
  </si>
  <si>
    <t>忠岡町</t>
    <rPh sb="0" eb="2">
      <t>タダオカ</t>
    </rPh>
    <rPh sb="2" eb="3">
      <t>マチ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</si>
  <si>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</si>
  <si>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</si>
  <si>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</si>
  <si>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</si>
  <si>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</si>
  <si>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熊取町</t>
    <rPh sb="0" eb="2">
      <t>クマトリ</t>
    </rPh>
    <rPh sb="2" eb="3">
      <t>マチ</t>
    </rPh>
    <phoneticPr fontId="3"/>
  </si>
  <si>
    <t>田尻町</t>
    <rPh sb="0" eb="2">
      <t>タジリ</t>
    </rPh>
    <rPh sb="2" eb="3">
      <t>マチ</t>
    </rPh>
    <phoneticPr fontId="3"/>
  </si>
  <si>
    <t>岬町</t>
    <rPh sb="0" eb="2">
      <t>ミサキチョウ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</si>
</sst>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4"/>
      <color theme="1"/>
      <name val="HG丸ｺﾞｼｯｸM-PRO"/>
      <family val="3"/>
      <charset val="128"/>
    </font>
    <font>
      <sz val="2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54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6" borderId="55" applyNumberFormat="0" applyFont="0" applyAlignment="0" applyProtection="0">
      <alignment vertical="center"/>
    </xf>
    <xf numFmtId="0" fontId="24" fillId="0" borderId="5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27" borderId="5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8" applyNumberFormat="0" applyFill="0" applyAlignment="0" applyProtection="0">
      <alignment vertical="center"/>
    </xf>
    <xf numFmtId="0" fontId="29" fillId="0" borderId="59" applyNumberFormat="0" applyFill="0" applyAlignment="0" applyProtection="0">
      <alignment vertical="center"/>
    </xf>
    <xf numFmtId="0" fontId="30" fillId="0" borderId="6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1" applyNumberFormat="0" applyFill="0" applyAlignment="0" applyProtection="0">
      <alignment vertical="center"/>
    </xf>
    <xf numFmtId="0" fontId="32" fillId="27" borderId="6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1" borderId="57" applyNumberFormat="0" applyAlignment="0" applyProtection="0">
      <alignment vertical="center"/>
    </xf>
    <xf numFmtId="0" fontId="35" fillId="8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vertical="center" shrinkToFit="1"/>
    </xf>
    <xf numFmtId="176" fontId="10" fillId="3" borderId="29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7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30" xfId="1" applyNumberFormat="1" applyFont="1" applyFill="1" applyBorder="1" applyAlignment="1">
      <alignment horizontal="right" vertical="center" shrinkToFit="1"/>
    </xf>
    <xf numFmtId="176" fontId="10" fillId="0" borderId="31" xfId="1" applyNumberFormat="1" applyFont="1" applyFill="1" applyBorder="1" applyAlignment="1">
      <alignment horizontal="right" vertical="center" shrinkToFit="1"/>
    </xf>
    <xf numFmtId="176" fontId="10" fillId="3" borderId="32" xfId="1" applyNumberFormat="1" applyFont="1" applyFill="1" applyBorder="1" applyAlignment="1" applyProtection="1">
      <alignment vertical="center" shrinkToFit="1"/>
      <protection locked="0"/>
    </xf>
    <xf numFmtId="176" fontId="10" fillId="3" borderId="33" xfId="1" applyNumberFormat="1" applyFont="1" applyFill="1" applyBorder="1" applyAlignment="1" applyProtection="1">
      <alignment vertical="center" shrinkToFit="1"/>
      <protection locked="0"/>
    </xf>
    <xf numFmtId="176" fontId="10" fillId="0" borderId="33" xfId="1" applyNumberFormat="1" applyFont="1" applyFill="1" applyBorder="1" applyAlignment="1" applyProtection="1">
      <alignment vertical="center" shrinkToFit="1"/>
      <protection locked="0"/>
    </xf>
    <xf numFmtId="176" fontId="10" fillId="0" borderId="34" xfId="1" applyNumberFormat="1" applyFont="1" applyFill="1" applyBorder="1" applyAlignment="1" applyProtection="1">
      <alignment vertical="center" shrinkToFit="1"/>
      <protection locked="0"/>
    </xf>
    <xf numFmtId="176" fontId="10" fillId="3" borderId="30" xfId="1" applyNumberFormat="1" applyFont="1" applyFill="1" applyBorder="1" applyAlignment="1" applyProtection="1">
      <alignment vertical="center" shrinkToFit="1"/>
      <protection locked="0"/>
    </xf>
    <xf numFmtId="176" fontId="10" fillId="0" borderId="30" xfId="1" applyNumberFormat="1" applyFont="1" applyFill="1" applyBorder="1" applyAlignment="1" applyProtection="1">
      <alignment vertical="center" shrinkToFit="1"/>
      <protection locked="0"/>
    </xf>
    <xf numFmtId="176" fontId="10" fillId="0" borderId="35" xfId="1" applyNumberFormat="1" applyFont="1" applyFill="1" applyBorder="1" applyAlignment="1" applyProtection="1">
      <alignment vertical="center" shrinkToFit="1"/>
      <protection locked="0"/>
    </xf>
    <xf numFmtId="176" fontId="10" fillId="0" borderId="36" xfId="1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Alignment="1">
      <alignment horizontal="center" vertical="center" shrinkToFit="1"/>
    </xf>
    <xf numFmtId="0" fontId="8" fillId="4" borderId="37" xfId="0" applyFont="1" applyFill="1" applyBorder="1" applyAlignment="1">
      <alignment vertical="center" shrinkToFit="1"/>
    </xf>
    <xf numFmtId="176" fontId="10" fillId="3" borderId="38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3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2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33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34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0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30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35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36" xfId="1" applyNumberFormat="1" applyFont="1" applyFill="1" applyBorder="1" applyAlignment="1" applyProtection="1">
      <alignment horizontal="right" vertical="center" shrinkToFit="1"/>
      <protection locked="0"/>
    </xf>
    <xf numFmtId="0" fontId="13" fillId="0" borderId="0" xfId="0" applyFont="1" applyFill="1" applyAlignment="1">
      <alignment vertical="center" shrinkToFit="1"/>
    </xf>
    <xf numFmtId="0" fontId="8" fillId="4" borderId="39" xfId="0" applyFont="1" applyFill="1" applyBorder="1" applyAlignment="1">
      <alignment vertical="center" shrinkToFit="1"/>
    </xf>
    <xf numFmtId="176" fontId="10" fillId="3" borderId="16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40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40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17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5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15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41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42" xfId="1" applyNumberFormat="1" applyFont="1" applyFill="1" applyBorder="1" applyAlignment="1" applyProtection="1">
      <alignment horizontal="right" vertical="center" shrinkToFit="1"/>
      <protection locked="0"/>
    </xf>
    <xf numFmtId="176" fontId="14" fillId="3" borderId="16" xfId="1" applyNumberFormat="1" applyFont="1" applyFill="1" applyBorder="1" applyAlignment="1" applyProtection="1">
      <alignment horizontal="right" vertical="center" shrinkToFit="1"/>
      <protection locked="0"/>
    </xf>
    <xf numFmtId="176" fontId="14" fillId="3" borderId="40" xfId="1" applyNumberFormat="1" applyFont="1" applyFill="1" applyBorder="1" applyAlignment="1" applyProtection="1">
      <alignment horizontal="right" vertical="center" shrinkToFit="1"/>
      <protection locked="0"/>
    </xf>
    <xf numFmtId="176" fontId="14" fillId="0" borderId="40" xfId="1" applyNumberFormat="1" applyFont="1" applyFill="1" applyBorder="1" applyAlignment="1" applyProtection="1">
      <alignment horizontal="right" vertical="center" shrinkToFit="1"/>
      <protection locked="0"/>
    </xf>
    <xf numFmtId="176" fontId="14" fillId="0" borderId="17" xfId="1" applyNumberFormat="1" applyFont="1" applyFill="1" applyBorder="1" applyAlignment="1" applyProtection="1">
      <alignment horizontal="right" vertical="center" shrinkToFit="1"/>
      <protection locked="0"/>
    </xf>
    <xf numFmtId="176" fontId="14" fillId="3" borderId="15" xfId="1" applyNumberFormat="1" applyFont="1" applyFill="1" applyBorder="1" applyAlignment="1" applyProtection="1">
      <alignment horizontal="right" vertical="center" shrinkToFit="1"/>
      <protection locked="0"/>
    </xf>
    <xf numFmtId="176" fontId="14" fillId="0" borderId="15" xfId="1" applyNumberFormat="1" applyFont="1" applyFill="1" applyBorder="1" applyAlignment="1" applyProtection="1">
      <alignment horizontal="right" vertical="center" shrinkToFit="1"/>
      <protection locked="0"/>
    </xf>
    <xf numFmtId="176" fontId="14" fillId="0" borderId="41" xfId="1" applyNumberFormat="1" applyFont="1" applyFill="1" applyBorder="1" applyAlignment="1" applyProtection="1">
      <alignment horizontal="right" vertical="center" shrinkToFit="1"/>
      <protection locked="0"/>
    </xf>
    <xf numFmtId="176" fontId="14" fillId="0" borderId="42" xfId="1" applyNumberFormat="1" applyFont="1" applyFill="1" applyBorder="1" applyAlignment="1" applyProtection="1">
      <alignment horizontal="right" vertical="center" shrinkToFit="1"/>
      <protection locked="0"/>
    </xf>
    <xf numFmtId="0" fontId="8" fillId="4" borderId="43" xfId="0" applyFont="1" applyFill="1" applyBorder="1" applyAlignment="1">
      <alignment vertical="center" shrinkToFit="1"/>
    </xf>
    <xf numFmtId="176" fontId="10" fillId="3" borderId="24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21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21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44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26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26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25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27" xfId="1" applyNumberFormat="1" applyFont="1" applyFill="1" applyBorder="1" applyAlignment="1" applyProtection="1">
      <alignment horizontal="right" vertical="center" shrinkToFit="1"/>
      <protection locked="0"/>
    </xf>
    <xf numFmtId="0" fontId="15" fillId="4" borderId="45" xfId="0" applyFont="1" applyFill="1" applyBorder="1" applyAlignment="1">
      <alignment vertical="center" shrinkToFit="1"/>
    </xf>
    <xf numFmtId="176" fontId="16" fillId="5" borderId="46" xfId="1" applyNumberFormat="1" applyFont="1" applyFill="1" applyBorder="1" applyAlignment="1">
      <alignment vertical="center" shrinkToFit="1"/>
    </xf>
    <xf numFmtId="176" fontId="16" fillId="5" borderId="47" xfId="1" applyNumberFormat="1" applyFont="1" applyFill="1" applyBorder="1" applyAlignment="1">
      <alignment horizontal="right" vertical="center" shrinkToFit="1"/>
    </xf>
    <xf numFmtId="176" fontId="16" fillId="5" borderId="48" xfId="1" applyNumberFormat="1" applyFont="1" applyFill="1" applyBorder="1" applyAlignment="1">
      <alignment vertical="center" shrinkToFit="1"/>
    </xf>
    <xf numFmtId="176" fontId="16" fillId="5" borderId="49" xfId="1" applyNumberFormat="1" applyFont="1" applyFill="1" applyBorder="1" applyAlignment="1">
      <alignment vertical="center" shrinkToFit="1"/>
    </xf>
    <xf numFmtId="176" fontId="16" fillId="5" borderId="47" xfId="1" applyNumberFormat="1" applyFont="1" applyFill="1" applyBorder="1" applyAlignment="1">
      <alignment vertical="center" shrinkToFit="1"/>
    </xf>
    <xf numFmtId="176" fontId="16" fillId="5" borderId="50" xfId="1" applyNumberFormat="1" applyFont="1" applyFill="1" applyBorder="1" applyAlignment="1">
      <alignment vertical="center" shrinkToFit="1"/>
    </xf>
    <xf numFmtId="176" fontId="16" fillId="5" borderId="51" xfId="1" applyNumberFormat="1" applyFont="1" applyFill="1" applyBorder="1" applyAlignment="1">
      <alignment vertical="center" shrinkToFit="1"/>
    </xf>
    <xf numFmtId="176" fontId="16" fillId="5" borderId="52" xfId="1" applyNumberFormat="1" applyFont="1" applyFill="1" applyBorder="1" applyAlignment="1">
      <alignment vertical="center" shrinkToFit="1"/>
    </xf>
    <xf numFmtId="0" fontId="17" fillId="0" borderId="0" xfId="0" applyFont="1" applyFill="1" applyAlignment="1">
      <alignment vertical="center" shrinkToFit="1"/>
    </xf>
    <xf numFmtId="0" fontId="18" fillId="0" borderId="53" xfId="0" applyFont="1" applyFill="1" applyBorder="1" applyAlignment="1">
      <alignment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11.24\kikaku\&#20225;&#30011;&#65319;\&#35336;&#30011;L\28%20&#20225;&#30011;&#35519;&#25972;&#65288;&#35336;&#30011;&#65289;\&#31532;&#65300;&#27425;&#38556;&#12364;&#12356;&#32773;&#35336;&#30011;&#12539;&#31532;4&#26399;&#38556;&#12364;&#12356;&#31119;&#31049;&#35336;&#30011;&#23455;&#32318;&#20516;\&#31119;&#31049;&#35336;&#30011;&#65288;H27&#24180;&#24230;&#24180;&#38291;&#23455;&#32318;&#65289;\04%20&#24066;&#30010;&#26449;&#12304;&#22238;&#31572;&#38598;&#32004;&#23436;&#25104;&#29256;&#12305;\HP&#12450;&#12483;&#12503;&#29992;\&#12304;27%20&#24180;&#38291;%20&#27096;&#24335;&#12305;&#9318;&#22320;&#22495;&#29983;&#27963;&#25903;&#25588;&#20107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相談支援事業"/>
      <sheetName val="意思疎通支援"/>
      <sheetName val="日常生活用具"/>
      <sheetName val="移動支援"/>
      <sheetName val="地域活動支援センター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0"/>
    <pageSetUpPr fitToPage="1"/>
  </sheetPr>
  <dimension ref="A1:AA51"/>
  <sheetViews>
    <sheetView tabSelected="1" view="pageBreakPreview" zoomScale="60" zoomScaleNormal="75" workbookViewId="0">
      <pane xSplit="1" ySplit="6" topLeftCell="D42" activePane="bottomRight" state="frozen"/>
      <selection activeCell="F15" sqref="F15"/>
      <selection pane="topRight" activeCell="F15" sqref="F15"/>
      <selection pane="bottomLeft" activeCell="F15" sqref="F15"/>
      <selection pane="bottomRight" activeCell="Q49" sqref="Q49"/>
    </sheetView>
  </sheetViews>
  <sheetFormatPr defaultRowHeight="13.5" x14ac:dyDescent="0.15"/>
  <cols>
    <col min="1" max="1" width="14.75" style="8" bestFit="1" customWidth="1"/>
    <col min="2" max="2" width="11.75" style="8" customWidth="1"/>
    <col min="3" max="3" width="15.75" style="8" customWidth="1"/>
    <col min="4" max="4" width="11.75" style="8" customWidth="1"/>
    <col min="5" max="5" width="15.75" style="8" customWidth="1"/>
    <col min="6" max="6" width="11.625" style="8" customWidth="1"/>
    <col min="7" max="7" width="15.75" style="8" customWidth="1"/>
    <col min="8" max="8" width="11.625" style="8" customWidth="1"/>
    <col min="9" max="9" width="15.75" style="8" customWidth="1"/>
    <col min="10" max="10" width="11.625" style="8" customWidth="1"/>
    <col min="11" max="11" width="15.75" style="8" customWidth="1"/>
    <col min="12" max="12" width="11.625" style="8" customWidth="1"/>
    <col min="13" max="13" width="15.75" style="8" customWidth="1"/>
    <col min="14" max="14" width="11.625" style="8" customWidth="1"/>
    <col min="15" max="15" width="15.75" style="8" customWidth="1"/>
    <col min="16" max="16" width="11.625" style="8" customWidth="1"/>
    <col min="17" max="17" width="15.75" style="8" customWidth="1"/>
    <col min="18" max="18" width="11.625" style="8" customWidth="1"/>
    <col min="19" max="19" width="15.75" style="8" customWidth="1"/>
    <col min="20" max="20" width="11.625" style="8" customWidth="1"/>
    <col min="21" max="21" width="15.75" style="8" customWidth="1"/>
    <col min="22" max="27" width="10.625" style="8" customWidth="1"/>
    <col min="28" max="16384" width="9" style="8"/>
  </cols>
  <sheetData>
    <row r="1" spans="1:27" s="4" customFormat="1" ht="52.5" customHeight="1" x14ac:dyDescent="0.1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</row>
    <row r="2" spans="1:27" ht="42" customHeight="1" x14ac:dyDescent="0.15">
      <c r="A2" s="5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</row>
    <row r="3" spans="1:27" ht="24.75" customHeight="1" thickBot="1" x14ac:dyDescent="0.2">
      <c r="R3" s="9"/>
      <c r="S3" s="9"/>
      <c r="T3" s="9"/>
      <c r="U3" s="9"/>
      <c r="V3" s="10"/>
      <c r="W3" s="10"/>
      <c r="X3" s="10"/>
      <c r="Y3" s="10"/>
      <c r="Z3" s="10"/>
      <c r="AA3" s="10"/>
    </row>
    <row r="4" spans="1:27" ht="27" customHeight="1" x14ac:dyDescent="0.15">
      <c r="A4" s="11" t="s">
        <v>2</v>
      </c>
      <c r="B4" s="12" t="s">
        <v>3</v>
      </c>
      <c r="C4" s="13"/>
      <c r="D4" s="13"/>
      <c r="E4" s="13"/>
      <c r="F4" s="14" t="s">
        <v>4</v>
      </c>
      <c r="G4" s="12"/>
      <c r="H4" s="12"/>
      <c r="I4" s="15"/>
      <c r="J4" s="16" t="s">
        <v>5</v>
      </c>
      <c r="K4" s="16"/>
      <c r="L4" s="17"/>
      <c r="M4" s="18"/>
      <c r="N4" s="19" t="s">
        <v>6</v>
      </c>
      <c r="O4" s="20"/>
      <c r="P4" s="20"/>
      <c r="Q4" s="21"/>
      <c r="R4" s="16" t="s">
        <v>7</v>
      </c>
      <c r="S4" s="22"/>
      <c r="T4" s="22"/>
      <c r="U4" s="23"/>
    </row>
    <row r="5" spans="1:27" s="33" customFormat="1" ht="59.25" customHeight="1" x14ac:dyDescent="0.15">
      <c r="A5" s="24"/>
      <c r="B5" s="25" t="s">
        <v>8</v>
      </c>
      <c r="C5" s="26"/>
      <c r="D5" s="27" t="s">
        <v>9</v>
      </c>
      <c r="E5" s="28"/>
      <c r="F5" s="29" t="s">
        <v>8</v>
      </c>
      <c r="G5" s="26"/>
      <c r="H5" s="27" t="s">
        <v>9</v>
      </c>
      <c r="I5" s="30"/>
      <c r="J5" s="29" t="s">
        <v>8</v>
      </c>
      <c r="K5" s="26"/>
      <c r="L5" s="27" t="s">
        <v>9</v>
      </c>
      <c r="M5" s="30"/>
      <c r="N5" s="29" t="s">
        <v>8</v>
      </c>
      <c r="O5" s="26"/>
      <c r="P5" s="27" t="s">
        <v>9</v>
      </c>
      <c r="Q5" s="30"/>
      <c r="R5" s="31" t="s">
        <v>8</v>
      </c>
      <c r="S5" s="26"/>
      <c r="T5" s="27" t="s">
        <v>9</v>
      </c>
      <c r="U5" s="32"/>
    </row>
    <row r="6" spans="1:27" s="33" customFormat="1" ht="24.95" customHeight="1" thickBot="1" x14ac:dyDescent="0.2">
      <c r="A6" s="34"/>
      <c r="B6" s="35" t="s">
        <v>10</v>
      </c>
      <c r="C6" s="36" t="s">
        <v>11</v>
      </c>
      <c r="D6" s="37" t="s">
        <v>10</v>
      </c>
      <c r="E6" s="38" t="s">
        <v>11</v>
      </c>
      <c r="F6" s="39" t="s">
        <v>10</v>
      </c>
      <c r="G6" s="36" t="s">
        <v>11</v>
      </c>
      <c r="H6" s="40" t="s">
        <v>10</v>
      </c>
      <c r="I6" s="41" t="s">
        <v>11</v>
      </c>
      <c r="J6" s="42" t="s">
        <v>10</v>
      </c>
      <c r="K6" s="36" t="s">
        <v>11</v>
      </c>
      <c r="L6" s="40" t="s">
        <v>10</v>
      </c>
      <c r="M6" s="38" t="s">
        <v>11</v>
      </c>
      <c r="N6" s="39" t="s">
        <v>10</v>
      </c>
      <c r="O6" s="36" t="s">
        <v>11</v>
      </c>
      <c r="P6" s="40" t="s">
        <v>10</v>
      </c>
      <c r="Q6" s="41" t="s">
        <v>11</v>
      </c>
      <c r="R6" s="42" t="s">
        <v>10</v>
      </c>
      <c r="S6" s="36" t="s">
        <v>11</v>
      </c>
      <c r="T6" s="40" t="s">
        <v>10</v>
      </c>
      <c r="U6" s="43" t="s">
        <v>11</v>
      </c>
    </row>
    <row r="7" spans="1:27" s="57" customFormat="1" ht="27.95" customHeight="1" x14ac:dyDescent="0.15">
      <c r="A7" s="44" t="s">
        <v>12</v>
      </c>
      <c r="B7" s="45">
        <v>5512</v>
      </c>
      <c r="C7" s="46">
        <v>1550004</v>
      </c>
      <c r="D7" s="47">
        <f>H7+L7+P7+T7</f>
        <v>5332</v>
      </c>
      <c r="E7" s="48">
        <f>I7+M7+Q7+U7</f>
        <v>1538478</v>
      </c>
      <c r="F7" s="49">
        <v>264</v>
      </c>
      <c r="G7" s="50">
        <v>72756</v>
      </c>
      <c r="H7" s="51">
        <v>262</v>
      </c>
      <c r="I7" s="52">
        <v>69088</v>
      </c>
      <c r="J7" s="53">
        <v>3308</v>
      </c>
      <c r="K7" s="50">
        <v>1031556</v>
      </c>
      <c r="L7" s="51">
        <v>3201</v>
      </c>
      <c r="M7" s="54">
        <v>1011130</v>
      </c>
      <c r="N7" s="49">
        <v>762</v>
      </c>
      <c r="O7" s="50">
        <v>135564</v>
      </c>
      <c r="P7" s="54">
        <v>624</v>
      </c>
      <c r="Q7" s="55">
        <v>109153</v>
      </c>
      <c r="R7" s="53">
        <v>1178</v>
      </c>
      <c r="S7" s="50">
        <v>310128</v>
      </c>
      <c r="T7" s="54">
        <v>1245</v>
      </c>
      <c r="U7" s="56">
        <v>349107</v>
      </c>
    </row>
    <row r="8" spans="1:27" s="68" customFormat="1" ht="27.95" customHeight="1" x14ac:dyDescent="0.15">
      <c r="A8" s="58" t="s">
        <v>13</v>
      </c>
      <c r="B8" s="59">
        <v>284</v>
      </c>
      <c r="C8" s="60">
        <v>66852</v>
      </c>
      <c r="D8" s="47">
        <f>H8+L8+P8+T8</f>
        <v>281</v>
      </c>
      <c r="E8" s="48">
        <f>I8+M8+Q8+U8</f>
        <v>67283</v>
      </c>
      <c r="F8" s="61">
        <v>44</v>
      </c>
      <c r="G8" s="60">
        <v>8064</v>
      </c>
      <c r="H8" s="62">
        <v>44</v>
      </c>
      <c r="I8" s="63">
        <v>9368</v>
      </c>
      <c r="J8" s="64">
        <v>144</v>
      </c>
      <c r="K8" s="60">
        <v>35004</v>
      </c>
      <c r="L8" s="62">
        <v>146</v>
      </c>
      <c r="M8" s="65">
        <v>36036</v>
      </c>
      <c r="N8" s="61">
        <v>76</v>
      </c>
      <c r="O8" s="60">
        <v>20424</v>
      </c>
      <c r="P8" s="65">
        <v>73</v>
      </c>
      <c r="Q8" s="66">
        <v>19705</v>
      </c>
      <c r="R8" s="64">
        <v>20</v>
      </c>
      <c r="S8" s="60">
        <v>3360</v>
      </c>
      <c r="T8" s="65">
        <v>18</v>
      </c>
      <c r="U8" s="67">
        <v>2174</v>
      </c>
    </row>
    <row r="9" spans="1:27" s="68" customFormat="1" ht="27.95" customHeight="1" x14ac:dyDescent="0.15">
      <c r="A9" s="69" t="s">
        <v>14</v>
      </c>
      <c r="B9" s="59">
        <v>15</v>
      </c>
      <c r="C9" s="60">
        <v>1000</v>
      </c>
      <c r="D9" s="47">
        <f t="shared" ref="D9:E49" si="0">H9+L9+P9+T9</f>
        <v>12</v>
      </c>
      <c r="E9" s="48">
        <f t="shared" si="0"/>
        <v>705</v>
      </c>
      <c r="F9" s="70">
        <v>9</v>
      </c>
      <c r="G9" s="71">
        <v>500</v>
      </c>
      <c r="H9" s="72">
        <v>6</v>
      </c>
      <c r="I9" s="73">
        <v>413</v>
      </c>
      <c r="J9" s="74">
        <v>2</v>
      </c>
      <c r="K9" s="71">
        <v>200</v>
      </c>
      <c r="L9" s="72">
        <v>4</v>
      </c>
      <c r="M9" s="75">
        <v>142</v>
      </c>
      <c r="N9" s="70">
        <v>2</v>
      </c>
      <c r="O9" s="71">
        <v>200</v>
      </c>
      <c r="P9" s="75">
        <v>2</v>
      </c>
      <c r="Q9" s="76">
        <v>150</v>
      </c>
      <c r="R9" s="74">
        <v>2</v>
      </c>
      <c r="S9" s="71">
        <v>100</v>
      </c>
      <c r="T9" s="75">
        <v>0</v>
      </c>
      <c r="U9" s="77">
        <v>0</v>
      </c>
    </row>
    <row r="10" spans="1:27" s="68" customFormat="1" ht="27.95" customHeight="1" x14ac:dyDescent="0.15">
      <c r="A10" s="69" t="s">
        <v>15</v>
      </c>
      <c r="B10" s="59">
        <v>9</v>
      </c>
      <c r="C10" s="60">
        <v>870</v>
      </c>
      <c r="D10" s="47">
        <f t="shared" si="0"/>
        <v>7</v>
      </c>
      <c r="E10" s="48">
        <f t="shared" si="0"/>
        <v>873</v>
      </c>
      <c r="F10" s="70">
        <v>3</v>
      </c>
      <c r="G10" s="71">
        <v>390</v>
      </c>
      <c r="H10" s="72">
        <v>3</v>
      </c>
      <c r="I10" s="73">
        <v>291</v>
      </c>
      <c r="J10" s="74">
        <v>6</v>
      </c>
      <c r="K10" s="71">
        <v>480</v>
      </c>
      <c r="L10" s="72">
        <v>3</v>
      </c>
      <c r="M10" s="75">
        <v>572</v>
      </c>
      <c r="N10" s="70">
        <v>0</v>
      </c>
      <c r="O10" s="71">
        <v>0</v>
      </c>
      <c r="P10" s="75">
        <v>0</v>
      </c>
      <c r="Q10" s="76">
        <v>0</v>
      </c>
      <c r="R10" s="74">
        <v>0</v>
      </c>
      <c r="S10" s="71">
        <v>0</v>
      </c>
      <c r="T10" s="75">
        <v>1</v>
      </c>
      <c r="U10" s="77">
        <v>10</v>
      </c>
    </row>
    <row r="11" spans="1:27" s="68" customFormat="1" ht="27.95" customHeight="1" x14ac:dyDescent="0.15">
      <c r="A11" s="69" t="s">
        <v>16</v>
      </c>
      <c r="B11" s="59">
        <v>224</v>
      </c>
      <c r="C11" s="60">
        <v>41147</v>
      </c>
      <c r="D11" s="47">
        <f t="shared" si="0"/>
        <v>267</v>
      </c>
      <c r="E11" s="48">
        <f t="shared" si="0"/>
        <v>42805</v>
      </c>
      <c r="F11" s="78">
        <v>29</v>
      </c>
      <c r="G11" s="79">
        <v>5639</v>
      </c>
      <c r="H11" s="80">
        <v>32</v>
      </c>
      <c r="I11" s="81">
        <v>3734</v>
      </c>
      <c r="J11" s="82">
        <v>136</v>
      </c>
      <c r="K11" s="79">
        <v>29418</v>
      </c>
      <c r="L11" s="80">
        <v>185</v>
      </c>
      <c r="M11" s="83">
        <v>33539</v>
      </c>
      <c r="N11" s="78">
        <v>51</v>
      </c>
      <c r="O11" s="79">
        <v>5163</v>
      </c>
      <c r="P11" s="83">
        <v>30</v>
      </c>
      <c r="Q11" s="84">
        <v>4445</v>
      </c>
      <c r="R11" s="82">
        <v>8</v>
      </c>
      <c r="S11" s="79">
        <v>927</v>
      </c>
      <c r="T11" s="83">
        <v>20</v>
      </c>
      <c r="U11" s="85">
        <v>1087</v>
      </c>
    </row>
    <row r="12" spans="1:27" s="68" customFormat="1" ht="27.95" customHeight="1" x14ac:dyDescent="0.15">
      <c r="A12" s="69" t="s">
        <v>17</v>
      </c>
      <c r="B12" s="59">
        <v>914</v>
      </c>
      <c r="C12" s="60">
        <v>197447</v>
      </c>
      <c r="D12" s="47">
        <f t="shared" si="0"/>
        <v>930</v>
      </c>
      <c r="E12" s="48">
        <f t="shared" si="0"/>
        <v>201064</v>
      </c>
      <c r="F12" s="70">
        <v>215</v>
      </c>
      <c r="G12" s="71">
        <v>42064</v>
      </c>
      <c r="H12" s="72">
        <v>207</v>
      </c>
      <c r="I12" s="73">
        <v>41241</v>
      </c>
      <c r="J12" s="74">
        <v>433</v>
      </c>
      <c r="K12" s="71">
        <v>106673</v>
      </c>
      <c r="L12" s="72">
        <v>460</v>
      </c>
      <c r="M12" s="75">
        <v>112698</v>
      </c>
      <c r="N12" s="70">
        <v>120</v>
      </c>
      <c r="O12" s="71">
        <v>22037</v>
      </c>
      <c r="P12" s="75">
        <v>117</v>
      </c>
      <c r="Q12" s="76">
        <v>20251</v>
      </c>
      <c r="R12" s="74">
        <v>146</v>
      </c>
      <c r="S12" s="71">
        <v>26673</v>
      </c>
      <c r="T12" s="75">
        <v>146</v>
      </c>
      <c r="U12" s="77">
        <v>26874</v>
      </c>
    </row>
    <row r="13" spans="1:27" s="68" customFormat="1" ht="27.95" customHeight="1" x14ac:dyDescent="0.15">
      <c r="A13" s="69" t="s">
        <v>18</v>
      </c>
      <c r="B13" s="59">
        <v>1080</v>
      </c>
      <c r="C13" s="60">
        <v>190000</v>
      </c>
      <c r="D13" s="47">
        <f t="shared" si="0"/>
        <v>1021</v>
      </c>
      <c r="E13" s="48">
        <f t="shared" si="0"/>
        <v>193698</v>
      </c>
      <c r="F13" s="70">
        <v>213</v>
      </c>
      <c r="G13" s="71">
        <v>37476</v>
      </c>
      <c r="H13" s="72">
        <v>208</v>
      </c>
      <c r="I13" s="73">
        <v>34228</v>
      </c>
      <c r="J13" s="74">
        <v>583</v>
      </c>
      <c r="K13" s="71">
        <v>102556</v>
      </c>
      <c r="L13" s="72">
        <v>565</v>
      </c>
      <c r="M13" s="75">
        <v>123287</v>
      </c>
      <c r="N13" s="70">
        <v>196</v>
      </c>
      <c r="O13" s="71">
        <v>34454</v>
      </c>
      <c r="P13" s="75">
        <v>144</v>
      </c>
      <c r="Q13" s="76">
        <v>27244</v>
      </c>
      <c r="R13" s="74">
        <v>88</v>
      </c>
      <c r="S13" s="71">
        <v>15514</v>
      </c>
      <c r="T13" s="75">
        <v>104</v>
      </c>
      <c r="U13" s="77">
        <v>8939</v>
      </c>
    </row>
    <row r="14" spans="1:27" s="68" customFormat="1" ht="27.95" customHeight="1" x14ac:dyDescent="0.15">
      <c r="A14" s="69" t="s">
        <v>19</v>
      </c>
      <c r="B14" s="59">
        <v>603</v>
      </c>
      <c r="C14" s="60">
        <v>96764</v>
      </c>
      <c r="D14" s="47">
        <f t="shared" si="0"/>
        <v>670</v>
      </c>
      <c r="E14" s="48">
        <f t="shared" si="0"/>
        <v>94781</v>
      </c>
      <c r="F14" s="70">
        <v>131</v>
      </c>
      <c r="G14" s="71">
        <v>23688</v>
      </c>
      <c r="H14" s="72">
        <v>128</v>
      </c>
      <c r="I14" s="73">
        <v>19698</v>
      </c>
      <c r="J14" s="74">
        <v>317</v>
      </c>
      <c r="K14" s="71">
        <v>58761</v>
      </c>
      <c r="L14" s="72">
        <v>384</v>
      </c>
      <c r="M14" s="75">
        <v>62068</v>
      </c>
      <c r="N14" s="70">
        <v>112</v>
      </c>
      <c r="O14" s="71">
        <v>10493</v>
      </c>
      <c r="P14" s="75">
        <v>104</v>
      </c>
      <c r="Q14" s="76">
        <v>7663</v>
      </c>
      <c r="R14" s="74">
        <v>43</v>
      </c>
      <c r="S14" s="71">
        <v>3822</v>
      </c>
      <c r="T14" s="75">
        <v>54</v>
      </c>
      <c r="U14" s="77">
        <v>5352</v>
      </c>
    </row>
    <row r="15" spans="1:27" s="68" customFormat="1" ht="27.95" customHeight="1" x14ac:dyDescent="0.15">
      <c r="A15" s="69" t="s">
        <v>20</v>
      </c>
      <c r="B15" s="59">
        <v>188</v>
      </c>
      <c r="C15" s="60">
        <v>22825</v>
      </c>
      <c r="D15" s="47">
        <f t="shared" si="0"/>
        <v>204</v>
      </c>
      <c r="E15" s="48">
        <f t="shared" si="0"/>
        <v>23594</v>
      </c>
      <c r="F15" s="70">
        <v>55</v>
      </c>
      <c r="G15" s="71">
        <v>7900</v>
      </c>
      <c r="H15" s="72">
        <v>56</v>
      </c>
      <c r="I15" s="73">
        <v>7643</v>
      </c>
      <c r="J15" s="74">
        <v>88</v>
      </c>
      <c r="K15" s="71">
        <v>9700</v>
      </c>
      <c r="L15" s="72">
        <v>109</v>
      </c>
      <c r="M15" s="75">
        <v>11488</v>
      </c>
      <c r="N15" s="70">
        <v>40</v>
      </c>
      <c r="O15" s="71">
        <v>5200</v>
      </c>
      <c r="P15" s="75">
        <v>33</v>
      </c>
      <c r="Q15" s="76">
        <v>4257</v>
      </c>
      <c r="R15" s="74">
        <v>5</v>
      </c>
      <c r="S15" s="71">
        <v>25</v>
      </c>
      <c r="T15" s="75">
        <v>6</v>
      </c>
      <c r="U15" s="77">
        <v>206</v>
      </c>
    </row>
    <row r="16" spans="1:27" s="68" customFormat="1" ht="27.95" customHeight="1" x14ac:dyDescent="0.15">
      <c r="A16" s="69" t="s">
        <v>21</v>
      </c>
      <c r="B16" s="59">
        <v>91</v>
      </c>
      <c r="C16" s="60">
        <v>11375</v>
      </c>
      <c r="D16" s="47">
        <f t="shared" si="0"/>
        <v>98</v>
      </c>
      <c r="E16" s="48">
        <f t="shared" si="0"/>
        <v>11508</v>
      </c>
      <c r="F16" s="70">
        <v>17</v>
      </c>
      <c r="G16" s="71">
        <v>2125</v>
      </c>
      <c r="H16" s="72">
        <v>11</v>
      </c>
      <c r="I16" s="73">
        <v>1738</v>
      </c>
      <c r="J16" s="74">
        <v>51</v>
      </c>
      <c r="K16" s="71">
        <v>6375</v>
      </c>
      <c r="L16" s="72">
        <v>54</v>
      </c>
      <c r="M16" s="75">
        <v>7569</v>
      </c>
      <c r="N16" s="70">
        <v>17</v>
      </c>
      <c r="O16" s="71">
        <v>2125</v>
      </c>
      <c r="P16" s="75">
        <v>20</v>
      </c>
      <c r="Q16" s="76">
        <v>1403</v>
      </c>
      <c r="R16" s="74">
        <v>6</v>
      </c>
      <c r="S16" s="71">
        <v>750</v>
      </c>
      <c r="T16" s="75">
        <v>13</v>
      </c>
      <c r="U16" s="77">
        <v>798</v>
      </c>
    </row>
    <row r="17" spans="1:21" s="68" customFormat="1" ht="27.95" customHeight="1" x14ac:dyDescent="0.15">
      <c r="A17" s="69" t="s">
        <v>22</v>
      </c>
      <c r="B17" s="59">
        <v>1109</v>
      </c>
      <c r="C17" s="60">
        <v>157118</v>
      </c>
      <c r="D17" s="47">
        <f t="shared" si="0"/>
        <v>1102</v>
      </c>
      <c r="E17" s="48">
        <f t="shared" si="0"/>
        <v>156037</v>
      </c>
      <c r="F17" s="78">
        <v>202</v>
      </c>
      <c r="G17" s="79">
        <v>29733</v>
      </c>
      <c r="H17" s="80">
        <v>219</v>
      </c>
      <c r="I17" s="81">
        <v>30403</v>
      </c>
      <c r="J17" s="82">
        <v>617</v>
      </c>
      <c r="K17" s="79">
        <v>104888</v>
      </c>
      <c r="L17" s="80">
        <v>608</v>
      </c>
      <c r="M17" s="83">
        <v>103617</v>
      </c>
      <c r="N17" s="78">
        <v>175</v>
      </c>
      <c r="O17" s="79">
        <v>15518</v>
      </c>
      <c r="P17" s="83">
        <v>166</v>
      </c>
      <c r="Q17" s="84">
        <v>13626</v>
      </c>
      <c r="R17" s="82">
        <v>115</v>
      </c>
      <c r="S17" s="79">
        <v>6979</v>
      </c>
      <c r="T17" s="83">
        <v>109</v>
      </c>
      <c r="U17" s="85">
        <v>8391</v>
      </c>
    </row>
    <row r="18" spans="1:21" s="68" customFormat="1" ht="27.95" customHeight="1" x14ac:dyDescent="0.15">
      <c r="A18" s="69" t="s">
        <v>23</v>
      </c>
      <c r="B18" s="59">
        <v>1271</v>
      </c>
      <c r="C18" s="60">
        <v>256686</v>
      </c>
      <c r="D18" s="47">
        <f t="shared" si="0"/>
        <v>1313</v>
      </c>
      <c r="E18" s="48">
        <f t="shared" si="0"/>
        <v>252267</v>
      </c>
      <c r="F18" s="70">
        <v>394</v>
      </c>
      <c r="G18" s="71">
        <v>83935</v>
      </c>
      <c r="H18" s="72">
        <v>427</v>
      </c>
      <c r="I18" s="73">
        <v>77934</v>
      </c>
      <c r="J18" s="74">
        <v>545</v>
      </c>
      <c r="K18" s="71">
        <v>128306</v>
      </c>
      <c r="L18" s="72">
        <v>572</v>
      </c>
      <c r="M18" s="75">
        <v>136141</v>
      </c>
      <c r="N18" s="70">
        <v>218</v>
      </c>
      <c r="O18" s="71">
        <v>32656</v>
      </c>
      <c r="P18" s="75">
        <v>156</v>
      </c>
      <c r="Q18" s="76">
        <v>19704</v>
      </c>
      <c r="R18" s="74">
        <v>114</v>
      </c>
      <c r="S18" s="71">
        <v>11789</v>
      </c>
      <c r="T18" s="75">
        <v>158</v>
      </c>
      <c r="U18" s="77">
        <v>18488</v>
      </c>
    </row>
    <row r="19" spans="1:21" s="68" customFormat="1" ht="27.95" customHeight="1" x14ac:dyDescent="0.15">
      <c r="A19" s="69" t="s">
        <v>24</v>
      </c>
      <c r="B19" s="59">
        <v>465</v>
      </c>
      <c r="C19" s="60">
        <v>89784</v>
      </c>
      <c r="D19" s="47">
        <f t="shared" si="0"/>
        <v>634</v>
      </c>
      <c r="E19" s="48">
        <f>I19+M19+Q19+U19</f>
        <v>83641</v>
      </c>
      <c r="F19" s="70">
        <v>90</v>
      </c>
      <c r="G19" s="71">
        <v>21492</v>
      </c>
      <c r="H19" s="72">
        <v>114</v>
      </c>
      <c r="I19" s="73">
        <v>20065</v>
      </c>
      <c r="J19" s="74">
        <v>269</v>
      </c>
      <c r="K19" s="71">
        <v>53268</v>
      </c>
      <c r="L19" s="72">
        <v>361</v>
      </c>
      <c r="M19" s="75">
        <v>52858</v>
      </c>
      <c r="N19" s="70">
        <v>86</v>
      </c>
      <c r="O19" s="71">
        <v>10944</v>
      </c>
      <c r="P19" s="75">
        <v>114</v>
      </c>
      <c r="Q19" s="76">
        <v>6991</v>
      </c>
      <c r="R19" s="74">
        <v>20</v>
      </c>
      <c r="S19" s="71">
        <v>4080</v>
      </c>
      <c r="T19" s="75">
        <v>45</v>
      </c>
      <c r="U19" s="77">
        <v>3727</v>
      </c>
    </row>
    <row r="20" spans="1:21" s="68" customFormat="1" ht="27.95" customHeight="1" x14ac:dyDescent="0.15">
      <c r="A20" s="69" t="s">
        <v>25</v>
      </c>
      <c r="B20" s="59">
        <v>494</v>
      </c>
      <c r="C20" s="60">
        <v>63929</v>
      </c>
      <c r="D20" s="47">
        <f t="shared" si="0"/>
        <v>605</v>
      </c>
      <c r="E20" s="48">
        <f>I20+M20+Q20+U20</f>
        <v>80669</v>
      </c>
      <c r="F20" s="78">
        <v>181</v>
      </c>
      <c r="G20" s="79">
        <v>21243</v>
      </c>
      <c r="H20" s="80">
        <v>214</v>
      </c>
      <c r="I20" s="81">
        <v>21961</v>
      </c>
      <c r="J20" s="82">
        <v>208</v>
      </c>
      <c r="K20" s="79">
        <v>34466</v>
      </c>
      <c r="L20" s="80">
        <v>255</v>
      </c>
      <c r="M20" s="83">
        <v>40163</v>
      </c>
      <c r="N20" s="78">
        <v>64</v>
      </c>
      <c r="O20" s="79">
        <v>3846</v>
      </c>
      <c r="P20" s="83">
        <v>75</v>
      </c>
      <c r="Q20" s="84">
        <v>12173</v>
      </c>
      <c r="R20" s="82">
        <v>41</v>
      </c>
      <c r="S20" s="79">
        <v>4374</v>
      </c>
      <c r="T20" s="83">
        <v>61</v>
      </c>
      <c r="U20" s="85">
        <v>6372</v>
      </c>
    </row>
    <row r="21" spans="1:21" s="68" customFormat="1" ht="27.95" customHeight="1" x14ac:dyDescent="0.15">
      <c r="A21" s="69" t="s">
        <v>26</v>
      </c>
      <c r="B21" s="59">
        <v>393</v>
      </c>
      <c r="C21" s="60">
        <v>41784</v>
      </c>
      <c r="D21" s="47">
        <f t="shared" si="0"/>
        <v>316</v>
      </c>
      <c r="E21" s="48">
        <f t="shared" si="0"/>
        <v>37641</v>
      </c>
      <c r="F21" s="70">
        <v>110</v>
      </c>
      <c r="G21" s="71">
        <v>9900</v>
      </c>
      <c r="H21" s="72">
        <v>84</v>
      </c>
      <c r="I21" s="73">
        <v>8480</v>
      </c>
      <c r="J21" s="74">
        <v>204</v>
      </c>
      <c r="K21" s="71">
        <v>24480</v>
      </c>
      <c r="L21" s="72">
        <v>170</v>
      </c>
      <c r="M21" s="75">
        <v>24063</v>
      </c>
      <c r="N21" s="70">
        <v>70</v>
      </c>
      <c r="O21" s="71">
        <v>6720</v>
      </c>
      <c r="P21" s="75">
        <v>55</v>
      </c>
      <c r="Q21" s="76">
        <v>4423</v>
      </c>
      <c r="R21" s="74">
        <v>9</v>
      </c>
      <c r="S21" s="71">
        <v>684</v>
      </c>
      <c r="T21" s="75">
        <v>7</v>
      </c>
      <c r="U21" s="77">
        <v>675</v>
      </c>
    </row>
    <row r="22" spans="1:21" s="68" customFormat="1" ht="27.95" customHeight="1" x14ac:dyDescent="0.15">
      <c r="A22" s="69" t="s">
        <v>27</v>
      </c>
      <c r="B22" s="59">
        <v>395</v>
      </c>
      <c r="C22" s="60">
        <v>53538</v>
      </c>
      <c r="D22" s="47">
        <f t="shared" si="0"/>
        <v>347</v>
      </c>
      <c r="E22" s="48">
        <f t="shared" si="0"/>
        <v>46266</v>
      </c>
      <c r="F22" s="70">
        <v>103</v>
      </c>
      <c r="G22" s="71">
        <v>10918</v>
      </c>
      <c r="H22" s="72">
        <v>120</v>
      </c>
      <c r="I22" s="73">
        <v>15078</v>
      </c>
      <c r="J22" s="74">
        <v>198</v>
      </c>
      <c r="K22" s="71">
        <v>32076</v>
      </c>
      <c r="L22" s="72">
        <v>148</v>
      </c>
      <c r="M22" s="75">
        <v>22516</v>
      </c>
      <c r="N22" s="70">
        <v>76</v>
      </c>
      <c r="O22" s="71">
        <v>8816</v>
      </c>
      <c r="P22" s="75">
        <v>56</v>
      </c>
      <c r="Q22" s="76">
        <v>6966</v>
      </c>
      <c r="R22" s="74">
        <v>18</v>
      </c>
      <c r="S22" s="71">
        <v>1728</v>
      </c>
      <c r="T22" s="75">
        <v>23</v>
      </c>
      <c r="U22" s="77">
        <v>1706</v>
      </c>
    </row>
    <row r="23" spans="1:21" s="68" customFormat="1" ht="27.95" customHeight="1" x14ac:dyDescent="0.15">
      <c r="A23" s="69" t="s">
        <v>28</v>
      </c>
      <c r="B23" s="59">
        <v>179</v>
      </c>
      <c r="C23" s="60">
        <v>27625</v>
      </c>
      <c r="D23" s="47">
        <f t="shared" si="0"/>
        <v>191</v>
      </c>
      <c r="E23" s="48">
        <f t="shared" si="0"/>
        <v>27034</v>
      </c>
      <c r="F23" s="70">
        <v>33</v>
      </c>
      <c r="G23" s="71">
        <v>4463</v>
      </c>
      <c r="H23" s="72">
        <v>31</v>
      </c>
      <c r="I23" s="73">
        <v>3940</v>
      </c>
      <c r="J23" s="74">
        <v>81</v>
      </c>
      <c r="K23" s="71">
        <v>14432</v>
      </c>
      <c r="L23" s="72">
        <v>91</v>
      </c>
      <c r="M23" s="75">
        <v>14039</v>
      </c>
      <c r="N23" s="70">
        <v>51</v>
      </c>
      <c r="O23" s="71">
        <v>6883</v>
      </c>
      <c r="P23" s="75">
        <v>47</v>
      </c>
      <c r="Q23" s="76">
        <v>6597</v>
      </c>
      <c r="R23" s="74">
        <v>14</v>
      </c>
      <c r="S23" s="71">
        <v>1847</v>
      </c>
      <c r="T23" s="75">
        <v>22</v>
      </c>
      <c r="U23" s="77">
        <v>2458</v>
      </c>
    </row>
    <row r="24" spans="1:21" s="68" customFormat="1" ht="27.95" customHeight="1" x14ac:dyDescent="0.15">
      <c r="A24" s="69" t="s">
        <v>29</v>
      </c>
      <c r="B24" s="59">
        <v>205</v>
      </c>
      <c r="C24" s="60">
        <v>26542</v>
      </c>
      <c r="D24" s="47">
        <f t="shared" si="0"/>
        <v>212</v>
      </c>
      <c r="E24" s="48">
        <f t="shared" si="0"/>
        <v>26065</v>
      </c>
      <c r="F24" s="70">
        <v>84</v>
      </c>
      <c r="G24" s="71">
        <v>10660</v>
      </c>
      <c r="H24" s="72">
        <v>79</v>
      </c>
      <c r="I24" s="73">
        <v>10382</v>
      </c>
      <c r="J24" s="74">
        <v>85</v>
      </c>
      <c r="K24" s="71">
        <v>12960</v>
      </c>
      <c r="L24" s="72">
        <v>99</v>
      </c>
      <c r="M24" s="75">
        <v>12647</v>
      </c>
      <c r="N24" s="70">
        <v>18</v>
      </c>
      <c r="O24" s="71">
        <v>2098</v>
      </c>
      <c r="P24" s="75">
        <v>11</v>
      </c>
      <c r="Q24" s="76">
        <v>1309</v>
      </c>
      <c r="R24" s="74">
        <v>18</v>
      </c>
      <c r="S24" s="71">
        <v>824</v>
      </c>
      <c r="T24" s="75">
        <v>23</v>
      </c>
      <c r="U24" s="77">
        <v>1727</v>
      </c>
    </row>
    <row r="25" spans="1:21" s="68" customFormat="1" ht="27.95" customHeight="1" x14ac:dyDescent="0.15">
      <c r="A25" s="69" t="s">
        <v>30</v>
      </c>
      <c r="B25" s="59">
        <v>602</v>
      </c>
      <c r="C25" s="60">
        <v>160366</v>
      </c>
      <c r="D25" s="47">
        <f t="shared" si="0"/>
        <v>605</v>
      </c>
      <c r="E25" s="48">
        <f t="shared" si="0"/>
        <v>159518</v>
      </c>
      <c r="F25" s="78">
        <v>226</v>
      </c>
      <c r="G25" s="79">
        <v>72998</v>
      </c>
      <c r="H25" s="80">
        <v>270</v>
      </c>
      <c r="I25" s="81">
        <v>85142</v>
      </c>
      <c r="J25" s="82">
        <v>291</v>
      </c>
      <c r="K25" s="79">
        <v>77406</v>
      </c>
      <c r="L25" s="80">
        <v>258</v>
      </c>
      <c r="M25" s="83">
        <v>62677</v>
      </c>
      <c r="N25" s="78">
        <v>31</v>
      </c>
      <c r="O25" s="79">
        <v>5642</v>
      </c>
      <c r="P25" s="83">
        <v>25</v>
      </c>
      <c r="Q25" s="84">
        <v>5537</v>
      </c>
      <c r="R25" s="82">
        <v>54</v>
      </c>
      <c r="S25" s="79">
        <v>4320</v>
      </c>
      <c r="T25" s="83">
        <v>52</v>
      </c>
      <c r="U25" s="85">
        <v>6162</v>
      </c>
    </row>
    <row r="26" spans="1:21" s="68" customFormat="1" ht="27.95" customHeight="1" x14ac:dyDescent="0.15">
      <c r="A26" s="69" t="s">
        <v>31</v>
      </c>
      <c r="B26" s="59">
        <v>156</v>
      </c>
      <c r="C26" s="60">
        <v>17465</v>
      </c>
      <c r="D26" s="47">
        <f t="shared" si="0"/>
        <v>139</v>
      </c>
      <c r="E26" s="48">
        <f t="shared" si="0"/>
        <v>15225</v>
      </c>
      <c r="F26" s="78">
        <v>36</v>
      </c>
      <c r="G26" s="79">
        <v>4860</v>
      </c>
      <c r="H26" s="80">
        <v>36</v>
      </c>
      <c r="I26" s="81">
        <v>3871</v>
      </c>
      <c r="J26" s="82">
        <v>60</v>
      </c>
      <c r="K26" s="79">
        <v>10200</v>
      </c>
      <c r="L26" s="80">
        <v>75</v>
      </c>
      <c r="M26" s="83">
        <v>9863</v>
      </c>
      <c r="N26" s="78">
        <v>25</v>
      </c>
      <c r="O26" s="79">
        <v>1075</v>
      </c>
      <c r="P26" s="83">
        <v>11</v>
      </c>
      <c r="Q26" s="84">
        <v>767</v>
      </c>
      <c r="R26" s="82">
        <v>35</v>
      </c>
      <c r="S26" s="79">
        <v>1330</v>
      </c>
      <c r="T26" s="83">
        <v>17</v>
      </c>
      <c r="U26" s="85">
        <v>724</v>
      </c>
    </row>
    <row r="27" spans="1:21" s="68" customFormat="1" ht="27.95" customHeight="1" x14ac:dyDescent="0.15">
      <c r="A27" s="69" t="s">
        <v>32</v>
      </c>
      <c r="B27" s="59">
        <v>2521</v>
      </c>
      <c r="C27" s="60">
        <v>440622</v>
      </c>
      <c r="D27" s="47">
        <f t="shared" si="0"/>
        <v>2064</v>
      </c>
      <c r="E27" s="48">
        <f t="shared" si="0"/>
        <v>348438</v>
      </c>
      <c r="F27" s="78">
        <v>460</v>
      </c>
      <c r="G27" s="79">
        <v>135721</v>
      </c>
      <c r="H27" s="80">
        <v>645</v>
      </c>
      <c r="I27" s="81">
        <v>108391</v>
      </c>
      <c r="J27" s="82">
        <v>1109</v>
      </c>
      <c r="K27" s="79">
        <v>208226</v>
      </c>
      <c r="L27" s="80">
        <v>843</v>
      </c>
      <c r="M27" s="83">
        <v>166326</v>
      </c>
      <c r="N27" s="78">
        <v>427</v>
      </c>
      <c r="O27" s="79">
        <v>52259</v>
      </c>
      <c r="P27" s="83">
        <v>224</v>
      </c>
      <c r="Q27" s="84">
        <v>32201</v>
      </c>
      <c r="R27" s="82">
        <v>525</v>
      </c>
      <c r="S27" s="79">
        <v>44416</v>
      </c>
      <c r="T27" s="83">
        <v>352</v>
      </c>
      <c r="U27" s="85">
        <v>41520</v>
      </c>
    </row>
    <row r="28" spans="1:21" s="68" customFormat="1" ht="27.95" customHeight="1" x14ac:dyDescent="0.15">
      <c r="A28" s="69" t="s">
        <v>33</v>
      </c>
      <c r="B28" s="59">
        <v>308</v>
      </c>
      <c r="C28" s="60">
        <v>53502</v>
      </c>
      <c r="D28" s="47">
        <f t="shared" si="0"/>
        <v>264</v>
      </c>
      <c r="E28" s="48">
        <f t="shared" si="0"/>
        <v>57250</v>
      </c>
      <c r="F28" s="70">
        <v>74</v>
      </c>
      <c r="G28" s="71">
        <v>9659</v>
      </c>
      <c r="H28" s="72">
        <v>80</v>
      </c>
      <c r="I28" s="73">
        <v>11569</v>
      </c>
      <c r="J28" s="74">
        <v>161</v>
      </c>
      <c r="K28" s="71">
        <v>28334</v>
      </c>
      <c r="L28" s="72">
        <v>123</v>
      </c>
      <c r="M28" s="75">
        <v>36025</v>
      </c>
      <c r="N28" s="70">
        <v>60</v>
      </c>
      <c r="O28" s="71">
        <v>12939</v>
      </c>
      <c r="P28" s="75">
        <v>45</v>
      </c>
      <c r="Q28" s="76">
        <v>8330</v>
      </c>
      <c r="R28" s="74">
        <v>13</v>
      </c>
      <c r="S28" s="71">
        <v>2570</v>
      </c>
      <c r="T28" s="75">
        <v>16</v>
      </c>
      <c r="U28" s="77">
        <v>1326</v>
      </c>
    </row>
    <row r="29" spans="1:21" s="68" customFormat="1" ht="27.95" customHeight="1" x14ac:dyDescent="0.15">
      <c r="A29" s="69" t="s">
        <v>34</v>
      </c>
      <c r="B29" s="59">
        <v>289</v>
      </c>
      <c r="C29" s="60">
        <v>107446</v>
      </c>
      <c r="D29" s="47">
        <f t="shared" si="0"/>
        <v>259</v>
      </c>
      <c r="E29" s="48">
        <f t="shared" si="0"/>
        <v>88485</v>
      </c>
      <c r="F29" s="70">
        <v>57</v>
      </c>
      <c r="G29" s="71">
        <v>15789</v>
      </c>
      <c r="H29" s="72">
        <v>56</v>
      </c>
      <c r="I29" s="73">
        <v>17276</v>
      </c>
      <c r="J29" s="74">
        <v>154</v>
      </c>
      <c r="K29" s="71">
        <v>48705</v>
      </c>
      <c r="L29" s="72">
        <v>154</v>
      </c>
      <c r="M29" s="75">
        <v>49366</v>
      </c>
      <c r="N29" s="70">
        <v>71</v>
      </c>
      <c r="O29" s="71">
        <v>41288</v>
      </c>
      <c r="P29" s="75">
        <v>37</v>
      </c>
      <c r="Q29" s="76">
        <v>20241</v>
      </c>
      <c r="R29" s="74">
        <v>7</v>
      </c>
      <c r="S29" s="71">
        <v>1664</v>
      </c>
      <c r="T29" s="75">
        <v>12</v>
      </c>
      <c r="U29" s="77">
        <v>1602</v>
      </c>
    </row>
    <row r="30" spans="1:21" s="68" customFormat="1" ht="27.95" customHeight="1" x14ac:dyDescent="0.15">
      <c r="A30" s="69" t="s">
        <v>35</v>
      </c>
      <c r="B30" s="59">
        <v>193</v>
      </c>
      <c r="C30" s="60">
        <v>54210</v>
      </c>
      <c r="D30" s="47">
        <f t="shared" si="0"/>
        <v>205</v>
      </c>
      <c r="E30" s="48">
        <f t="shared" si="0"/>
        <v>50173</v>
      </c>
      <c r="F30" s="70">
        <v>76</v>
      </c>
      <c r="G30" s="71">
        <v>20885</v>
      </c>
      <c r="H30" s="72">
        <v>71</v>
      </c>
      <c r="I30" s="73">
        <v>20486</v>
      </c>
      <c r="J30" s="74">
        <v>80</v>
      </c>
      <c r="K30" s="71">
        <v>26040</v>
      </c>
      <c r="L30" s="72">
        <v>90</v>
      </c>
      <c r="M30" s="75">
        <v>22325</v>
      </c>
      <c r="N30" s="70">
        <v>24</v>
      </c>
      <c r="O30" s="71">
        <v>5136</v>
      </c>
      <c r="P30" s="75">
        <v>18</v>
      </c>
      <c r="Q30" s="76">
        <v>4844</v>
      </c>
      <c r="R30" s="74">
        <v>13</v>
      </c>
      <c r="S30" s="71">
        <v>2149</v>
      </c>
      <c r="T30" s="75">
        <v>26</v>
      </c>
      <c r="U30" s="77">
        <v>2518</v>
      </c>
    </row>
    <row r="31" spans="1:21" s="68" customFormat="1" ht="27.95" customHeight="1" x14ac:dyDescent="0.15">
      <c r="A31" s="69" t="s">
        <v>36</v>
      </c>
      <c r="B31" s="59">
        <v>148</v>
      </c>
      <c r="C31" s="60">
        <v>26885</v>
      </c>
      <c r="D31" s="47">
        <f t="shared" si="0"/>
        <v>141</v>
      </c>
      <c r="E31" s="48">
        <f t="shared" si="0"/>
        <v>26570</v>
      </c>
      <c r="F31" s="70">
        <v>23</v>
      </c>
      <c r="G31" s="71">
        <v>5016</v>
      </c>
      <c r="H31" s="72">
        <v>17</v>
      </c>
      <c r="I31" s="73">
        <v>3891</v>
      </c>
      <c r="J31" s="74">
        <v>87</v>
      </c>
      <c r="K31" s="71">
        <v>16696</v>
      </c>
      <c r="L31" s="72">
        <v>89</v>
      </c>
      <c r="M31" s="75">
        <v>17687</v>
      </c>
      <c r="N31" s="70">
        <v>22</v>
      </c>
      <c r="O31" s="71">
        <v>3193</v>
      </c>
      <c r="P31" s="75">
        <v>18</v>
      </c>
      <c r="Q31" s="76">
        <v>2864</v>
      </c>
      <c r="R31" s="74">
        <v>16</v>
      </c>
      <c r="S31" s="71">
        <v>1980</v>
      </c>
      <c r="T31" s="75">
        <v>17</v>
      </c>
      <c r="U31" s="77">
        <v>2128</v>
      </c>
    </row>
    <row r="32" spans="1:21" s="68" customFormat="1" ht="27.95" customHeight="1" x14ac:dyDescent="0.15">
      <c r="A32" s="69" t="s">
        <v>37</v>
      </c>
      <c r="B32" s="59">
        <v>179</v>
      </c>
      <c r="C32" s="60">
        <v>41769</v>
      </c>
      <c r="D32" s="47">
        <f t="shared" si="0"/>
        <v>176</v>
      </c>
      <c r="E32" s="48">
        <f t="shared" si="0"/>
        <v>41220</v>
      </c>
      <c r="F32" s="78">
        <v>46</v>
      </c>
      <c r="G32" s="79">
        <v>13938</v>
      </c>
      <c r="H32" s="80">
        <v>48</v>
      </c>
      <c r="I32" s="81">
        <v>14698</v>
      </c>
      <c r="J32" s="82">
        <v>76</v>
      </c>
      <c r="K32" s="79">
        <v>17480</v>
      </c>
      <c r="L32" s="80">
        <v>80</v>
      </c>
      <c r="M32" s="83">
        <v>18724</v>
      </c>
      <c r="N32" s="78">
        <v>28</v>
      </c>
      <c r="O32" s="79">
        <v>4928</v>
      </c>
      <c r="P32" s="83">
        <v>27</v>
      </c>
      <c r="Q32" s="84">
        <v>4403</v>
      </c>
      <c r="R32" s="82">
        <v>29</v>
      </c>
      <c r="S32" s="79">
        <v>5423</v>
      </c>
      <c r="T32" s="83">
        <v>21</v>
      </c>
      <c r="U32" s="85">
        <v>3395</v>
      </c>
    </row>
    <row r="33" spans="1:21" s="68" customFormat="1" ht="27.95" customHeight="1" x14ac:dyDescent="0.15">
      <c r="A33" s="69" t="s">
        <v>38</v>
      </c>
      <c r="B33" s="59">
        <v>80</v>
      </c>
      <c r="C33" s="60">
        <v>17380</v>
      </c>
      <c r="D33" s="47">
        <f t="shared" si="0"/>
        <v>141</v>
      </c>
      <c r="E33" s="48">
        <f t="shared" si="0"/>
        <v>21517</v>
      </c>
      <c r="F33" s="78">
        <v>17</v>
      </c>
      <c r="G33" s="79">
        <v>1700</v>
      </c>
      <c r="H33" s="80">
        <v>26</v>
      </c>
      <c r="I33" s="81">
        <v>2279</v>
      </c>
      <c r="J33" s="82">
        <v>32</v>
      </c>
      <c r="K33" s="79">
        <v>8960</v>
      </c>
      <c r="L33" s="80">
        <v>63</v>
      </c>
      <c r="M33" s="83">
        <v>11965</v>
      </c>
      <c r="N33" s="78">
        <v>20</v>
      </c>
      <c r="O33" s="79">
        <v>5400</v>
      </c>
      <c r="P33" s="83">
        <v>30</v>
      </c>
      <c r="Q33" s="84">
        <v>5734</v>
      </c>
      <c r="R33" s="82">
        <v>11</v>
      </c>
      <c r="S33" s="79">
        <v>1320</v>
      </c>
      <c r="T33" s="83">
        <v>22</v>
      </c>
      <c r="U33" s="85">
        <v>1539</v>
      </c>
    </row>
    <row r="34" spans="1:21" s="68" customFormat="1" ht="27.75" customHeight="1" x14ac:dyDescent="0.15">
      <c r="A34" s="69" t="s">
        <v>39</v>
      </c>
      <c r="B34" s="59">
        <v>29</v>
      </c>
      <c r="C34" s="60">
        <v>3828</v>
      </c>
      <c r="D34" s="47">
        <f t="shared" si="0"/>
        <v>35</v>
      </c>
      <c r="E34" s="48">
        <f t="shared" si="0"/>
        <v>4492</v>
      </c>
      <c r="F34" s="70">
        <v>15</v>
      </c>
      <c r="G34" s="71">
        <v>2160</v>
      </c>
      <c r="H34" s="72">
        <v>11</v>
      </c>
      <c r="I34" s="73">
        <v>1773</v>
      </c>
      <c r="J34" s="74">
        <v>5</v>
      </c>
      <c r="K34" s="71">
        <v>480</v>
      </c>
      <c r="L34" s="72">
        <v>11</v>
      </c>
      <c r="M34" s="75">
        <v>863</v>
      </c>
      <c r="N34" s="70">
        <v>4</v>
      </c>
      <c r="O34" s="71">
        <v>288</v>
      </c>
      <c r="P34" s="75">
        <v>7</v>
      </c>
      <c r="Q34" s="76">
        <v>720</v>
      </c>
      <c r="R34" s="74">
        <v>5</v>
      </c>
      <c r="S34" s="71">
        <v>900</v>
      </c>
      <c r="T34" s="75">
        <v>6</v>
      </c>
      <c r="U34" s="77">
        <v>1136</v>
      </c>
    </row>
    <row r="35" spans="1:21" s="68" customFormat="1" ht="27.95" customHeight="1" x14ac:dyDescent="0.15">
      <c r="A35" s="69" t="s">
        <v>40</v>
      </c>
      <c r="B35" s="59">
        <v>23</v>
      </c>
      <c r="C35" s="60">
        <v>4405</v>
      </c>
      <c r="D35" s="47">
        <f t="shared" si="0"/>
        <v>28</v>
      </c>
      <c r="E35" s="48">
        <f t="shared" si="0"/>
        <v>3376</v>
      </c>
      <c r="F35" s="70">
        <v>6</v>
      </c>
      <c r="G35" s="71">
        <v>1080</v>
      </c>
      <c r="H35" s="72">
        <v>5</v>
      </c>
      <c r="I35" s="73">
        <v>446</v>
      </c>
      <c r="J35" s="74">
        <v>11</v>
      </c>
      <c r="K35" s="71">
        <v>2200</v>
      </c>
      <c r="L35" s="72">
        <v>18</v>
      </c>
      <c r="M35" s="75">
        <v>2479</v>
      </c>
      <c r="N35" s="70">
        <v>5</v>
      </c>
      <c r="O35" s="71">
        <v>1100</v>
      </c>
      <c r="P35" s="75">
        <v>5</v>
      </c>
      <c r="Q35" s="76">
        <v>451</v>
      </c>
      <c r="R35" s="74">
        <v>1</v>
      </c>
      <c r="S35" s="71">
        <v>25</v>
      </c>
      <c r="T35" s="75">
        <v>0</v>
      </c>
      <c r="U35" s="77">
        <v>0</v>
      </c>
    </row>
    <row r="36" spans="1:21" s="68" customFormat="1" ht="27.95" customHeight="1" x14ac:dyDescent="0.15">
      <c r="A36" s="69" t="s">
        <v>41</v>
      </c>
      <c r="B36" s="59">
        <v>9</v>
      </c>
      <c r="C36" s="60">
        <v>1680</v>
      </c>
      <c r="D36" s="47">
        <f t="shared" si="0"/>
        <v>6</v>
      </c>
      <c r="E36" s="48">
        <f t="shared" si="0"/>
        <v>1608</v>
      </c>
      <c r="F36" s="70">
        <v>2</v>
      </c>
      <c r="G36" s="71">
        <v>120</v>
      </c>
      <c r="H36" s="72">
        <v>1</v>
      </c>
      <c r="I36" s="73">
        <v>6</v>
      </c>
      <c r="J36" s="74">
        <v>5</v>
      </c>
      <c r="K36" s="71">
        <v>1380</v>
      </c>
      <c r="L36" s="72">
        <v>4</v>
      </c>
      <c r="M36" s="75">
        <v>1542</v>
      </c>
      <c r="N36" s="70">
        <v>1</v>
      </c>
      <c r="O36" s="71">
        <v>60</v>
      </c>
      <c r="P36" s="75">
        <v>0</v>
      </c>
      <c r="Q36" s="76">
        <v>0</v>
      </c>
      <c r="R36" s="74">
        <v>1</v>
      </c>
      <c r="S36" s="71">
        <v>120</v>
      </c>
      <c r="T36" s="75">
        <v>1</v>
      </c>
      <c r="U36" s="77">
        <v>60</v>
      </c>
    </row>
    <row r="37" spans="1:21" s="68" customFormat="1" ht="27.95" customHeight="1" x14ac:dyDescent="0.15">
      <c r="A37" s="69" t="s">
        <v>42</v>
      </c>
      <c r="B37" s="59">
        <v>2703</v>
      </c>
      <c r="C37" s="60">
        <v>556066</v>
      </c>
      <c r="D37" s="47">
        <f t="shared" si="0"/>
        <v>2746</v>
      </c>
      <c r="E37" s="48">
        <f t="shared" si="0"/>
        <v>549538</v>
      </c>
      <c r="F37" s="70">
        <v>585</v>
      </c>
      <c r="G37" s="71">
        <v>147577</v>
      </c>
      <c r="H37" s="72">
        <v>558</v>
      </c>
      <c r="I37" s="73">
        <v>136794</v>
      </c>
      <c r="J37" s="74">
        <v>1109</v>
      </c>
      <c r="K37" s="71">
        <v>238564</v>
      </c>
      <c r="L37" s="72">
        <v>1325</v>
      </c>
      <c r="M37" s="75">
        <v>277369</v>
      </c>
      <c r="N37" s="70">
        <v>538</v>
      </c>
      <c r="O37" s="71">
        <v>84645</v>
      </c>
      <c r="P37" s="75">
        <v>350</v>
      </c>
      <c r="Q37" s="76">
        <v>45826</v>
      </c>
      <c r="R37" s="74">
        <v>471</v>
      </c>
      <c r="S37" s="71">
        <v>85280</v>
      </c>
      <c r="T37" s="75">
        <v>513</v>
      </c>
      <c r="U37" s="77">
        <v>89549</v>
      </c>
    </row>
    <row r="38" spans="1:21" s="68" customFormat="1" ht="27.95" customHeight="1" x14ac:dyDescent="0.15">
      <c r="A38" s="69" t="s">
        <v>43</v>
      </c>
      <c r="B38" s="59">
        <v>172</v>
      </c>
      <c r="C38" s="60">
        <v>26640</v>
      </c>
      <c r="D38" s="47">
        <f t="shared" si="0"/>
        <v>152</v>
      </c>
      <c r="E38" s="48">
        <f t="shared" si="0"/>
        <v>25242</v>
      </c>
      <c r="F38" s="70">
        <v>40</v>
      </c>
      <c r="G38" s="71">
        <v>6240</v>
      </c>
      <c r="H38" s="72">
        <v>30</v>
      </c>
      <c r="I38" s="73">
        <v>5785</v>
      </c>
      <c r="J38" s="74">
        <v>72</v>
      </c>
      <c r="K38" s="71">
        <v>12960</v>
      </c>
      <c r="L38" s="72">
        <v>75</v>
      </c>
      <c r="M38" s="75">
        <v>12943</v>
      </c>
      <c r="N38" s="70">
        <v>40</v>
      </c>
      <c r="O38" s="71">
        <v>4320</v>
      </c>
      <c r="P38" s="75">
        <v>29</v>
      </c>
      <c r="Q38" s="76">
        <v>2663</v>
      </c>
      <c r="R38" s="74">
        <v>20</v>
      </c>
      <c r="S38" s="71">
        <v>3120</v>
      </c>
      <c r="T38" s="75">
        <v>18</v>
      </c>
      <c r="U38" s="77">
        <v>3851</v>
      </c>
    </row>
    <row r="39" spans="1:21" s="68" customFormat="1" ht="27.95" customHeight="1" x14ac:dyDescent="0.15">
      <c r="A39" s="69" t="s">
        <v>44</v>
      </c>
      <c r="B39" s="59">
        <v>543</v>
      </c>
      <c r="C39" s="60">
        <v>86307</v>
      </c>
      <c r="D39" s="47">
        <f t="shared" si="0"/>
        <v>538</v>
      </c>
      <c r="E39" s="48">
        <f t="shared" si="0"/>
        <v>85289</v>
      </c>
      <c r="F39" s="70">
        <v>224</v>
      </c>
      <c r="G39" s="71">
        <v>41992</v>
      </c>
      <c r="H39" s="72">
        <v>222</v>
      </c>
      <c r="I39" s="73">
        <v>39947</v>
      </c>
      <c r="J39" s="74">
        <v>203</v>
      </c>
      <c r="K39" s="71">
        <v>33434</v>
      </c>
      <c r="L39" s="72">
        <v>208</v>
      </c>
      <c r="M39" s="75">
        <v>35240</v>
      </c>
      <c r="N39" s="70">
        <v>79</v>
      </c>
      <c r="O39" s="71">
        <v>6083</v>
      </c>
      <c r="P39" s="75">
        <v>67</v>
      </c>
      <c r="Q39" s="76">
        <v>5020</v>
      </c>
      <c r="R39" s="74">
        <v>37</v>
      </c>
      <c r="S39" s="71">
        <v>4798</v>
      </c>
      <c r="T39" s="75">
        <v>41</v>
      </c>
      <c r="U39" s="77">
        <v>5082</v>
      </c>
    </row>
    <row r="40" spans="1:21" s="68" customFormat="1" ht="27.95" customHeight="1" x14ac:dyDescent="0.15">
      <c r="A40" s="69" t="s">
        <v>45</v>
      </c>
      <c r="B40" s="59">
        <v>90</v>
      </c>
      <c r="C40" s="60">
        <v>22680</v>
      </c>
      <c r="D40" s="47">
        <f t="shared" si="0"/>
        <v>118</v>
      </c>
      <c r="E40" s="48">
        <f t="shared" si="0"/>
        <v>18033</v>
      </c>
      <c r="F40" s="70">
        <v>8</v>
      </c>
      <c r="G40" s="71">
        <v>2484</v>
      </c>
      <c r="H40" s="72">
        <v>11</v>
      </c>
      <c r="I40" s="73">
        <v>1573</v>
      </c>
      <c r="J40" s="74">
        <v>54</v>
      </c>
      <c r="K40" s="71">
        <v>12252</v>
      </c>
      <c r="L40" s="72">
        <v>72</v>
      </c>
      <c r="M40" s="75">
        <v>11282</v>
      </c>
      <c r="N40" s="70">
        <v>14</v>
      </c>
      <c r="O40" s="71">
        <v>4536</v>
      </c>
      <c r="P40" s="75">
        <v>15</v>
      </c>
      <c r="Q40" s="76">
        <v>1941</v>
      </c>
      <c r="R40" s="74">
        <v>14</v>
      </c>
      <c r="S40" s="71">
        <v>3408</v>
      </c>
      <c r="T40" s="75">
        <v>20</v>
      </c>
      <c r="U40" s="77">
        <v>3237</v>
      </c>
    </row>
    <row r="41" spans="1:21" s="68" customFormat="1" ht="27.95" customHeight="1" x14ac:dyDescent="0.15">
      <c r="A41" s="69" t="s">
        <v>46</v>
      </c>
      <c r="B41" s="59">
        <v>40</v>
      </c>
      <c r="C41" s="60">
        <v>5367</v>
      </c>
      <c r="D41" s="47">
        <f t="shared" si="0"/>
        <v>52</v>
      </c>
      <c r="E41" s="48">
        <f t="shared" si="0"/>
        <v>6166</v>
      </c>
      <c r="F41" s="70">
        <v>18</v>
      </c>
      <c r="G41" s="71">
        <v>3456</v>
      </c>
      <c r="H41" s="72">
        <v>24</v>
      </c>
      <c r="I41" s="73">
        <v>3053</v>
      </c>
      <c r="J41" s="74">
        <v>10</v>
      </c>
      <c r="K41" s="71">
        <v>1246</v>
      </c>
      <c r="L41" s="72">
        <v>14</v>
      </c>
      <c r="M41" s="75">
        <v>2198</v>
      </c>
      <c r="N41" s="70">
        <v>7</v>
      </c>
      <c r="O41" s="71">
        <v>339</v>
      </c>
      <c r="P41" s="75">
        <v>6</v>
      </c>
      <c r="Q41" s="76">
        <v>276</v>
      </c>
      <c r="R41" s="74">
        <v>5</v>
      </c>
      <c r="S41" s="71">
        <v>326</v>
      </c>
      <c r="T41" s="75">
        <v>8</v>
      </c>
      <c r="U41" s="77">
        <v>639</v>
      </c>
    </row>
    <row r="42" spans="1:21" s="68" customFormat="1" ht="27.95" customHeight="1" x14ac:dyDescent="0.15">
      <c r="A42" s="69" t="s">
        <v>47</v>
      </c>
      <c r="B42" s="59">
        <v>726</v>
      </c>
      <c r="C42" s="60">
        <v>138908</v>
      </c>
      <c r="D42" s="47">
        <f t="shared" si="0"/>
        <v>892</v>
      </c>
      <c r="E42" s="48">
        <f t="shared" si="0"/>
        <v>122188</v>
      </c>
      <c r="F42" s="78">
        <v>293</v>
      </c>
      <c r="G42" s="79">
        <v>56256</v>
      </c>
      <c r="H42" s="80">
        <v>372</v>
      </c>
      <c r="I42" s="81">
        <v>50500</v>
      </c>
      <c r="J42" s="82">
        <v>248</v>
      </c>
      <c r="K42" s="79">
        <v>47616</v>
      </c>
      <c r="L42" s="80">
        <v>246</v>
      </c>
      <c r="M42" s="83">
        <v>38411</v>
      </c>
      <c r="N42" s="78">
        <v>97</v>
      </c>
      <c r="O42" s="79">
        <v>14356</v>
      </c>
      <c r="P42" s="83">
        <v>94</v>
      </c>
      <c r="Q42" s="84">
        <v>10965</v>
      </c>
      <c r="R42" s="82">
        <v>88</v>
      </c>
      <c r="S42" s="79">
        <v>20680</v>
      </c>
      <c r="T42" s="83">
        <v>180</v>
      </c>
      <c r="U42" s="85">
        <v>22312</v>
      </c>
    </row>
    <row r="43" spans="1:21" s="68" customFormat="1" ht="27.95" customHeight="1" x14ac:dyDescent="0.15">
      <c r="A43" s="69" t="s">
        <v>48</v>
      </c>
      <c r="B43" s="59">
        <v>213</v>
      </c>
      <c r="C43" s="60">
        <v>56548</v>
      </c>
      <c r="D43" s="47">
        <f t="shared" si="0"/>
        <v>199</v>
      </c>
      <c r="E43" s="48">
        <f t="shared" si="0"/>
        <v>15969</v>
      </c>
      <c r="F43" s="70">
        <v>95</v>
      </c>
      <c r="G43" s="71">
        <v>28431</v>
      </c>
      <c r="H43" s="72">
        <v>78</v>
      </c>
      <c r="I43" s="73">
        <v>6891</v>
      </c>
      <c r="J43" s="74">
        <v>69</v>
      </c>
      <c r="K43" s="71">
        <v>19885</v>
      </c>
      <c r="L43" s="72">
        <v>70</v>
      </c>
      <c r="M43" s="75">
        <v>6420</v>
      </c>
      <c r="N43" s="70">
        <v>22</v>
      </c>
      <c r="O43" s="71">
        <v>3993</v>
      </c>
      <c r="P43" s="75">
        <v>17</v>
      </c>
      <c r="Q43" s="76">
        <v>998</v>
      </c>
      <c r="R43" s="74">
        <v>27</v>
      </c>
      <c r="S43" s="71">
        <v>4239</v>
      </c>
      <c r="T43" s="75">
        <v>34</v>
      </c>
      <c r="U43" s="77">
        <v>1660</v>
      </c>
    </row>
    <row r="44" spans="1:21" s="68" customFormat="1" ht="27.95" customHeight="1" x14ac:dyDescent="0.15">
      <c r="A44" s="69" t="s">
        <v>49</v>
      </c>
      <c r="B44" s="59">
        <v>204</v>
      </c>
      <c r="C44" s="60">
        <v>37701</v>
      </c>
      <c r="D44" s="47">
        <f t="shared" si="0"/>
        <v>247</v>
      </c>
      <c r="E44" s="48">
        <f t="shared" si="0"/>
        <v>36995</v>
      </c>
      <c r="F44" s="70">
        <v>42</v>
      </c>
      <c r="G44" s="71">
        <v>7345</v>
      </c>
      <c r="H44" s="72">
        <v>54</v>
      </c>
      <c r="I44" s="73">
        <v>8131</v>
      </c>
      <c r="J44" s="74">
        <v>114</v>
      </c>
      <c r="K44" s="71">
        <v>23497</v>
      </c>
      <c r="L44" s="72">
        <v>131</v>
      </c>
      <c r="M44" s="75">
        <v>22158</v>
      </c>
      <c r="N44" s="70">
        <v>29</v>
      </c>
      <c r="O44" s="71">
        <v>5012</v>
      </c>
      <c r="P44" s="75">
        <v>33</v>
      </c>
      <c r="Q44" s="76">
        <v>4821</v>
      </c>
      <c r="R44" s="74">
        <v>19</v>
      </c>
      <c r="S44" s="71">
        <v>1847</v>
      </c>
      <c r="T44" s="75">
        <v>29</v>
      </c>
      <c r="U44" s="77">
        <v>1885</v>
      </c>
    </row>
    <row r="45" spans="1:21" s="68" customFormat="1" ht="27.95" customHeight="1" x14ac:dyDescent="0.15">
      <c r="A45" s="69" t="s">
        <v>50</v>
      </c>
      <c r="B45" s="59">
        <v>156</v>
      </c>
      <c r="C45" s="60">
        <v>17737</v>
      </c>
      <c r="D45" s="47">
        <f t="shared" si="0"/>
        <v>181</v>
      </c>
      <c r="E45" s="48">
        <f t="shared" si="0"/>
        <v>21647</v>
      </c>
      <c r="F45" s="70">
        <v>24</v>
      </c>
      <c r="G45" s="71">
        <v>2609</v>
      </c>
      <c r="H45" s="72">
        <v>27</v>
      </c>
      <c r="I45" s="73">
        <v>2468</v>
      </c>
      <c r="J45" s="74">
        <v>82</v>
      </c>
      <c r="K45" s="71">
        <v>10053</v>
      </c>
      <c r="L45" s="72">
        <v>95</v>
      </c>
      <c r="M45" s="75">
        <v>13374</v>
      </c>
      <c r="N45" s="70">
        <v>35</v>
      </c>
      <c r="O45" s="71">
        <v>4318</v>
      </c>
      <c r="P45" s="75">
        <v>37</v>
      </c>
      <c r="Q45" s="76">
        <v>4590</v>
      </c>
      <c r="R45" s="74">
        <v>15</v>
      </c>
      <c r="S45" s="71">
        <v>757</v>
      </c>
      <c r="T45" s="75">
        <v>22</v>
      </c>
      <c r="U45" s="77">
        <v>1215</v>
      </c>
    </row>
    <row r="46" spans="1:21" s="68" customFormat="1" ht="27.95" customHeight="1" x14ac:dyDescent="0.15">
      <c r="A46" s="69" t="s">
        <v>51</v>
      </c>
      <c r="B46" s="59">
        <v>110</v>
      </c>
      <c r="C46" s="60">
        <v>16774</v>
      </c>
      <c r="D46" s="47">
        <f t="shared" si="0"/>
        <v>113</v>
      </c>
      <c r="E46" s="48">
        <f t="shared" si="0"/>
        <v>20004</v>
      </c>
      <c r="F46" s="70">
        <v>35</v>
      </c>
      <c r="G46" s="71">
        <v>4128</v>
      </c>
      <c r="H46" s="72">
        <v>35</v>
      </c>
      <c r="I46" s="73">
        <v>4864</v>
      </c>
      <c r="J46" s="74">
        <v>46</v>
      </c>
      <c r="K46" s="71">
        <v>8257</v>
      </c>
      <c r="L46" s="72">
        <v>48</v>
      </c>
      <c r="M46" s="75">
        <v>10913</v>
      </c>
      <c r="N46" s="70">
        <v>14</v>
      </c>
      <c r="O46" s="71">
        <v>2705</v>
      </c>
      <c r="P46" s="75">
        <v>19</v>
      </c>
      <c r="Q46" s="76">
        <v>2658</v>
      </c>
      <c r="R46" s="74">
        <v>15</v>
      </c>
      <c r="S46" s="71">
        <v>1684</v>
      </c>
      <c r="T46" s="75">
        <v>11</v>
      </c>
      <c r="U46" s="77">
        <v>1569</v>
      </c>
    </row>
    <row r="47" spans="1:21" s="68" customFormat="1" ht="27.95" customHeight="1" x14ac:dyDescent="0.15">
      <c r="A47" s="69" t="s">
        <v>52</v>
      </c>
      <c r="B47" s="59">
        <v>80</v>
      </c>
      <c r="C47" s="60">
        <v>7315</v>
      </c>
      <c r="D47" s="47">
        <f t="shared" si="0"/>
        <v>52</v>
      </c>
      <c r="E47" s="48">
        <f t="shared" si="0"/>
        <v>9310</v>
      </c>
      <c r="F47" s="70">
        <v>8</v>
      </c>
      <c r="G47" s="71">
        <v>552</v>
      </c>
      <c r="H47" s="72">
        <v>9</v>
      </c>
      <c r="I47" s="73">
        <v>1842</v>
      </c>
      <c r="J47" s="74">
        <v>44</v>
      </c>
      <c r="K47" s="71">
        <v>5057</v>
      </c>
      <c r="L47" s="72">
        <v>30</v>
      </c>
      <c r="M47" s="75">
        <v>5256</v>
      </c>
      <c r="N47" s="70">
        <v>23</v>
      </c>
      <c r="O47" s="71">
        <v>743</v>
      </c>
      <c r="P47" s="75">
        <v>5</v>
      </c>
      <c r="Q47" s="76">
        <v>558</v>
      </c>
      <c r="R47" s="74">
        <v>5</v>
      </c>
      <c r="S47" s="71">
        <v>963</v>
      </c>
      <c r="T47" s="75">
        <v>8</v>
      </c>
      <c r="U47" s="77">
        <v>1654</v>
      </c>
    </row>
    <row r="48" spans="1:21" s="68" customFormat="1" ht="27.95" customHeight="1" x14ac:dyDescent="0.15">
      <c r="A48" s="69" t="s">
        <v>53</v>
      </c>
      <c r="B48" s="59">
        <v>30</v>
      </c>
      <c r="C48" s="60">
        <v>3086</v>
      </c>
      <c r="D48" s="47">
        <f t="shared" si="0"/>
        <v>22</v>
      </c>
      <c r="E48" s="48">
        <f t="shared" si="0"/>
        <v>2146</v>
      </c>
      <c r="F48" s="78">
        <v>4</v>
      </c>
      <c r="G48" s="79">
        <v>332</v>
      </c>
      <c r="H48" s="80">
        <v>3</v>
      </c>
      <c r="I48" s="81">
        <v>395</v>
      </c>
      <c r="J48" s="82">
        <v>15</v>
      </c>
      <c r="K48" s="79">
        <v>1740</v>
      </c>
      <c r="L48" s="80">
        <v>11</v>
      </c>
      <c r="M48" s="83">
        <v>1349</v>
      </c>
      <c r="N48" s="78">
        <v>6</v>
      </c>
      <c r="O48" s="79">
        <v>589</v>
      </c>
      <c r="P48" s="83">
        <v>2</v>
      </c>
      <c r="Q48" s="84">
        <v>256</v>
      </c>
      <c r="R48" s="82">
        <v>5</v>
      </c>
      <c r="S48" s="79">
        <v>425</v>
      </c>
      <c r="T48" s="83">
        <v>6</v>
      </c>
      <c r="U48" s="85">
        <v>146</v>
      </c>
    </row>
    <row r="49" spans="1:21" s="68" customFormat="1" ht="27.95" customHeight="1" thickBot="1" x14ac:dyDescent="0.2">
      <c r="A49" s="86" t="s">
        <v>54</v>
      </c>
      <c r="B49" s="59">
        <v>14</v>
      </c>
      <c r="C49" s="60">
        <v>1426</v>
      </c>
      <c r="D49" s="47">
        <f t="shared" si="0"/>
        <v>23</v>
      </c>
      <c r="E49" s="48">
        <f t="shared" si="0"/>
        <v>1480</v>
      </c>
      <c r="F49" s="87">
        <v>4</v>
      </c>
      <c r="G49" s="88">
        <v>197</v>
      </c>
      <c r="H49" s="89">
        <v>6</v>
      </c>
      <c r="I49" s="90">
        <v>277</v>
      </c>
      <c r="J49" s="91">
        <v>8</v>
      </c>
      <c r="K49" s="88">
        <v>1120</v>
      </c>
      <c r="L49" s="89">
        <v>13</v>
      </c>
      <c r="M49" s="92">
        <v>1054</v>
      </c>
      <c r="N49" s="87">
        <v>1</v>
      </c>
      <c r="O49" s="88">
        <v>17</v>
      </c>
      <c r="P49" s="92">
        <v>1</v>
      </c>
      <c r="Q49" s="93">
        <v>77</v>
      </c>
      <c r="R49" s="91">
        <v>1</v>
      </c>
      <c r="S49" s="88">
        <v>92</v>
      </c>
      <c r="T49" s="92">
        <v>3</v>
      </c>
      <c r="U49" s="94">
        <v>72</v>
      </c>
    </row>
    <row r="50" spans="1:21" s="104" customFormat="1" ht="38.25" customHeight="1" thickBot="1" x14ac:dyDescent="0.2">
      <c r="A50" s="95" t="s">
        <v>3</v>
      </c>
      <c r="B50" s="96">
        <f>SUM(B7:B49)</f>
        <v>23049</v>
      </c>
      <c r="C50" s="97">
        <f t="shared" ref="C50:S50" si="1">SUM(C7:C49)</f>
        <v>4801403</v>
      </c>
      <c r="D50" s="96">
        <f>SUM(D7:D49)</f>
        <v>22940</v>
      </c>
      <c r="E50" s="98">
        <f>SUM(E7:E49)</f>
        <v>4616288</v>
      </c>
      <c r="F50" s="99">
        <f t="shared" si="1"/>
        <v>4595</v>
      </c>
      <c r="G50" s="97">
        <f t="shared" si="1"/>
        <v>978471</v>
      </c>
      <c r="H50" s="100">
        <f>SUM(H7:H49)</f>
        <v>4940</v>
      </c>
      <c r="I50" s="101">
        <f>SUM(I7:I49)</f>
        <v>908033</v>
      </c>
      <c r="J50" s="96">
        <f t="shared" si="1"/>
        <v>11420</v>
      </c>
      <c r="K50" s="100">
        <f t="shared" si="1"/>
        <v>2647387</v>
      </c>
      <c r="L50" s="100">
        <f>SUM(L7:L49)</f>
        <v>11561</v>
      </c>
      <c r="M50" s="96">
        <f>SUM(M7:M49)</f>
        <v>2642382</v>
      </c>
      <c r="N50" s="99">
        <f t="shared" si="1"/>
        <v>3757</v>
      </c>
      <c r="O50" s="100">
        <f t="shared" si="1"/>
        <v>588105</v>
      </c>
      <c r="P50" s="96">
        <f>SUM(P7:P49)</f>
        <v>2949</v>
      </c>
      <c r="Q50" s="102">
        <f>SUM(Q7:Q49)</f>
        <v>432801</v>
      </c>
      <c r="R50" s="96">
        <f t="shared" si="1"/>
        <v>3277</v>
      </c>
      <c r="S50" s="100">
        <f t="shared" si="1"/>
        <v>587440</v>
      </c>
      <c r="T50" s="96">
        <f>SUM(T7:T49)</f>
        <v>3490</v>
      </c>
      <c r="U50" s="103">
        <f>SUM(U7:U49)</f>
        <v>633072</v>
      </c>
    </row>
    <row r="51" spans="1:21" ht="30" customHeight="1" x14ac:dyDescent="0.15">
      <c r="A51" s="105"/>
    </row>
  </sheetData>
  <mergeCells count="17">
    <mergeCell ref="T5:U5"/>
    <mergeCell ref="H5:I5"/>
    <mergeCell ref="J5:K5"/>
    <mergeCell ref="L5:M5"/>
    <mergeCell ref="N5:O5"/>
    <mergeCell ref="P5:Q5"/>
    <mergeCell ref="R5:S5"/>
    <mergeCell ref="R3:U3"/>
    <mergeCell ref="A4:A6"/>
    <mergeCell ref="B4:E4"/>
    <mergeCell ref="F4:I4"/>
    <mergeCell ref="J4:M4"/>
    <mergeCell ref="N4:Q4"/>
    <mergeCell ref="R4:U4"/>
    <mergeCell ref="B5:C5"/>
    <mergeCell ref="D5:E5"/>
    <mergeCell ref="F5:G5"/>
  </mergeCells>
  <phoneticPr fontId="3"/>
  <printOptions horizontalCentered="1"/>
  <pageMargins left="0.19685039370078741" right="0.31496062992125984" top="0.94488188976377963" bottom="0.94488188976377963" header="0.31496062992125984" footer="0.31496062992125984"/>
  <pageSetup paperSize="9"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移動支援</vt:lpstr>
      <vt:lpstr>移動支援!Print_Area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2016-11-22T01:30:07Z</dcterms:created>
  <dcterms:modified xsi:type="dcterms:W3CDTF">2016-11-22T01:30:08Z</dcterms:modified>
</cp:coreProperties>
</file>