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2.21\shidou\027 ホームページ作成\事業者様式ライブラリー\者\R6.4改定\"/>
    </mc:Choice>
  </mc:AlternateContent>
  <xr:revisionPtr revIDLastSave="0" documentId="13_ncr:1_{78E73B24-AAAC-448F-8936-7E8D7C8E2992}" xr6:coauthVersionLast="47" xr6:coauthVersionMax="47" xr10:uidLastSave="{00000000-0000-0000-0000-000000000000}"/>
  <bookViews>
    <workbookView xWindow="-108" yWindow="-108" windowWidth="23256" windowHeight="14016" xr2:uid="{6E94646A-A231-44C2-B1BE-4306D6741723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1" l="1"/>
  <c r="E29" i="1"/>
  <c r="F29" i="1"/>
  <c r="G29" i="1"/>
  <c r="H29" i="1"/>
  <c r="I29" i="1"/>
  <c r="J29" i="1"/>
  <c r="K29" i="1"/>
  <c r="L29" i="1"/>
  <c r="M29" i="1"/>
  <c r="N29" i="1"/>
  <c r="D29" i="1"/>
  <c r="P36" i="1"/>
  <c r="P35" i="1"/>
  <c r="Q35" i="1" s="1"/>
  <c r="P34" i="1"/>
  <c r="Q34" i="1" s="1"/>
  <c r="P33" i="1"/>
  <c r="P32" i="1"/>
  <c r="P31" i="1"/>
  <c r="P30" i="1"/>
  <c r="P17" i="1"/>
  <c r="P16" i="1"/>
  <c r="P15" i="1"/>
  <c r="P14" i="1"/>
  <c r="P13" i="1"/>
  <c r="P12" i="1"/>
  <c r="P11" i="1"/>
  <c r="P10" i="1"/>
  <c r="P9" i="1"/>
  <c r="P8" i="1"/>
  <c r="O7" i="1"/>
  <c r="N7" i="1"/>
  <c r="M7" i="1"/>
  <c r="L7" i="1"/>
  <c r="K7" i="1"/>
  <c r="J7" i="1"/>
  <c r="I7" i="1"/>
  <c r="H7" i="1"/>
  <c r="G7" i="1"/>
  <c r="F7" i="1"/>
  <c r="E7" i="1"/>
  <c r="D7" i="1"/>
  <c r="Q30" i="1" l="1"/>
  <c r="Q9" i="1"/>
  <c r="P29" i="1"/>
  <c r="Q31" i="1"/>
  <c r="Q32" i="1"/>
  <c r="Q33" i="1"/>
  <c r="Q29" i="1"/>
  <c r="Q10" i="1"/>
  <c r="Q12" i="1"/>
  <c r="Q13" i="1"/>
  <c r="R14" i="1"/>
  <c r="Q15" i="1"/>
  <c r="Q8" i="1"/>
  <c r="Q16" i="1"/>
  <c r="R12" i="1"/>
  <c r="P7" i="1"/>
  <c r="Q7" i="1" s="1"/>
  <c r="D21" i="1" s="1"/>
  <c r="Q11" i="1"/>
  <c r="R16" i="1"/>
  <c r="Q14" i="1"/>
  <c r="D40" i="1" l="1"/>
  <c r="E40" i="1"/>
  <c r="C21" i="1"/>
  <c r="C40" i="1"/>
  <c r="E21" i="1"/>
</calcChain>
</file>

<file path=xl/sharedStrings.xml><?xml version="1.0" encoding="utf-8"?>
<sst xmlns="http://schemas.openxmlformats.org/spreadsheetml/2006/main" count="43" uniqueCount="27">
  <si>
    <t>平均利用者数・人員計算表（共同生活援助）</t>
    <rPh sb="0" eb="2">
      <t>ヘイキン</t>
    </rPh>
    <rPh sb="2" eb="4">
      <t>リヨウ</t>
    </rPh>
    <rPh sb="4" eb="5">
      <t>シャ</t>
    </rPh>
    <rPh sb="5" eb="6">
      <t>スウ</t>
    </rPh>
    <rPh sb="7" eb="9">
      <t>ジンイン</t>
    </rPh>
    <rPh sb="9" eb="11">
      <t>ケイサン</t>
    </rPh>
    <rPh sb="11" eb="12">
      <t>ヒョウ</t>
    </rPh>
    <rPh sb="13" eb="15">
      <t>キョウドウ</t>
    </rPh>
    <rPh sb="15" eb="17">
      <t>セイカツ</t>
    </rPh>
    <rPh sb="17" eb="19">
      <t>エンジョ</t>
    </rPh>
    <phoneticPr fontId="4"/>
  </si>
  <si>
    <t>←に入力してください。</t>
    <rPh sb="2" eb="4">
      <t>ニュウリョク</t>
    </rPh>
    <phoneticPr fontId="2"/>
  </si>
  <si>
    <t>事業所名：</t>
    <rPh sb="0" eb="3">
      <t>ジギョウショ</t>
    </rPh>
    <rPh sb="3" eb="4">
      <t>ナ</t>
    </rPh>
    <phoneticPr fontId="4"/>
  </si>
  <si>
    <t>（包括型）</t>
    <rPh sb="1" eb="3">
      <t>ホウカツ</t>
    </rPh>
    <rPh sb="3" eb="4">
      <t>ガタ</t>
    </rPh>
    <phoneticPr fontId="2"/>
  </si>
  <si>
    <t>＜前年度の平均値＞※新規申請の場合は推定数を記載ください。</t>
    <rPh sb="1" eb="2">
      <t>ゼン</t>
    </rPh>
    <rPh sb="2" eb="4">
      <t>ネンド</t>
    </rPh>
    <rPh sb="5" eb="8">
      <t>ヘイキンチ</t>
    </rPh>
    <rPh sb="10" eb="12">
      <t>シンキ</t>
    </rPh>
    <rPh sb="12" eb="14">
      <t>シンセイ</t>
    </rPh>
    <rPh sb="15" eb="17">
      <t>バアイ</t>
    </rPh>
    <rPh sb="18" eb="21">
      <t>スイテイスウ</t>
    </rPh>
    <rPh sb="22" eb="24">
      <t>キサイ</t>
    </rPh>
    <phoneticPr fontId="4"/>
  </si>
  <si>
    <t>計</t>
    <rPh sb="0" eb="1">
      <t>ケイ</t>
    </rPh>
    <phoneticPr fontId="4"/>
  </si>
  <si>
    <t>平均利用者数</t>
    <rPh sb="0" eb="2">
      <t>ヘイキン</t>
    </rPh>
    <rPh sb="2" eb="6">
      <t>リヨウシャスウ</t>
    </rPh>
    <phoneticPr fontId="4"/>
  </si>
  <si>
    <t>個人居宅介護
利用者数平均</t>
    <rPh sb="11" eb="13">
      <t>ヘイキン</t>
    </rPh>
    <phoneticPr fontId="12"/>
  </si>
  <si>
    <t>利用者延べ数計</t>
    <rPh sb="3" eb="4">
      <t>ノ</t>
    </rPh>
    <rPh sb="6" eb="7">
      <t>ケイ</t>
    </rPh>
    <phoneticPr fontId="4"/>
  </si>
  <si>
    <t>　区分１以下の延べ利用者数</t>
    <rPh sb="1" eb="3">
      <t>クブン</t>
    </rPh>
    <rPh sb="4" eb="6">
      <t>イカ</t>
    </rPh>
    <rPh sb="7" eb="8">
      <t>ノ</t>
    </rPh>
    <rPh sb="9" eb="13">
      <t>リヨウシャスウ</t>
    </rPh>
    <phoneticPr fontId="12"/>
  </si>
  <si>
    <t>　区分２の延べ利用者数</t>
    <rPh sb="1" eb="3">
      <t>クブン</t>
    </rPh>
    <rPh sb="5" eb="6">
      <t>ノ</t>
    </rPh>
    <rPh sb="7" eb="11">
      <t>リヨウシャスウ</t>
    </rPh>
    <phoneticPr fontId="12"/>
  </si>
  <si>
    <t>　区分３の延べ利用者数</t>
    <rPh sb="1" eb="3">
      <t>クブン</t>
    </rPh>
    <rPh sb="5" eb="6">
      <t>ノ</t>
    </rPh>
    <rPh sb="7" eb="11">
      <t>リヨウシャスウ</t>
    </rPh>
    <phoneticPr fontId="12"/>
  </si>
  <si>
    <t>　区分４の延べ利用者数</t>
    <rPh sb="1" eb="3">
      <t>クブン</t>
    </rPh>
    <rPh sb="5" eb="6">
      <t>ノ</t>
    </rPh>
    <rPh sb="7" eb="11">
      <t>リヨウシャスウ</t>
    </rPh>
    <phoneticPr fontId="12"/>
  </si>
  <si>
    <t>個人居宅介護利用者数</t>
    <rPh sb="0" eb="2">
      <t>コジン</t>
    </rPh>
    <rPh sb="2" eb="4">
      <t>キョタク</t>
    </rPh>
    <rPh sb="4" eb="6">
      <t>カイゴ</t>
    </rPh>
    <rPh sb="6" eb="9">
      <t>リヨウシャ</t>
    </rPh>
    <rPh sb="9" eb="10">
      <t>スウ</t>
    </rPh>
    <phoneticPr fontId="12"/>
  </si>
  <si>
    <t>　区分５の延べ利用者数</t>
    <rPh sb="1" eb="3">
      <t>クブン</t>
    </rPh>
    <rPh sb="5" eb="6">
      <t>ノ</t>
    </rPh>
    <rPh sb="7" eb="11">
      <t>リヨウシャスウ</t>
    </rPh>
    <phoneticPr fontId="12"/>
  </si>
  <si>
    <t>個人居宅介護利用者数</t>
    <rPh sb="0" eb="2">
      <t>コジン</t>
    </rPh>
    <rPh sb="9" eb="10">
      <t>スウ</t>
    </rPh>
    <phoneticPr fontId="12"/>
  </si>
  <si>
    <t>　区分６の延べ利用者数</t>
    <rPh sb="1" eb="3">
      <t>クブン</t>
    </rPh>
    <rPh sb="5" eb="6">
      <t>ノ</t>
    </rPh>
    <rPh sb="7" eb="11">
      <t>リヨウシャスウ</t>
    </rPh>
    <phoneticPr fontId="12"/>
  </si>
  <si>
    <t>開所日数</t>
    <rPh sb="0" eb="2">
      <t>カイショ</t>
    </rPh>
    <rPh sb="2" eb="4">
      <t>ニッスウ</t>
    </rPh>
    <phoneticPr fontId="16"/>
  </si>
  <si>
    <t>＜人員に関する基準＞</t>
    <rPh sb="1" eb="3">
      <t>ジンイン</t>
    </rPh>
    <rPh sb="4" eb="5">
      <t>カン</t>
    </rPh>
    <rPh sb="7" eb="9">
      <t>キジュン</t>
    </rPh>
    <phoneticPr fontId="4"/>
  </si>
  <si>
    <t>区分</t>
    <rPh sb="0" eb="2">
      <t>クブン</t>
    </rPh>
    <phoneticPr fontId="16"/>
  </si>
  <si>
    <t>サービス管理責任者</t>
    <rPh sb="4" eb="6">
      <t>カンリ</t>
    </rPh>
    <rPh sb="6" eb="9">
      <t>セキニンシャ</t>
    </rPh>
    <phoneticPr fontId="12"/>
  </si>
  <si>
    <t>世話人</t>
    <rPh sb="0" eb="3">
      <t>セワニン</t>
    </rPh>
    <phoneticPr fontId="12"/>
  </si>
  <si>
    <t>生活支援員</t>
  </si>
  <si>
    <t>必要な配置数</t>
    <rPh sb="0" eb="2">
      <t>ヒツヨウ</t>
    </rPh>
    <rPh sb="3" eb="6">
      <t>ハイチスウ</t>
    </rPh>
    <phoneticPr fontId="16"/>
  </si>
  <si>
    <t>（外部サービス利用型）</t>
    <rPh sb="1" eb="3">
      <t>ガイブ</t>
    </rPh>
    <rPh sb="7" eb="10">
      <t>リヨウガタ</t>
    </rPh>
    <phoneticPr fontId="2"/>
  </si>
  <si>
    <t>世話人
（6:1）</t>
    <rPh sb="0" eb="3">
      <t>セワニン</t>
    </rPh>
    <phoneticPr fontId="12"/>
  </si>
  <si>
    <t>世話人
（10:1）</t>
    <rPh sb="0" eb="3">
      <t>セワニン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</si>
</sst>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9]d&quot;月&quot;"/>
    <numFmt numFmtId="177" formatCode="0.0_ "/>
    <numFmt numFmtId="178" formatCode="#,##0.0_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3"/>
      <charset val="128"/>
    </font>
    <font>
      <sz val="8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i/>
      <sz val="18"/>
      <name val="ＭＳ ゴシック"/>
      <family val="3"/>
      <charset val="128"/>
    </font>
    <font>
      <i/>
      <sz val="11"/>
      <name val="ＭＳ ゴシック"/>
      <family val="3"/>
      <charset val="128"/>
    </font>
    <font>
      <i/>
      <sz val="11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DashDotDot">
        <color auto="1"/>
      </bottom>
      <diagonal/>
    </border>
    <border>
      <left/>
      <right style="medium">
        <color indexed="64"/>
      </right>
      <top/>
      <bottom style="mediumDashDotDot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Dot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DashDotDot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1">
      <alignment vertical="center"/>
    </xf>
    <xf numFmtId="0" fontId="7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 applyProtection="1">
      <alignment horizontal="right" vertical="center"/>
      <protection locked="0"/>
    </xf>
    <xf numFmtId="0" fontId="1" fillId="0" borderId="1" xfId="1" applyBorder="1">
      <alignment vertical="center"/>
    </xf>
    <xf numFmtId="0" fontId="3" fillId="0" borderId="1" xfId="1" applyFont="1" applyBorder="1">
      <alignment vertical="center"/>
    </xf>
    <xf numFmtId="0" fontId="1" fillId="2" borderId="1" xfId="1" applyFill="1" applyBorder="1">
      <alignment vertical="center"/>
    </xf>
    <xf numFmtId="0" fontId="0" fillId="0" borderId="1" xfId="0" applyBorder="1">
      <alignment vertical="center"/>
    </xf>
    <xf numFmtId="0" fontId="1" fillId="0" borderId="2" xfId="1" applyBorder="1">
      <alignment vertical="center"/>
    </xf>
    <xf numFmtId="0" fontId="1" fillId="3" borderId="3" xfId="1" applyFill="1" applyBorder="1">
      <alignment vertical="center"/>
    </xf>
    <xf numFmtId="0" fontId="5" fillId="0" borderId="1" xfId="1" applyFont="1" applyBorder="1">
      <alignment vertical="center"/>
    </xf>
    <xf numFmtId="0" fontId="6" fillId="0" borderId="1" xfId="1" applyFont="1" applyBorder="1">
      <alignment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9" fillId="0" borderId="0" xfId="2" applyFont="1">
      <alignment vertical="center"/>
    </xf>
    <xf numFmtId="0" fontId="10" fillId="3" borderId="4" xfId="2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2" applyFont="1">
      <alignment vertical="center"/>
    </xf>
    <xf numFmtId="0" fontId="10" fillId="0" borderId="0" xfId="2" applyFont="1" applyAlignment="1">
      <alignment horizontal="left" vertical="center"/>
    </xf>
    <xf numFmtId="0" fontId="13" fillId="0" borderId="0" xfId="2" applyFont="1">
      <alignment vertical="center"/>
    </xf>
    <xf numFmtId="0" fontId="10" fillId="3" borderId="4" xfId="2" applyFont="1" applyFill="1" applyBorder="1" applyAlignment="1">
      <alignment vertical="center"/>
    </xf>
    <xf numFmtId="0" fontId="10" fillId="0" borderId="4" xfId="2" applyFont="1" applyBorder="1" applyAlignment="1">
      <alignment vertical="center"/>
    </xf>
    <xf numFmtId="177" fontId="17" fillId="0" borderId="4" xfId="0" applyNumberFormat="1" applyFont="1" applyBorder="1" applyAlignment="1">
      <alignment vertical="center"/>
    </xf>
    <xf numFmtId="0" fontId="10" fillId="0" borderId="4" xfId="2" applyFont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10" fillId="0" borderId="6" xfId="2" applyFont="1" applyBorder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8" fillId="0" borderId="0" xfId="1" applyFont="1">
      <alignment vertical="center"/>
    </xf>
    <xf numFmtId="0" fontId="19" fillId="0" borderId="0" xfId="1" applyFont="1" applyAlignment="1">
      <alignment horizontal="center" vertical="center"/>
    </xf>
    <xf numFmtId="0" fontId="20" fillId="0" borderId="0" xfId="1" applyFont="1">
      <alignment vertical="center"/>
    </xf>
    <xf numFmtId="178" fontId="19" fillId="0" borderId="0" xfId="1" applyNumberFormat="1" applyFont="1" applyAlignment="1">
      <alignment horizontal="center" vertical="center"/>
    </xf>
    <xf numFmtId="0" fontId="0" fillId="0" borderId="7" xfId="0" applyBorder="1">
      <alignment vertical="center"/>
    </xf>
    <xf numFmtId="0" fontId="10" fillId="0" borderId="14" xfId="2" applyFont="1" applyBorder="1" applyAlignment="1">
      <alignment vertical="center" wrapText="1"/>
    </xf>
    <xf numFmtId="0" fontId="10" fillId="0" borderId="16" xfId="2" applyFont="1" applyBorder="1" applyAlignment="1">
      <alignment vertical="center" wrapText="1"/>
    </xf>
    <xf numFmtId="0" fontId="10" fillId="3" borderId="18" xfId="2" applyFont="1" applyFill="1" applyBorder="1" applyAlignment="1">
      <alignment horizontal="right" vertical="center"/>
    </xf>
    <xf numFmtId="0" fontId="10" fillId="3" borderId="18" xfId="2" applyFont="1" applyFill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10" fillId="3" borderId="11" xfId="2" applyFont="1" applyFill="1" applyBorder="1" applyAlignment="1">
      <alignment horizontal="right" vertical="center"/>
    </xf>
    <xf numFmtId="0" fontId="10" fillId="3" borderId="17" xfId="2" applyFont="1" applyFill="1" applyBorder="1" applyAlignment="1">
      <alignment horizontal="right" vertical="center"/>
    </xf>
    <xf numFmtId="0" fontId="10" fillId="0" borderId="20" xfId="2" applyFont="1" applyBorder="1" applyAlignment="1">
      <alignment vertical="center"/>
    </xf>
    <xf numFmtId="176" fontId="10" fillId="0" borderId="22" xfId="2" applyNumberFormat="1" applyFont="1" applyBorder="1" applyAlignment="1">
      <alignment horizontal="center" vertical="center"/>
    </xf>
    <xf numFmtId="176" fontId="10" fillId="0" borderId="23" xfId="2" applyNumberFormat="1" applyFont="1" applyBorder="1" applyAlignment="1">
      <alignment horizontal="center" vertical="center"/>
    </xf>
    <xf numFmtId="176" fontId="10" fillId="0" borderId="23" xfId="2" applyNumberFormat="1" applyFont="1" applyBorder="1" applyAlignment="1">
      <alignment vertical="center"/>
    </xf>
    <xf numFmtId="0" fontId="10" fillId="0" borderId="25" xfId="2" applyFont="1" applyBorder="1" applyAlignment="1">
      <alignment horizontal="center" vertical="center"/>
    </xf>
    <xf numFmtId="0" fontId="10" fillId="3" borderId="26" xfId="2" applyFont="1" applyFill="1" applyBorder="1" applyAlignment="1">
      <alignment horizontal="right" vertical="center"/>
    </xf>
    <xf numFmtId="0" fontId="10" fillId="3" borderId="27" xfId="2" applyFont="1" applyFill="1" applyBorder="1" applyAlignment="1">
      <alignment horizontal="right" vertical="center"/>
    </xf>
    <xf numFmtId="0" fontId="10" fillId="3" borderId="27" xfId="2" applyFont="1" applyFill="1" applyBorder="1" applyAlignment="1">
      <alignment vertical="center"/>
    </xf>
    <xf numFmtId="0" fontId="10" fillId="0" borderId="29" xfId="2" applyFont="1" applyBorder="1" applyAlignment="1">
      <alignment vertical="center"/>
    </xf>
    <xf numFmtId="0" fontId="10" fillId="0" borderId="10" xfId="2" applyFont="1" applyBorder="1" applyAlignment="1">
      <alignment vertical="center"/>
    </xf>
    <xf numFmtId="177" fontId="10" fillId="0" borderId="30" xfId="2" applyNumberFormat="1" applyFont="1" applyBorder="1">
      <alignment vertical="center"/>
    </xf>
    <xf numFmtId="177" fontId="10" fillId="0" borderId="21" xfId="2" applyNumberFormat="1" applyFont="1" applyBorder="1">
      <alignment vertical="center"/>
    </xf>
    <xf numFmtId="0" fontId="10" fillId="0" borderId="31" xfId="2" applyFont="1" applyBorder="1" applyAlignment="1">
      <alignment vertical="center" wrapText="1"/>
    </xf>
    <xf numFmtId="177" fontId="10" fillId="0" borderId="33" xfId="2" applyNumberFormat="1" applyFont="1" applyBorder="1">
      <alignment vertical="center"/>
    </xf>
    <xf numFmtId="0" fontId="10" fillId="0" borderId="34" xfId="2" applyFont="1" applyBorder="1" applyAlignment="1">
      <alignment horizontal="center" vertical="center" wrapText="1"/>
    </xf>
    <xf numFmtId="177" fontId="10" fillId="0" borderId="36" xfId="2" applyNumberFormat="1" applyFont="1" applyBorder="1">
      <alignment vertical="center"/>
    </xf>
    <xf numFmtId="0" fontId="11" fillId="0" borderId="38" xfId="2" applyFont="1" applyBorder="1" applyAlignment="1">
      <alignment vertical="center"/>
    </xf>
    <xf numFmtId="177" fontId="10" fillId="0" borderId="39" xfId="2" applyNumberFormat="1" applyFont="1" applyBorder="1" applyAlignment="1">
      <alignment vertical="center"/>
    </xf>
    <xf numFmtId="177" fontId="10" fillId="0" borderId="40" xfId="2" applyNumberFormat="1" applyFont="1" applyBorder="1" applyAlignment="1">
      <alignment vertical="center" wrapText="1"/>
    </xf>
    <xf numFmtId="0" fontId="11" fillId="0" borderId="41" xfId="2" applyFont="1" applyBorder="1" applyAlignment="1">
      <alignment vertical="center"/>
    </xf>
    <xf numFmtId="177" fontId="10" fillId="0" borderId="42" xfId="2" applyNumberFormat="1" applyFont="1" applyBorder="1">
      <alignment vertical="center"/>
    </xf>
    <xf numFmtId="0" fontId="11" fillId="0" borderId="43" xfId="2" applyFont="1" applyBorder="1" applyAlignment="1">
      <alignment vertical="center"/>
    </xf>
    <xf numFmtId="177" fontId="10" fillId="0" borderId="12" xfId="2" applyNumberFormat="1" applyFont="1" applyBorder="1">
      <alignment vertical="center"/>
    </xf>
    <xf numFmtId="177" fontId="10" fillId="0" borderId="44" xfId="2" applyNumberFormat="1" applyFont="1" applyBorder="1">
      <alignment vertical="center"/>
    </xf>
    <xf numFmtId="177" fontId="10" fillId="0" borderId="45" xfId="2" applyNumberFormat="1" applyFont="1" applyBorder="1" applyAlignment="1">
      <alignment vertical="center"/>
    </xf>
    <xf numFmtId="0" fontId="10" fillId="0" borderId="12" xfId="2" applyFont="1" applyBorder="1" applyAlignment="1">
      <alignment horizontal="left" vertical="center"/>
    </xf>
    <xf numFmtId="0" fontId="10" fillId="3" borderId="15" xfId="2" applyFont="1" applyFill="1" applyBorder="1" applyAlignment="1">
      <alignment vertical="center"/>
    </xf>
    <xf numFmtId="0" fontId="10" fillId="3" borderId="20" xfId="2" applyFont="1" applyFill="1" applyBorder="1" applyAlignment="1">
      <alignment vertical="center"/>
    </xf>
    <xf numFmtId="177" fontId="10" fillId="0" borderId="46" xfId="2" applyNumberFormat="1" applyFont="1" applyBorder="1">
      <alignment vertical="center"/>
    </xf>
    <xf numFmtId="0" fontId="10" fillId="0" borderId="39" xfId="2" applyFont="1" applyBorder="1" applyAlignment="1">
      <alignment vertical="center"/>
    </xf>
    <xf numFmtId="0" fontId="10" fillId="0" borderId="45" xfId="2" applyFont="1" applyBorder="1" applyAlignment="1">
      <alignment vertical="center"/>
    </xf>
    <xf numFmtId="176" fontId="10" fillId="0" borderId="25" xfId="2" applyNumberFormat="1" applyFont="1" applyBorder="1" applyAlignment="1">
      <alignment vertical="center"/>
    </xf>
    <xf numFmtId="0" fontId="10" fillId="0" borderId="40" xfId="2" applyFont="1" applyBorder="1" applyAlignment="1">
      <alignment horizontal="center" vertical="center"/>
    </xf>
    <xf numFmtId="0" fontId="10" fillId="0" borderId="47" xfId="2" applyFont="1" applyBorder="1" applyAlignment="1">
      <alignment horizontal="center" vertical="center" wrapText="1"/>
    </xf>
    <xf numFmtId="0" fontId="10" fillId="3" borderId="29" xfId="2" applyFont="1" applyFill="1" applyBorder="1" applyAlignment="1">
      <alignment vertical="center"/>
    </xf>
    <xf numFmtId="0" fontId="10" fillId="0" borderId="48" xfId="2" applyFont="1" applyBorder="1" applyAlignment="1">
      <alignment vertical="center"/>
    </xf>
    <xf numFmtId="177" fontId="10" fillId="0" borderId="47" xfId="2" applyNumberFormat="1" applyFont="1" applyBorder="1">
      <alignment vertical="center"/>
    </xf>
    <xf numFmtId="0" fontId="10" fillId="0" borderId="42" xfId="2" applyFont="1" applyBorder="1" applyAlignment="1">
      <alignment horizontal="left" vertical="center"/>
    </xf>
    <xf numFmtId="0" fontId="10" fillId="0" borderId="3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right" vertical="center"/>
    </xf>
    <xf numFmtId="0" fontId="10" fillId="3" borderId="9" xfId="2" applyFont="1" applyFill="1" applyBorder="1" applyAlignment="1">
      <alignment horizontal="right" vertical="center"/>
    </xf>
    <xf numFmtId="0" fontId="10" fillId="3" borderId="9" xfId="2" applyFont="1" applyFill="1" applyBorder="1" applyAlignment="1">
      <alignment vertical="center"/>
    </xf>
    <xf numFmtId="0" fontId="10" fillId="3" borderId="10" xfId="2" applyFont="1" applyFill="1" applyBorder="1" applyAlignment="1">
      <alignment vertical="center"/>
    </xf>
    <xf numFmtId="0" fontId="10" fillId="0" borderId="37" xfId="2" applyFont="1" applyBorder="1" applyAlignment="1">
      <alignment vertical="center"/>
    </xf>
    <xf numFmtId="0" fontId="10" fillId="0" borderId="22" xfId="2" applyFont="1" applyBorder="1">
      <alignment vertical="center"/>
    </xf>
    <xf numFmtId="0" fontId="10" fillId="0" borderId="23" xfId="2" applyFont="1" applyBorder="1">
      <alignment vertical="center"/>
    </xf>
    <xf numFmtId="0" fontId="10" fillId="0" borderId="24" xfId="2" applyFont="1" applyBorder="1" applyAlignment="1">
      <alignment vertical="center"/>
    </xf>
    <xf numFmtId="0" fontId="10" fillId="0" borderId="25" xfId="2" applyFont="1" applyBorder="1" applyAlignment="1">
      <alignment vertical="center"/>
    </xf>
    <xf numFmtId="177" fontId="10" fillId="0" borderId="49" xfId="2" applyNumberFormat="1" applyFont="1" applyBorder="1">
      <alignment vertical="center"/>
    </xf>
    <xf numFmtId="0" fontId="11" fillId="0" borderId="50" xfId="2" applyFont="1" applyBorder="1" applyAlignment="1">
      <alignment vertical="center"/>
    </xf>
    <xf numFmtId="0" fontId="10" fillId="2" borderId="40" xfId="2" applyFont="1" applyFill="1" applyBorder="1" applyAlignment="1">
      <alignment vertical="center"/>
    </xf>
    <xf numFmtId="0" fontId="10" fillId="2" borderId="51" xfId="2" applyFont="1" applyFill="1" applyBorder="1" applyAlignment="1">
      <alignment horizontal="right" vertical="center"/>
    </xf>
    <xf numFmtId="0" fontId="10" fillId="2" borderId="52" xfId="2" applyFont="1" applyFill="1" applyBorder="1" applyAlignment="1">
      <alignment horizontal="right" vertical="center"/>
    </xf>
    <xf numFmtId="0" fontId="10" fillId="2" borderId="53" xfId="2" applyFont="1" applyFill="1" applyBorder="1" applyAlignment="1">
      <alignment horizontal="right" vertical="center"/>
    </xf>
    <xf numFmtId="0" fontId="10" fillId="0" borderId="4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left" vertical="center"/>
    </xf>
    <xf numFmtId="0" fontId="10" fillId="0" borderId="23" xfId="2" applyFont="1" applyBorder="1" applyAlignment="1">
      <alignment horizontal="left" vertical="center"/>
    </xf>
    <xf numFmtId="0" fontId="10" fillId="0" borderId="24" xfId="2" applyFont="1" applyBorder="1" applyAlignment="1">
      <alignment horizontal="left" vertical="center"/>
    </xf>
    <xf numFmtId="0" fontId="10" fillId="0" borderId="44" xfId="2" applyFont="1" applyBorder="1" applyAlignment="1">
      <alignment horizontal="left" vertical="center"/>
    </xf>
    <xf numFmtId="0" fontId="10" fillId="0" borderId="32" xfId="2" applyFont="1" applyBorder="1" applyAlignment="1">
      <alignment horizontal="left" vertical="center"/>
    </xf>
    <xf numFmtId="0" fontId="10" fillId="0" borderId="26" xfId="2" applyFont="1" applyBorder="1" applyAlignment="1">
      <alignment horizontal="left" vertical="center"/>
    </xf>
    <xf numFmtId="0" fontId="10" fillId="0" borderId="27" xfId="2" applyFont="1" applyBorder="1" applyAlignment="1">
      <alignment horizontal="left" vertical="center"/>
    </xf>
    <xf numFmtId="0" fontId="10" fillId="0" borderId="28" xfId="2" applyFont="1" applyBorder="1" applyAlignment="1">
      <alignment horizontal="left" vertical="center"/>
    </xf>
    <xf numFmtId="0" fontId="10" fillId="0" borderId="4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 wrapText="1"/>
    </xf>
    <xf numFmtId="0" fontId="13" fillId="0" borderId="32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left" vertical="center" wrapText="1"/>
    </xf>
    <xf numFmtId="0" fontId="10" fillId="0" borderId="6" xfId="2" applyFont="1" applyBorder="1" applyAlignment="1">
      <alignment horizontal="left" vertical="center"/>
    </xf>
    <xf numFmtId="0" fontId="13" fillId="0" borderId="5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left" vertical="center"/>
      <protection locked="0"/>
    </xf>
    <xf numFmtId="0" fontId="10" fillId="0" borderId="12" xfId="2" applyFont="1" applyBorder="1" applyAlignment="1">
      <alignment horizontal="left" vertical="center"/>
    </xf>
    <xf numFmtId="0" fontId="10" fillId="0" borderId="42" xfId="2" applyFont="1" applyBorder="1" applyAlignment="1">
      <alignment horizontal="left" vertical="center"/>
    </xf>
    <xf numFmtId="0" fontId="10" fillId="0" borderId="35" xfId="2" applyFont="1" applyBorder="1" applyAlignment="1">
      <alignment horizontal="left" vertical="center"/>
    </xf>
    <xf numFmtId="0" fontId="21" fillId="0" borderId="0" xfId="1" applyFont="1">
      <alignment vertical="center"/>
    </xf>
    <xf numFmtId="0" fontId="22" fillId="0" borderId="0" xfId="1" applyFont="1" applyAlignment="1">
      <alignment horizontal="left" vertical="center"/>
    </xf>
  </cellXfs>
  <cellStyles count="3">
    <cellStyle name="標準" xfId="0" builtinId="0"/>
    <cellStyle name="標準 2" xfId="1" xr:uid="{8ED7AF44-7E75-4EB5-A945-C355E1EB59BA}"/>
    <cellStyle name="標準_③-２加算様式（就労）" xfId="2" xr:uid="{DAFD3CD6-BE52-4BA3-8C93-C6B4C5C50F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A53C-76BC-41E1-AE2C-766DCE8AB3F1}">
  <sheetPr>
    <pageSetUpPr fitToPage="1"/>
  </sheetPr>
  <dimension ref="A1:AN40"/>
  <sheetViews>
    <sheetView tabSelected="1" view="pageBreakPreview" zoomScale="76" zoomScaleNormal="80" zoomScaleSheetLayoutView="76" workbookViewId="0"/>
  </sheetViews>
  <sheetFormatPr defaultRowHeight="18" x14ac:dyDescent="0.45"/>
  <cols>
    <col min="1" max="1" width="11.3984375" customWidth="1"/>
    <col min="2" max="2" width="5.19921875" customWidth="1"/>
    <col min="3" max="3" width="14.5" customWidth="1"/>
    <col min="4" max="16" width="9.296875" customWidth="1"/>
    <col min="17" max="17" width="13.09765625" customWidth="1"/>
    <col min="18" max="18" width="13.3984375" customWidth="1"/>
    <col min="19" max="40" width="6.8984375" customWidth="1"/>
  </cols>
  <sheetData>
    <row r="1" spans="1:40" ht="28.8" thickBot="1" x14ac:dyDescent="0.5">
      <c r="A1" s="5"/>
      <c r="B1" s="6" t="s">
        <v>0</v>
      </c>
      <c r="C1" s="5"/>
      <c r="D1" s="5"/>
      <c r="E1" s="5"/>
      <c r="F1" s="5"/>
      <c r="G1" s="5"/>
      <c r="H1" s="7"/>
      <c r="I1" s="8"/>
      <c r="J1" s="9"/>
      <c r="K1" s="10"/>
      <c r="L1" s="11" t="s">
        <v>1</v>
      </c>
      <c r="M1" s="8"/>
      <c r="N1" s="12"/>
      <c r="O1" s="12"/>
      <c r="P1" s="116" t="s">
        <v>2</v>
      </c>
      <c r="Q1" s="116"/>
      <c r="R1" s="117"/>
      <c r="S1" s="117"/>
      <c r="T1" s="117"/>
      <c r="U1" s="117"/>
    </row>
    <row r="3" spans="1:40" ht="24" customHeight="1" x14ac:dyDescent="0.45">
      <c r="A3" s="121" t="s">
        <v>3</v>
      </c>
      <c r="C3" s="1"/>
      <c r="D3" s="1"/>
      <c r="E3" s="1"/>
      <c r="F3" s="1"/>
      <c r="G3" s="1"/>
      <c r="H3" s="1"/>
      <c r="I3" s="1"/>
      <c r="J3" s="1"/>
      <c r="K3" s="1"/>
      <c r="L3" s="3"/>
      <c r="M3" s="3"/>
      <c r="N3" s="3"/>
      <c r="O3" s="3"/>
      <c r="P3" s="3"/>
      <c r="Q3" s="3"/>
      <c r="R3" s="1"/>
      <c r="S3" s="1"/>
      <c r="T3" s="1"/>
      <c r="U3" s="4"/>
    </row>
    <row r="5" spans="1:40" s="16" customFormat="1" ht="21" customHeight="1" thickBot="1" x14ac:dyDescent="0.5">
      <c r="A5" s="13" t="s">
        <v>4</v>
      </c>
      <c r="B5" s="14"/>
      <c r="C5" s="14"/>
      <c r="D5" s="14"/>
      <c r="E5" s="14"/>
      <c r="F5" s="14"/>
      <c r="G5" s="15"/>
      <c r="H5" s="15"/>
      <c r="I5" s="15"/>
      <c r="J5" s="15"/>
      <c r="K5" s="15"/>
      <c r="L5" s="15"/>
      <c r="M5" s="15"/>
      <c r="N5" s="15"/>
      <c r="O5" s="15"/>
      <c r="AM5" s="14"/>
      <c r="AN5" s="17"/>
    </row>
    <row r="6" spans="1:40" s="16" customFormat="1" ht="24.9" customHeight="1" thickBot="1" x14ac:dyDescent="0.5">
      <c r="A6" s="107"/>
      <c r="B6" s="108"/>
      <c r="C6" s="109"/>
      <c r="D6" s="44">
        <v>4</v>
      </c>
      <c r="E6" s="45">
        <v>5</v>
      </c>
      <c r="F6" s="46">
        <v>6</v>
      </c>
      <c r="G6" s="46">
        <v>7</v>
      </c>
      <c r="H6" s="46">
        <v>8</v>
      </c>
      <c r="I6" s="46">
        <v>9</v>
      </c>
      <c r="J6" s="46">
        <v>10</v>
      </c>
      <c r="K6" s="46">
        <v>11</v>
      </c>
      <c r="L6" s="46">
        <v>12</v>
      </c>
      <c r="M6" s="46">
        <v>1</v>
      </c>
      <c r="N6" s="46">
        <v>2</v>
      </c>
      <c r="O6" s="46">
        <v>3</v>
      </c>
      <c r="P6" s="47" t="s">
        <v>5</v>
      </c>
      <c r="Q6" s="57" t="s">
        <v>6</v>
      </c>
      <c r="R6" s="61" t="s">
        <v>7</v>
      </c>
      <c r="S6"/>
      <c r="T6"/>
      <c r="U6"/>
    </row>
    <row r="7" spans="1:40" s="16" customFormat="1" ht="21.9" customHeight="1" thickBot="1" x14ac:dyDescent="0.5">
      <c r="A7" s="98" t="s">
        <v>8</v>
      </c>
      <c r="B7" s="99"/>
      <c r="C7" s="100"/>
      <c r="D7" s="87">
        <f t="shared" ref="D7:O7" si="0">SUM(D8,D9,D10,D11,D13,D15)</f>
        <v>0</v>
      </c>
      <c r="E7" s="88">
        <f t="shared" si="0"/>
        <v>0</v>
      </c>
      <c r="F7" s="89">
        <f t="shared" si="0"/>
        <v>0</v>
      </c>
      <c r="G7" s="89">
        <f t="shared" si="0"/>
        <v>0</v>
      </c>
      <c r="H7" s="89">
        <f t="shared" si="0"/>
        <v>0</v>
      </c>
      <c r="I7" s="89">
        <f t="shared" si="0"/>
        <v>0</v>
      </c>
      <c r="J7" s="89">
        <f t="shared" si="0"/>
        <v>0</v>
      </c>
      <c r="K7" s="89">
        <f t="shared" si="0"/>
        <v>0</v>
      </c>
      <c r="L7" s="89">
        <f t="shared" si="0"/>
        <v>0</v>
      </c>
      <c r="M7" s="89">
        <f t="shared" si="0"/>
        <v>0</v>
      </c>
      <c r="N7" s="89">
        <f t="shared" si="0"/>
        <v>0</v>
      </c>
      <c r="O7" s="89">
        <f t="shared" si="0"/>
        <v>0</v>
      </c>
      <c r="P7" s="90">
        <f t="shared" ref="P7:P16" si="1">SUM(D7:O7)</f>
        <v>0</v>
      </c>
      <c r="Q7" s="91" t="e">
        <f>ROUNDUP(P7/P17,1)</f>
        <v>#DIV/0!</v>
      </c>
      <c r="R7" s="92"/>
      <c r="S7"/>
      <c r="T7"/>
      <c r="U7"/>
    </row>
    <row r="8" spans="1:40" s="16" customFormat="1" ht="21.9" customHeight="1" x14ac:dyDescent="0.45">
      <c r="A8" s="119" t="s">
        <v>9</v>
      </c>
      <c r="B8" s="120"/>
      <c r="C8" s="120"/>
      <c r="D8" s="82"/>
      <c r="E8" s="83"/>
      <c r="F8" s="84"/>
      <c r="G8" s="84"/>
      <c r="H8" s="84"/>
      <c r="I8" s="84"/>
      <c r="J8" s="84"/>
      <c r="K8" s="84"/>
      <c r="L8" s="84"/>
      <c r="M8" s="84"/>
      <c r="N8" s="84"/>
      <c r="O8" s="84"/>
      <c r="P8" s="52">
        <f t="shared" si="1"/>
        <v>0</v>
      </c>
      <c r="Q8" s="63" t="e">
        <f t="shared" ref="Q8:Q16" si="2">ROUNDUP(P8/$P$17,1)</f>
        <v>#DIV/0!</v>
      </c>
      <c r="R8" s="64"/>
      <c r="S8"/>
      <c r="T8"/>
      <c r="U8"/>
    </row>
    <row r="9" spans="1:40" s="16" customFormat="1" ht="21.9" customHeight="1" x14ac:dyDescent="0.45">
      <c r="A9" s="118" t="s">
        <v>10</v>
      </c>
      <c r="B9" s="113"/>
      <c r="C9" s="113"/>
      <c r="D9" s="41"/>
      <c r="E9" s="18"/>
      <c r="F9" s="23"/>
      <c r="G9" s="23"/>
      <c r="H9" s="23"/>
      <c r="I9" s="23"/>
      <c r="J9" s="23"/>
      <c r="K9" s="23"/>
      <c r="L9" s="23"/>
      <c r="M9" s="23"/>
      <c r="N9" s="23"/>
      <c r="O9" s="23"/>
      <c r="P9" s="40">
        <f t="shared" si="1"/>
        <v>0</v>
      </c>
      <c r="Q9" s="65" t="e">
        <f t="shared" si="2"/>
        <v>#DIV/0!</v>
      </c>
      <c r="R9" s="59"/>
      <c r="S9"/>
      <c r="T9"/>
      <c r="U9"/>
    </row>
    <row r="10" spans="1:40" s="16" customFormat="1" ht="21.9" customHeight="1" x14ac:dyDescent="0.45">
      <c r="A10" s="118" t="s">
        <v>11</v>
      </c>
      <c r="B10" s="113"/>
      <c r="C10" s="113"/>
      <c r="D10" s="41"/>
      <c r="E10" s="18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40">
        <f t="shared" si="1"/>
        <v>0</v>
      </c>
      <c r="Q10" s="65" t="e">
        <f t="shared" si="2"/>
        <v>#DIV/0!</v>
      </c>
      <c r="R10" s="59"/>
      <c r="S10"/>
      <c r="T10"/>
      <c r="U10"/>
    </row>
    <row r="11" spans="1:40" s="16" customFormat="1" ht="21.9" customHeight="1" x14ac:dyDescent="0.45">
      <c r="A11" s="112" t="s">
        <v>12</v>
      </c>
      <c r="B11" s="113"/>
      <c r="C11" s="113"/>
      <c r="D11" s="41"/>
      <c r="E11" s="18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40">
        <f t="shared" si="1"/>
        <v>0</v>
      </c>
      <c r="Q11" s="65" t="e">
        <f t="shared" si="2"/>
        <v>#DIV/0!</v>
      </c>
      <c r="R11" s="59"/>
      <c r="S11"/>
      <c r="T11"/>
      <c r="U11"/>
    </row>
    <row r="12" spans="1:40" s="20" customFormat="1" ht="21.9" customHeight="1" x14ac:dyDescent="0.45">
      <c r="A12" s="36"/>
      <c r="B12" s="114" t="s">
        <v>13</v>
      </c>
      <c r="C12" s="115"/>
      <c r="D12" s="41"/>
      <c r="E12" s="18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40">
        <f t="shared" si="1"/>
        <v>0</v>
      </c>
      <c r="Q12" s="65" t="e">
        <f t="shared" si="2"/>
        <v>#DIV/0!</v>
      </c>
      <c r="R12" s="60" t="e">
        <f>ROUNDUP($P$12/$P$17,1)</f>
        <v>#DIV/0!</v>
      </c>
      <c r="S12" s="19"/>
      <c r="T12" s="19"/>
      <c r="U12" s="19"/>
    </row>
    <row r="13" spans="1:40" s="16" customFormat="1" ht="21.9" customHeight="1" x14ac:dyDescent="0.45">
      <c r="A13" s="112" t="s">
        <v>14</v>
      </c>
      <c r="B13" s="113"/>
      <c r="C13" s="113"/>
      <c r="D13" s="41"/>
      <c r="E13" s="18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40">
        <f t="shared" si="1"/>
        <v>0</v>
      </c>
      <c r="Q13" s="65" t="e">
        <f t="shared" si="2"/>
        <v>#DIV/0!</v>
      </c>
      <c r="R13" s="59"/>
      <c r="S13"/>
      <c r="T13"/>
      <c r="U13"/>
    </row>
    <row r="14" spans="1:40" s="20" customFormat="1" ht="21.9" customHeight="1" x14ac:dyDescent="0.45">
      <c r="A14" s="37"/>
      <c r="B14" s="114" t="s">
        <v>15</v>
      </c>
      <c r="C14" s="115"/>
      <c r="D14" s="41"/>
      <c r="E14" s="18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40">
        <f t="shared" si="1"/>
        <v>0</v>
      </c>
      <c r="Q14" s="65" t="e">
        <f t="shared" si="2"/>
        <v>#DIV/0!</v>
      </c>
      <c r="R14" s="60" t="e">
        <f>ROUNDUP($P$14/$P$17,1)</f>
        <v>#DIV/0!</v>
      </c>
      <c r="S14" s="19"/>
      <c r="T14" s="19"/>
      <c r="U14" s="19"/>
    </row>
    <row r="15" spans="1:40" s="16" customFormat="1" ht="21.9" customHeight="1" x14ac:dyDescent="0.45">
      <c r="A15" s="112" t="s">
        <v>16</v>
      </c>
      <c r="B15" s="113"/>
      <c r="C15" s="113"/>
      <c r="D15" s="41"/>
      <c r="E15" s="18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40">
        <f t="shared" si="1"/>
        <v>0</v>
      </c>
      <c r="Q15" s="65" t="e">
        <f t="shared" si="2"/>
        <v>#DIV/0!</v>
      </c>
      <c r="R15" s="59"/>
      <c r="S15"/>
      <c r="T15"/>
      <c r="U15"/>
    </row>
    <row r="16" spans="1:40" s="20" customFormat="1" ht="21.9" customHeight="1" thickBot="1" x14ac:dyDescent="0.5">
      <c r="A16" s="55"/>
      <c r="B16" s="110" t="s">
        <v>13</v>
      </c>
      <c r="C16" s="111"/>
      <c r="D16" s="42"/>
      <c r="E16" s="38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3">
        <f t="shared" si="1"/>
        <v>0</v>
      </c>
      <c r="Q16" s="66" t="e">
        <f t="shared" si="2"/>
        <v>#DIV/0!</v>
      </c>
      <c r="R16" s="67" t="e">
        <f>ROUNDUP($P$16/$P$17,1)</f>
        <v>#DIV/0!</v>
      </c>
      <c r="S16" s="19"/>
      <c r="T16" s="19"/>
      <c r="U16" s="19"/>
    </row>
    <row r="17" spans="1:40" s="16" customFormat="1" ht="21.9" customHeight="1" thickBot="1" x14ac:dyDescent="0.5">
      <c r="A17" s="103" t="s">
        <v>17</v>
      </c>
      <c r="B17" s="104"/>
      <c r="C17" s="105"/>
      <c r="D17" s="48"/>
      <c r="E17" s="49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1">
        <f>+SUM(D17:O17)</f>
        <v>0</v>
      </c>
      <c r="Q17" s="58"/>
      <c r="R17" s="62"/>
      <c r="S17"/>
      <c r="T17"/>
      <c r="U17"/>
    </row>
    <row r="18" spans="1:40" s="16" customFormat="1" ht="16.8" customHeight="1" x14ac:dyDescent="0.45">
      <c r="A18" s="21"/>
      <c r="B18" s="21"/>
      <c r="C18" s="21"/>
      <c r="D18"/>
      <c r="E18"/>
      <c r="F18"/>
      <c r="G18"/>
      <c r="H18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22"/>
      <c r="AK18" s="15"/>
      <c r="AL18" s="14"/>
      <c r="AM18" s="14"/>
      <c r="AN18" s="17"/>
    </row>
    <row r="19" spans="1:40" s="16" customFormat="1" ht="18" customHeight="1" x14ac:dyDescent="0.45">
      <c r="A19" s="13" t="s">
        <v>18</v>
      </c>
      <c r="B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4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22"/>
      <c r="AK19" s="15"/>
      <c r="AL19" s="14"/>
      <c r="AM19" s="14"/>
      <c r="AN19" s="17"/>
    </row>
    <row r="20" spans="1:40" s="16" customFormat="1" ht="45" customHeight="1" x14ac:dyDescent="0.45">
      <c r="A20" s="106" t="s">
        <v>19</v>
      </c>
      <c r="B20" s="106"/>
      <c r="C20" s="24" t="s">
        <v>20</v>
      </c>
      <c r="D20" s="26" t="s">
        <v>21</v>
      </c>
      <c r="E20" s="27" t="s">
        <v>22</v>
      </c>
      <c r="F20"/>
      <c r="H20"/>
      <c r="I20"/>
      <c r="J20"/>
      <c r="K20"/>
      <c r="L20"/>
      <c r="N20" s="14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22"/>
      <c r="AB20" s="15"/>
      <c r="AC20" s="14"/>
      <c r="AD20" s="14"/>
      <c r="AE20" s="17"/>
    </row>
    <row r="21" spans="1:40" s="16" customFormat="1" ht="18" customHeight="1" x14ac:dyDescent="0.45">
      <c r="A21" s="97" t="s">
        <v>23</v>
      </c>
      <c r="B21" s="97"/>
      <c r="C21" s="24" t="e">
        <f>ROUNDDOWN(IF(Q7&lt;=30,1,1+ROUNDUP((Q7-30)/30,0)),1)</f>
        <v>#DIV/0!</v>
      </c>
      <c r="D21" s="24" t="e">
        <f>ROUNDDOWN(Q7/6,1)</f>
        <v>#DIV/0!</v>
      </c>
      <c r="E21" s="25" t="e">
        <f>ROUNDDOWN($Q$10/9,1)+ROUNDDOWN(($Q$11-$R$12)/6,1)+ROUNDDOWN($R$12/12,1)+ROUNDDOWN(($Q$13-$R$14)/4,1)+ROUNDDOWN($R$14/8,1)+ROUNDDOWN(($Q$15-$R$16)/2.5,1)+ROUNDDOWN($R$16/5,1)</f>
        <v>#DIV/0!</v>
      </c>
      <c r="F21"/>
      <c r="H21"/>
      <c r="I21"/>
      <c r="J21"/>
      <c r="K21"/>
      <c r="L21"/>
      <c r="N21" s="14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22"/>
      <c r="AB21" s="15"/>
      <c r="AC21" s="14"/>
      <c r="AD21" s="14"/>
      <c r="AE21" s="17"/>
    </row>
    <row r="24" spans="1:40" ht="18.600000000000001" thickBot="1" x14ac:dyDescent="0.5"/>
    <row r="25" spans="1:40" x14ac:dyDescent="0.4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</row>
    <row r="26" spans="1:40" ht="24" customHeight="1" x14ac:dyDescent="0.45">
      <c r="A26" s="122" t="s">
        <v>24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2"/>
      <c r="R26" s="31"/>
      <c r="S26" s="32"/>
      <c r="T26" s="33"/>
      <c r="U26" s="34"/>
    </row>
    <row r="27" spans="1:40" s="16" customFormat="1" ht="21" customHeight="1" thickBot="1" x14ac:dyDescent="0.5">
      <c r="A27" s="13" t="s">
        <v>4</v>
      </c>
      <c r="B27" s="14"/>
      <c r="C27" s="14"/>
      <c r="D27" s="14"/>
      <c r="E27" s="14"/>
      <c r="F27" s="14"/>
      <c r="G27" s="15"/>
      <c r="H27" s="15"/>
      <c r="I27" s="15"/>
      <c r="J27" s="15"/>
      <c r="K27" s="15"/>
      <c r="L27" s="15"/>
      <c r="M27" s="15"/>
      <c r="N27" s="15"/>
      <c r="O27" s="15"/>
      <c r="AM27" s="14"/>
      <c r="AN27" s="17"/>
    </row>
    <row r="28" spans="1:40" s="16" customFormat="1" ht="24.9" customHeight="1" thickBot="1" x14ac:dyDescent="0.5">
      <c r="A28" s="107"/>
      <c r="B28" s="108"/>
      <c r="C28" s="109"/>
      <c r="D28" s="44">
        <v>4</v>
      </c>
      <c r="E28" s="45">
        <v>5</v>
      </c>
      <c r="F28" s="46">
        <v>6</v>
      </c>
      <c r="G28" s="46">
        <v>7</v>
      </c>
      <c r="H28" s="46">
        <v>8</v>
      </c>
      <c r="I28" s="46">
        <v>9</v>
      </c>
      <c r="J28" s="46">
        <v>10</v>
      </c>
      <c r="K28" s="46">
        <v>11</v>
      </c>
      <c r="L28" s="46">
        <v>12</v>
      </c>
      <c r="M28" s="46">
        <v>1</v>
      </c>
      <c r="N28" s="46">
        <v>2</v>
      </c>
      <c r="O28" s="74">
        <v>3</v>
      </c>
      <c r="P28" s="75" t="s">
        <v>5</v>
      </c>
      <c r="Q28" s="76" t="s">
        <v>6</v>
      </c>
      <c r="R28"/>
      <c r="S28"/>
      <c r="T28"/>
      <c r="U28"/>
      <c r="V28"/>
    </row>
    <row r="29" spans="1:40" s="16" customFormat="1" ht="18" customHeight="1" thickBot="1" x14ac:dyDescent="0.5">
      <c r="A29" s="98" t="s">
        <v>8</v>
      </c>
      <c r="B29" s="99"/>
      <c r="C29" s="100"/>
      <c r="D29" s="94">
        <f>SUM(D30:D35)</f>
        <v>0</v>
      </c>
      <c r="E29" s="95">
        <f t="shared" ref="E29:N29" si="3">SUM(E30:E35)</f>
        <v>0</v>
      </c>
      <c r="F29" s="95">
        <f t="shared" si="3"/>
        <v>0</v>
      </c>
      <c r="G29" s="95">
        <f t="shared" si="3"/>
        <v>0</v>
      </c>
      <c r="H29" s="95">
        <f t="shared" si="3"/>
        <v>0</v>
      </c>
      <c r="I29" s="95">
        <f t="shared" si="3"/>
        <v>0</v>
      </c>
      <c r="J29" s="95">
        <f t="shared" si="3"/>
        <v>0</v>
      </c>
      <c r="K29" s="95">
        <f t="shared" si="3"/>
        <v>0</v>
      </c>
      <c r="L29" s="95">
        <f t="shared" si="3"/>
        <v>0</v>
      </c>
      <c r="M29" s="95">
        <f t="shared" si="3"/>
        <v>0</v>
      </c>
      <c r="N29" s="95">
        <f t="shared" si="3"/>
        <v>0</v>
      </c>
      <c r="O29" s="96">
        <f>SUM(O30:O35)</f>
        <v>0</v>
      </c>
      <c r="P29" s="93">
        <f>SUM(D29:O29)</f>
        <v>0</v>
      </c>
      <c r="Q29" s="79" t="e">
        <f>ROUNDUP(P29/P36,1)</f>
        <v>#DIV/0!</v>
      </c>
      <c r="R29"/>
      <c r="S29"/>
      <c r="T29"/>
      <c r="U29"/>
      <c r="V29"/>
    </row>
    <row r="30" spans="1:40" s="16" customFormat="1" ht="18" customHeight="1" x14ac:dyDescent="0.45">
      <c r="A30" s="80" t="s">
        <v>9</v>
      </c>
      <c r="B30" s="81"/>
      <c r="C30" s="81"/>
      <c r="D30" s="82"/>
      <c r="E30" s="83"/>
      <c r="F30" s="84"/>
      <c r="G30" s="84"/>
      <c r="H30" s="84"/>
      <c r="I30" s="84"/>
      <c r="J30" s="84"/>
      <c r="K30" s="84"/>
      <c r="L30" s="84"/>
      <c r="M30" s="84"/>
      <c r="N30" s="84"/>
      <c r="O30" s="85"/>
      <c r="P30" s="86">
        <f t="shared" ref="P30:P35" si="4">SUM(D30:O30)</f>
        <v>0</v>
      </c>
      <c r="Q30" s="53" t="e">
        <f t="shared" ref="Q30:Q35" si="5">ROUNDUP(P30/$P$36,1)</f>
        <v>#DIV/0!</v>
      </c>
      <c r="R30"/>
      <c r="S30"/>
      <c r="T30"/>
      <c r="U30"/>
      <c r="V30"/>
    </row>
    <row r="31" spans="1:40" s="16" customFormat="1" ht="18" customHeight="1" x14ac:dyDescent="0.45">
      <c r="A31" s="68" t="s">
        <v>10</v>
      </c>
      <c r="B31" s="28"/>
      <c r="C31" s="28"/>
      <c r="D31" s="41"/>
      <c r="E31" s="18"/>
      <c r="F31" s="23"/>
      <c r="G31" s="23"/>
      <c r="H31" s="23"/>
      <c r="I31" s="23"/>
      <c r="J31" s="23"/>
      <c r="K31" s="23"/>
      <c r="L31" s="23"/>
      <c r="M31" s="23"/>
      <c r="N31" s="23"/>
      <c r="O31" s="69"/>
      <c r="P31" s="72">
        <f t="shared" si="4"/>
        <v>0</v>
      </c>
      <c r="Q31" s="54" t="e">
        <f t="shared" si="5"/>
        <v>#DIV/0!</v>
      </c>
      <c r="R31"/>
      <c r="S31"/>
      <c r="T31"/>
      <c r="U31"/>
      <c r="V31"/>
    </row>
    <row r="32" spans="1:40" s="16" customFormat="1" ht="18" customHeight="1" x14ac:dyDescent="0.45">
      <c r="A32" s="68" t="s">
        <v>11</v>
      </c>
      <c r="B32" s="28"/>
      <c r="C32" s="28"/>
      <c r="D32" s="41"/>
      <c r="E32" s="18"/>
      <c r="F32" s="23"/>
      <c r="G32" s="23"/>
      <c r="H32" s="23"/>
      <c r="I32" s="23"/>
      <c r="J32" s="23"/>
      <c r="K32" s="23"/>
      <c r="L32" s="23"/>
      <c r="M32" s="23"/>
      <c r="N32" s="23"/>
      <c r="O32" s="69"/>
      <c r="P32" s="72">
        <f t="shared" si="4"/>
        <v>0</v>
      </c>
      <c r="Q32" s="54" t="e">
        <f t="shared" si="5"/>
        <v>#DIV/0!</v>
      </c>
      <c r="R32"/>
      <c r="S32"/>
      <c r="T32"/>
      <c r="U32"/>
      <c r="V32"/>
    </row>
    <row r="33" spans="1:40" s="16" customFormat="1" ht="18" customHeight="1" x14ac:dyDescent="0.45">
      <c r="A33" s="68" t="s">
        <v>12</v>
      </c>
      <c r="B33" s="28"/>
      <c r="C33" s="28"/>
      <c r="D33" s="41"/>
      <c r="E33" s="18"/>
      <c r="F33" s="23"/>
      <c r="G33" s="23"/>
      <c r="H33" s="23"/>
      <c r="I33" s="23"/>
      <c r="J33" s="23"/>
      <c r="K33" s="23"/>
      <c r="L33" s="23"/>
      <c r="M33" s="23"/>
      <c r="N33" s="23"/>
      <c r="O33" s="69"/>
      <c r="P33" s="72">
        <f t="shared" si="4"/>
        <v>0</v>
      </c>
      <c r="Q33" s="54" t="e">
        <f t="shared" si="5"/>
        <v>#DIV/0!</v>
      </c>
      <c r="R33"/>
      <c r="S33"/>
      <c r="T33"/>
      <c r="U33"/>
      <c r="V33"/>
    </row>
    <row r="34" spans="1:40" s="16" customFormat="1" ht="18" customHeight="1" x14ac:dyDescent="0.45">
      <c r="A34" s="68" t="s">
        <v>14</v>
      </c>
      <c r="B34" s="28"/>
      <c r="C34" s="28"/>
      <c r="D34" s="41"/>
      <c r="E34" s="18"/>
      <c r="F34" s="23"/>
      <c r="G34" s="23"/>
      <c r="H34" s="23"/>
      <c r="I34" s="23"/>
      <c r="J34" s="23"/>
      <c r="K34" s="23"/>
      <c r="L34" s="23"/>
      <c r="M34" s="23"/>
      <c r="N34" s="23"/>
      <c r="O34" s="69"/>
      <c r="P34" s="72">
        <f t="shared" si="4"/>
        <v>0</v>
      </c>
      <c r="Q34" s="54" t="e">
        <f t="shared" si="5"/>
        <v>#DIV/0!</v>
      </c>
      <c r="R34"/>
      <c r="S34"/>
      <c r="T34"/>
      <c r="U34"/>
      <c r="V34"/>
    </row>
    <row r="35" spans="1:40" s="16" customFormat="1" ht="18" customHeight="1" thickBot="1" x14ac:dyDescent="0.5">
      <c r="A35" s="101" t="s">
        <v>16</v>
      </c>
      <c r="B35" s="102"/>
      <c r="C35" s="102"/>
      <c r="D35" s="42"/>
      <c r="E35" s="38"/>
      <c r="F35" s="39"/>
      <c r="G35" s="39"/>
      <c r="H35" s="39"/>
      <c r="I35" s="39"/>
      <c r="J35" s="39"/>
      <c r="K35" s="39"/>
      <c r="L35" s="39"/>
      <c r="M35" s="39"/>
      <c r="N35" s="39"/>
      <c r="O35" s="70"/>
      <c r="P35" s="73">
        <f t="shared" si="4"/>
        <v>0</v>
      </c>
      <c r="Q35" s="56" t="e">
        <f t="shared" si="5"/>
        <v>#DIV/0!</v>
      </c>
      <c r="R35"/>
      <c r="S35"/>
      <c r="T35"/>
      <c r="U35"/>
      <c r="V35"/>
    </row>
    <row r="36" spans="1:40" s="16" customFormat="1" ht="18" customHeight="1" thickBot="1" x14ac:dyDescent="0.5">
      <c r="A36" s="103" t="s">
        <v>17</v>
      </c>
      <c r="B36" s="104"/>
      <c r="C36" s="105"/>
      <c r="D36" s="48"/>
      <c r="E36" s="49"/>
      <c r="F36" s="50"/>
      <c r="G36" s="50"/>
      <c r="H36" s="50"/>
      <c r="I36" s="50"/>
      <c r="J36" s="50"/>
      <c r="K36" s="50"/>
      <c r="L36" s="50"/>
      <c r="M36" s="50"/>
      <c r="N36" s="50"/>
      <c r="O36" s="77"/>
      <c r="P36" s="78">
        <f>+SUM(D36:O36)</f>
        <v>0</v>
      </c>
      <c r="Q36" s="71"/>
      <c r="R36"/>
      <c r="S36"/>
      <c r="T36"/>
      <c r="U36"/>
      <c r="V36"/>
    </row>
    <row r="37" spans="1:40" s="16" customFormat="1" ht="16.8" customHeight="1" x14ac:dyDescent="0.45">
      <c r="A37" s="21"/>
      <c r="B37" s="21"/>
      <c r="C37" s="21"/>
      <c r="D37"/>
      <c r="E37"/>
      <c r="F37"/>
      <c r="G37"/>
      <c r="H37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22"/>
      <c r="AK37" s="15"/>
      <c r="AL37" s="14"/>
      <c r="AM37" s="14"/>
      <c r="AN37" s="17"/>
    </row>
    <row r="38" spans="1:40" s="16" customFormat="1" ht="18" customHeight="1" x14ac:dyDescent="0.45">
      <c r="A38" s="13" t="s">
        <v>18</v>
      </c>
      <c r="B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4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22"/>
      <c r="AK38" s="15"/>
      <c r="AL38" s="14"/>
      <c r="AM38" s="14"/>
      <c r="AN38" s="17"/>
    </row>
    <row r="39" spans="1:40" s="16" customFormat="1" ht="45" customHeight="1" x14ac:dyDescent="0.45">
      <c r="A39" s="106" t="s">
        <v>19</v>
      </c>
      <c r="B39" s="106"/>
      <c r="C39" s="24" t="s">
        <v>20</v>
      </c>
      <c r="D39" s="26" t="s">
        <v>25</v>
      </c>
      <c r="E39" s="26" t="s">
        <v>26</v>
      </c>
      <c r="F39"/>
      <c r="G39"/>
      <c r="H39"/>
      <c r="I39"/>
      <c r="J39"/>
      <c r="K39"/>
      <c r="L39"/>
      <c r="M39"/>
      <c r="N39"/>
      <c r="O39"/>
      <c r="P39"/>
      <c r="Q39"/>
      <c r="S39" s="14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22"/>
      <c r="AG39" s="15"/>
      <c r="AH39" s="14"/>
      <c r="AI39" s="14"/>
      <c r="AJ39" s="17"/>
    </row>
    <row r="40" spans="1:40" s="16" customFormat="1" ht="18" customHeight="1" x14ac:dyDescent="0.45">
      <c r="A40" s="97" t="s">
        <v>23</v>
      </c>
      <c r="B40" s="97"/>
      <c r="C40" s="24" t="e">
        <f>ROUNDDOWN(IF(Q29&lt;=30,1,1+ROUNDUP((Q29-30)/30,0)),1)</f>
        <v>#DIV/0!</v>
      </c>
      <c r="D40" s="24" t="e">
        <f>ROUNDDOWN(Q29/6,1)</f>
        <v>#DIV/0!</v>
      </c>
      <c r="E40" s="24" t="e">
        <f>ROUNDDOWN(Q29/10,1)</f>
        <v>#DIV/0!</v>
      </c>
      <c r="F40"/>
      <c r="G40"/>
      <c r="H40"/>
      <c r="I40"/>
      <c r="J40"/>
      <c r="K40"/>
      <c r="L40"/>
      <c r="M40"/>
      <c r="N40"/>
      <c r="O40"/>
      <c r="P40"/>
      <c r="Q40"/>
      <c r="S40" s="14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22"/>
      <c r="AG40" s="15"/>
      <c r="AH40" s="14"/>
      <c r="AI40" s="14"/>
      <c r="AJ40" s="17"/>
    </row>
  </sheetData>
  <mergeCells count="22">
    <mergeCell ref="P1:Q1"/>
    <mergeCell ref="R1:U1"/>
    <mergeCell ref="A10:C10"/>
    <mergeCell ref="A9:C9"/>
    <mergeCell ref="A8:C8"/>
    <mergeCell ref="A7:C7"/>
    <mergeCell ref="A6:C6"/>
    <mergeCell ref="A15:C15"/>
    <mergeCell ref="B14:C14"/>
    <mergeCell ref="A13:C13"/>
    <mergeCell ref="B12:C12"/>
    <mergeCell ref="A11:C11"/>
    <mergeCell ref="A21:B21"/>
    <mergeCell ref="A28:C28"/>
    <mergeCell ref="A20:B20"/>
    <mergeCell ref="A17:C17"/>
    <mergeCell ref="B16:C16"/>
    <mergeCell ref="A40:B40"/>
    <mergeCell ref="A29:C29"/>
    <mergeCell ref="A35:C35"/>
    <mergeCell ref="A36:C36"/>
    <mergeCell ref="A39:B39"/>
  </mergeCells>
  <phoneticPr fontId="2"/>
  <dataValidations count="2">
    <dataValidation type="whole" operator="greaterThanOrEqual" allowBlank="1" showInputMessage="1" showErrorMessage="1" sqref="D7:O17 D29:O36" xr:uid="{36172E3D-7D1E-4AA0-8DC2-71053698D1C3}">
      <formula1>0</formula1>
    </dataValidation>
    <dataValidation operator="greaterThanOrEqual" allowBlank="1" showInputMessage="1" showErrorMessage="1" sqref="I18:I19 L18:L19 Q7:Q16 P7:P17 R6 R12 R14 R16 I37:I38 L37:L38 Q29:Q35 P29:P36" xr:uid="{1B5C3837-DB1D-40CA-A895-6C33E198A851}"/>
  </dataValidation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樋口　沙保</dc:creator>
  <cp:lastModifiedBy>樋口　沙保</cp:lastModifiedBy>
  <cp:lastPrinted>2025-02-10T01:51:34Z</cp:lastPrinted>
  <dcterms:created xsi:type="dcterms:W3CDTF">2025-02-07T07:30:03Z</dcterms:created>
  <dcterms:modified xsi:type="dcterms:W3CDTF">2025-02-10T01:53:06Z</dcterms:modified>
</cp:coreProperties>
</file>