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児童福祉法関係\★ホームページ関係書類【児童】\障がい児通所支援指定申請のてびき\31年度手引き見直し関係\特定処遇改善加算\"/>
    </mc:Choice>
  </mc:AlternateContent>
  <bookViews>
    <workbookView xWindow="0" yWindow="0" windowWidth="20490" windowHeight="7680"/>
  </bookViews>
  <sheets>
    <sheet name="別紙様式2（計画書）" sheetId="1" r:id="rId1"/>
    <sheet name="添付書類1" sheetId="2" r:id="rId2"/>
    <sheet name="添付書類2" sheetId="3" r:id="rId3"/>
    <sheet name="添付書類3" sheetId="7" r:id="rId4"/>
  </sheets>
  <externalReferences>
    <externalReference r:id="rId5"/>
  </externalReferences>
  <definedNames>
    <definedName name="del" localSheetId="3">#REF!,#REF!,#REF!</definedName>
    <definedName name="del">#REF!,#REF!,#REF!</definedName>
    <definedName name="_xlnm.Print_Area" localSheetId="1">添付書類1!$A$1:$AI$47</definedName>
    <definedName name="_xlnm.Print_Area" localSheetId="2">添付書類2!$A$1:$AD$58</definedName>
    <definedName name="_xlnm.Print_Area" localSheetId="3">添付書類3!$A$1:$AA$61</definedName>
    <definedName name="_xlnm.Print_Area" localSheetId="0">'別紙様式2（計画書）'!$A$1:$AE$129</definedName>
    <definedName name="サービス名" localSheetId="3">#REF!</definedName>
    <definedName name="サービス名">#REF!</definedName>
    <definedName name="専兼区分" localSheetId="3">#REF!</definedName>
    <definedName name="専兼区分">#REF!</definedName>
    <definedName name="年度" localSheetId="3">#REF!</definedName>
    <definedName name="年度">#REF!</definedName>
    <definedName name="平成年度">'[1]03_単独申請書 '!$BB$11:$BB$15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0" i="1" l="1"/>
  <c r="V36" i="1"/>
  <c r="V46" i="1"/>
  <c r="V55" i="1"/>
  <c r="AC54" i="3" l="1"/>
  <c r="Y54" i="3"/>
  <c r="W54" i="3"/>
  <c r="Q54" i="3"/>
  <c r="S54" i="3"/>
  <c r="M54" i="3"/>
  <c r="I54" i="3"/>
  <c r="E54" i="3"/>
  <c r="AE41" i="2"/>
  <c r="Y41" i="2"/>
  <c r="AD38" i="2"/>
  <c r="AD35" i="2"/>
  <c r="AD32" i="2"/>
  <c r="AD29" i="2"/>
  <c r="AD26" i="2"/>
  <c r="AD23" i="2"/>
  <c r="AD20" i="2"/>
  <c r="AD17" i="2"/>
  <c r="AD14" i="2"/>
  <c r="AD11" i="2"/>
  <c r="U125" i="1" l="1"/>
  <c r="E5" i="3" l="1"/>
  <c r="AH55" i="1" l="1"/>
  <c r="V34" i="1" l="1"/>
  <c r="V35" i="1"/>
  <c r="AB36" i="1"/>
  <c r="W33" i="1" l="1"/>
  <c r="Z57" i="7"/>
  <c r="V57" i="7"/>
  <c r="T57" i="7"/>
  <c r="P57" i="7"/>
  <c r="N57" i="7"/>
  <c r="J57" i="7"/>
  <c r="AD57" i="7" s="1"/>
  <c r="F57" i="7"/>
  <c r="B57" i="7"/>
  <c r="B5" i="7"/>
  <c r="AK39" i="2"/>
  <c r="AH54" i="1"/>
  <c r="AK41" i="2" l="1"/>
  <c r="AB50" i="1"/>
  <c r="AH46" i="1"/>
  <c r="AH36" i="1"/>
  <c r="AB46" i="1"/>
  <c r="AZ52" i="1" l="1"/>
  <c r="AZ51" i="1"/>
  <c r="AZ50" i="1"/>
  <c r="AZ48" i="1"/>
  <c r="AZ47" i="1"/>
  <c r="AZ46" i="1"/>
  <c r="AZ38" i="1" l="1"/>
  <c r="AZ37" i="1"/>
  <c r="AZ36" i="1"/>
  <c r="AZ32" i="1"/>
  <c r="L6" i="2" l="1"/>
  <c r="AG54" i="3" l="1"/>
  <c r="AN51" i="2" l="1"/>
  <c r="AN49" i="2" l="1"/>
  <c r="AZ35" i="1"/>
  <c r="AZ34" i="1"/>
  <c r="AZ33" i="1"/>
</calcChain>
</file>

<file path=xl/comments1.xml><?xml version="1.0" encoding="utf-8"?>
<comments xmlns="http://schemas.openxmlformats.org/spreadsheetml/2006/main">
  <authors>
    <author>大阪府</author>
  </authors>
  <commentList>
    <comment ref="E5" authorId="0" shapeId="0">
      <text>
        <r>
          <rPr>
            <b/>
            <sz val="9"/>
            <color indexed="81"/>
            <rFont val="Meiryo UI"/>
            <family val="3"/>
            <charset val="128"/>
          </rPr>
          <t xml:space="preserve">大阪府への届出は
</t>
        </r>
        <r>
          <rPr>
            <b/>
            <sz val="9"/>
            <color indexed="30"/>
            <rFont val="Meiryo UI"/>
            <family val="3"/>
            <charset val="128"/>
          </rPr>
          <t>電話による事前予約</t>
        </r>
        <r>
          <rPr>
            <b/>
            <sz val="9"/>
            <color indexed="81"/>
            <rFont val="Meiryo UI"/>
            <family val="3"/>
            <charset val="128"/>
          </rPr>
          <t xml:space="preserve">のうえ
</t>
        </r>
        <r>
          <rPr>
            <b/>
            <sz val="9"/>
            <color indexed="10"/>
            <rFont val="Meiryo UI"/>
            <family val="3"/>
            <charset val="128"/>
          </rPr>
          <t>来庁</t>
        </r>
        <r>
          <rPr>
            <b/>
            <sz val="9"/>
            <color indexed="81"/>
            <rFont val="Meiryo UI"/>
            <family val="3"/>
            <charset val="128"/>
          </rPr>
          <t>が必要です。</t>
        </r>
      </text>
    </comment>
    <comment ref="C33" authorId="0" shapeId="0">
      <text>
        <r>
          <rPr>
            <b/>
            <sz val="8"/>
            <color indexed="81"/>
            <rFont val="游ゴシック"/>
            <family val="3"/>
            <charset val="128"/>
          </rPr>
          <t>【Group１】～【Group３】を
先に入力してください。（自動計算）</t>
        </r>
      </text>
    </comment>
    <comment ref="W33" authorId="0" shapeId="0">
      <text>
        <r>
          <rPr>
            <b/>
            <sz val="7"/>
            <color indexed="81"/>
            <rFont val="游ゴシック"/>
            <family val="3"/>
            <charset val="128"/>
          </rPr>
          <t>①（特定処遇改善額を含めた賃金金額）から②（特定処遇改善取得前の賃金総額）を引くことで、賃金改善の見込額（特定処遇改善額）が判明します。</t>
        </r>
      </text>
    </comment>
    <comment ref="Y40" authorId="0" shapeId="0">
      <text>
        <r>
          <rPr>
            <b/>
            <sz val="8"/>
            <color indexed="81"/>
            <rFont val="游ゴシック"/>
            <family val="3"/>
            <charset val="128"/>
          </rPr>
          <t xml:space="preserve">≪条件a≫ 事業所ごとに1人以上必要です。 </t>
        </r>
      </text>
    </comment>
    <comment ref="V55" authorId="0" shapeId="0">
      <text>
        <r>
          <rPr>
            <sz val="7"/>
            <color indexed="81"/>
            <rFont val="Meiryo UI"/>
            <family val="3"/>
            <charset val="128"/>
          </rPr>
          <t>（⑥／⑧）の金額と（⑨／⑪）の金額を比較した結果を表示します。
※動作確認済みです。
※間違った結果が表示された場合、「値」の入力・表示方法等をご確認ください。</t>
        </r>
      </text>
    </comment>
  </commentList>
</comments>
</file>

<file path=xl/comments2.xml><?xml version="1.0" encoding="utf-8"?>
<comments xmlns="http://schemas.openxmlformats.org/spreadsheetml/2006/main">
  <authors>
    <author>大阪府</author>
  </authors>
  <commentList>
    <comment ref="B9" authorId="0" shapeId="0">
      <text>
        <r>
          <rPr>
            <b/>
            <sz val="8"/>
            <color indexed="81"/>
            <rFont val="游ゴシック"/>
            <family val="3"/>
            <charset val="128"/>
          </rPr>
          <t>大阪府所管以外の指定を
受けている事業所がある場合は、
指定権者名を変更してください。</t>
        </r>
      </text>
    </comment>
    <comment ref="R10" authorId="0" shapeId="0">
      <text>
        <r>
          <rPr>
            <b/>
            <sz val="9"/>
            <color indexed="81"/>
            <rFont val="游ゴシック"/>
            <family val="3"/>
            <charset val="128"/>
          </rPr>
          <t>サービス別の記載が必要です。</t>
        </r>
      </text>
    </comment>
    <comment ref="AD11" authorId="0" shapeId="0">
      <text>
        <r>
          <rPr>
            <b/>
            <sz val="8"/>
            <color indexed="81"/>
            <rFont val="游ゴシック"/>
            <family val="3"/>
            <charset val="128"/>
          </rPr>
          <t>先にGroup１～３の賃金改善額を入力してください。
（自動計算で入力されます。）</t>
        </r>
      </text>
    </comment>
    <comment ref="AD14" authorId="0" shapeId="0">
      <text>
        <r>
          <rPr>
            <b/>
            <sz val="8"/>
            <color indexed="81"/>
            <rFont val="游ゴシック"/>
            <family val="3"/>
            <charset val="128"/>
          </rPr>
          <t>先にGroup１～３の賃金改善額を入力してください。
（自動計算で入力されます。）</t>
        </r>
      </text>
    </comment>
    <comment ref="AD17" authorId="0" shapeId="0">
      <text>
        <r>
          <rPr>
            <b/>
            <sz val="8"/>
            <color indexed="81"/>
            <rFont val="游ゴシック"/>
            <family val="3"/>
            <charset val="128"/>
          </rPr>
          <t>先にGroup１～３の賃金改善額を入力してください。
（自動計算で入力されます。）</t>
        </r>
      </text>
    </comment>
    <comment ref="AD20" authorId="0" shapeId="0">
      <text>
        <r>
          <rPr>
            <b/>
            <sz val="8"/>
            <color indexed="81"/>
            <rFont val="游ゴシック"/>
            <family val="3"/>
            <charset val="128"/>
          </rPr>
          <t>先にGroup１～３の賃金改善額を入力してください。
（自動計算で入力されます。）</t>
        </r>
      </text>
    </comment>
    <comment ref="AD23" authorId="0" shapeId="0">
      <text>
        <r>
          <rPr>
            <b/>
            <sz val="8"/>
            <color indexed="81"/>
            <rFont val="游ゴシック"/>
            <family val="3"/>
            <charset val="128"/>
          </rPr>
          <t>先にGroup１～３の賃金改善額を入力してください。
（自動計算で入力されます。）</t>
        </r>
      </text>
    </comment>
    <comment ref="AD26" authorId="0" shapeId="0">
      <text>
        <r>
          <rPr>
            <b/>
            <sz val="8"/>
            <color indexed="81"/>
            <rFont val="游ゴシック"/>
            <family val="3"/>
            <charset val="128"/>
          </rPr>
          <t>先にGroup１～３の賃金改善額を入力してください。
（自動計算で入力されます。）</t>
        </r>
      </text>
    </comment>
    <comment ref="AD29" authorId="0" shapeId="0">
      <text>
        <r>
          <rPr>
            <b/>
            <sz val="8"/>
            <color indexed="81"/>
            <rFont val="游ゴシック"/>
            <family val="3"/>
            <charset val="128"/>
          </rPr>
          <t>先にGroup１～３の賃金改善額を入力してください。
（自動計算で入力されます。）</t>
        </r>
      </text>
    </comment>
    <comment ref="AD32" authorId="0" shapeId="0">
      <text>
        <r>
          <rPr>
            <b/>
            <sz val="8"/>
            <color indexed="81"/>
            <rFont val="游ゴシック"/>
            <family val="3"/>
            <charset val="128"/>
          </rPr>
          <t>先にGroup１～３の賃金改善額を入力してください。
（自動計算で入力されます。）</t>
        </r>
      </text>
    </comment>
    <comment ref="AD35" authorId="0" shapeId="0">
      <text>
        <r>
          <rPr>
            <b/>
            <sz val="8"/>
            <color indexed="81"/>
            <rFont val="游ゴシック"/>
            <family val="3"/>
            <charset val="128"/>
          </rPr>
          <t>先にGroup１～３の賃金改善額を入力してください。
（自動計算で入力されます。）</t>
        </r>
      </text>
    </comment>
    <comment ref="AD38" authorId="0" shapeId="0">
      <text>
        <r>
          <rPr>
            <b/>
            <sz val="8"/>
            <color indexed="81"/>
            <rFont val="游ゴシック"/>
            <family val="3"/>
            <charset val="128"/>
          </rPr>
          <t>先にGroup１～３の賃金改善額を入力してください。
（自動計算で入力されます。）</t>
        </r>
      </text>
    </comment>
  </commentList>
</comments>
</file>

<file path=xl/comments3.xml><?xml version="1.0" encoding="utf-8"?>
<comments xmlns="http://schemas.openxmlformats.org/spreadsheetml/2006/main">
  <authors>
    <author>大阪府</author>
  </authors>
  <commentList>
    <comment ref="E54" authorId="0" shapeId="0">
      <text>
        <r>
          <rPr>
            <b/>
            <sz val="9"/>
            <color indexed="81"/>
            <rFont val="MS P ゴシック"/>
            <family val="3"/>
            <charset val="128"/>
          </rPr>
          <t>Ｃ</t>
        </r>
      </text>
    </comment>
    <comment ref="I54" authorId="0" shapeId="0">
      <text>
        <r>
          <rPr>
            <b/>
            <sz val="9"/>
            <color indexed="81"/>
            <rFont val="MS P ゴシック"/>
            <family val="3"/>
            <charset val="128"/>
          </rPr>
          <t>Ｄ</t>
        </r>
      </text>
    </comment>
  </commentList>
</comments>
</file>

<file path=xl/comments4.xml><?xml version="1.0" encoding="utf-8"?>
<comments xmlns="http://schemas.openxmlformats.org/spreadsheetml/2006/main">
  <authors>
    <author>大阪府</author>
  </authors>
  <commentList>
    <comment ref="B57" authorId="0" shapeId="0">
      <text>
        <r>
          <rPr>
            <b/>
            <sz val="9"/>
            <color indexed="81"/>
            <rFont val="MS P ゴシック"/>
            <family val="3"/>
            <charset val="128"/>
          </rPr>
          <t>Ｅ</t>
        </r>
      </text>
    </comment>
    <comment ref="F57" authorId="0" shapeId="0">
      <text>
        <r>
          <rPr>
            <b/>
            <sz val="9"/>
            <color indexed="81"/>
            <rFont val="MS P ゴシック"/>
            <family val="3"/>
            <charset val="128"/>
          </rPr>
          <t>Ｆ</t>
        </r>
      </text>
    </comment>
  </commentList>
</comments>
</file>

<file path=xl/sharedStrings.xml><?xml version="1.0" encoding="utf-8"?>
<sst xmlns="http://schemas.openxmlformats.org/spreadsheetml/2006/main" count="1474" uniqueCount="320">
  <si>
    <t>　事業所等情報</t>
    <rPh sb="1" eb="4">
      <t>ジギョウショ</t>
    </rPh>
    <rPh sb="4" eb="5">
      <t>トウ</t>
    </rPh>
    <rPh sb="5" eb="7">
      <t>ジョウホウ</t>
    </rPh>
    <phoneticPr fontId="2"/>
  </si>
  <si>
    <t>障害福祉サービス等事業所番号</t>
    <rPh sb="0" eb="2">
      <t>ショウガイ</t>
    </rPh>
    <rPh sb="2" eb="4">
      <t>フクシ</t>
    </rPh>
    <rPh sb="8" eb="9">
      <t>トウ</t>
    </rPh>
    <rPh sb="9" eb="12">
      <t>ジギョウショ</t>
    </rPh>
    <rPh sb="12" eb="14">
      <t>バンゴウ</t>
    </rPh>
    <phoneticPr fontId="2"/>
  </si>
  <si>
    <t>事業者・開設者</t>
    <rPh sb="0" eb="3">
      <t>ジギョウシャ</t>
    </rPh>
    <rPh sb="4" eb="7">
      <t>カイセツシャ</t>
    </rPh>
    <phoneticPr fontId="2"/>
  </si>
  <si>
    <t>フリガナ</t>
    <phoneticPr fontId="2"/>
  </si>
  <si>
    <t>名　　称</t>
    <rPh sb="0" eb="1">
      <t>メイ</t>
    </rPh>
    <rPh sb="3" eb="4">
      <t>ショウ</t>
    </rPh>
    <phoneticPr fontId="2"/>
  </si>
  <si>
    <t>都</t>
    <rPh sb="0" eb="1">
      <t>ト</t>
    </rPh>
    <phoneticPr fontId="2"/>
  </si>
  <si>
    <t>道</t>
    <rPh sb="0" eb="1">
      <t>ドウ</t>
    </rPh>
    <phoneticPr fontId="2"/>
  </si>
  <si>
    <t>府</t>
    <rPh sb="0" eb="1">
      <t>フ</t>
    </rPh>
    <phoneticPr fontId="2"/>
  </si>
  <si>
    <t>県</t>
    <rPh sb="0" eb="1">
      <t>ケン</t>
    </rPh>
    <phoneticPr fontId="2"/>
  </si>
  <si>
    <t>電話番号</t>
    <rPh sb="0" eb="2">
      <t>デンワ</t>
    </rPh>
    <rPh sb="2" eb="4">
      <t>バンゴウ</t>
    </rPh>
    <phoneticPr fontId="2"/>
  </si>
  <si>
    <t>FAX番号</t>
    <rPh sb="3" eb="5">
      <t>バンゴウ</t>
    </rPh>
    <phoneticPr fontId="2"/>
  </si>
  <si>
    <t>事業所等の名称</t>
    <rPh sb="0" eb="3">
      <t>ジギョウショ</t>
    </rPh>
    <rPh sb="3" eb="4">
      <t>トウ</t>
    </rPh>
    <rPh sb="5" eb="7">
      <t>メイショウ</t>
    </rPh>
    <phoneticPr fontId="2"/>
  </si>
  <si>
    <t>年</t>
    <rPh sb="0" eb="1">
      <t>ネン</t>
    </rPh>
    <phoneticPr fontId="2"/>
  </si>
  <si>
    <t>月</t>
    <rPh sb="0" eb="1">
      <t>ガツ</t>
    </rPh>
    <phoneticPr fontId="2"/>
  </si>
  <si>
    <t>日</t>
    <rPh sb="0" eb="1">
      <t>ニチ</t>
    </rPh>
    <phoneticPr fontId="2"/>
  </si>
  <si>
    <t>円</t>
    <rPh sb="0" eb="1">
      <t>エン</t>
    </rPh>
    <phoneticPr fontId="2"/>
  </si>
  <si>
    <t>（代表者の職・氏名）</t>
  </si>
  <si>
    <t>大阪府知事　様</t>
    <rPh sb="0" eb="2">
      <t>オオサカ</t>
    </rPh>
    <rPh sb="2" eb="5">
      <t>フチジ</t>
    </rPh>
    <rPh sb="6" eb="7">
      <t>サマ</t>
    </rPh>
    <phoneticPr fontId="2"/>
  </si>
  <si>
    <t>―</t>
    <phoneticPr fontId="2"/>
  </si>
  <si>
    <t>―</t>
    <phoneticPr fontId="2"/>
  </si>
  <si>
    <t>―</t>
    <phoneticPr fontId="2"/>
  </si>
  <si>
    <t>大阪</t>
    <rPh sb="0" eb="2">
      <t>オオサカ</t>
    </rPh>
    <phoneticPr fontId="2"/>
  </si>
  <si>
    <t>〒</t>
    <phoneticPr fontId="2"/>
  </si>
  <si>
    <t>ー</t>
    <phoneticPr fontId="2"/>
  </si>
  <si>
    <t>主たる事務所の
所在地</t>
    <rPh sb="0" eb="1">
      <t>シュ</t>
    </rPh>
    <rPh sb="3" eb="5">
      <t>ジム</t>
    </rPh>
    <rPh sb="5" eb="6">
      <t>ショ</t>
    </rPh>
    <rPh sb="8" eb="11">
      <t>ショザイチ</t>
    </rPh>
    <phoneticPr fontId="2"/>
  </si>
  <si>
    <t>事業所の所在地</t>
    <rPh sb="0" eb="3">
      <t>ジギョウショ</t>
    </rPh>
    <rPh sb="4" eb="7">
      <t>ショザイチ</t>
    </rPh>
    <phoneticPr fontId="2"/>
  </si>
  <si>
    <t>令和</t>
    <rPh sb="0" eb="2">
      <t>レイワ</t>
    </rPh>
    <phoneticPr fontId="2"/>
  </si>
  <si>
    <t xml:space="preserve">  （法人名）</t>
    <rPh sb="3" eb="5">
      <t>ホウジン</t>
    </rPh>
    <rPh sb="5" eb="6">
      <t>メイ</t>
    </rPh>
    <phoneticPr fontId="2"/>
  </si>
  <si>
    <t>印</t>
    <rPh sb="0" eb="1">
      <t>イン</t>
    </rPh>
    <phoneticPr fontId="2"/>
  </si>
  <si>
    <t>法人名</t>
    <rPh sb="0" eb="2">
      <t>ホウジン</t>
    </rPh>
    <rPh sb="2" eb="3">
      <t>メイ</t>
    </rPh>
    <phoneticPr fontId="2"/>
  </si>
  <si>
    <t>事業所の名称</t>
    <rPh sb="0" eb="3">
      <t>ジギョウショ</t>
    </rPh>
    <rPh sb="4" eb="6">
      <t>メイショウ</t>
    </rPh>
    <phoneticPr fontId="2"/>
  </si>
  <si>
    <t>サービス名</t>
    <rPh sb="4" eb="5">
      <t>メイ</t>
    </rPh>
    <phoneticPr fontId="2"/>
  </si>
  <si>
    <t>合計</t>
    <rPh sb="0" eb="2">
      <t>ゴウケイ</t>
    </rPh>
    <phoneticPr fontId="2"/>
  </si>
  <si>
    <t>A</t>
    <phoneticPr fontId="2"/>
  </si>
  <si>
    <t>B</t>
    <phoneticPr fontId="2"/>
  </si>
  <si>
    <t>ページ数</t>
    <rPh sb="3" eb="4">
      <t>スウ</t>
    </rPh>
    <phoneticPr fontId="2"/>
  </si>
  <si>
    <t>総ページ数</t>
    <rPh sb="0" eb="1">
      <t>ソウ</t>
    </rPh>
    <rPh sb="4" eb="5">
      <t>スウ</t>
    </rPh>
    <phoneticPr fontId="2"/>
  </si>
  <si>
    <t>／</t>
    <phoneticPr fontId="2"/>
  </si>
  <si>
    <t>編集・変更等不可！</t>
    <rPh sb="0" eb="2">
      <t>ヘンシュウ</t>
    </rPh>
    <rPh sb="3" eb="5">
      <t>ヘンコウ</t>
    </rPh>
    <rPh sb="5" eb="6">
      <t>トウ</t>
    </rPh>
    <rPh sb="6" eb="8">
      <t>フカ</t>
    </rPh>
    <phoneticPr fontId="2"/>
  </si>
  <si>
    <t>↓</t>
    <phoneticPr fontId="2"/>
  </si>
  <si>
    <t>指定権者</t>
    <rPh sb="0" eb="2">
      <t>シテイ</t>
    </rPh>
    <rPh sb="2" eb="4">
      <t>ケンシャ</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</si>
  <si>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</si>
  <si>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</si>
  <si>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</si>
  <si>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</si>
  <si>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</si>
  <si>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</si>
  <si>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</si>
  <si>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</si>
  <si>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</si>
  <si>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</si>
  <si>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</si>
  <si>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</si>
  <si>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30"/>
  </si>
  <si>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</si>
  <si>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</si>
  <si>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</si>
  <si>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</si>
  <si>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</si>
  <si>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</si>
  <si>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</si>
  <si>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</si>
  <si>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</si>
  <si>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</si>
  <si>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</si>
  <si>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</si>
  <si>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</si>
  <si>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</si>
  <si>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</si>
  <si>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</si>
  <si>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</si>
  <si>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</si>
  <si>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</si>
  <si>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</si>
  <si>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</si>
  <si>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</si>
  <si>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</si>
  <si>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</si>
  <si>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</si>
  <si>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</si>
  <si>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</si>
  <si>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</si>
  <si>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</si>
  <si>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</si>
  <si>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</si>
  <si>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</si>
  <si>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</si>
  <si>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</si>
  <si>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都道府県名　　大阪府　</t>
    <rPh sb="0" eb="4">
      <t>トドウフケン</t>
    </rPh>
    <rPh sb="4" eb="5">
      <t>メイ</t>
    </rPh>
    <rPh sb="7" eb="10">
      <t>オオサカフ</t>
    </rPh>
    <phoneticPr fontId="2"/>
  </si>
  <si>
    <t>児童発達支援</t>
  </si>
  <si>
    <t>医療型児童発達支援</t>
  </si>
  <si>
    <t>放課後等デイサービス</t>
  </si>
  <si>
    <t>保育所等訪問支援</t>
  </si>
  <si>
    <t>障害児入所支援</t>
  </si>
  <si>
    <t>医療型障害児入所支援</t>
  </si>
  <si>
    <t>居宅介護</t>
  </si>
  <si>
    <t>重度訪問介護</t>
  </si>
  <si>
    <t>行動援護</t>
  </si>
  <si>
    <t>重度障害者等包括支援</t>
  </si>
  <si>
    <t>同行援護</t>
  </si>
  <si>
    <t>療養介護</t>
  </si>
  <si>
    <t>生活介護</t>
  </si>
  <si>
    <t>短期入所</t>
  </si>
  <si>
    <t>共同生活介護</t>
  </si>
  <si>
    <t>施設入所支援</t>
  </si>
  <si>
    <t>共同生活援助</t>
  </si>
  <si>
    <t>宿泊型自立訓練</t>
  </si>
  <si>
    <t>自立訓練（機能訓練）</t>
  </si>
  <si>
    <t>自立訓練（生活訓練）</t>
  </si>
  <si>
    <t>就労継続支援（Ａ型）</t>
  </si>
  <si>
    <t>就労継続支援（Ｂ型）</t>
  </si>
  <si>
    <t>地域移行支援</t>
  </si>
  <si>
    <t>地域定着支援</t>
    <rPh sb="0" eb="2">
      <t>チイキ</t>
    </rPh>
    <rPh sb="2" eb="4">
      <t>テイチャク</t>
    </rPh>
    <rPh sb="4" eb="6">
      <t>シエン</t>
    </rPh>
    <phoneticPr fontId="2"/>
  </si>
  <si>
    <t>就労移行支援</t>
    <phoneticPr fontId="2"/>
  </si>
  <si>
    <r>
      <t>　</t>
    </r>
    <r>
      <rPr>
        <sz val="8"/>
        <color theme="1"/>
        <rFont val="游ゴシック"/>
        <family val="3"/>
        <charset val="128"/>
      </rPr>
      <t>←複数の事業所分を一括して提出する場合は「別紙一覧表による」と
　　記載すること。</t>
    </r>
    <rPh sb="8" eb="9">
      <t>ブン</t>
    </rPh>
    <phoneticPr fontId="2"/>
  </si>
  <si>
    <t>大阪府</t>
    <rPh sb="0" eb="3">
      <t>オオサカフ</t>
    </rPh>
    <phoneticPr fontId="2"/>
  </si>
  <si>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</si>
  <si>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</si>
  <si>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</si>
  <si>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</si>
  <si>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</si>
  <si>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</si>
  <si>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</si>
  <si>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</si>
  <si>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</si>
  <si>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</si>
  <si>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</si>
  <si>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</si>
  <si>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</si>
  <si>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</si>
  <si>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</si>
  <si>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</si>
  <si>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</si>
  <si>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</si>
  <si>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</si>
  <si>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</si>
  <si>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</si>
  <si>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</si>
  <si>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</si>
  <si>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</si>
  <si>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</si>
  <si>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</si>
  <si>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</si>
  <si>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</si>
  <si>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</si>
  <si>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</si>
  <si>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</si>
  <si>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</si>
  <si>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</si>
  <si>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</si>
  <si>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</si>
  <si>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</si>
  <si>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</si>
  <si>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</si>
  <si>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</si>
  <si>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</si>
  <si>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</si>
  <si>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</si>
  <si>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</si>
  <si>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Ⅰ</t>
    <phoneticPr fontId="2"/>
  </si>
  <si>
    <t>Ⅱ</t>
    <phoneticPr fontId="2"/>
  </si>
  <si>
    <t>Ⅲ</t>
    <phoneticPr fontId="2"/>
  </si>
  <si>
    <t>（</t>
    <phoneticPr fontId="2"/>
  </si>
  <si>
    <t>）</t>
    <phoneticPr fontId="2"/>
  </si>
  <si>
    <t>　←□で囲んでください。</t>
    <rPh sb="4" eb="5">
      <t>カコ</t>
    </rPh>
    <phoneticPr fontId="2"/>
  </si>
  <si>
    <t>年</t>
    <rPh sb="0" eb="1">
      <t>ネン</t>
    </rPh>
    <phoneticPr fontId="2"/>
  </si>
  <si>
    <t>月</t>
    <rPh sb="0" eb="1">
      <t>ガツ</t>
    </rPh>
    <phoneticPr fontId="2"/>
  </si>
  <si>
    <t>～</t>
    <phoneticPr fontId="2"/>
  </si>
  <si>
    <t>元</t>
    <rPh sb="0" eb="1">
      <t>モト</t>
    </rPh>
    <phoneticPr fontId="2"/>
  </si>
  <si>
    <t>算定する加算の区分</t>
    <rPh sb="0" eb="2">
      <t>サンテイ</t>
    </rPh>
    <rPh sb="4" eb="6">
      <t>カサン</t>
    </rPh>
    <rPh sb="7" eb="9">
      <t>クブン</t>
    </rPh>
    <phoneticPr fontId="2"/>
  </si>
  <si>
    <t>区分なし</t>
    <rPh sb="0" eb="2">
      <t>クブン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</si>
  <si>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</si>
  <si>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福祉・介護職員処遇改善加算　</t>
    <rPh sb="0" eb="2">
      <t>フクシ</t>
    </rPh>
    <rPh sb="3" eb="5">
      <t>カイゴ</t>
    </rPh>
    <rPh sb="5" eb="7">
      <t>ショクイン</t>
    </rPh>
    <rPh sb="7" eb="13">
      <t>ショグウカイゼンカサン</t>
    </rPh>
    <phoneticPr fontId="2"/>
  </si>
  <si>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2"/>
  </si>
  <si>
    <t>取得有</t>
    <rPh sb="0" eb="2">
      <t>シュトク</t>
    </rPh>
    <rPh sb="2" eb="3">
      <t>ア</t>
    </rPh>
    <phoneticPr fontId="2"/>
  </si>
  <si>
    <t>（</t>
    <phoneticPr fontId="2"/>
  </si>
  <si>
    <t>福祉専門職員配置等加算</t>
    <rPh sb="0" eb="2">
      <t>フクシ</t>
    </rPh>
    <rPh sb="2" eb="4">
      <t>センモン</t>
    </rPh>
    <rPh sb="4" eb="6">
      <t>ショクイン</t>
    </rPh>
    <rPh sb="6" eb="8">
      <t>ハイチ</t>
    </rPh>
    <rPh sb="8" eb="9">
      <t>トウ</t>
    </rPh>
    <rPh sb="9" eb="11">
      <t>カサン</t>
    </rPh>
    <phoneticPr fontId="2"/>
  </si>
  <si>
    <t>・</t>
    <phoneticPr fontId="2"/>
  </si>
  <si>
    <t>特定事業所加算</t>
    <rPh sb="0" eb="2">
      <t>トクテイ</t>
    </rPh>
    <rPh sb="2" eb="5">
      <t>ジギョウショ</t>
    </rPh>
    <rPh sb="5" eb="7">
      <t>カサン</t>
    </rPh>
    <phoneticPr fontId="2"/>
  </si>
  <si>
    <t>）</t>
    <phoneticPr fontId="2"/>
  </si>
  <si>
    <t>取得無</t>
    <rPh sb="0" eb="2">
      <t>シュトク</t>
    </rPh>
    <rPh sb="2" eb="3">
      <t>ナシ</t>
    </rPh>
    <phoneticPr fontId="2"/>
  </si>
  <si>
    <t>令和</t>
  </si>
  <si>
    <r>
      <t>福祉・介護職員等</t>
    </r>
    <r>
      <rPr>
        <b/>
        <sz val="7.5"/>
        <color rgb="FFFF0000"/>
        <rFont val="游ゴシック"/>
        <family val="3"/>
        <charset val="128"/>
      </rPr>
      <t>特定</t>
    </r>
    <r>
      <rPr>
        <sz val="7.5"/>
        <color theme="1"/>
        <rFont val="游ゴシック"/>
        <family val="3"/>
        <charset val="128"/>
      </rPr>
      <t>処遇改善加算算定対象月</t>
    </r>
    <rPh sb="0" eb="2">
      <t>フクシ</t>
    </rPh>
    <rPh sb="3" eb="5">
      <t>カイゴ</t>
    </rPh>
    <rPh sb="5" eb="7">
      <t>ショクイン</t>
    </rPh>
    <rPh sb="7" eb="8">
      <t>トウ</t>
    </rPh>
    <rPh sb="8" eb="10">
      <t>トクテイ</t>
    </rPh>
    <rPh sb="10" eb="12">
      <t>ショグウ</t>
    </rPh>
    <rPh sb="12" eb="14">
      <t>カイゼン</t>
    </rPh>
    <rPh sb="14" eb="16">
      <t>カサン</t>
    </rPh>
    <rPh sb="16" eb="18">
      <t>サンテイ</t>
    </rPh>
    <rPh sb="18" eb="20">
      <t>タイショウ</t>
    </rPh>
    <rPh sb="20" eb="21">
      <t>ツキ</t>
    </rPh>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</si>
  <si>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</si>
  <si>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※この場合、事業所等情報については、「別紙一覧表による」と記載すること。</t>
    <rPh sb="3" eb="5">
      <t>バアイ</t>
    </rPh>
    <phoneticPr fontId="2"/>
  </si>
  <si>
    <t>特定加算（Ⅰ）　</t>
    <rPh sb="0" eb="2">
      <t>トクテイ</t>
    </rPh>
    <rPh sb="2" eb="4">
      <t>カサン</t>
    </rPh>
    <phoneticPr fontId="2"/>
  </si>
  <si>
    <t>特定加算（Ⅱ）　</t>
    <rPh sb="0" eb="2">
      <t>トクテイ</t>
    </rPh>
    <rPh sb="2" eb="4">
      <t>カサン</t>
    </rPh>
    <phoneticPr fontId="2"/>
  </si>
  <si>
    <t>（</t>
    <phoneticPr fontId="2"/>
  </si>
  <si>
    <t>）</t>
    <phoneticPr fontId="2"/>
  </si>
  <si>
    <t>事業所</t>
    <rPh sb="0" eb="3">
      <t>ジギョウショ</t>
    </rPh>
    <phoneticPr fontId="2"/>
  </si>
  <si>
    <r>
      <t>令和元年度福祉・介護職員等</t>
    </r>
    <r>
      <rPr>
        <b/>
        <sz val="7.5"/>
        <color rgb="FFFF0000"/>
        <rFont val="游ゴシック"/>
        <family val="3"/>
        <charset val="128"/>
      </rPr>
      <t>特定</t>
    </r>
    <r>
      <rPr>
        <sz val="7.5"/>
        <color theme="1"/>
        <rFont val="游ゴシック"/>
        <family val="3"/>
        <charset val="128"/>
      </rPr>
      <t>処遇改善加算の見込額</t>
    </r>
    <rPh sb="0" eb="2">
      <t>レイワ</t>
    </rPh>
    <rPh sb="2" eb="3">
      <t>モト</t>
    </rPh>
    <rPh sb="12" eb="13">
      <t>トウ</t>
    </rPh>
    <rPh sb="13" eb="15">
      <t>トクテイ</t>
    </rPh>
    <rPh sb="22" eb="24">
      <t>ミコ</t>
    </rPh>
    <rPh sb="24" eb="25">
      <t>ガク</t>
    </rPh>
    <phoneticPr fontId="2"/>
  </si>
  <si>
    <t>人</t>
    <rPh sb="0" eb="1">
      <t>ニン</t>
    </rPh>
    <phoneticPr fontId="2"/>
  </si>
  <si>
    <t>人</t>
    <rPh sb="0" eb="1">
      <t>ニン</t>
    </rPh>
    <phoneticPr fontId="2"/>
  </si>
  <si>
    <t>賃金改善実施期間</t>
    <rPh sb="0" eb="2">
      <t>チンギン</t>
    </rPh>
    <rPh sb="2" eb="4">
      <t>カイゼン</t>
    </rPh>
    <rPh sb="4" eb="6">
      <t>ジッシ</t>
    </rPh>
    <rPh sb="6" eb="8">
      <t>キカン</t>
    </rPh>
    <phoneticPr fontId="2"/>
  </si>
  <si>
    <t>※原則10月～翌年3月までの連続する期間を記入すること。なお、当該期間の月数は加算の対象月数を超えてはならない。</t>
    <rPh sb="1" eb="3">
      <t>ゲンソク</t>
    </rPh>
    <rPh sb="5" eb="6">
      <t>ガツ</t>
    </rPh>
    <rPh sb="7" eb="9">
      <t>ヨクネン</t>
    </rPh>
    <rPh sb="10" eb="11">
      <t>ガツ</t>
    </rPh>
    <rPh sb="14" eb="16">
      <t>レンゾク</t>
    </rPh>
    <rPh sb="18" eb="20">
      <t>キカン</t>
    </rPh>
    <rPh sb="21" eb="23">
      <t>キニュウ</t>
    </rPh>
    <rPh sb="31" eb="33">
      <t>トウガイ</t>
    </rPh>
    <rPh sb="33" eb="35">
      <t>キカン</t>
    </rPh>
    <rPh sb="36" eb="38">
      <t>ゲッスウ</t>
    </rPh>
    <rPh sb="39" eb="41">
      <t>カサン</t>
    </rPh>
    <rPh sb="42" eb="44">
      <t>タイショウ</t>
    </rPh>
    <rPh sb="44" eb="46">
      <t>ゲッスウ</t>
    </rPh>
    <rPh sb="47" eb="48">
      <t>コ</t>
    </rPh>
    <phoneticPr fontId="2"/>
  </si>
  <si>
    <t>資質の
向上</t>
    <rPh sb="0" eb="2">
      <t>シシツ</t>
    </rPh>
    <rPh sb="4" eb="6">
      <t>コウジョウ</t>
    </rPh>
    <phoneticPr fontId="2"/>
  </si>
  <si>
    <t>労働環境
・
処遇の改善</t>
    <rPh sb="0" eb="4">
      <t>ロウドウカンキョウ</t>
    </rPh>
    <rPh sb="7" eb="9">
      <t>ショグウ</t>
    </rPh>
    <rPh sb="10" eb="12">
      <t>カイゼン</t>
    </rPh>
    <phoneticPr fontId="2"/>
  </si>
  <si>
    <t>福祉・介護職員等特定処遇改善計画書（令和元年度届出用）</t>
    <rPh sb="0" eb="2">
      <t>フクシ</t>
    </rPh>
    <rPh sb="3" eb="5">
      <t>カイゴ</t>
    </rPh>
    <rPh sb="5" eb="7">
      <t>ショクイン</t>
    </rPh>
    <rPh sb="7" eb="8">
      <t>トウ</t>
    </rPh>
    <rPh sb="8" eb="10">
      <t>トクテイ</t>
    </rPh>
    <rPh sb="10" eb="12">
      <t>ショグウ</t>
    </rPh>
    <rPh sb="12" eb="14">
      <t>カイゼン</t>
    </rPh>
    <rPh sb="14" eb="17">
      <t>ケイカクショ</t>
    </rPh>
    <rPh sb="16" eb="17">
      <t>ショ</t>
    </rPh>
    <rPh sb="18" eb="20">
      <t>レイワ</t>
    </rPh>
    <rPh sb="20" eb="21">
      <t>モト</t>
    </rPh>
    <rPh sb="21" eb="23">
      <t>ネンド</t>
    </rPh>
    <rPh sb="23" eb="24">
      <t>トドケ</t>
    </rPh>
    <rPh sb="24" eb="25">
      <t>デ</t>
    </rPh>
    <rPh sb="25" eb="26">
      <t>ヨウ</t>
    </rPh>
    <phoneticPr fontId="2"/>
  </si>
  <si>
    <t>↓↓裏面↓↓</t>
    <rPh sb="2" eb="4">
      <t>ウラメン</t>
    </rPh>
    <phoneticPr fontId="2"/>
  </si>
  <si>
    <t>↑↑表面↑↑</t>
    <rPh sb="2" eb="3">
      <t>オモテ</t>
    </rPh>
    <rPh sb="3" eb="4">
      <t>メン</t>
    </rPh>
    <phoneticPr fontId="2"/>
  </si>
  <si>
    <t>(２) 職場環境等要件について</t>
    <phoneticPr fontId="2"/>
  </si>
  <si>
    <t>(３) 見える化要件について</t>
    <rPh sb="4" eb="5">
      <t>ミ</t>
    </rPh>
    <rPh sb="7" eb="8">
      <t>カ</t>
    </rPh>
    <rPh sb="8" eb="10">
      <t>ヨウケン</t>
    </rPh>
    <phoneticPr fontId="2"/>
  </si>
  <si>
    <t>ホームページへの
掲載</t>
    <rPh sb="9" eb="11">
      <t>ケイサイ</t>
    </rPh>
    <phoneticPr fontId="2"/>
  </si>
  <si>
    <t>・</t>
    <phoneticPr fontId="2"/>
  </si>
  <si>
    <t>「障害福祉サービス等情報公表検索サイト」への掲載</t>
    <phoneticPr fontId="2"/>
  </si>
  <si>
    <t>／</t>
    <phoneticPr fontId="2"/>
  </si>
  <si>
    <t>予定</t>
    <rPh sb="0" eb="2">
      <t>ヨテイ</t>
    </rPh>
    <phoneticPr fontId="2"/>
  </si>
  <si>
    <t>・</t>
    <phoneticPr fontId="2"/>
  </si>
  <si>
    <t>独自のホームページへの掲載</t>
    <rPh sb="0" eb="2">
      <t>ドクジ</t>
    </rPh>
    <rPh sb="11" eb="13">
      <t>ケイサイ</t>
    </rPh>
    <phoneticPr fontId="2"/>
  </si>
  <si>
    <t>実施している周知方法について、○をつけること。2020 年度から実施予定である場合には、「予定」に○をつけること。</t>
    <phoneticPr fontId="2"/>
  </si>
  <si>
    <t>　←□で囲んでください。</t>
    <phoneticPr fontId="2"/>
  </si>
  <si>
    <t>　※2020年度の「特定加算」取得時から必須要件となります。</t>
    <rPh sb="6" eb="8">
      <t>ネンド</t>
    </rPh>
    <rPh sb="10" eb="12">
      <t>トクテイ</t>
    </rPh>
    <rPh sb="12" eb="14">
      <t>カサン</t>
    </rPh>
    <rPh sb="15" eb="17">
      <t>シュトク</t>
    </rPh>
    <rPh sb="17" eb="18">
      <t>ジ</t>
    </rPh>
    <rPh sb="20" eb="22">
      <t>ヒッス</t>
    </rPh>
    <rPh sb="22" eb="24">
      <t>ヨウケン</t>
    </rPh>
    <phoneticPr fontId="2"/>
  </si>
  <si>
    <t>　</t>
    <phoneticPr fontId="2"/>
  </si>
  <si>
    <t>その他</t>
    <rPh sb="2" eb="3">
      <t>タ</t>
    </rPh>
    <phoneticPr fontId="2"/>
  </si>
  <si>
    <t>その他の方法に
よる掲示等</t>
    <rPh sb="2" eb="3">
      <t>タ</t>
    </rPh>
    <rPh sb="4" eb="6">
      <t>ホウホウ</t>
    </rPh>
    <rPh sb="10" eb="12">
      <t>ケイジ</t>
    </rPh>
    <rPh sb="12" eb="13">
      <t>トウ</t>
    </rPh>
    <phoneticPr fontId="2"/>
  </si>
  <si>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
  </si>
  <si>
    <t>（</t>
    <phoneticPr fontId="2"/>
  </si>
  <si>
    <t>）</t>
    <phoneticPr fontId="2"/>
  </si>
  <si>
    <t>本計画書については、雇用するすべての職員に対し周知をしたうえで、提出していることを証明いたします。</t>
    <rPh sb="0" eb="1">
      <t>ホン</t>
    </rPh>
    <rPh sb="1" eb="4">
      <t>ケイカクショ</t>
    </rPh>
    <rPh sb="10" eb="12">
      <t>コヨウ</t>
    </rPh>
    <rPh sb="18" eb="20">
      <t>ショクイン</t>
    </rPh>
    <rPh sb="21" eb="22">
      <t>タイ</t>
    </rPh>
    <rPh sb="23" eb="25">
      <t>シュウチ</t>
    </rPh>
    <rPh sb="32" eb="34">
      <t>テイシュツ</t>
    </rPh>
    <rPh sb="41" eb="43">
      <t>ショウメイ</t>
    </rPh>
    <phoneticPr fontId="2"/>
  </si>
  <si>
    <r>
      <t>　　平成２０年１０月から現在までに実施した事項について必ず全てに○をつけること。複数の取組を行い、「資質の向上」、
　「労働環境・処遇の改善」及び「その他」について、</t>
    </r>
    <r>
      <rPr>
        <b/>
        <sz val="8"/>
        <color rgb="FFFF0000"/>
        <rFont val="游ゴシック"/>
        <family val="3"/>
        <charset val="128"/>
      </rPr>
      <t>それぞれ１つ以上の取組を行うこと。</t>
    </r>
    <phoneticPr fontId="2"/>
  </si>
  <si>
    <t>　あることに留意すること。</t>
    <phoneticPr fontId="2"/>
  </si>
  <si>
    <t>　の始点までに職員が増加した場合、当該職員と同等の勤続年数の職員が比較時点にもいたと仮定して、賃金総額に上乗せする必要が</t>
    <phoneticPr fontId="2"/>
  </si>
  <si>
    <t>　・添付書類２：各都道府県内の指定権者（当該都道府県を含む。）の一覧表（都道府県ごと）</t>
    <phoneticPr fontId="2"/>
  </si>
  <si>
    <t>　・添付書類３：計画書に記載された計画の対象となる障害福祉サービス事業者等に係る都道府県の一覧表</t>
    <phoneticPr fontId="2"/>
  </si>
  <si>
    <t>※ 複数の障害福祉サービス事業所等について一括して提出する場合、以下の添付書類についても作成すること。</t>
    <phoneticPr fontId="2"/>
  </si>
  <si>
    <t>　・添付書類１：都道府県等の圏域内の、当該計画書に記載された計画の対象となる障害福祉サービス事業所等の一覧表（指定権者ごと）</t>
    <phoneticPr fontId="2"/>
  </si>
  <si>
    <t>※ 虚偽の記載や、福祉・介護職員等特定処遇改善加算の請求に関して不正を行った場合には、支払われた介護給付費等の</t>
    <phoneticPr fontId="2"/>
  </si>
  <si>
    <t>円</t>
    <rPh sb="0" eb="1">
      <t>エン</t>
    </rPh>
    <phoneticPr fontId="2"/>
  </si>
  <si>
    <t>（</t>
    <phoneticPr fontId="2"/>
  </si>
  <si>
    <t>）</t>
    <phoneticPr fontId="2"/>
  </si>
  <si>
    <t>人</t>
    <rPh sb="0" eb="1">
      <t>ニン</t>
    </rPh>
    <phoneticPr fontId="2"/>
  </si>
  <si>
    <t>福祉・介護職員等特定処遇
改善加算額（見込額）</t>
    <rPh sb="0" eb="2">
      <t>フクシ</t>
    </rPh>
    <rPh sb="3" eb="5">
      <t>カイゴ</t>
    </rPh>
    <rPh sb="5" eb="7">
      <t>ショクイン</t>
    </rPh>
    <rPh sb="7" eb="8">
      <t>トウ</t>
    </rPh>
    <rPh sb="8" eb="10">
      <t>トクテイ</t>
    </rPh>
    <rPh sb="10" eb="12">
      <t>ショグウ</t>
    </rPh>
    <rPh sb="13" eb="15">
      <t>カイゼン</t>
    </rPh>
    <rPh sb="15" eb="17">
      <t>カサン</t>
    </rPh>
    <rPh sb="17" eb="18">
      <t>ガク</t>
    </rPh>
    <rPh sb="19" eb="21">
      <t>ミコミ</t>
    </rPh>
    <rPh sb="21" eb="22">
      <t>ガク</t>
    </rPh>
    <phoneticPr fontId="2"/>
  </si>
  <si>
    <t>賃金改善額
（見込額）</t>
    <rPh sb="0" eb="2">
      <t>チンギン</t>
    </rPh>
    <rPh sb="2" eb="4">
      <t>カイゼン</t>
    </rPh>
    <rPh sb="4" eb="5">
      <t>ガク</t>
    </rPh>
    <rPh sb="7" eb="9">
      <t>ミコミ</t>
    </rPh>
    <rPh sb="9" eb="10">
      <t>ガク</t>
    </rPh>
    <phoneticPr fontId="2"/>
  </si>
  <si>
    <t>　</t>
    <phoneticPr fontId="2"/>
  </si>
  <si>
    <t>　　</t>
    <phoneticPr fontId="2"/>
  </si>
  <si>
    <t>万</t>
    <rPh sb="0" eb="1">
      <t>マン</t>
    </rPh>
    <phoneticPr fontId="2"/>
  </si>
  <si>
    <t>⇒⇒</t>
    <phoneticPr fontId="2"/>
  </si>
  <si>
    <t>【そのうち、改善後の賃金が最も高額な者の賃金（見込額）】（千円以下切り上げ）</t>
    <rPh sb="6" eb="8">
      <t>カイゼン</t>
    </rPh>
    <rPh sb="8" eb="9">
      <t>ゴ</t>
    </rPh>
    <rPh sb="10" eb="12">
      <t>チンギン</t>
    </rPh>
    <rPh sb="13" eb="14">
      <t>モット</t>
    </rPh>
    <rPh sb="15" eb="17">
      <t>コウガク</t>
    </rPh>
    <rPh sb="18" eb="19">
      <t>モノ</t>
    </rPh>
    <rPh sb="20" eb="22">
      <t>チンギン</t>
    </rPh>
    <rPh sb="23" eb="25">
      <t>ミコミ</t>
    </rPh>
    <rPh sb="25" eb="26">
      <t>ガク</t>
    </rPh>
    <rPh sb="29" eb="30">
      <t>セン</t>
    </rPh>
    <rPh sb="30" eb="31">
      <t>エン</t>
    </rPh>
    <rPh sb="31" eb="33">
      <t>イカ</t>
    </rPh>
    <rPh sb="33" eb="34">
      <t>キ</t>
    </rPh>
    <rPh sb="35" eb="36">
      <t>ア</t>
    </rPh>
    <phoneticPr fontId="2"/>
  </si>
  <si>
    <t>A</t>
    <phoneticPr fontId="2"/>
  </si>
  <si>
    <t>B</t>
    <phoneticPr fontId="2"/>
  </si>
  <si>
    <t>賃金改善の見込額（①－②）</t>
    <rPh sb="0" eb="2">
      <t>チンギン</t>
    </rPh>
    <rPh sb="2" eb="4">
      <t>カイゼン</t>
    </rPh>
    <rPh sb="5" eb="7">
      <t>ミコミ</t>
    </rPh>
    <rPh sb="7" eb="8">
      <t>ガク</t>
    </rPh>
    <phoneticPr fontId="2"/>
  </si>
  <si>
    <t>①　加算の算定により賃金改善を行った場合の賃金の総額（見込額）</t>
    <rPh sb="18" eb="20">
      <t>バアイ</t>
    </rPh>
    <rPh sb="27" eb="29">
      <t>ミコミ</t>
    </rPh>
    <rPh sb="29" eb="30">
      <t>ガク</t>
    </rPh>
    <phoneticPr fontId="2"/>
  </si>
  <si>
    <t>②　初めて加算を取得する（した）月の前年度の賃金の総額</t>
    <phoneticPr fontId="2"/>
  </si>
  <si>
    <t>③　加算の算定により賃金改善を行った場合の賃金の総額（見込額）</t>
    <rPh sb="18" eb="20">
      <t>バアイ</t>
    </rPh>
    <rPh sb="27" eb="29">
      <t>ミコミ</t>
    </rPh>
    <rPh sb="29" eb="30">
      <t>ガク</t>
    </rPh>
    <phoneticPr fontId="2"/>
  </si>
  <si>
    <t>④　初めて加算を取得する（した）月の前年度の賃金の総額</t>
    <phoneticPr fontId="2"/>
  </si>
  <si>
    <t>⑥　加算の算定により賃金改善を行った場合の賃金の総額（見込額）</t>
    <rPh sb="18" eb="20">
      <t>バアイ</t>
    </rPh>
    <rPh sb="27" eb="29">
      <t>ミコミ</t>
    </rPh>
    <rPh sb="29" eb="30">
      <t>ガク</t>
    </rPh>
    <phoneticPr fontId="2"/>
  </si>
  <si>
    <t>⑦　初めて加算を取得する（した）月の前年度の賃金の総額</t>
    <phoneticPr fontId="2"/>
  </si>
  <si>
    <t>⑨　加算の算定により賃金改善を行った場合の賃金の総額（見込額）</t>
    <rPh sb="18" eb="20">
      <t>バアイ</t>
    </rPh>
    <rPh sb="27" eb="29">
      <t>ミコミ</t>
    </rPh>
    <rPh sb="29" eb="30">
      <t>ガク</t>
    </rPh>
    <phoneticPr fontId="2"/>
  </si>
  <si>
    <t>⑩　初めて加算を取得する（した）月の前年度の賃金の総額</t>
    <phoneticPr fontId="2"/>
  </si>
  <si>
    <t xml:space="preserve">　 </t>
    <phoneticPr fontId="2"/>
  </si>
  <si>
    <t xml:space="preserve"> </t>
    <phoneticPr fontId="2"/>
  </si>
  <si>
    <r>
      <rPr>
        <b/>
        <sz val="7.5"/>
        <rFont val="游ゴシック"/>
        <family val="3"/>
        <charset val="128"/>
      </rPr>
      <t>【Group１】「経験・技能のある障害福祉人材」</t>
    </r>
    <r>
      <rPr>
        <sz val="7.5"/>
        <rFont val="游ゴシック"/>
        <family val="3"/>
        <charset val="128"/>
      </rPr>
      <t>における平均賃金改善額 ((③－④)/ ⑤)</t>
    </r>
    <rPh sb="9" eb="11">
      <t>ケイケン</t>
    </rPh>
    <rPh sb="12" eb="14">
      <t>ギノウ</t>
    </rPh>
    <rPh sb="17" eb="19">
      <t>ショウガイ</t>
    </rPh>
    <rPh sb="19" eb="21">
      <t>フクシ</t>
    </rPh>
    <rPh sb="21" eb="23">
      <t>ジンザイ</t>
    </rPh>
    <rPh sb="28" eb="30">
      <t>ヘイキン</t>
    </rPh>
    <rPh sb="30" eb="32">
      <t>チンギン</t>
    </rPh>
    <rPh sb="32" eb="34">
      <t>カイゼン</t>
    </rPh>
    <rPh sb="34" eb="35">
      <t>ガク</t>
    </rPh>
    <phoneticPr fontId="2"/>
  </si>
  <si>
    <r>
      <rPr>
        <b/>
        <sz val="7.5"/>
        <rFont val="游ゴシック"/>
        <family val="3"/>
        <charset val="128"/>
      </rPr>
      <t>【Group２】「他の障害福祉人材」</t>
    </r>
    <r>
      <rPr>
        <sz val="7.5"/>
        <rFont val="游ゴシック"/>
        <family val="3"/>
        <charset val="128"/>
      </rPr>
      <t>における平均賃金改善額 ((⑥－⑦)/ ⑧)</t>
    </r>
    <rPh sb="9" eb="10">
      <t>タ</t>
    </rPh>
    <rPh sb="11" eb="13">
      <t>ショウガイ</t>
    </rPh>
    <rPh sb="13" eb="15">
      <t>フクシ</t>
    </rPh>
    <rPh sb="15" eb="17">
      <t>ジンザイ</t>
    </rPh>
    <rPh sb="22" eb="24">
      <t>ヘイキン</t>
    </rPh>
    <rPh sb="24" eb="26">
      <t>チンギン</t>
    </rPh>
    <rPh sb="26" eb="28">
      <t>カイゼン</t>
    </rPh>
    <rPh sb="28" eb="29">
      <t>ガク</t>
    </rPh>
    <phoneticPr fontId="2"/>
  </si>
  <si>
    <r>
      <rPr>
        <b/>
        <sz val="7.5"/>
        <rFont val="游ゴシック"/>
        <family val="3"/>
        <charset val="128"/>
      </rPr>
      <t>【Group３】「その他の職種」</t>
    </r>
    <r>
      <rPr>
        <sz val="7.5"/>
        <rFont val="游ゴシック"/>
        <family val="3"/>
        <charset val="128"/>
      </rPr>
      <t>における平均賃金改善額 ((⑨－⑩)/ ⑪)</t>
    </r>
    <rPh sb="11" eb="12">
      <t>タ</t>
    </rPh>
    <rPh sb="13" eb="15">
      <t>ショクシュ</t>
    </rPh>
    <rPh sb="20" eb="22">
      <t>ヘイキン</t>
    </rPh>
    <rPh sb="22" eb="24">
      <t>チンギン</t>
    </rPh>
    <rPh sb="24" eb="26">
      <t>カイゼン</t>
    </rPh>
    <rPh sb="26" eb="27">
      <t>ガク</t>
    </rPh>
    <phoneticPr fontId="2"/>
  </si>
  <si>
    <t>⇒⇒</t>
    <phoneticPr fontId="2"/>
  </si>
  <si>
    <t>元</t>
    <rPh sb="0" eb="1">
      <t>モト</t>
    </rPh>
    <phoneticPr fontId="2"/>
  </si>
  <si>
    <t xml:space="preserve"> 　</t>
    <phoneticPr fontId="2"/>
  </si>
  <si>
    <r>
      <t>⑪　当該事業所におけるその他の職種の人数　</t>
    </r>
    <r>
      <rPr>
        <u/>
        <sz val="7.5"/>
        <color theme="1"/>
        <rFont val="游ゴシック"/>
        <family val="3"/>
        <charset val="128"/>
      </rPr>
      <t>（常勤換算又は実人数）</t>
    </r>
    <rPh sb="2" eb="4">
      <t>トウガイ</t>
    </rPh>
    <rPh sb="4" eb="7">
      <t>ジギョウショ</t>
    </rPh>
    <rPh sb="13" eb="14">
      <t>タ</t>
    </rPh>
    <rPh sb="15" eb="17">
      <t>ショクシュ</t>
    </rPh>
    <rPh sb="18" eb="20">
      <t>ニンズウ</t>
    </rPh>
    <rPh sb="22" eb="24">
      <t>ジョウキン</t>
    </rPh>
    <rPh sb="24" eb="26">
      <t>カンサン</t>
    </rPh>
    <rPh sb="26" eb="27">
      <t>マタ</t>
    </rPh>
    <rPh sb="28" eb="29">
      <t>ジツ</t>
    </rPh>
    <rPh sb="29" eb="31">
      <t>ニンズウ</t>
    </rPh>
    <phoneticPr fontId="2"/>
  </si>
  <si>
    <r>
      <t>⑧　当該事業所における他の障害福祉人材の人数　</t>
    </r>
    <r>
      <rPr>
        <u/>
        <sz val="7.5"/>
        <color theme="1"/>
        <rFont val="游ゴシック"/>
        <family val="3"/>
        <charset val="128"/>
      </rPr>
      <t>（常勤換算）</t>
    </r>
    <rPh sb="2" eb="4">
      <t>トウガイ</t>
    </rPh>
    <rPh sb="4" eb="7">
      <t>ジギョウショ</t>
    </rPh>
    <rPh sb="11" eb="12">
      <t>タ</t>
    </rPh>
    <rPh sb="13" eb="19">
      <t>ショウガイフクシジンザイ</t>
    </rPh>
    <rPh sb="20" eb="22">
      <t>ニンズウ</t>
    </rPh>
    <rPh sb="24" eb="26">
      <t>ジョウキン</t>
    </rPh>
    <rPh sb="26" eb="28">
      <t>カンサン</t>
    </rPh>
    <phoneticPr fontId="2"/>
  </si>
  <si>
    <r>
      <t>⑤　当該事業所における経験・技能のある障害福祉人材の人数　</t>
    </r>
    <r>
      <rPr>
        <u/>
        <sz val="7.5"/>
        <color theme="1"/>
        <rFont val="游ゴシック"/>
        <family val="3"/>
        <charset val="128"/>
      </rPr>
      <t>（常勤換算）</t>
    </r>
    <rPh sb="2" eb="4">
      <t>トウガイ</t>
    </rPh>
    <rPh sb="4" eb="7">
      <t>ジギョウショ</t>
    </rPh>
    <rPh sb="11" eb="13">
      <t>ケイケン</t>
    </rPh>
    <rPh sb="14" eb="16">
      <t>ギノウ</t>
    </rPh>
    <rPh sb="19" eb="25">
      <t>ショウガイフクシジンザイ</t>
    </rPh>
    <rPh sb="26" eb="28">
      <t>ニンズウ</t>
    </rPh>
    <rPh sb="30" eb="32">
      <t>ジョウキン</t>
    </rPh>
    <rPh sb="32" eb="34">
      <t>カンサン</t>
    </rPh>
    <phoneticPr fontId="2"/>
  </si>
  <si>
    <t>※ ６については、法定福利費等の賃金改善に伴う増加分も含むことができる。</t>
    <phoneticPr fontId="2"/>
  </si>
  <si>
    <t>※ ６が５を上回らなければならないこと。</t>
    <phoneticPr fontId="2"/>
  </si>
  <si>
    <t>※ ６②の計算に際しては、賃金改善実施期間の職員の人数と合わせた上で算出すること。すなわち、比較時点から賃金改善実施期間</t>
    <phoneticPr fontId="2"/>
  </si>
  <si>
    <t>※B＞A</t>
    <phoneticPr fontId="2"/>
  </si>
  <si>
    <t>Group1.2.3 それぞれの賃金改善額（見込額・人数）</t>
    <rPh sb="16" eb="18">
      <t>チンギン</t>
    </rPh>
    <rPh sb="18" eb="20">
      <t>カイゼン</t>
    </rPh>
    <rPh sb="20" eb="21">
      <t>ガク</t>
    </rPh>
    <rPh sb="22" eb="24">
      <t>ミコミ</t>
    </rPh>
    <rPh sb="24" eb="25">
      <t>ガク</t>
    </rPh>
    <rPh sb="26" eb="28">
      <t>ニンズウ</t>
    </rPh>
    <phoneticPr fontId="2"/>
  </si>
  <si>
    <t>1）</t>
    <phoneticPr fontId="2"/>
  </si>
  <si>
    <t>2）</t>
    <phoneticPr fontId="2"/>
  </si>
  <si>
    <t>3）</t>
    <phoneticPr fontId="2"/>
  </si>
  <si>
    <r>
      <rPr>
        <b/>
        <u/>
        <sz val="9"/>
        <rFont val="游ゴシック"/>
        <family val="3"/>
        <charset val="128"/>
      </rPr>
      <t>↓≪</t>
    </r>
    <r>
      <rPr>
        <b/>
        <u/>
        <sz val="9"/>
        <color rgb="FFFF0000"/>
        <rFont val="游ゴシック"/>
        <family val="3"/>
        <charset val="128"/>
      </rPr>
      <t>判定結果を確認してください</t>
    </r>
    <r>
      <rPr>
        <b/>
        <u/>
        <sz val="9"/>
        <rFont val="游ゴシック"/>
        <family val="3"/>
        <charset val="128"/>
      </rPr>
      <t>≫↓　</t>
    </r>
    <r>
      <rPr>
        <b/>
        <u/>
        <sz val="7.5"/>
        <rFont val="游ゴシック"/>
        <family val="3"/>
        <charset val="128"/>
      </rPr>
      <t xml:space="preserve">
</t>
    </r>
    <r>
      <rPr>
        <u/>
        <sz val="6"/>
        <rFont val="游ゴシック"/>
        <family val="3"/>
        <charset val="128"/>
      </rPr>
      <t>該当箇所が全て「OK」とならないまま届出されても
原則、受付できません。（補正）</t>
    </r>
    <rPh sb="2" eb="4">
      <t>ハンテイ</t>
    </rPh>
    <rPh sb="4" eb="6">
      <t>ケッカ</t>
    </rPh>
    <rPh sb="7" eb="9">
      <t>カクニン</t>
    </rPh>
    <rPh sb="19" eb="21">
      <t>ガイトウ</t>
    </rPh>
    <rPh sb="21" eb="23">
      <t>カショ</t>
    </rPh>
    <rPh sb="24" eb="25">
      <t>スベ</t>
    </rPh>
    <rPh sb="37" eb="39">
      <t>トドケデ</t>
    </rPh>
    <rPh sb="44" eb="46">
      <t>ゲンソク</t>
    </rPh>
    <rPh sb="47" eb="49">
      <t>ウケツケ</t>
    </rPh>
    <rPh sb="56" eb="58">
      <t>ホセイ</t>
    </rPh>
    <phoneticPr fontId="2"/>
  </si>
  <si>
    <r>
      <rPr>
        <b/>
        <sz val="10"/>
        <rFont val="游ゴシック"/>
        <family val="3"/>
        <charset val="128"/>
      </rPr>
      <t>↓≪</t>
    </r>
    <r>
      <rPr>
        <b/>
        <sz val="10"/>
        <color rgb="FFFF0000"/>
        <rFont val="游ゴシック"/>
        <family val="3"/>
        <charset val="128"/>
      </rPr>
      <t>判定結果を確認してください</t>
    </r>
    <r>
      <rPr>
        <b/>
        <sz val="10"/>
        <rFont val="游ゴシック"/>
        <family val="3"/>
        <charset val="128"/>
      </rPr>
      <t xml:space="preserve">≫↓　
</t>
    </r>
    <r>
      <rPr>
        <b/>
        <sz val="8"/>
        <rFont val="游ゴシック"/>
        <family val="3"/>
        <charset val="128"/>
      </rPr>
      <t>該当箇所が全て「OK」とならないまま届出されても
原則、受付できません。（補正）</t>
    </r>
    <phoneticPr fontId="2"/>
  </si>
  <si>
    <r>
      <rPr>
        <b/>
        <sz val="10"/>
        <color theme="1"/>
        <rFont val="游ゴシック"/>
        <family val="3"/>
        <charset val="128"/>
      </rPr>
      <t>　A</t>
    </r>
    <r>
      <rPr>
        <sz val="8"/>
        <color theme="1"/>
        <rFont val="游ゴシック"/>
        <family val="3"/>
        <charset val="128"/>
      </rPr>
      <t>　福祉・介護職員等特定処遇改善加算額（見込額）　</t>
    </r>
    <r>
      <rPr>
        <b/>
        <sz val="10"/>
        <color theme="1"/>
        <rFont val="游ゴシック"/>
        <family val="3"/>
        <charset val="128"/>
      </rPr>
      <t>判定結果↓↓</t>
    </r>
    <rPh sb="26" eb="28">
      <t>ハンテイ</t>
    </rPh>
    <rPh sb="28" eb="30">
      <t>ケッカ</t>
    </rPh>
    <phoneticPr fontId="2"/>
  </si>
  <si>
    <r>
      <t>※　計画書を届け出る</t>
    </r>
    <r>
      <rPr>
        <b/>
        <sz val="9"/>
        <color rgb="FFFF0000"/>
        <rFont val="游ゴシック"/>
        <family val="3"/>
        <charset val="128"/>
      </rPr>
      <t>指定権者（都道府県または市区町村）毎に記載</t>
    </r>
    <r>
      <rPr>
        <sz val="9"/>
        <color theme="1"/>
        <rFont val="游ゴシック"/>
        <family val="3"/>
        <charset val="128"/>
      </rPr>
      <t>すること。</t>
    </r>
    <rPh sb="2" eb="5">
      <t>ケイカクショ</t>
    </rPh>
    <rPh sb="6" eb="7">
      <t>トド</t>
    </rPh>
    <rPh sb="8" eb="9">
      <t>デ</t>
    </rPh>
    <rPh sb="10" eb="12">
      <t>シテイ</t>
    </rPh>
    <rPh sb="12" eb="13">
      <t>ケン</t>
    </rPh>
    <rPh sb="13" eb="14">
      <t>シャ</t>
    </rPh>
    <rPh sb="15" eb="19">
      <t>トドウフケン</t>
    </rPh>
    <rPh sb="22" eb="24">
      <t>シク</t>
    </rPh>
    <rPh sb="24" eb="26">
      <t>チョウソン</t>
    </rPh>
    <rPh sb="27" eb="28">
      <t>ゴト</t>
    </rPh>
    <rPh sb="29" eb="31">
      <t>キサイ</t>
    </rPh>
    <phoneticPr fontId="2"/>
  </si>
  <si>
    <r>
      <rPr>
        <b/>
        <sz val="10"/>
        <color theme="1"/>
        <rFont val="游ゴシック"/>
        <family val="3"/>
        <charset val="128"/>
      </rPr>
      <t>　B</t>
    </r>
    <r>
      <rPr>
        <sz val="8"/>
        <color theme="1"/>
        <rFont val="游ゴシック"/>
        <family val="3"/>
        <charset val="128"/>
      </rPr>
      <t>　賃金改善額（見込額）　</t>
    </r>
    <r>
      <rPr>
        <b/>
        <sz val="10"/>
        <color theme="1"/>
        <rFont val="游ゴシック"/>
        <family val="3"/>
        <charset val="128"/>
      </rPr>
      <t>判定結果↓↓</t>
    </r>
    <rPh sb="14" eb="16">
      <t>ハンテイ</t>
    </rPh>
    <rPh sb="16" eb="18">
      <t>ケッカ</t>
    </rPh>
    <phoneticPr fontId="2"/>
  </si>
  <si>
    <t>円</t>
    <rPh sb="0" eb="1">
      <t>エン</t>
    </rPh>
    <phoneticPr fontId="2"/>
  </si>
  <si>
    <t>人</t>
    <rPh sb="0" eb="1">
      <t>ニン</t>
    </rPh>
    <phoneticPr fontId="2"/>
  </si>
  <si>
    <t>Group１の賃金改善額
（見込額）・人数</t>
    <rPh sb="7" eb="9">
      <t>チンギン</t>
    </rPh>
    <rPh sb="9" eb="11">
      <t>カイゼン</t>
    </rPh>
    <rPh sb="11" eb="12">
      <t>ガク</t>
    </rPh>
    <rPh sb="14" eb="16">
      <t>ミコミ</t>
    </rPh>
    <rPh sb="16" eb="17">
      <t>ガク</t>
    </rPh>
    <rPh sb="19" eb="21">
      <t>ニンズウ</t>
    </rPh>
    <phoneticPr fontId="2"/>
  </si>
  <si>
    <t>Group２の賃金改善額
（見込額）・人数</t>
    <rPh sb="7" eb="9">
      <t>チンギン</t>
    </rPh>
    <rPh sb="9" eb="11">
      <t>カイゼン</t>
    </rPh>
    <rPh sb="11" eb="12">
      <t>ガク</t>
    </rPh>
    <rPh sb="14" eb="16">
      <t>ミコミ</t>
    </rPh>
    <rPh sb="16" eb="17">
      <t>ガク</t>
    </rPh>
    <rPh sb="19" eb="21">
      <t>ニンズウ</t>
    </rPh>
    <phoneticPr fontId="2"/>
  </si>
  <si>
    <t>Group３の賃金改善額
（見込額）・人数</t>
    <rPh sb="7" eb="9">
      <t>チンギン</t>
    </rPh>
    <rPh sb="9" eb="11">
      <t>カイゼン</t>
    </rPh>
    <rPh sb="11" eb="12">
      <t>ガク</t>
    </rPh>
    <rPh sb="14" eb="16">
      <t>ミコミ</t>
    </rPh>
    <rPh sb="16" eb="17">
      <t>ガク</t>
    </rPh>
    <rPh sb="19" eb="21">
      <t>ニンズウ</t>
    </rPh>
    <phoneticPr fontId="2"/>
  </si>
  <si>
    <t>↓≪合計額の判定結果≫↓</t>
    <rPh sb="2" eb="4">
      <t>ゴウケイ</t>
    </rPh>
    <rPh sb="4" eb="5">
      <t>ガク</t>
    </rPh>
    <rPh sb="6" eb="8">
      <t>ハンテイ</t>
    </rPh>
    <rPh sb="8" eb="10">
      <t>ケッカ</t>
    </rPh>
    <phoneticPr fontId="2"/>
  </si>
  <si>
    <t>※　ＤはGroup１～３の賃金改善額（見込額）の合計額と一致しなければならない。</t>
    <rPh sb="13" eb="18">
      <t>チンギンカイゼンガク</t>
    </rPh>
    <rPh sb="19" eb="22">
      <t>ミコミガク</t>
    </rPh>
    <rPh sb="24" eb="27">
      <t>ゴウケイガク</t>
    </rPh>
    <rPh sb="28" eb="30">
      <t>イッチ</t>
    </rPh>
    <phoneticPr fontId="2"/>
  </si>
  <si>
    <t>別紙様式２（添付書類１）</t>
    <rPh sb="0" eb="2">
      <t>ベッシ</t>
    </rPh>
    <rPh sb="2" eb="4">
      <t>ヨウシキ</t>
    </rPh>
    <rPh sb="6" eb="8">
      <t>テンプ</t>
    </rPh>
    <rPh sb="8" eb="10">
      <t>ショルイ</t>
    </rPh>
    <phoneticPr fontId="2"/>
  </si>
  <si>
    <t>別紙様式２（添付書類２）</t>
    <rPh sb="0" eb="2">
      <t>ベッシ</t>
    </rPh>
    <rPh sb="2" eb="4">
      <t>ヨウシキ</t>
    </rPh>
    <rPh sb="6" eb="8">
      <t>テンプ</t>
    </rPh>
    <rPh sb="8" eb="10">
      <t>ショルイ</t>
    </rPh>
    <phoneticPr fontId="2"/>
  </si>
  <si>
    <t>※　ＦはＥを上回なければならない。</t>
    <rPh sb="6" eb="8">
      <t>ウワマワ</t>
    </rPh>
    <phoneticPr fontId="2"/>
  </si>
  <si>
    <t>※　ＦはGroup１～３の賃金改善額（見込額）の合計額と一致しなければならない。</t>
    <rPh sb="13" eb="18">
      <t>チンギンカイゼンガク</t>
    </rPh>
    <rPh sb="19" eb="22">
      <t>ミコミガク</t>
    </rPh>
    <rPh sb="24" eb="27">
      <t>ゴウケイガク</t>
    </rPh>
    <rPh sb="28" eb="30">
      <t>イッチ</t>
    </rPh>
    <phoneticPr fontId="2"/>
  </si>
  <si>
    <t>福祉・介護職員等特定処遇改善計画書（都道府県状況一覧表）</t>
    <rPh sb="0" eb="2">
      <t>フクシ</t>
    </rPh>
    <rPh sb="3" eb="5">
      <t>カイゴ</t>
    </rPh>
    <rPh sb="5" eb="7">
      <t>ショクイン</t>
    </rPh>
    <rPh sb="7" eb="8">
      <t>トウ</t>
    </rPh>
    <rPh sb="8" eb="10">
      <t>トクテイ</t>
    </rPh>
    <rPh sb="10" eb="12">
      <t>ショグウ</t>
    </rPh>
    <rPh sb="12" eb="14">
      <t>カイゼン</t>
    </rPh>
    <rPh sb="14" eb="16">
      <t>ケイカク</t>
    </rPh>
    <rPh sb="16" eb="17">
      <t>ショ</t>
    </rPh>
    <rPh sb="18" eb="22">
      <t>トドウフケン</t>
    </rPh>
    <rPh sb="22" eb="24">
      <t>ジョウキョウ</t>
    </rPh>
    <rPh sb="24" eb="26">
      <t>イチラン</t>
    </rPh>
    <rPh sb="26" eb="27">
      <t>ヒョウ</t>
    </rPh>
    <phoneticPr fontId="2"/>
  </si>
  <si>
    <t>福祉・介護職員等特定
処遇改善加算の見込額</t>
    <rPh sb="0" eb="2">
      <t>フクシ</t>
    </rPh>
    <rPh sb="3" eb="5">
      <t>カイゴ</t>
    </rPh>
    <rPh sb="5" eb="7">
      <t>ショクイン</t>
    </rPh>
    <rPh sb="7" eb="8">
      <t>トウ</t>
    </rPh>
    <rPh sb="8" eb="10">
      <t>トクテイ</t>
    </rPh>
    <rPh sb="11" eb="13">
      <t>ショグウ</t>
    </rPh>
    <rPh sb="13" eb="15">
      <t>カイゼン</t>
    </rPh>
    <rPh sb="15" eb="17">
      <t>カサン</t>
    </rPh>
    <rPh sb="18" eb="20">
      <t>ミコミ</t>
    </rPh>
    <rPh sb="20" eb="21">
      <t>ガク</t>
    </rPh>
    <phoneticPr fontId="2"/>
  </si>
  <si>
    <t>賃金改善の見込額</t>
    <rPh sb="0" eb="2">
      <t>チンギン</t>
    </rPh>
    <rPh sb="2" eb="4">
      <t>カイゼン</t>
    </rPh>
    <rPh sb="5" eb="7">
      <t>ミコミ</t>
    </rPh>
    <rPh sb="7" eb="8">
      <t>ガク</t>
    </rPh>
    <phoneticPr fontId="2"/>
  </si>
  <si>
    <t>福祉・介護職員等特定処遇改善計画書（大阪府内事業所一覧表）</t>
    <rPh sb="0" eb="2">
      <t>フクシ</t>
    </rPh>
    <rPh sb="3" eb="5">
      <t>カイゴ</t>
    </rPh>
    <rPh sb="5" eb="7">
      <t>ショクイン</t>
    </rPh>
    <rPh sb="7" eb="8">
      <t>トウ</t>
    </rPh>
    <rPh sb="8" eb="10">
      <t>トクテイ</t>
    </rPh>
    <rPh sb="10" eb="12">
      <t>ショグウ</t>
    </rPh>
    <rPh sb="12" eb="14">
      <t>カイゼン</t>
    </rPh>
    <rPh sb="14" eb="16">
      <t>ケイカク</t>
    </rPh>
    <rPh sb="16" eb="17">
      <t>ショ</t>
    </rPh>
    <rPh sb="18" eb="21">
      <t>オオサカフ</t>
    </rPh>
    <rPh sb="21" eb="22">
      <t>ナイ</t>
    </rPh>
    <rPh sb="22" eb="25">
      <t>ジギョウショ</t>
    </rPh>
    <rPh sb="25" eb="27">
      <t>イチラン</t>
    </rPh>
    <rPh sb="27" eb="28">
      <t>ヒョウ</t>
    </rPh>
    <phoneticPr fontId="2"/>
  </si>
  <si>
    <t>別紙様式２（添付書類３）</t>
    <rPh sb="0" eb="2">
      <t>ベッシ</t>
    </rPh>
    <rPh sb="2" eb="4">
      <t>ヨウシキ</t>
    </rPh>
    <rPh sb="6" eb="8">
      <t>テンプ</t>
    </rPh>
    <rPh sb="8" eb="10">
      <t>ショルイ</t>
    </rPh>
    <phoneticPr fontId="2"/>
  </si>
  <si>
    <t>別紙様式２</t>
    <phoneticPr fontId="2"/>
  </si>
  <si>
    <t>↑</t>
    <phoneticPr fontId="2"/>
  </si>
  <si>
    <r>
      <t>福祉・介護職員等特定処遇改善計画書（</t>
    </r>
    <r>
      <rPr>
        <b/>
        <sz val="9"/>
        <color theme="1"/>
        <rFont val="游ゴシック"/>
        <family val="3"/>
        <charset val="128"/>
      </rPr>
      <t>指定権者内事業所一覧表</t>
    </r>
    <r>
      <rPr>
        <sz val="9"/>
        <color theme="1"/>
        <rFont val="游ゴシック"/>
        <family val="3"/>
        <charset val="128"/>
      </rPr>
      <t>）</t>
    </r>
    <rPh sb="0" eb="2">
      <t>フクシ</t>
    </rPh>
    <rPh sb="3" eb="5">
      <t>カイゴ</t>
    </rPh>
    <rPh sb="5" eb="7">
      <t>ショクイン</t>
    </rPh>
    <rPh sb="7" eb="8">
      <t>トウ</t>
    </rPh>
    <rPh sb="8" eb="10">
      <t>トクテイ</t>
    </rPh>
    <rPh sb="10" eb="12">
      <t>ショグウ</t>
    </rPh>
    <rPh sb="12" eb="14">
      <t>カイゼン</t>
    </rPh>
    <rPh sb="14" eb="17">
      <t>ケイカクショ</t>
    </rPh>
    <rPh sb="16" eb="17">
      <t>ショ</t>
    </rPh>
    <rPh sb="18" eb="20">
      <t>シテイ</t>
    </rPh>
    <rPh sb="20" eb="21">
      <t>ケン</t>
    </rPh>
    <rPh sb="21" eb="22">
      <t>シャ</t>
    </rPh>
    <rPh sb="22" eb="23">
      <t>ナイ</t>
    </rPh>
    <phoneticPr fontId="2"/>
  </si>
  <si>
    <r>
      <t>※【Group3】の平均賃金額が【Group2】の平均賃金額を上回っていませんか？</t>
    </r>
    <r>
      <rPr>
        <b/>
        <sz val="7.5"/>
        <color rgb="FF0070C0"/>
        <rFont val="游ゴシック"/>
        <family val="3"/>
        <charset val="128"/>
      </rPr>
      <t>（条件ｃ）</t>
    </r>
    <rPh sb="10" eb="12">
      <t>ヘイキン</t>
    </rPh>
    <rPh sb="12" eb="14">
      <t>チンギン</t>
    </rPh>
    <rPh sb="14" eb="15">
      <t>ガク</t>
    </rPh>
    <rPh sb="25" eb="27">
      <t>ヘイキン</t>
    </rPh>
    <rPh sb="27" eb="29">
      <t>チンギン</t>
    </rPh>
    <rPh sb="29" eb="30">
      <t>ガク</t>
    </rPh>
    <rPh sb="31" eb="33">
      <t>ウワマワ</t>
    </rPh>
    <rPh sb="42" eb="44">
      <t>ジョウケン</t>
    </rPh>
    <phoneticPr fontId="2"/>
  </si>
  <si>
    <r>
      <t>【NG】の場合でも、</t>
    </r>
    <r>
      <rPr>
        <b/>
        <sz val="7.5"/>
        <color rgb="FF0070C0"/>
        <rFont val="游ゴシック"/>
        <family val="3"/>
        <charset val="128"/>
      </rPr>
      <t>（条件ｃ）</t>
    </r>
    <r>
      <rPr>
        <sz val="7.5"/>
        <color theme="1"/>
        <rFont val="游ゴシック"/>
        <family val="3"/>
        <charset val="128"/>
      </rPr>
      <t>が「上回っていません」となっていれば、提出可能です。</t>
    </r>
    <rPh sb="5" eb="7">
      <t>バアイ</t>
    </rPh>
    <rPh sb="11" eb="13">
      <t>ジョウケン</t>
    </rPh>
    <rPh sb="17" eb="19">
      <t>ウワマワ</t>
    </rPh>
    <rPh sb="34" eb="36">
      <t>テイシュツ</t>
    </rPh>
    <rPh sb="36" eb="38">
      <t>カノウ</t>
    </rPh>
    <phoneticPr fontId="2"/>
  </si>
  <si>
    <t>※　A及びBは別紙様式２（添付書類２）の当該指定権者における金額と一致しなければならない。</t>
    <rPh sb="3" eb="4">
      <t>オヨ</t>
    </rPh>
    <rPh sb="7" eb="9">
      <t>ベッシ</t>
    </rPh>
    <rPh sb="9" eb="11">
      <t>ヨウシキ</t>
    </rPh>
    <rPh sb="13" eb="15">
      <t>テンプ</t>
    </rPh>
    <rPh sb="15" eb="17">
      <t>ショルイ</t>
    </rPh>
    <rPh sb="20" eb="22">
      <t>トウガイ</t>
    </rPh>
    <rPh sb="22" eb="24">
      <t>シテイ</t>
    </rPh>
    <rPh sb="24" eb="25">
      <t>ケン</t>
    </rPh>
    <rPh sb="25" eb="26">
      <t>シャ</t>
    </rPh>
    <rPh sb="30" eb="32">
      <t>キンガク</t>
    </rPh>
    <rPh sb="33" eb="35">
      <t>イッチ</t>
    </rPh>
    <phoneticPr fontId="2"/>
  </si>
  <si>
    <t>※　C及びDは別紙様式２（添付書類３）の当該指定権者における金額と一致しなければならない。</t>
    <rPh sb="3" eb="4">
      <t>オヨ</t>
    </rPh>
    <rPh sb="7" eb="9">
      <t>ベッシ</t>
    </rPh>
    <rPh sb="9" eb="11">
      <t>ヨウシキ</t>
    </rPh>
    <rPh sb="13" eb="15">
      <t>テンプ</t>
    </rPh>
    <rPh sb="15" eb="17">
      <t>ショルイ</t>
    </rPh>
    <rPh sb="20" eb="22">
      <t>トウガイ</t>
    </rPh>
    <rPh sb="22" eb="24">
      <t>シテイ</t>
    </rPh>
    <rPh sb="24" eb="25">
      <t>ケン</t>
    </rPh>
    <rPh sb="25" eb="26">
      <t>シャ</t>
    </rPh>
    <rPh sb="30" eb="32">
      <t>キンガク</t>
    </rPh>
    <rPh sb="33" eb="35">
      <t>イッチ</t>
    </rPh>
    <phoneticPr fontId="2"/>
  </si>
  <si>
    <r>
      <t>　</t>
    </r>
    <r>
      <rPr>
        <b/>
        <sz val="7.5"/>
        <color theme="1"/>
        <rFont val="游ゴシック"/>
        <family val="3"/>
        <charset val="128"/>
      </rPr>
      <t>←Aの額よりBの額が上回る必要があります。</t>
    </r>
    <rPh sb="4" eb="5">
      <t>ガク</t>
    </rPh>
    <rPh sb="9" eb="10">
      <t>ガク</t>
    </rPh>
    <rPh sb="11" eb="13">
      <t>ウワマワ</t>
    </rPh>
    <rPh sb="14" eb="16">
      <t>ヒツヨウ</t>
    </rPh>
    <phoneticPr fontId="2"/>
  </si>
  <si>
    <t>・</t>
    <phoneticPr fontId="2"/>
  </si>
  <si>
    <t>（</t>
    <phoneticPr fontId="2"/>
  </si>
  <si>
    <t>）</t>
    <phoneticPr fontId="2"/>
  </si>
  <si>
    <t>　また、その根拠となる書類の確認・提出を求める場合があります。</t>
    <rPh sb="14" eb="16">
      <t>カクニン</t>
    </rPh>
    <rPh sb="17" eb="19">
      <t>テイシュツ</t>
    </rPh>
    <phoneticPr fontId="2"/>
  </si>
  <si>
    <t>※受付窓口では、その具体的な説明を口頭で求めます。</t>
    <rPh sb="1" eb="3">
      <t>ウケツケ</t>
    </rPh>
    <rPh sb="3" eb="5">
      <t>マドグチ</t>
    </rPh>
    <rPh sb="10" eb="13">
      <t>グタイテキ</t>
    </rPh>
    <rPh sb="14" eb="16">
      <t>セツメイ</t>
    </rPh>
    <rPh sb="17" eb="19">
      <t>コウトウ</t>
    </rPh>
    <rPh sb="20" eb="21">
      <t>モト</t>
    </rPh>
    <phoneticPr fontId="2"/>
  </si>
  <si>
    <r>
      <t>【そのうち、月額８万円の改善又は改善後の賃金が年額440万円以上となる者（見込数）】</t>
    </r>
    <r>
      <rPr>
        <b/>
        <sz val="7.5"/>
        <color rgb="FF0070C0"/>
        <rFont val="游ゴシック"/>
        <family val="3"/>
        <charset val="128"/>
      </rPr>
      <t>（条件ａ)</t>
    </r>
    <rPh sb="6" eb="8">
      <t>ゲツガク</t>
    </rPh>
    <rPh sb="9" eb="11">
      <t>マンエン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ミコミ</t>
    </rPh>
    <rPh sb="39" eb="40">
      <t>スウ</t>
    </rPh>
    <rPh sb="43" eb="45">
      <t>ジョウケン</t>
    </rPh>
    <phoneticPr fontId="2"/>
  </si>
  <si>
    <r>
      <rPr>
        <b/>
        <sz val="7"/>
        <color rgb="FF0070C0"/>
        <rFont val="游ゴシック"/>
        <family val="3"/>
        <charset val="128"/>
      </rPr>
      <t>（条件ａ）</t>
    </r>
    <r>
      <rPr>
        <sz val="7"/>
        <color theme="1"/>
        <rFont val="游ゴシック"/>
        <family val="3"/>
        <charset val="128"/>
      </rPr>
      <t xml:space="preserve">
を設定でき
ない場合の
説明</t>
    </r>
    <rPh sb="1" eb="3">
      <t>ジョウケン</t>
    </rPh>
    <rPh sb="7" eb="9">
      <t>セッテイ</t>
    </rPh>
    <rPh sb="14" eb="16">
      <t>バアイ</t>
    </rPh>
    <rPh sb="18" eb="20">
      <t>セツメイ</t>
    </rPh>
    <phoneticPr fontId="2"/>
  </si>
  <si>
    <t>・</t>
    <phoneticPr fontId="2"/>
  </si>
  <si>
    <r>
      <t>　←</t>
    </r>
    <r>
      <rPr>
        <b/>
        <sz val="7"/>
        <color rgb="FF0070C0"/>
        <rFont val="游ゴシック"/>
        <family val="3"/>
        <charset val="128"/>
      </rPr>
      <t>（条件ａ）</t>
    </r>
    <r>
      <rPr>
        <sz val="7"/>
        <color theme="1"/>
        <rFont val="游ゴシック"/>
        <family val="3"/>
        <charset val="128"/>
      </rPr>
      <t>を設定できない場合は、いずれかを「〇」で囲んでください。</t>
    </r>
    <rPh sb="3" eb="5">
      <t>ジョウケン</t>
    </rPh>
    <rPh sb="8" eb="10">
      <t>セッテイ</t>
    </rPh>
    <rPh sb="14" eb="16">
      <t>バアイ</t>
    </rPh>
    <rPh sb="27" eb="28">
      <t>カコ</t>
    </rPh>
    <phoneticPr fontId="2"/>
  </si>
  <si>
    <r>
      <t>福祉・介護職員等</t>
    </r>
    <r>
      <rPr>
        <b/>
        <sz val="7"/>
        <color rgb="FFFF0000"/>
        <rFont val="游ゴシック"/>
        <family val="3"/>
        <charset val="128"/>
      </rPr>
      <t>特定</t>
    </r>
    <r>
      <rPr>
        <b/>
        <sz val="7"/>
        <color theme="1"/>
        <rFont val="游ゴシック"/>
        <family val="3"/>
        <charset val="128"/>
      </rPr>
      <t>処遇改善加算　</t>
    </r>
    <rPh sb="0" eb="2">
      <t>フクシ</t>
    </rPh>
    <rPh sb="3" eb="5">
      <t>カイゴ</t>
    </rPh>
    <rPh sb="5" eb="7">
      <t>ショクイン</t>
    </rPh>
    <rPh sb="7" eb="8">
      <t>トウ</t>
    </rPh>
    <rPh sb="8" eb="10">
      <t>トクテイ</t>
    </rPh>
    <rPh sb="10" eb="16">
      <t>ショグウカイゼンカサン</t>
    </rPh>
    <phoneticPr fontId="2"/>
  </si>
  <si>
    <t>法人内やサービスごとに
区分などが異なる場合は、
該当する区分すべてを
「□」で囲んでください。</t>
    <rPh sb="0" eb="2">
      <t>ホウジン</t>
    </rPh>
    <rPh sb="2" eb="3">
      <t>ナイ</t>
    </rPh>
    <rPh sb="12" eb="14">
      <t>クブン</t>
    </rPh>
    <rPh sb="17" eb="18">
      <t>コト</t>
    </rPh>
    <rPh sb="20" eb="22">
      <t>バアイ</t>
    </rPh>
    <rPh sb="25" eb="27">
      <t>ガイトウ</t>
    </rPh>
    <rPh sb="29" eb="31">
      <t>クブン</t>
    </rPh>
    <rPh sb="40" eb="41">
      <t>カコ</t>
    </rPh>
    <phoneticPr fontId="2"/>
  </si>
  <si>
    <r>
      <t>賃金改善を行う賃金項目及び方法(賃金改善を行う
賃金項目(増額・新設した又はする予定である給与
の項目の種類(基本給、手当、賞与)等)、賃金改善
の実施時期や対象職員、一人当たりの平均賃金改善
見込額について、</t>
    </r>
    <r>
      <rPr>
        <u/>
        <sz val="7"/>
        <color rgb="FFFF0000"/>
        <rFont val="游ゴシック"/>
        <family val="3"/>
        <charset val="128"/>
      </rPr>
      <t>可能な限り具体的に記載</t>
    </r>
    <r>
      <rPr>
        <sz val="7"/>
        <color theme="1"/>
        <rFont val="游ゴシック"/>
        <family val="3"/>
        <charset val="128"/>
      </rPr>
      <t>すること。
なお</t>
    </r>
    <r>
      <rPr>
        <sz val="7"/>
        <color rgb="FFFF0000"/>
        <rFont val="游ゴシック"/>
        <family val="3"/>
        <charset val="128"/>
      </rPr>
      <t>【Group1】</t>
    </r>
    <r>
      <rPr>
        <u/>
        <sz val="7"/>
        <color rgb="FFFF0000"/>
        <rFont val="游ゴシック"/>
        <family val="3"/>
        <charset val="128"/>
      </rPr>
      <t>「経験・技能のある障害福祉人材」
の基準設定の考え方については必ず記載</t>
    </r>
    <r>
      <rPr>
        <sz val="7"/>
        <color theme="1"/>
        <rFont val="游ゴシック"/>
        <family val="3"/>
        <charset val="128"/>
      </rPr>
      <t>すること。</t>
    </r>
    <phoneticPr fontId="2"/>
  </si>
  <si>
    <t xml:space="preserve"> ・ 働きながら介護福祉士等の資格取得を目指す者に対する実務者研修受講支援や、より専門性の高い支援技術を取得
      しようとする者に対する喀痰吸引研修、強度行動障害支援者養成研修、サービス提供責任者研修、中堅職員に対する
      マネジメント研修の受講支援（研修受講時の他の福祉・介護職員の負担を軽減するための代替職員確保を含む）
 ・ 研修の受講やキャリア段位制度と人事考課との連動
 ・ 小規模事業者の共同による採用・人事ローテーション・研修のための制度構築
 ・ キャリアパス要件に該当する事項（キャリアパス要件を満たしていない障害福祉サービス事業者に限る）
 ・その他（　       　　　　　　　　　　　　　　　　　　　　　　　　）</t>
    <rPh sb="292" eb="293">
      <t>タ</t>
    </rPh>
    <phoneticPr fontId="2"/>
  </si>
  <si>
    <t xml:space="preserve"> ・ 新人福祉・介護職員の早期離職防止のためのエルダー・メンター（新人指導担当者）制度等の導入
 ・ 雇用管理改善のための管理者の労働・安全衛生法規、休暇・休職制度に係る研修受講等による雇用管理改善対策の充実
 ・ ＩＣＴ活用（支援内容や申し送り事項の共有（事業所内に加えタブレット端末を活用し訪問先でアクセスを可能にする
 　こと等を含む）による福祉・介護職員の事務負担軽減、個々の利用者へのサービス履歴・訪問介護員の出勤情報管理に
 　よるサービス提供責任者のシフト管理に係る事務負担軽減、利用者情報蓄積による利用者個々の特性に応じたサービス
 　提供等）による業務省力化
 ・ 福祉・介護職員の腰痛対策を含む負担軽減のための介護ロボットやリフト等の介護機器等の導入
 ・ 子育てとの両立を目指す者のための育児休業制度等の充実、事業所内保育施設の整備
 ・ ミーティング等による職場内コミュニケーションの円滑化による個々の福祉・介護職員の気づきを踏まえた勤務環境や
 　支援内容の改善
 ・ 事故・トラブルへの対応マニュアル等の作成による責任の所在の明確化
 ・ 健康診断・こころの健康等の健康管理面の強化、職員休憩室・分煙スペース等の整備
 ・ その他（ 　        　　　　　　　　　　　　　　　　　　　　　　　）</t>
    <phoneticPr fontId="2"/>
  </si>
  <si>
    <t xml:space="preserve"> ・ 障害福祉サービス等情報公表制度の活用による経営・人材育成理念の見える化
 ・ 中途採用者（他産業からの転職者、主婦層、中高年齢者等）に特化した人事制度の確立（勤務シフトの配慮、短時間
 　 正規職員制度の導入等）
 ・ 障害を有する者でも働きやすい職場環境構築や勤務シフト配慮
 ・ 非正規職員から正規職員への転換
 ・ 地域の児童・生徒や住民との交流による地域包括ケアの一員としてのモチベーション向上
 ・ 職員の増員による業務負担の軽減
 ・ その他（　　　            　　　　　　　　　　　　　　　　　　　　　 ）</t>
    <phoneticPr fontId="2"/>
  </si>
  <si>
    <t>　返還を求められることや障害福祉サービス事業者等の指定が取り消される場合があるので留意すること。</t>
    <rPh sb="1" eb="3">
      <t>ヘンカン</t>
    </rPh>
    <rPh sb="4" eb="5">
      <t>モト</t>
    </rPh>
    <phoneticPr fontId="2"/>
  </si>
  <si>
    <t>　←法人一括の場合も、事業所ごとに１人以上の設定が必要です。</t>
    <rPh sb="2" eb="4">
      <t>ホウジン</t>
    </rPh>
    <rPh sb="4" eb="6">
      <t>イッカツ</t>
    </rPh>
    <rPh sb="7" eb="9">
      <t>バアイ</t>
    </rPh>
    <rPh sb="11" eb="14">
      <t>ジギョウショ</t>
    </rPh>
    <rPh sb="18" eb="19">
      <t>ニン</t>
    </rPh>
    <rPh sb="19" eb="21">
      <t>イジョウ</t>
    </rPh>
    <rPh sb="22" eb="24">
      <t>セッテイ</t>
    </rPh>
    <rPh sb="25" eb="27">
      <t>ヒツヨウ</t>
    </rPh>
    <phoneticPr fontId="2"/>
  </si>
  <si>
    <t xml:space="preserve"> 小規模事業所等で加算額全体が少額である。</t>
    <phoneticPr fontId="2"/>
  </si>
  <si>
    <t xml:space="preserve"> 職員全体の賃金水準が低い事業所などで、直ちに一人の賃金を引き上げることが困難である。</t>
    <phoneticPr fontId="2"/>
  </si>
  <si>
    <t xml:space="preserve"> ８万円等の賃金改善を行うに当たり、これまで以上に事業所内の階層・役職やそのための能力・処遇を明確化することが必要に</t>
    <phoneticPr fontId="2"/>
  </si>
  <si>
    <t xml:space="preserve"> なるため、規程の整備や研修・実務経験の蓄積などに一定期間を要する。</t>
    <phoneticPr fontId="2"/>
  </si>
  <si>
    <t xml:space="preserve"> その他</t>
    <rPh sb="3" eb="4">
      <t>タ</t>
    </rPh>
    <phoneticPr fontId="2"/>
  </si>
  <si>
    <r>
      <rPr>
        <b/>
        <u/>
        <sz val="9"/>
        <color rgb="FFFF0000"/>
        <rFont val="游ゴシック"/>
        <family val="3"/>
        <charset val="128"/>
      </rPr>
      <t>指定権者名</t>
    </r>
    <r>
      <rPr>
        <b/>
        <u/>
        <sz val="9"/>
        <rFont val="游ゴシック"/>
        <family val="3"/>
        <charset val="128"/>
      </rPr>
      <t>　　大阪府　</t>
    </r>
    <rPh sb="0" eb="4">
      <t>シテイケンシャ</t>
    </rPh>
    <rPh sb="4" eb="5">
      <t>ナ</t>
    </rPh>
    <rPh sb="5" eb="6">
      <t>シメイ</t>
    </rPh>
    <rPh sb="7" eb="10">
      <t>オオサカフ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</si>
</sst>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0_ ;[Red]\-#,##0\ "/>
    <numFmt numFmtId="179" formatCode="#,##0.0_);[Red]\(#,##0.0\)"/>
    <numFmt numFmtId="180" formatCode="0_ "/>
    <numFmt numFmtId="181" formatCode="0_);[Red]\(0\)"/>
    <numFmt numFmtId="182" formatCode="0.0_);[Red]\(0.0\)"/>
    <numFmt numFmtId="183" formatCode="0.0_ "/>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游ゴシック"/>
      <family val="3"/>
      <charset val="128"/>
    </font>
    <font>
      <sz val="8"/>
      <name val="游ゴシック"/>
      <family val="3"/>
      <charset val="128"/>
    </font>
    <font>
      <sz val="8"/>
      <color rgb="FFFF0000"/>
      <name val="游ゴシック"/>
      <family val="3"/>
      <charset val="128"/>
    </font>
    <font>
      <b/>
      <sz val="8"/>
      <color theme="1"/>
      <name val="游ゴシック"/>
      <family val="3"/>
      <charset val="128"/>
    </font>
    <font>
      <sz val="9"/>
      <color theme="1"/>
      <name val="游ゴシック"/>
      <family val="3"/>
      <charset val="128"/>
    </font>
    <font>
      <b/>
      <sz val="9"/>
      <color theme="1"/>
      <name val="游ゴシック"/>
      <family val="3"/>
      <charset val="128"/>
    </font>
    <font>
      <b/>
      <sz val="8"/>
      <name val="游ゴシック"/>
      <family val="3"/>
      <charset val="128"/>
    </font>
    <font>
      <b/>
      <sz val="8"/>
      <color rgb="FFFF0000"/>
      <name val="游ゴシック"/>
      <family val="3"/>
      <charset val="128"/>
    </font>
    <font>
      <sz val="7"/>
      <color theme="1"/>
      <name val="游ゴシック"/>
      <family val="3"/>
      <charset val="128"/>
    </font>
    <font>
      <sz val="7.5"/>
      <color theme="1"/>
      <name val="游ゴシック"/>
      <family val="3"/>
      <charset val="128"/>
    </font>
    <font>
      <sz val="7.5"/>
      <name val="游ゴシック"/>
      <family val="3"/>
      <charset val="128"/>
    </font>
    <font>
      <sz val="7.5"/>
      <color rgb="FFFF0000"/>
      <name val="游ゴシック"/>
      <family val="3"/>
      <charset val="128"/>
    </font>
    <font>
      <b/>
      <sz val="7.5"/>
      <color theme="1"/>
      <name val="游ゴシック"/>
      <family val="3"/>
      <charset val="128"/>
    </font>
    <font>
      <b/>
      <sz val="7.5"/>
      <color rgb="FFFF0000"/>
      <name val="游ゴシック"/>
      <family val="3"/>
      <charset val="128"/>
    </font>
    <font>
      <b/>
      <sz val="7.5"/>
      <name val="游ゴシック"/>
      <family val="3"/>
      <charset val="128"/>
    </font>
    <font>
      <u/>
      <sz val="9"/>
      <name val="游ゴシック"/>
      <family val="3"/>
      <charset val="128"/>
    </font>
    <font>
      <u/>
      <sz val="9"/>
      <color theme="1"/>
      <name val="游ゴシック"/>
      <family val="3"/>
      <charset val="128"/>
    </font>
    <font>
      <sz val="9"/>
      <name val="游ゴシック"/>
      <family val="3"/>
      <charset val="128"/>
    </font>
    <font>
      <sz val="9"/>
      <color rgb="FFFF0000"/>
      <name val="游ゴシック"/>
      <family val="3"/>
      <charset val="128"/>
    </font>
    <font>
      <b/>
      <sz val="8"/>
      <color theme="0" tint="-0.34998626667073579"/>
      <name val="游ゴシック"/>
      <family val="3"/>
      <charset val="128"/>
    </font>
    <font>
      <b/>
      <sz val="9"/>
      <color rgb="FFFF0000"/>
      <name val="游ゴシック"/>
      <family val="3"/>
      <charset val="128"/>
    </font>
    <font>
      <b/>
      <sz val="10"/>
      <color rgb="FFFF0000"/>
      <name val="游ゴシック"/>
      <family val="3"/>
      <charset val="128"/>
    </font>
    <font>
      <b/>
      <sz val="12"/>
      <color rgb="FFFF0000"/>
      <name val="游ゴシック"/>
      <family val="3"/>
      <charset val="128"/>
    </font>
    <font>
      <b/>
      <sz val="10"/>
      <color theme="1"/>
      <name val="游ゴシック"/>
      <family val="3"/>
      <charset val="128"/>
    </font>
    <font>
      <u/>
      <sz val="7.5"/>
      <name val="游ゴシック"/>
      <family val="3"/>
      <charset val="128"/>
    </font>
    <font>
      <b/>
      <sz val="9"/>
      <name val="游ゴシック"/>
      <family val="3"/>
      <charset val="128"/>
    </font>
    <font>
      <u/>
      <sz val="8"/>
      <color theme="1"/>
      <name val="游ゴシック"/>
      <family val="3"/>
      <charset val="128"/>
    </font>
    <font>
      <sz val="6"/>
      <name val="ＭＳ Ｐゴシック"/>
      <family val="3"/>
      <charset val="128"/>
    </font>
    <font>
      <sz val="10"/>
      <name val="游ゴシック"/>
      <family val="3"/>
      <charset val="128"/>
    </font>
    <font>
      <sz val="11"/>
      <name val="ＭＳ Ｐゴシック"/>
      <family val="3"/>
      <charset val="128"/>
    </font>
    <font>
      <b/>
      <sz val="9"/>
      <color indexed="81"/>
      <name val="游ゴシック"/>
      <family val="3"/>
      <charset val="128"/>
    </font>
    <font>
      <sz val="9"/>
      <color theme="0" tint="-0.14999847407452621"/>
      <name val="游ゴシック"/>
      <family val="3"/>
      <charset val="128"/>
    </font>
    <font>
      <b/>
      <sz val="8"/>
      <color indexed="81"/>
      <name val="游ゴシック"/>
      <family val="3"/>
      <charset val="128"/>
    </font>
    <font>
      <u/>
      <sz val="7.5"/>
      <color theme="1"/>
      <name val="游ゴシック"/>
      <family val="3"/>
      <charset val="128"/>
    </font>
    <font>
      <b/>
      <u/>
      <sz val="7.5"/>
      <name val="游ゴシック"/>
      <family val="3"/>
      <charset val="128"/>
    </font>
    <font>
      <sz val="6"/>
      <color theme="0" tint="-0.34998626667073579"/>
      <name val="游ゴシック"/>
      <family val="3"/>
      <charset val="128"/>
    </font>
    <font>
      <u/>
      <sz val="6"/>
      <name val="游ゴシック"/>
      <family val="3"/>
      <charset val="128"/>
    </font>
    <font>
      <b/>
      <u/>
      <sz val="9"/>
      <name val="游ゴシック"/>
      <family val="3"/>
      <charset val="128"/>
    </font>
    <font>
      <b/>
      <u/>
      <sz val="9"/>
      <color rgb="FFFF0000"/>
      <name val="游ゴシック"/>
      <family val="3"/>
      <charset val="128"/>
    </font>
    <font>
      <sz val="7.5"/>
      <color theme="0" tint="-0.34998626667073579"/>
      <name val="游ゴシック"/>
      <family val="3"/>
      <charset val="128"/>
    </font>
    <font>
      <b/>
      <sz val="7"/>
      <color theme="0" tint="-0.499984740745262"/>
      <name val="游ゴシック"/>
      <family val="3"/>
      <charset val="128"/>
    </font>
    <font>
      <b/>
      <sz val="9"/>
      <color indexed="81"/>
      <name val="MS P ゴシック"/>
      <family val="3"/>
      <charset val="128"/>
    </font>
    <font>
      <b/>
      <sz val="6"/>
      <name val="游ゴシック"/>
      <family val="3"/>
      <charset val="128"/>
    </font>
    <font>
      <b/>
      <sz val="10"/>
      <name val="游ゴシック"/>
      <family val="3"/>
      <charset val="128"/>
    </font>
    <font>
      <sz val="6"/>
      <name val="游ゴシック"/>
      <family val="3"/>
      <charset val="128"/>
    </font>
    <font>
      <sz val="7"/>
      <name val="游ゴシック"/>
      <family val="3"/>
      <charset val="128"/>
    </font>
    <font>
      <sz val="7"/>
      <color rgb="FFFF0000"/>
      <name val="游ゴシック"/>
      <family val="3"/>
      <charset val="128"/>
    </font>
    <font>
      <b/>
      <sz val="7"/>
      <name val="游ゴシック"/>
      <family val="3"/>
      <charset val="128"/>
    </font>
    <font>
      <b/>
      <sz val="7"/>
      <color theme="1"/>
      <name val="游ゴシック"/>
      <family val="3"/>
      <charset val="128"/>
    </font>
    <font>
      <sz val="6.5"/>
      <color theme="1"/>
      <name val="游ゴシック"/>
      <family val="3"/>
      <charset val="128"/>
    </font>
    <font>
      <sz val="5.5"/>
      <color theme="1"/>
      <name val="游ゴシック"/>
      <family val="3"/>
      <charset val="128"/>
    </font>
    <font>
      <sz val="6"/>
      <color theme="1"/>
      <name val="游ゴシック"/>
      <family val="3"/>
      <charset val="128"/>
    </font>
    <font>
      <b/>
      <sz val="7.5"/>
      <color rgb="FF0070C0"/>
      <name val="游ゴシック"/>
      <family val="3"/>
      <charset val="128"/>
    </font>
    <font>
      <b/>
      <sz val="7"/>
      <color indexed="81"/>
      <name val="游ゴシック"/>
      <family val="3"/>
      <charset val="128"/>
    </font>
    <font>
      <b/>
      <sz val="7"/>
      <color theme="0" tint="-0.34998626667073579"/>
      <name val="游ゴシック"/>
      <family val="3"/>
      <charset val="128"/>
    </font>
    <font>
      <b/>
      <sz val="7"/>
      <color rgb="FF0070C0"/>
      <name val="游ゴシック"/>
      <family val="3"/>
      <charset val="128"/>
    </font>
    <font>
      <b/>
      <sz val="7"/>
      <color rgb="FFFF0000"/>
      <name val="游ゴシック"/>
      <family val="3"/>
      <charset val="128"/>
    </font>
    <font>
      <u/>
      <sz val="7"/>
      <color rgb="FFFF0000"/>
      <name val="游ゴシック"/>
      <family val="3"/>
      <charset val="128"/>
    </font>
    <font>
      <sz val="7"/>
      <color indexed="81"/>
      <name val="Meiryo UI"/>
      <family val="3"/>
      <charset val="128"/>
    </font>
    <font>
      <b/>
      <sz val="9"/>
      <color indexed="81"/>
      <name val="Meiryo UI"/>
      <family val="3"/>
      <charset val="128"/>
    </font>
    <font>
      <b/>
      <sz val="9"/>
      <color indexed="30"/>
      <name val="Meiryo UI"/>
      <family val="3"/>
      <charset val="128"/>
    </font>
    <font>
      <b/>
      <sz val="9"/>
      <color indexed="1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top/>
      <bottom/>
      <diagonal/>
    </border>
    <border>
      <left/>
      <right style="hair">
        <color indexed="64"/>
      </right>
      <top/>
      <bottom/>
      <diagonal/>
    </border>
    <border>
      <left style="thin">
        <color auto="1"/>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thin">
        <color auto="1"/>
      </top>
      <bottom style="hair">
        <color indexed="64"/>
      </bottom>
      <diagonal/>
    </border>
    <border>
      <left style="hair">
        <color auto="1"/>
      </left>
      <right/>
      <top style="hair">
        <color auto="1"/>
      </top>
      <bottom style="thin">
        <color indexed="64"/>
      </bottom>
      <diagonal/>
    </border>
    <border>
      <left style="thin">
        <color auto="1"/>
      </left>
      <right style="hair">
        <color indexed="64"/>
      </right>
      <top/>
      <bottom/>
      <diagonal/>
    </border>
    <border>
      <left style="hair">
        <color indexed="64"/>
      </left>
      <right/>
      <top style="thin">
        <color auto="1"/>
      </top>
      <bottom style="hair">
        <color indexed="64"/>
      </bottom>
      <diagonal/>
    </border>
    <border>
      <left/>
      <right style="thin">
        <color auto="1"/>
      </right>
      <top/>
      <bottom style="hair">
        <color indexed="64"/>
      </bottom>
      <diagonal/>
    </border>
    <border>
      <left/>
      <right style="thin">
        <color indexed="64"/>
      </right>
      <top style="hair">
        <color indexed="64"/>
      </top>
      <bottom/>
      <diagonal/>
    </border>
    <border>
      <left style="thin">
        <color auto="1"/>
      </left>
      <right style="hair">
        <color auto="1"/>
      </right>
      <top style="hair">
        <color auto="1"/>
      </top>
      <bottom/>
      <diagonal/>
    </border>
    <border>
      <left style="hair">
        <color auto="1"/>
      </left>
      <right/>
      <top/>
      <bottom style="thin">
        <color auto="1"/>
      </bottom>
      <diagonal/>
    </border>
    <border>
      <left style="thin">
        <color indexed="64"/>
      </left>
      <right/>
      <top/>
      <bottom style="hair">
        <color indexed="64"/>
      </bottom>
      <diagonal/>
    </border>
    <border>
      <left style="thin">
        <color indexed="64"/>
      </left>
      <right/>
      <top style="hair">
        <color indexed="64"/>
      </top>
      <bottom/>
      <diagonal/>
    </border>
    <border>
      <left/>
      <right style="hair">
        <color auto="1"/>
      </right>
      <top style="hair">
        <color auto="1"/>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right/>
      <top style="medium">
        <color indexed="64"/>
      </top>
      <bottom/>
      <diagonal/>
    </border>
    <border>
      <left/>
      <right/>
      <top style="dashed">
        <color auto="1"/>
      </top>
      <bottom style="dashed">
        <color auto="1"/>
      </bottom>
      <diagonal/>
    </border>
    <border>
      <left/>
      <right style="thin">
        <color indexed="64"/>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indexed="64"/>
      </right>
      <top style="dashed">
        <color auto="1"/>
      </top>
      <bottom style="thin">
        <color auto="1"/>
      </bottom>
      <diagonal/>
    </border>
    <border>
      <left style="thin">
        <color auto="1"/>
      </left>
      <right/>
      <top/>
      <bottom style="dashed">
        <color auto="1"/>
      </bottom>
      <diagonal/>
    </border>
    <border>
      <left/>
      <right/>
      <top/>
      <bottom style="dashed">
        <color auto="1"/>
      </bottom>
      <diagonal/>
    </border>
    <border>
      <left/>
      <right style="thin">
        <color indexed="64"/>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indexed="64"/>
      </right>
      <top style="thin">
        <color auto="1"/>
      </top>
      <bottom style="dashed">
        <color auto="1"/>
      </bottom>
      <diagonal/>
    </border>
    <border>
      <left style="hair">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hair">
        <color indexed="64"/>
      </left>
      <right/>
      <top style="thin">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640">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Border="1">
      <alignment vertical="center"/>
    </xf>
    <xf numFmtId="0" fontId="3" fillId="0" borderId="1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Alignment="1">
      <alignment horizontal="center" vertical="center"/>
    </xf>
    <xf numFmtId="0" fontId="12" fillId="0" borderId="0" xfId="0" applyFont="1">
      <alignmen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17" xfId="0" applyFont="1" applyFill="1" applyBorder="1" applyAlignment="1">
      <alignment horizontal="center" vertical="center"/>
    </xf>
    <xf numFmtId="0" fontId="12" fillId="0" borderId="44" xfId="0" applyFont="1" applyBorder="1" applyAlignment="1">
      <alignment vertical="top"/>
    </xf>
    <xf numFmtId="0" fontId="3" fillId="0" borderId="11" xfId="0" applyFont="1" applyBorder="1">
      <alignment vertical="center"/>
    </xf>
    <xf numFmtId="0" fontId="3" fillId="2" borderId="0" xfId="0" applyFont="1" applyFill="1">
      <alignment vertical="center"/>
    </xf>
    <xf numFmtId="0" fontId="7" fillId="2" borderId="0" xfId="0" applyFont="1" applyFill="1" applyAlignment="1">
      <alignment vertical="top"/>
    </xf>
    <xf numFmtId="0" fontId="3" fillId="2" borderId="0" xfId="0" applyNumberFormat="1" applyFont="1" applyFill="1">
      <alignment vertical="center"/>
    </xf>
    <xf numFmtId="38" fontId="3" fillId="2" borderId="0" xfId="0" applyNumberFormat="1" applyFont="1" applyFill="1">
      <alignment vertical="center"/>
    </xf>
    <xf numFmtId="0" fontId="3" fillId="2" borderId="15" xfId="0" applyFont="1" applyFill="1" applyBorder="1">
      <alignment vertical="center"/>
    </xf>
    <xf numFmtId="0" fontId="25" fillId="2" borderId="16" xfId="0" applyNumberFormat="1" applyFont="1" applyFill="1" applyBorder="1">
      <alignment vertical="center"/>
    </xf>
    <xf numFmtId="0" fontId="3" fillId="2" borderId="0" xfId="0" applyFont="1" applyFill="1" applyAlignment="1">
      <alignment horizontal="center" vertical="center"/>
    </xf>
    <xf numFmtId="0" fontId="6" fillId="4" borderId="0" xfId="0" applyFont="1" applyFill="1" applyAlignment="1">
      <alignment horizontal="center" vertical="center" wrapText="1"/>
    </xf>
    <xf numFmtId="0" fontId="3" fillId="0" borderId="15" xfId="0" applyFont="1" applyBorder="1" applyAlignment="1">
      <alignment horizontal="center" vertical="center"/>
    </xf>
    <xf numFmtId="177" fontId="3" fillId="0" borderId="21" xfId="0" applyNumberFormat="1" applyFont="1" applyBorder="1">
      <alignment vertical="center"/>
    </xf>
    <xf numFmtId="177" fontId="3" fillId="0" borderId="16" xfId="0" applyNumberFormat="1" applyFont="1" applyBorder="1">
      <alignment vertical="center"/>
    </xf>
    <xf numFmtId="0" fontId="7" fillId="0" borderId="0" xfId="0" applyFont="1" applyBorder="1" applyAlignment="1">
      <alignment horizontal="center" vertical="center"/>
    </xf>
    <xf numFmtId="0" fontId="14" fillId="0" borderId="0" xfId="0" applyFont="1" applyBorder="1" applyAlignment="1">
      <alignment horizontal="left" vertical="center"/>
    </xf>
    <xf numFmtId="49" fontId="13" fillId="0" borderId="0" xfId="0" applyNumberFormat="1" applyFont="1" applyBorder="1" applyAlignment="1">
      <alignment horizontal="center" vertical="center"/>
    </xf>
    <xf numFmtId="0" fontId="15" fillId="0" borderId="0" xfId="0" applyFont="1" applyBorder="1" applyAlignment="1"/>
    <xf numFmtId="0" fontId="13" fillId="0" borderId="0" xfId="0" applyFont="1" applyBorder="1" applyAlignment="1">
      <alignment vertical="center"/>
    </xf>
    <xf numFmtId="0" fontId="3" fillId="0" borderId="0" xfId="0" applyFont="1" applyBorder="1" applyAlignment="1">
      <alignment vertical="center" wrapText="1"/>
    </xf>
    <xf numFmtId="0" fontId="22" fillId="0" borderId="14" xfId="0" applyFont="1" applyBorder="1" applyAlignment="1">
      <alignment horizontal="center" vertical="center"/>
    </xf>
    <xf numFmtId="0" fontId="22" fillId="0" borderId="18" xfId="0" applyFont="1" applyFill="1" applyBorder="1" applyAlignment="1">
      <alignment horizontal="center" vertical="center"/>
    </xf>
    <xf numFmtId="0" fontId="7" fillId="2" borderId="0" xfId="0" applyFont="1" applyFill="1">
      <alignment vertical="center"/>
    </xf>
    <xf numFmtId="0" fontId="25" fillId="2" borderId="0" xfId="0" applyNumberFormat="1" applyFont="1" applyFill="1" applyBorder="1">
      <alignment vertical="center"/>
    </xf>
    <xf numFmtId="0" fontId="3" fillId="2" borderId="0" xfId="0" applyFont="1" applyFill="1" applyBorder="1">
      <alignment vertical="center"/>
    </xf>
    <xf numFmtId="0" fontId="15" fillId="0" borderId="0" xfId="0" applyFont="1" applyBorder="1" applyAlignment="1">
      <alignment vertical="center"/>
    </xf>
    <xf numFmtId="0" fontId="3" fillId="3" borderId="0" xfId="0" applyFont="1" applyFill="1">
      <alignment vertical="center"/>
    </xf>
    <xf numFmtId="0" fontId="12" fillId="0" borderId="0" xfId="0" applyFont="1" applyBorder="1" applyAlignment="1">
      <alignment horizontal="left" vertical="center" wrapText="1"/>
    </xf>
    <xf numFmtId="0" fontId="13"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51" xfId="0" applyFont="1" applyBorder="1" applyAlignment="1">
      <alignment vertical="center"/>
    </xf>
    <xf numFmtId="0" fontId="12" fillId="0" borderId="3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53" xfId="0" applyFont="1" applyBorder="1" applyAlignment="1">
      <alignment vertical="center"/>
    </xf>
    <xf numFmtId="177" fontId="3" fillId="0" borderId="0" xfId="0" applyNumberFormat="1" applyFont="1" applyBorder="1">
      <alignment vertical="center"/>
    </xf>
    <xf numFmtId="0" fontId="12" fillId="0" borderId="44"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xf>
    <xf numFmtId="0" fontId="27" fillId="0" borderId="0" xfId="0" applyFont="1" applyFill="1" applyBorder="1" applyAlignment="1">
      <alignment vertical="center"/>
    </xf>
    <xf numFmtId="0" fontId="3" fillId="0" borderId="61" xfId="0" applyFont="1" applyBorder="1">
      <alignment vertical="center"/>
    </xf>
    <xf numFmtId="0" fontId="3" fillId="0" borderId="13" xfId="0" applyFont="1" applyBorder="1" applyAlignment="1">
      <alignment vertical="center"/>
    </xf>
    <xf numFmtId="0" fontId="3" fillId="0" borderId="13" xfId="0" applyFont="1" applyBorder="1" applyAlignment="1">
      <alignment vertical="top"/>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0" fontId="12" fillId="0" borderId="0" xfId="0" applyFont="1" applyBorder="1" applyAlignment="1">
      <alignment vertical="center"/>
    </xf>
    <xf numFmtId="0" fontId="12"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wrapText="1"/>
    </xf>
    <xf numFmtId="0" fontId="36" fillId="0" borderId="0" xfId="0" applyFont="1" applyAlignment="1">
      <alignment vertical="center"/>
    </xf>
    <xf numFmtId="0" fontId="12" fillId="0" borderId="0" xfId="0" applyFont="1" applyBorder="1" applyAlignment="1">
      <alignment horizontal="left" vertical="center" wrapText="1"/>
    </xf>
    <xf numFmtId="0" fontId="7" fillId="2" borderId="0" xfId="0" applyFont="1" applyFill="1" applyAlignment="1">
      <alignment horizontal="center" vertical="center"/>
    </xf>
    <xf numFmtId="0" fontId="12" fillId="0" borderId="0" xfId="0" applyFont="1" applyBorder="1" applyAlignment="1"/>
    <xf numFmtId="176" fontId="13" fillId="0" borderId="25" xfId="1" applyNumberFormat="1" applyFont="1" applyFill="1" applyBorder="1" applyAlignment="1">
      <alignment vertical="center"/>
    </xf>
    <xf numFmtId="38" fontId="38" fillId="0" borderId="0" xfId="1" applyFont="1" applyFill="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48" xfId="0" applyFont="1" applyBorder="1" applyAlignment="1">
      <alignment horizontal="center" vertical="center"/>
    </xf>
    <xf numFmtId="38" fontId="13" fillId="0" borderId="17" xfId="1" applyFont="1" applyFill="1" applyBorder="1" applyAlignment="1">
      <alignment horizontal="left" vertical="center"/>
    </xf>
    <xf numFmtId="38" fontId="14" fillId="0" borderId="17" xfId="1" applyFont="1" applyFill="1" applyBorder="1" applyAlignment="1">
      <alignment horizontal="left" vertical="center"/>
    </xf>
    <xf numFmtId="38" fontId="34" fillId="0" borderId="17" xfId="1" applyFont="1" applyFill="1" applyBorder="1" applyAlignment="1">
      <alignment horizontal="left" vertical="center"/>
    </xf>
    <xf numFmtId="176" fontId="14" fillId="0" borderId="17" xfId="1" applyNumberFormat="1" applyFont="1" applyFill="1" applyBorder="1" applyAlignment="1">
      <alignment horizontal="left" vertical="center"/>
    </xf>
    <xf numFmtId="38" fontId="34" fillId="0" borderId="37" xfId="1" applyFont="1" applyFill="1" applyBorder="1" applyAlignment="1">
      <alignment horizontal="left" vertical="center"/>
    </xf>
    <xf numFmtId="0" fontId="4" fillId="2" borderId="0" xfId="0" applyFont="1" applyFill="1">
      <alignment vertical="center"/>
    </xf>
    <xf numFmtId="0" fontId="9" fillId="4" borderId="0" xfId="0" applyFont="1" applyFill="1" applyAlignment="1">
      <alignment horizontal="center" vertical="center" wrapText="1"/>
    </xf>
    <xf numFmtId="0" fontId="4" fillId="5" borderId="0" xfId="0" applyFont="1" applyFill="1">
      <alignment vertical="center"/>
    </xf>
    <xf numFmtId="0" fontId="9" fillId="5" borderId="0" xfId="0" applyFont="1" applyFill="1" applyAlignment="1">
      <alignment horizontal="center" vertical="center"/>
    </xf>
    <xf numFmtId="0" fontId="12" fillId="0" borderId="45" xfId="0" applyFont="1" applyBorder="1" applyAlignment="1" applyProtection="1">
      <alignment horizontal="centerContinuous" vertical="center"/>
      <protection locked="0"/>
    </xf>
    <xf numFmtId="0" fontId="12" fillId="0" borderId="40" xfId="0" applyFont="1" applyBorder="1" applyAlignment="1" applyProtection="1">
      <alignment horizontal="centerContinuous" vertical="center"/>
      <protection locked="0"/>
    </xf>
    <xf numFmtId="0" fontId="12" fillId="0" borderId="41" xfId="0" applyFont="1" applyBorder="1" applyAlignment="1" applyProtection="1">
      <alignment horizontal="centerContinuous" vertical="center"/>
      <protection locked="0"/>
    </xf>
    <xf numFmtId="0" fontId="12" fillId="0" borderId="30" xfId="0" applyFont="1" applyBorder="1" applyAlignment="1" applyProtection="1">
      <alignment horizontal="centerContinuous" vertical="center"/>
      <protection locked="0"/>
    </xf>
    <xf numFmtId="0" fontId="12" fillId="0" borderId="31" xfId="0" applyFont="1" applyBorder="1" applyAlignment="1" applyProtection="1">
      <alignment horizontal="centerContinuous" vertical="center"/>
      <protection locked="0"/>
    </xf>
    <xf numFmtId="0" fontId="12" fillId="0" borderId="32" xfId="0" applyFont="1" applyBorder="1" applyAlignment="1" applyProtection="1">
      <alignment horizontal="centerContinuous" vertical="center"/>
      <protection locked="0"/>
    </xf>
    <xf numFmtId="0" fontId="13" fillId="0" borderId="36" xfId="0" applyFont="1" applyBorder="1" applyAlignment="1" applyProtection="1">
      <alignment horizontal="center" vertical="center"/>
      <protection locked="0"/>
    </xf>
    <xf numFmtId="0" fontId="13" fillId="0" borderId="36" xfId="0" applyFont="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49" fontId="13" fillId="0" borderId="19" xfId="0" applyNumberFormat="1"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0" fontId="12" fillId="0" borderId="36" xfId="0" applyFont="1" applyBorder="1" applyAlignment="1" applyProtection="1">
      <alignment vertical="center"/>
      <protection locked="0"/>
    </xf>
    <xf numFmtId="0" fontId="12" fillId="0" borderId="36" xfId="0" applyFont="1" applyBorder="1" applyAlignment="1" applyProtection="1">
      <alignment horizontal="center" vertical="center"/>
      <protection locked="0"/>
    </xf>
    <xf numFmtId="0" fontId="12" fillId="0" borderId="4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vertical="center"/>
      <protection locked="0"/>
    </xf>
    <xf numFmtId="0" fontId="3" fillId="0" borderId="2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15" fillId="0" borderId="0" xfId="0" applyFont="1" applyBorder="1" applyAlignment="1" applyProtection="1">
      <alignment vertical="center"/>
      <protection locked="0"/>
    </xf>
    <xf numFmtId="0" fontId="3" fillId="0" borderId="0" xfId="0" applyFont="1" applyBorder="1" applyProtection="1">
      <alignment vertical="center"/>
      <protection locked="0"/>
    </xf>
    <xf numFmtId="0" fontId="15"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5" fillId="0" borderId="0" xfId="0" applyFont="1" applyBorder="1" applyAlignment="1" applyProtection="1">
      <alignment horizontal="right" vertical="center"/>
      <protection locked="0"/>
    </xf>
    <xf numFmtId="0" fontId="15" fillId="0" borderId="14" xfId="0" applyFont="1" applyBorder="1" applyAlignment="1" applyProtection="1">
      <alignment horizontal="center" vertical="center"/>
      <protection locked="0"/>
    </xf>
    <xf numFmtId="0" fontId="15" fillId="0" borderId="31" xfId="0" applyFont="1" applyBorder="1" applyAlignment="1" applyProtection="1">
      <alignment vertical="center"/>
      <protection locked="0"/>
    </xf>
    <xf numFmtId="0" fontId="15" fillId="0" borderId="46" xfId="0" applyFont="1" applyBorder="1" applyAlignment="1" applyProtection="1">
      <alignment vertical="center"/>
      <protection locked="0"/>
    </xf>
    <xf numFmtId="0" fontId="3" fillId="0" borderId="36" xfId="0" applyFont="1" applyBorder="1" applyProtection="1">
      <alignment vertical="center"/>
      <protection locked="0"/>
    </xf>
    <xf numFmtId="0" fontId="3" fillId="0" borderId="47" xfId="0" applyFont="1" applyBorder="1" applyProtection="1">
      <alignment vertical="center"/>
      <protection locked="0"/>
    </xf>
    <xf numFmtId="0" fontId="3" fillId="0" borderId="14" xfId="0" applyFont="1" applyBorder="1" applyProtection="1">
      <alignment vertical="center"/>
      <protection locked="0"/>
    </xf>
    <xf numFmtId="0" fontId="17" fillId="0" borderId="17" xfId="0" applyFont="1" applyBorder="1" applyAlignment="1" applyProtection="1">
      <alignment vertical="center"/>
      <protection locked="0"/>
    </xf>
    <xf numFmtId="0" fontId="17"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3" fillId="0" borderId="18" xfId="0" applyFont="1" applyBorder="1" applyAlignment="1" applyProtection="1">
      <alignment vertical="center"/>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protection locked="0"/>
    </xf>
    <xf numFmtId="0" fontId="3" fillId="0" borderId="13"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horizontal="center"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12" fillId="0" borderId="13" xfId="0" applyFont="1" applyBorder="1" applyAlignment="1" applyProtection="1">
      <alignment horizontal="left" vertical="center" wrapText="1"/>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17" fillId="0" borderId="17" xfId="0" applyFont="1" applyBorder="1" applyAlignment="1" applyProtection="1">
      <alignment vertical="center"/>
    </xf>
    <xf numFmtId="0" fontId="17" fillId="0" borderId="17" xfId="0" applyFont="1" applyBorder="1" applyAlignment="1" applyProtection="1">
      <alignment horizontal="center" vertical="center"/>
    </xf>
    <xf numFmtId="0" fontId="17" fillId="0" borderId="25" xfId="0" applyFont="1" applyBorder="1" applyAlignment="1" applyProtection="1">
      <alignment horizontal="center" vertical="center"/>
    </xf>
    <xf numFmtId="176" fontId="13" fillId="6" borderId="31" xfId="1" applyNumberFormat="1" applyFont="1" applyFill="1" applyBorder="1" applyAlignment="1">
      <alignment horizontal="center" vertical="center"/>
    </xf>
    <xf numFmtId="0" fontId="12" fillId="6" borderId="31" xfId="0" applyFont="1" applyFill="1" applyBorder="1" applyAlignment="1">
      <alignment horizontal="center" vertical="center"/>
    </xf>
    <xf numFmtId="0" fontId="22" fillId="6" borderId="46" xfId="0" applyFont="1" applyFill="1" applyBorder="1" applyAlignment="1">
      <alignment horizontal="center" vertical="center"/>
    </xf>
    <xf numFmtId="0" fontId="12" fillId="6" borderId="0" xfId="0" applyFont="1" applyFill="1" applyBorder="1" applyAlignment="1">
      <alignment horizontal="center" vertical="center"/>
    </xf>
    <xf numFmtId="0" fontId="22" fillId="6" borderId="14" xfId="0" applyFont="1" applyFill="1" applyBorder="1" applyAlignment="1">
      <alignment horizontal="center" vertical="center"/>
    </xf>
    <xf numFmtId="176" fontId="13" fillId="0" borderId="32" xfId="1" applyNumberFormat="1" applyFont="1" applyFill="1" applyBorder="1" applyAlignment="1">
      <alignment vertical="center"/>
    </xf>
    <xf numFmtId="0" fontId="12" fillId="0" borderId="31" xfId="0" applyFont="1" applyFill="1" applyBorder="1" applyAlignment="1">
      <alignment horizontal="center" vertical="center"/>
    </xf>
    <xf numFmtId="0" fontId="22" fillId="0" borderId="46" xfId="0" applyFont="1" applyFill="1" applyBorder="1" applyAlignment="1">
      <alignment horizontal="center" vertical="center"/>
    </xf>
    <xf numFmtId="0" fontId="12" fillId="0" borderId="13" xfId="0" applyFont="1" applyFill="1" applyBorder="1" applyAlignment="1">
      <alignment vertical="top"/>
    </xf>
    <xf numFmtId="0" fontId="12" fillId="0" borderId="27" xfId="0" applyFont="1" applyFill="1" applyBorder="1" applyAlignment="1">
      <alignment vertical="center"/>
    </xf>
    <xf numFmtId="0" fontId="12" fillId="0" borderId="0" xfId="0" applyFont="1" applyFill="1" applyBorder="1" applyAlignment="1">
      <alignment horizontal="center" vertical="center"/>
    </xf>
    <xf numFmtId="0" fontId="22" fillId="0" borderId="14" xfId="0" applyFont="1" applyFill="1" applyBorder="1" applyAlignment="1">
      <alignment horizontal="center" vertical="center"/>
    </xf>
    <xf numFmtId="0" fontId="12" fillId="0" borderId="50" xfId="0" applyFont="1" applyFill="1" applyBorder="1" applyAlignment="1">
      <alignment vertical="top"/>
    </xf>
    <xf numFmtId="0" fontId="12" fillId="0" borderId="32" xfId="0" applyFont="1" applyFill="1" applyBorder="1" applyAlignment="1">
      <alignment vertical="center"/>
    </xf>
    <xf numFmtId="0" fontId="12" fillId="0" borderId="58" xfId="0" applyFont="1" applyFill="1" applyBorder="1" applyAlignment="1">
      <alignment vertical="center"/>
    </xf>
    <xf numFmtId="0" fontId="17" fillId="0" borderId="31" xfId="0" applyFont="1" applyBorder="1" applyAlignment="1">
      <alignmen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7" fillId="0" borderId="31" xfId="0" applyFont="1" applyBorder="1" applyAlignment="1" applyProtection="1">
      <alignment vertical="center"/>
      <protection locked="0"/>
    </xf>
    <xf numFmtId="0" fontId="13" fillId="0" borderId="46" xfId="0" applyFont="1" applyBorder="1" applyAlignment="1" applyProtection="1">
      <alignment vertical="center"/>
      <protection locked="0"/>
    </xf>
    <xf numFmtId="176" fontId="13" fillId="0" borderId="37" xfId="1" applyNumberFormat="1" applyFont="1" applyFill="1" applyBorder="1" applyAlignment="1">
      <alignment vertical="center"/>
    </xf>
    <xf numFmtId="176" fontId="13" fillId="0" borderId="41" xfId="1" applyNumberFormat="1" applyFont="1" applyFill="1" applyBorder="1" applyAlignment="1">
      <alignment vertical="center"/>
    </xf>
    <xf numFmtId="0" fontId="12" fillId="6" borderId="36" xfId="0" applyFont="1" applyFill="1" applyBorder="1" applyAlignment="1">
      <alignment horizontal="center" vertical="center"/>
    </xf>
    <xf numFmtId="0" fontId="22" fillId="6" borderId="47" xfId="0" applyFont="1" applyFill="1" applyBorder="1" applyAlignment="1">
      <alignment horizontal="center" vertical="center"/>
    </xf>
    <xf numFmtId="176" fontId="13" fillId="6" borderId="40" xfId="1" applyNumberFormat="1" applyFont="1" applyFill="1" applyBorder="1" applyAlignment="1">
      <alignment horizontal="center" vertical="center"/>
    </xf>
    <xf numFmtId="0" fontId="12" fillId="6" borderId="40" xfId="0" applyFont="1" applyFill="1" applyBorder="1" applyAlignment="1">
      <alignment horizontal="center" vertical="center"/>
    </xf>
    <xf numFmtId="0" fontId="22" fillId="6" borderId="42" xfId="0" applyFont="1" applyFill="1" applyBorder="1" applyAlignment="1">
      <alignment horizontal="center" vertical="center"/>
    </xf>
    <xf numFmtId="0" fontId="12" fillId="0" borderId="53" xfId="0" applyFont="1" applyFill="1" applyBorder="1" applyAlignment="1">
      <alignment vertical="center"/>
    </xf>
    <xf numFmtId="176" fontId="13" fillId="0" borderId="35" xfId="1" applyNumberFormat="1" applyFont="1" applyFill="1" applyBorder="1" applyAlignment="1">
      <alignment vertical="center"/>
    </xf>
    <xf numFmtId="176" fontId="13" fillId="0" borderId="36" xfId="1" applyNumberFormat="1" applyFont="1" applyFill="1" applyBorder="1" applyAlignment="1">
      <alignment horizontal="center" vertical="center"/>
    </xf>
    <xf numFmtId="0" fontId="20" fillId="2" borderId="0" xfId="0" applyFont="1" applyFill="1">
      <alignment vertical="center"/>
    </xf>
    <xf numFmtId="0" fontId="20" fillId="5" borderId="0" xfId="0" applyFont="1" applyFill="1">
      <alignment vertical="center"/>
    </xf>
    <xf numFmtId="0" fontId="28" fillId="5" borderId="0" xfId="0" applyFont="1" applyFill="1" applyAlignment="1">
      <alignment horizontal="center" vertical="center"/>
    </xf>
    <xf numFmtId="0" fontId="28" fillId="4" borderId="0" xfId="0" applyFont="1" applyFill="1" applyAlignment="1">
      <alignment horizontal="center" vertical="center" wrapText="1"/>
    </xf>
    <xf numFmtId="0" fontId="52" fillId="2" borderId="6" xfId="0" applyFont="1" applyFill="1" applyBorder="1" applyAlignment="1">
      <alignment horizontal="center" vertical="center"/>
    </xf>
    <xf numFmtId="0" fontId="52" fillId="2" borderId="0" xfId="0" applyFont="1" applyFill="1">
      <alignment vertical="center"/>
    </xf>
    <xf numFmtId="0" fontId="11" fillId="2" borderId="31" xfId="0" applyFont="1" applyFill="1" applyBorder="1" applyProtection="1">
      <alignment vertical="center"/>
      <protection locked="0"/>
    </xf>
    <xf numFmtId="0" fontId="11" fillId="3" borderId="17" xfId="0" applyFont="1" applyFill="1" applyBorder="1" applyProtection="1">
      <alignment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Protection="1">
      <alignment vertical="center"/>
      <protection locked="0"/>
    </xf>
    <xf numFmtId="0" fontId="11" fillId="2" borderId="25" xfId="0" applyFont="1" applyFill="1" applyBorder="1" applyAlignment="1" applyProtection="1">
      <alignment horizontal="right" vertical="center"/>
      <protection locked="0"/>
    </xf>
    <xf numFmtId="0" fontId="11" fillId="2" borderId="18" xfId="0" applyFont="1" applyFill="1" applyBorder="1" applyAlignment="1" applyProtection="1">
      <alignment horizontal="right" vertical="center"/>
      <protection locked="0"/>
    </xf>
    <xf numFmtId="0" fontId="3" fillId="2" borderId="0" xfId="0" applyFont="1" applyFill="1" applyProtection="1">
      <alignment vertical="center"/>
      <protection locked="0"/>
    </xf>
    <xf numFmtId="0" fontId="11" fillId="2" borderId="36" xfId="0" applyFont="1" applyFill="1" applyBorder="1" applyProtection="1">
      <alignment vertical="center"/>
      <protection locked="0"/>
    </xf>
    <xf numFmtId="0" fontId="3" fillId="2" borderId="1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6"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 xfId="0" applyFont="1" applyFill="1" applyBorder="1">
      <alignment vertical="center"/>
    </xf>
    <xf numFmtId="0" fontId="11" fillId="6" borderId="55" xfId="0" applyFont="1" applyFill="1" applyBorder="1" applyAlignment="1">
      <alignment horizontal="right" vertical="center"/>
    </xf>
    <xf numFmtId="0" fontId="11" fillId="6" borderId="3" xfId="0" applyFont="1" applyFill="1" applyBorder="1" applyAlignment="1">
      <alignment horizontal="right" vertical="center"/>
    </xf>
    <xf numFmtId="0" fontId="12" fillId="0" borderId="0" xfId="0" applyFont="1" applyBorder="1" applyAlignment="1">
      <alignment horizontal="center" vertical="center" wrapText="1"/>
    </xf>
    <xf numFmtId="0" fontId="28" fillId="2" borderId="0" xfId="0" applyFont="1" applyFill="1">
      <alignment vertical="center"/>
    </xf>
    <xf numFmtId="0" fontId="4" fillId="2" borderId="0" xfId="0" applyFont="1" applyFill="1" applyAlignment="1">
      <alignment horizontal="center" vertical="center"/>
    </xf>
    <xf numFmtId="0" fontId="11" fillId="7" borderId="17" xfId="0" applyFont="1" applyFill="1" applyBorder="1" applyAlignment="1" applyProtection="1">
      <alignment horizontal="center" vertical="center"/>
      <protection locked="0"/>
    </xf>
    <xf numFmtId="0" fontId="11" fillId="7" borderId="17" xfId="0" applyFont="1" applyFill="1" applyBorder="1" applyProtection="1">
      <alignment vertical="center"/>
      <protection locked="0"/>
    </xf>
    <xf numFmtId="0" fontId="11" fillId="7" borderId="25" xfId="0" applyFont="1" applyFill="1" applyBorder="1" applyAlignment="1" applyProtection="1">
      <alignment horizontal="right" vertical="center"/>
      <protection locked="0"/>
    </xf>
    <xf numFmtId="0" fontId="11" fillId="7" borderId="18" xfId="0" applyFont="1" applyFill="1" applyBorder="1" applyAlignment="1" applyProtection="1">
      <alignment horizontal="right" vertical="center"/>
      <protection locked="0"/>
    </xf>
    <xf numFmtId="0" fontId="20" fillId="2" borderId="28"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1" fillId="2" borderId="40" xfId="0" applyFont="1" applyFill="1" applyBorder="1" applyProtection="1">
      <alignment vertical="center"/>
      <protection locked="0"/>
    </xf>
    <xf numFmtId="0" fontId="11" fillId="2" borderId="41" xfId="0" applyFont="1" applyFill="1" applyBorder="1" applyAlignment="1" applyProtection="1">
      <alignment horizontal="right" vertical="center"/>
      <protection locked="0"/>
    </xf>
    <xf numFmtId="0" fontId="11" fillId="2" borderId="42" xfId="0" applyFont="1" applyFill="1" applyBorder="1" applyAlignment="1" applyProtection="1">
      <alignment horizontal="right" vertical="center"/>
      <protection locked="0"/>
    </xf>
    <xf numFmtId="0" fontId="20" fillId="2" borderId="76" xfId="0" applyFont="1" applyFill="1" applyBorder="1" applyAlignment="1">
      <alignment horizontal="center" vertical="center"/>
    </xf>
    <xf numFmtId="0" fontId="3" fillId="2" borderId="17" xfId="0" applyFont="1" applyFill="1" applyBorder="1" applyProtection="1">
      <alignment vertical="center"/>
      <protection locked="0"/>
    </xf>
    <xf numFmtId="0" fontId="20" fillId="7" borderId="76" xfId="0" applyFont="1" applyFill="1" applyBorder="1" applyAlignment="1">
      <alignment horizontal="center" vertical="center"/>
    </xf>
    <xf numFmtId="0" fontId="20" fillId="2" borderId="77" xfId="0" applyFont="1" applyFill="1" applyBorder="1" applyAlignment="1">
      <alignment horizontal="center" vertical="center"/>
    </xf>
    <xf numFmtId="0" fontId="11" fillId="2" borderId="19" xfId="0" applyFont="1" applyFill="1" applyBorder="1" applyAlignment="1" applyProtection="1">
      <alignment horizontal="center" vertical="center"/>
      <protection locked="0"/>
    </xf>
    <xf numFmtId="0" fontId="11" fillId="2" borderId="19" xfId="0" applyFont="1" applyFill="1" applyBorder="1" applyProtection="1">
      <alignment vertical="center"/>
      <protection locked="0"/>
    </xf>
    <xf numFmtId="0" fontId="11" fillId="2" borderId="52" xfId="0" applyFont="1" applyFill="1" applyBorder="1" applyAlignment="1" applyProtection="1">
      <alignment horizontal="right" vertical="center"/>
      <protection locked="0"/>
    </xf>
    <xf numFmtId="0" fontId="11" fillId="2" borderId="20" xfId="0" applyFont="1" applyFill="1" applyBorder="1" applyAlignment="1" applyProtection="1">
      <alignment horizontal="right" vertical="center"/>
      <protection locked="0"/>
    </xf>
    <xf numFmtId="0" fontId="3" fillId="2" borderId="0" xfId="0" applyFont="1" applyFill="1" applyAlignment="1" applyProtection="1">
      <alignment horizontal="center" vertical="center"/>
      <protection locked="0"/>
    </xf>
    <xf numFmtId="0" fontId="19" fillId="2"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center" vertical="top"/>
      <protection locked="0"/>
    </xf>
    <xf numFmtId="0" fontId="4" fillId="2" borderId="41" xfId="0" applyFont="1" applyFill="1" applyBorder="1" applyAlignment="1" applyProtection="1">
      <alignment horizontal="center" vertical="center"/>
      <protection locked="0"/>
    </xf>
    <xf numFmtId="49" fontId="47" fillId="5" borderId="24" xfId="0" applyNumberFormat="1" applyFont="1" applyFill="1" applyBorder="1" applyAlignment="1" applyProtection="1">
      <alignment horizontal="center" vertical="center" shrinkToFit="1"/>
      <protection locked="0"/>
    </xf>
    <xf numFmtId="0" fontId="4" fillId="5" borderId="25" xfId="0" applyFont="1" applyFill="1" applyBorder="1" applyAlignment="1" applyProtection="1">
      <alignment horizontal="center" vertical="center" shrinkToFit="1"/>
      <protection locked="0"/>
    </xf>
    <xf numFmtId="49" fontId="45" fillId="5" borderId="24" xfId="0" applyNumberFormat="1" applyFont="1" applyFill="1" applyBorder="1" applyAlignment="1" applyProtection="1">
      <alignment horizontal="center" vertical="center" shrinkToFit="1"/>
      <protection locked="0"/>
    </xf>
    <xf numFmtId="0" fontId="4" fillId="5" borderId="18" xfId="0" applyFont="1" applyFill="1" applyBorder="1" applyAlignment="1" applyProtection="1">
      <alignment horizontal="center" vertical="center" shrinkToFit="1"/>
      <protection locked="0"/>
    </xf>
    <xf numFmtId="49" fontId="4" fillId="5" borderId="49" xfId="0" applyNumberFormat="1" applyFont="1" applyFill="1" applyBorder="1" applyAlignment="1" applyProtection="1">
      <alignment horizontal="center" vertical="center" shrinkToFit="1"/>
      <protection locked="0"/>
    </xf>
    <xf numFmtId="49" fontId="4" fillId="5" borderId="19" xfId="0" applyNumberFormat="1"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shrinkToFit="1"/>
      <protection locked="0"/>
    </xf>
    <xf numFmtId="49" fontId="9" fillId="5" borderId="49" xfId="0" applyNumberFormat="1" applyFont="1" applyFill="1" applyBorder="1" applyAlignment="1" applyProtection="1">
      <alignment horizontal="center" vertical="center" shrinkToFit="1"/>
      <protection locked="0"/>
    </xf>
    <xf numFmtId="0" fontId="4" fillId="5" borderId="9" xfId="0" applyFont="1" applyFill="1" applyBorder="1" applyAlignment="1" applyProtection="1">
      <alignment horizontal="center" vertical="center" shrinkToFit="1"/>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176" fontId="43" fillId="6" borderId="56" xfId="0" applyNumberFormat="1" applyFont="1" applyFill="1" applyBorder="1" applyAlignment="1" applyProtection="1">
      <alignment horizontal="left" vertical="center"/>
      <protection locked="0"/>
    </xf>
    <xf numFmtId="0" fontId="3" fillId="6" borderId="55" xfId="0" applyFont="1" applyFill="1" applyBorder="1" applyAlignment="1" applyProtection="1">
      <alignment horizontal="center" vertical="center"/>
      <protection locked="0"/>
    </xf>
    <xf numFmtId="177" fontId="43" fillId="6" borderId="56" xfId="0" applyNumberFormat="1" applyFont="1" applyFill="1" applyBorder="1" applyAlignment="1" applyProtection="1">
      <alignment horizontal="left" vertical="center"/>
      <protection locked="0"/>
    </xf>
    <xf numFmtId="0" fontId="3" fillId="6" borderId="3"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protection locked="0"/>
    </xf>
    <xf numFmtId="0" fontId="6" fillId="0" borderId="0" xfId="0" applyFont="1">
      <alignment vertical="center"/>
    </xf>
    <xf numFmtId="49" fontId="3" fillId="0" borderId="22" xfId="0" applyNumberFormat="1" applyFont="1" applyBorder="1" applyAlignment="1" applyProtection="1">
      <alignment horizontal="center" vertical="center"/>
      <protection locked="0"/>
    </xf>
    <xf numFmtId="49" fontId="13" fillId="2" borderId="29" xfId="0" applyNumberFormat="1" applyFont="1" applyFill="1" applyBorder="1" applyAlignment="1" applyProtection="1">
      <alignment horizontal="center" vertical="center"/>
      <protection locked="0"/>
    </xf>
    <xf numFmtId="49" fontId="13" fillId="2" borderId="75" xfId="0" applyNumberFormat="1"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54" fillId="2" borderId="31" xfId="0" applyFont="1" applyFill="1" applyBorder="1" applyAlignment="1" applyProtection="1">
      <alignment horizontal="center" vertical="center"/>
      <protection locked="0"/>
    </xf>
    <xf numFmtId="0" fontId="54" fillId="3" borderId="17" xfId="0" applyFont="1" applyFill="1" applyBorder="1" applyAlignment="1" applyProtection="1">
      <alignment horizontal="center" vertical="center"/>
      <protection locked="0"/>
    </xf>
    <xf numFmtId="0" fontId="54" fillId="2" borderId="17" xfId="0" applyFont="1" applyFill="1" applyBorder="1" applyAlignment="1" applyProtection="1">
      <alignment horizontal="center" vertical="center"/>
      <protection locked="0"/>
    </xf>
    <xf numFmtId="0" fontId="54" fillId="2" borderId="36" xfId="0" applyFont="1" applyFill="1" applyBorder="1" applyAlignment="1" applyProtection="1">
      <alignment horizontal="center" vertical="center"/>
      <protection locked="0"/>
    </xf>
    <xf numFmtId="0" fontId="54" fillId="6" borderId="2" xfId="0" applyFont="1" applyFill="1" applyBorder="1" applyAlignment="1" applyProtection="1">
      <alignment horizontal="center" vertical="center"/>
      <protection locked="0"/>
    </xf>
    <xf numFmtId="0" fontId="54" fillId="2" borderId="0" xfId="0" applyFont="1" applyFill="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6" borderId="55" xfId="0" applyFont="1" applyFill="1" applyBorder="1" applyAlignment="1" applyProtection="1">
      <alignment horizontal="center" vertical="center"/>
      <protection locked="0"/>
    </xf>
    <xf numFmtId="0" fontId="54" fillId="2" borderId="32" xfId="0" applyFont="1" applyFill="1" applyBorder="1" applyAlignment="1" applyProtection="1">
      <alignment horizontal="center" vertical="center"/>
      <protection locked="0"/>
    </xf>
    <xf numFmtId="0" fontId="54" fillId="3" borderId="25" xfId="0" applyFont="1" applyFill="1" applyBorder="1" applyAlignment="1" applyProtection="1">
      <alignment horizontal="center" vertical="center"/>
      <protection locked="0"/>
    </xf>
    <xf numFmtId="0" fontId="54" fillId="2" borderId="25" xfId="0" applyFont="1" applyFill="1" applyBorder="1" applyAlignment="1" applyProtection="1">
      <alignment horizontal="center" vertical="center"/>
      <protection locked="0"/>
    </xf>
    <xf numFmtId="0" fontId="54" fillId="2" borderId="37" xfId="0" applyFont="1" applyFill="1" applyBorder="1" applyAlignment="1" applyProtection="1">
      <alignment horizontal="center" vertical="center"/>
      <protection locked="0"/>
    </xf>
    <xf numFmtId="0" fontId="54" fillId="6" borderId="55" xfId="0" applyFont="1" applyFill="1" applyBorder="1" applyAlignment="1" applyProtection="1">
      <alignment horizontal="center" vertical="center"/>
      <protection locked="0"/>
    </xf>
    <xf numFmtId="0" fontId="54" fillId="2" borderId="11" xfId="0" applyFont="1" applyFill="1" applyBorder="1" applyAlignment="1" applyProtection="1">
      <alignment horizontal="center" vertical="center"/>
      <protection locked="0"/>
    </xf>
    <xf numFmtId="0" fontId="54" fillId="2" borderId="8" xfId="0" applyFont="1" applyFill="1" applyBorder="1" applyAlignment="1" applyProtection="1">
      <alignment horizontal="center" vertical="center"/>
      <protection locked="0"/>
    </xf>
    <xf numFmtId="0" fontId="54" fillId="2" borderId="46" xfId="0" applyFont="1" applyFill="1" applyBorder="1" applyAlignment="1" applyProtection="1">
      <alignment horizontal="center" vertical="center"/>
      <protection locked="0"/>
    </xf>
    <xf numFmtId="0" fontId="54" fillId="3" borderId="18" xfId="0" applyFont="1" applyFill="1" applyBorder="1" applyAlignment="1" applyProtection="1">
      <alignment horizontal="center" vertical="center"/>
      <protection locked="0"/>
    </xf>
    <xf numFmtId="0" fontId="54" fillId="2" borderId="18" xfId="0" applyFont="1" applyFill="1" applyBorder="1" applyAlignment="1" applyProtection="1">
      <alignment horizontal="center" vertical="center"/>
      <protection locked="0"/>
    </xf>
    <xf numFmtId="0" fontId="54" fillId="2" borderId="47" xfId="0" applyFont="1" applyFill="1" applyBorder="1" applyAlignment="1" applyProtection="1">
      <alignment horizontal="center" vertical="center"/>
      <protection locked="0"/>
    </xf>
    <xf numFmtId="0" fontId="54" fillId="6" borderId="3" xfId="0" applyFont="1" applyFill="1" applyBorder="1" applyAlignment="1" applyProtection="1">
      <alignment horizontal="center" vertical="center"/>
      <protection locked="0"/>
    </xf>
    <xf numFmtId="0" fontId="54" fillId="2" borderId="40" xfId="0" applyFont="1" applyFill="1" applyBorder="1" applyAlignment="1" applyProtection="1">
      <alignment horizontal="center" vertical="center"/>
      <protection locked="0"/>
    </xf>
    <xf numFmtId="0" fontId="54" fillId="7" borderId="17" xfId="0" applyFont="1" applyFill="1" applyBorder="1" applyAlignment="1" applyProtection="1">
      <alignment horizontal="center" vertical="center"/>
      <protection locked="0"/>
    </xf>
    <xf numFmtId="0" fontId="54" fillId="2" borderId="19" xfId="0" applyFont="1" applyFill="1" applyBorder="1" applyAlignment="1" applyProtection="1">
      <alignment horizontal="center" vertical="center"/>
      <protection locked="0"/>
    </xf>
    <xf numFmtId="0" fontId="54" fillId="6" borderId="2" xfId="0" applyFont="1" applyFill="1" applyBorder="1" applyAlignment="1">
      <alignment horizontal="center" vertical="center"/>
    </xf>
    <xf numFmtId="0" fontId="11" fillId="0" borderId="0" xfId="0" applyFont="1" applyBorder="1" applyAlignment="1">
      <alignment horizontal="left" vertical="center" wrapText="1"/>
    </xf>
    <xf numFmtId="0" fontId="3" fillId="0" borderId="0" xfId="0" applyFont="1" applyBorder="1" applyAlignment="1">
      <alignment vertical="top"/>
    </xf>
    <xf numFmtId="0" fontId="3" fillId="0" borderId="9" xfId="0" applyFont="1" applyBorder="1">
      <alignment vertical="center"/>
    </xf>
    <xf numFmtId="0" fontId="54" fillId="0" borderId="0" xfId="0" applyFont="1" applyBorder="1" applyAlignment="1">
      <alignment horizontal="center" vertical="center"/>
    </xf>
    <xf numFmtId="0" fontId="11" fillId="0" borderId="0" xfId="0" applyFont="1">
      <alignment vertical="center"/>
    </xf>
    <xf numFmtId="176" fontId="48" fillId="0" borderId="31" xfId="1" applyNumberFormat="1" applyFont="1" applyFill="1" applyBorder="1" applyAlignment="1" applyProtection="1">
      <alignment horizontal="right" vertical="center"/>
      <protection locked="0"/>
    </xf>
    <xf numFmtId="0" fontId="11" fillId="0" borderId="0" xfId="0" applyFont="1" applyBorder="1" applyAlignment="1">
      <alignment horizontal="center" vertical="center"/>
    </xf>
    <xf numFmtId="177" fontId="11" fillId="0" borderId="0" xfId="0" applyNumberFormat="1" applyFont="1" applyBorder="1">
      <alignment vertical="center"/>
    </xf>
    <xf numFmtId="176" fontId="48" fillId="0" borderId="36" xfId="1" applyNumberFormat="1" applyFont="1" applyFill="1" applyBorder="1" applyAlignment="1" applyProtection="1">
      <alignment horizontal="right" vertical="center"/>
      <protection locked="0"/>
    </xf>
    <xf numFmtId="176" fontId="48" fillId="0" borderId="0" xfId="1" applyNumberFormat="1" applyFont="1" applyFill="1" applyBorder="1" applyAlignment="1" applyProtection="1">
      <alignment horizontal="right" vertical="center"/>
      <protection locked="0"/>
    </xf>
    <xf numFmtId="0" fontId="11" fillId="0" borderId="36" xfId="0" applyFont="1" applyFill="1" applyBorder="1" applyAlignment="1" applyProtection="1">
      <alignment horizontal="center" vertical="center"/>
      <protection locked="0"/>
    </xf>
    <xf numFmtId="0" fontId="11" fillId="0" borderId="36" xfId="0" applyFont="1" applyFill="1" applyBorder="1" applyAlignment="1" applyProtection="1">
      <alignment horizontal="left" vertical="center"/>
      <protection locked="0"/>
    </xf>
    <xf numFmtId="0" fontId="57" fillId="0" borderId="47"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57" fillId="0" borderId="14"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57" fillId="0" borderId="46" xfId="0"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11" fillId="0" borderId="31" xfId="0" applyFont="1" applyFill="1" applyBorder="1" applyAlignment="1" applyProtection="1">
      <alignment horizontal="left" vertical="center"/>
      <protection locked="0"/>
    </xf>
    <xf numFmtId="0" fontId="12" fillId="0" borderId="0" xfId="0" applyFont="1" applyBorder="1" applyAlignment="1">
      <alignment horizontal="left" vertical="center"/>
    </xf>
    <xf numFmtId="0" fontId="12" fillId="0" borderId="36" xfId="0" applyFont="1" applyBorder="1" applyAlignment="1">
      <alignment horizontal="left" vertical="center"/>
    </xf>
    <xf numFmtId="0" fontId="51" fillId="0" borderId="0"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12" fillId="0" borderId="0" xfId="0" applyFont="1" applyBorder="1" applyAlignment="1">
      <alignment horizontal="left" vertical="center"/>
    </xf>
    <xf numFmtId="176" fontId="13" fillId="0" borderId="0" xfId="1" applyNumberFormat="1" applyFont="1" applyFill="1" applyBorder="1" applyAlignment="1">
      <alignment vertical="center"/>
    </xf>
    <xf numFmtId="0" fontId="11" fillId="0" borderId="26" xfId="0" applyFont="1" applyBorder="1" applyAlignment="1">
      <alignment vertical="center"/>
    </xf>
    <xf numFmtId="0" fontId="52" fillId="0" borderId="17" xfId="0" applyFont="1" applyBorder="1" applyAlignment="1" applyProtection="1">
      <alignment vertical="center" wrapText="1"/>
      <protection locked="0"/>
    </xf>
    <xf numFmtId="0" fontId="52" fillId="0" borderId="42" xfId="0" applyFont="1" applyBorder="1" applyAlignment="1" applyProtection="1">
      <alignment vertical="center" wrapText="1"/>
      <protection locked="0"/>
    </xf>
    <xf numFmtId="0" fontId="52" fillId="0" borderId="18" xfId="0" applyFont="1" applyBorder="1" applyAlignment="1" applyProtection="1">
      <alignment vertical="center" wrapText="1"/>
      <protection locked="0"/>
    </xf>
    <xf numFmtId="0" fontId="52" fillId="0" borderId="19" xfId="0" applyFont="1" applyBorder="1" applyAlignment="1" applyProtection="1">
      <alignment vertical="center" wrapText="1"/>
      <protection locked="0"/>
    </xf>
    <xf numFmtId="0" fontId="52" fillId="0" borderId="20" xfId="0" applyFont="1" applyBorder="1" applyAlignment="1" applyProtection="1">
      <alignment vertical="center" wrapText="1"/>
      <protection locked="0"/>
    </xf>
    <xf numFmtId="0" fontId="18" fillId="2" borderId="0" xfId="0" applyFont="1" applyFill="1" applyBorder="1" applyAlignment="1" applyProtection="1">
      <alignment vertical="top"/>
      <protection locked="0"/>
    </xf>
    <xf numFmtId="0" fontId="52" fillId="0" borderId="45" xfId="0" applyFont="1" applyBorder="1" applyAlignment="1" applyProtection="1">
      <alignment vertical="center" wrapText="1"/>
      <protection locked="0"/>
    </xf>
    <xf numFmtId="0" fontId="52" fillId="0" borderId="40" xfId="0" applyFont="1" applyBorder="1" applyAlignment="1" applyProtection="1">
      <alignment vertical="center" wrapText="1"/>
      <protection locked="0"/>
    </xf>
    <xf numFmtId="0" fontId="52" fillId="0" borderId="24" xfId="0" applyFont="1" applyBorder="1" applyAlignment="1" applyProtection="1">
      <alignment vertical="center" wrapText="1"/>
      <protection locked="0"/>
    </xf>
    <xf numFmtId="0" fontId="52" fillId="0" borderId="43" xfId="0" applyFont="1" applyBorder="1" applyAlignment="1" applyProtection="1">
      <alignment vertical="center" wrapText="1"/>
      <protection locked="0"/>
    </xf>
    <xf numFmtId="0" fontId="17" fillId="0" borderId="0" xfId="0" applyFont="1" applyBorder="1" applyAlignment="1">
      <alignment horizontal="left" vertical="center" wrapText="1"/>
    </xf>
    <xf numFmtId="0" fontId="11" fillId="0" borderId="78" xfId="0" applyFont="1" applyBorder="1" applyAlignment="1">
      <alignment horizontal="left" vertical="center" wrapText="1"/>
    </xf>
    <xf numFmtId="0" fontId="11" fillId="0" borderId="11"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Border="1" applyAlignment="1">
      <alignment horizontal="left" vertical="center" wrapText="1"/>
    </xf>
    <xf numFmtId="0" fontId="11" fillId="0" borderId="49" xfId="0" applyFont="1" applyBorder="1" applyAlignment="1">
      <alignment horizontal="left" vertical="center" wrapText="1"/>
    </xf>
    <xf numFmtId="0" fontId="11" fillId="0" borderId="8"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12" fillId="0" borderId="6" xfId="0" applyFont="1" applyBorder="1" applyAlignment="1" applyProtection="1">
      <alignment horizontal="left" vertical="center" wrapText="1"/>
      <protection locked="0"/>
    </xf>
    <xf numFmtId="0" fontId="12" fillId="0" borderId="24"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6" xfId="0" applyFont="1" applyBorder="1" applyAlignment="1">
      <alignment horizontal="center" vertical="center" wrapText="1"/>
    </xf>
    <xf numFmtId="0" fontId="3" fillId="0" borderId="6" xfId="0" applyFont="1" applyBorder="1" applyAlignment="1">
      <alignment horizontal="left" vertical="center" wrapText="1"/>
    </xf>
    <xf numFmtId="0" fontId="15" fillId="0" borderId="62" xfId="0" applyFont="1" applyBorder="1" applyAlignment="1">
      <alignment horizontal="center" vertical="center"/>
    </xf>
    <xf numFmtId="0" fontId="6" fillId="0" borderId="61" xfId="0" applyFont="1" applyBorder="1" applyAlignment="1">
      <alignment horizontal="center" vertical="center"/>
    </xf>
    <xf numFmtId="0" fontId="12" fillId="0" borderId="4" xfId="0" applyFont="1" applyBorder="1" applyAlignment="1">
      <alignment horizontal="center" vertical="center"/>
    </xf>
    <xf numFmtId="0" fontId="12" fillId="0" borderId="30" xfId="0" applyFont="1" applyBorder="1" applyAlignment="1">
      <alignment vertical="center"/>
    </xf>
    <xf numFmtId="0" fontId="12" fillId="0" borderId="31" xfId="0" applyFont="1" applyBorder="1" applyAlignment="1">
      <alignment vertical="center"/>
    </xf>
    <xf numFmtId="0" fontId="17" fillId="0" borderId="31" xfId="0" applyFont="1" applyBorder="1" applyAlignment="1" applyProtection="1">
      <alignment horizontal="center" vertical="center"/>
      <protection locked="0"/>
    </xf>
    <xf numFmtId="0" fontId="12" fillId="0" borderId="36" xfId="0" applyFont="1" applyFill="1" applyBorder="1" applyAlignment="1">
      <alignment horizontal="left" vertical="center"/>
    </xf>
    <xf numFmtId="0" fontId="12" fillId="0" borderId="37" xfId="0" applyFont="1" applyFill="1" applyBorder="1" applyAlignment="1">
      <alignment horizontal="left" vertical="center"/>
    </xf>
    <xf numFmtId="0" fontId="12" fillId="0" borderId="13" xfId="0" applyFont="1" applyBorder="1" applyAlignment="1">
      <alignment horizontal="left" vertical="center" wrapText="1"/>
    </xf>
    <xf numFmtId="0" fontId="12" fillId="0" borderId="0" xfId="0" applyFont="1" applyBorder="1" applyAlignment="1">
      <alignment horizontal="left" vertical="center" wrapText="1"/>
    </xf>
    <xf numFmtId="0" fontId="12" fillId="0" borderId="24" xfId="0" applyFont="1" applyBorder="1" applyAlignment="1" applyProtection="1">
      <alignment vertical="center"/>
    </xf>
    <xf numFmtId="0" fontId="12" fillId="0" borderId="17" xfId="0" applyFont="1" applyBorder="1" applyAlignment="1" applyProtection="1">
      <alignment vertical="center"/>
    </xf>
    <xf numFmtId="0" fontId="12" fillId="0" borderId="11" xfId="0" applyFont="1" applyBorder="1" applyAlignment="1">
      <alignment horizontal="left" vertical="center"/>
    </xf>
    <xf numFmtId="0" fontId="12" fillId="0" borderId="39" xfId="0" applyFont="1" applyBorder="1" applyAlignment="1">
      <alignment horizontal="left" vertical="center"/>
    </xf>
    <xf numFmtId="0" fontId="12" fillId="0" borderId="0" xfId="0" applyFont="1" applyBorder="1" applyAlignment="1">
      <alignment horizontal="left" vertical="center"/>
    </xf>
    <xf numFmtId="0" fontId="12" fillId="0" borderId="27"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5" xfId="0" applyFont="1" applyBorder="1" applyAlignment="1">
      <alignment horizontal="left" vertical="center"/>
    </xf>
    <xf numFmtId="0" fontId="12" fillId="0" borderId="36" xfId="0" applyFont="1" applyBorder="1" applyAlignment="1">
      <alignment horizontal="left" vertical="center"/>
    </xf>
    <xf numFmtId="0" fontId="12" fillId="0" borderId="8"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12" fillId="0" borderId="5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3" fillId="0" borderId="35"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49" fontId="13" fillId="0" borderId="37" xfId="0" applyNumberFormat="1" applyFont="1" applyBorder="1" applyAlignment="1" applyProtection="1">
      <alignment horizontal="center" vertical="center"/>
      <protection locked="0"/>
    </xf>
    <xf numFmtId="49" fontId="13" fillId="0" borderId="31" xfId="0"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44" xfId="0" applyFont="1" applyBorder="1" applyAlignment="1">
      <alignment horizontal="center" vertical="center"/>
    </xf>
    <xf numFmtId="0" fontId="12" fillId="0" borderId="57" xfId="0" applyFont="1" applyBorder="1" applyAlignment="1">
      <alignment horizontal="center" vertical="center"/>
    </xf>
    <xf numFmtId="0" fontId="12" fillId="0" borderId="48" xfId="0" applyFont="1" applyBorder="1" applyAlignment="1">
      <alignment horizontal="center" vertical="center"/>
    </xf>
    <xf numFmtId="0" fontId="12" fillId="0" borderId="37" xfId="0" applyFont="1" applyBorder="1" applyAlignment="1">
      <alignment horizontal="left" vertical="center"/>
    </xf>
    <xf numFmtId="0" fontId="37" fillId="0" borderId="35"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12" fillId="0" borderId="24" xfId="0" applyFont="1" applyBorder="1" applyAlignment="1">
      <alignment horizontal="left" vertical="center"/>
    </xf>
    <xf numFmtId="0" fontId="12" fillId="0" borderId="17" xfId="0" applyFont="1" applyBorder="1" applyAlignment="1">
      <alignment horizontal="left" vertical="center"/>
    </xf>
    <xf numFmtId="176" fontId="16" fillId="0" borderId="17" xfId="1" applyNumberFormat="1" applyFont="1" applyFill="1" applyBorder="1" applyAlignment="1" applyProtection="1">
      <alignment horizontal="right" vertical="center"/>
      <protection locked="0"/>
    </xf>
    <xf numFmtId="176" fontId="17" fillId="6" borderId="24" xfId="1" applyNumberFormat="1" applyFont="1" applyFill="1" applyBorder="1" applyAlignment="1">
      <alignment horizontal="right" vertical="center"/>
    </xf>
    <xf numFmtId="176" fontId="17" fillId="6" borderId="17" xfId="1" applyNumberFormat="1" applyFont="1" applyFill="1" applyBorder="1" applyAlignment="1">
      <alignment horizontal="right" vertical="center"/>
    </xf>
    <xf numFmtId="176" fontId="17" fillId="6" borderId="35" xfId="1" applyNumberFormat="1" applyFont="1" applyFill="1" applyBorder="1" applyAlignment="1">
      <alignment horizontal="right" vertical="center"/>
    </xf>
    <xf numFmtId="176" fontId="17" fillId="6" borderId="36" xfId="1" applyNumberFormat="1" applyFont="1" applyFill="1" applyBorder="1" applyAlignment="1">
      <alignment horizontal="right" vertical="center"/>
    </xf>
    <xf numFmtId="0" fontId="42" fillId="0" borderId="17" xfId="0" applyFont="1" applyBorder="1" applyAlignment="1">
      <alignment horizontal="center" vertical="center"/>
    </xf>
    <xf numFmtId="0" fontId="12" fillId="0" borderId="24"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2" fillId="0" borderId="25" xfId="0" applyFont="1" applyBorder="1" applyAlignment="1" applyProtection="1">
      <alignment horizontal="left" vertical="center" wrapText="1"/>
    </xf>
    <xf numFmtId="0" fontId="51" fillId="0" borderId="26" xfId="0" applyFont="1" applyBorder="1" applyAlignment="1" applyProtection="1">
      <alignment horizontal="left" vertical="center"/>
      <protection locked="0"/>
    </xf>
    <xf numFmtId="0" fontId="51" fillId="0" borderId="0" xfId="0" applyFont="1" applyBorder="1" applyAlignment="1" applyProtection="1">
      <alignment horizontal="left" vertical="center"/>
      <protection locked="0"/>
    </xf>
    <xf numFmtId="0" fontId="12" fillId="0" borderId="38" xfId="0" applyFont="1" applyBorder="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12"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33" xfId="0" applyFont="1" applyBorder="1" applyAlignment="1" applyProtection="1">
      <alignment horizontal="center" vertical="center"/>
    </xf>
    <xf numFmtId="0" fontId="13" fillId="0" borderId="45" xfId="0" applyFont="1" applyBorder="1" applyAlignment="1" applyProtection="1">
      <alignment horizontal="left" vertical="center"/>
      <protection locked="0"/>
    </xf>
    <xf numFmtId="0" fontId="14" fillId="0" borderId="40" xfId="0" applyFont="1" applyBorder="1" applyAlignment="1" applyProtection="1">
      <alignment horizontal="left" vertical="center"/>
      <protection locked="0"/>
    </xf>
    <xf numFmtId="0" fontId="14" fillId="0" borderId="42"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49" fontId="13" fillId="0" borderId="20" xfId="0" applyNumberFormat="1" applyFont="1" applyBorder="1" applyAlignment="1" applyProtection="1">
      <alignment horizontal="center" vertical="center"/>
      <protection locked="0"/>
    </xf>
    <xf numFmtId="0" fontId="13" fillId="0" borderId="36"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179" fontId="17" fillId="6" borderId="17" xfId="1" applyNumberFormat="1" applyFont="1" applyFill="1" applyBorder="1" applyAlignment="1">
      <alignment horizontal="right" vertical="center"/>
    </xf>
    <xf numFmtId="0" fontId="12" fillId="0" borderId="0"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12" fillId="0" borderId="16" xfId="0" applyFont="1" applyBorder="1" applyAlignment="1">
      <alignment horizontal="center" vertical="center"/>
    </xf>
    <xf numFmtId="0" fontId="12"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7" fillId="0" borderId="17"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51" fillId="0" borderId="26" xfId="0" applyFont="1" applyBorder="1" applyAlignment="1" applyProtection="1">
      <alignment horizontal="center" vertical="center"/>
      <protection locked="0"/>
    </xf>
    <xf numFmtId="0" fontId="11" fillId="0" borderId="51"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11" fillId="0" borderId="31" xfId="0" applyFont="1" applyFill="1" applyBorder="1" applyAlignment="1" applyProtection="1">
      <alignment horizontal="left" vertical="center"/>
      <protection locked="0"/>
    </xf>
    <xf numFmtId="0" fontId="3" fillId="0" borderId="0" xfId="0" applyFont="1" applyBorder="1" applyAlignment="1" applyProtection="1">
      <alignment horizontal="left" vertical="top"/>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1"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0" xfId="0" applyFont="1" applyBorder="1" applyAlignment="1" applyProtection="1">
      <alignment horizontal="center" vertical="center"/>
      <protection locked="0"/>
    </xf>
    <xf numFmtId="0" fontId="3" fillId="0" borderId="0" xfId="0" applyNumberFormat="1" applyFont="1" applyBorder="1" applyAlignment="1">
      <alignment horizontal="left" vertical="center"/>
    </xf>
    <xf numFmtId="0" fontId="11" fillId="0" borderId="0" xfId="0" applyFont="1" applyBorder="1" applyAlignment="1" applyProtection="1">
      <alignment horizontal="center" vertical="center"/>
      <protection locked="0"/>
    </xf>
    <xf numFmtId="0" fontId="12" fillId="0" borderId="60"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41" xfId="0" applyFont="1" applyFill="1" applyBorder="1" applyAlignment="1">
      <alignment horizontal="left" vertical="center"/>
    </xf>
    <xf numFmtId="0" fontId="15" fillId="6" borderId="40" xfId="0" applyFont="1" applyFill="1" applyBorder="1" applyAlignment="1">
      <alignment horizontal="center" vertical="center"/>
    </xf>
    <xf numFmtId="0" fontId="15" fillId="6" borderId="42" xfId="0" applyFont="1" applyFill="1" applyBorder="1" applyAlignment="1">
      <alignment horizontal="center" vertical="center"/>
    </xf>
    <xf numFmtId="179" fontId="13" fillId="0" borderId="24" xfId="1" applyNumberFormat="1" applyFont="1" applyFill="1" applyBorder="1" applyAlignment="1" applyProtection="1">
      <alignment horizontal="right" vertical="center"/>
      <protection locked="0"/>
    </xf>
    <xf numFmtId="179" fontId="13" fillId="0" borderId="17" xfId="1" applyNumberFormat="1" applyFont="1" applyFill="1" applyBorder="1" applyAlignment="1" applyProtection="1">
      <alignment horizontal="right" vertical="center"/>
      <protection locked="0"/>
    </xf>
    <xf numFmtId="0" fontId="12" fillId="0" borderId="25" xfId="0" applyFont="1" applyFill="1" applyBorder="1" applyAlignment="1">
      <alignment horizontal="left" vertical="center"/>
    </xf>
    <xf numFmtId="176" fontId="13" fillId="0" borderId="36" xfId="1" applyNumberFormat="1" applyFont="1" applyFill="1" applyBorder="1" applyAlignment="1" applyProtection="1">
      <alignment horizontal="right" vertical="center"/>
      <protection locked="0"/>
    </xf>
    <xf numFmtId="0" fontId="10" fillId="0" borderId="2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5" xfId="0" applyFont="1" applyBorder="1" applyAlignment="1">
      <alignment horizontal="center" vertical="center" wrapText="1"/>
    </xf>
    <xf numFmtId="176" fontId="13" fillId="0" borderId="24" xfId="1" applyNumberFormat="1" applyFont="1" applyFill="1" applyBorder="1" applyAlignment="1" applyProtection="1">
      <alignment horizontal="right" vertical="center"/>
      <protection locked="0"/>
    </xf>
    <xf numFmtId="176" fontId="13" fillId="0" borderId="17" xfId="1" applyNumberFormat="1" applyFont="1" applyFill="1" applyBorder="1" applyAlignment="1" applyProtection="1">
      <alignment horizontal="right" vertical="center"/>
      <protection locked="0"/>
    </xf>
    <xf numFmtId="0" fontId="12" fillId="0" borderId="13" xfId="0" applyFont="1" applyFill="1" applyBorder="1" applyAlignment="1">
      <alignment horizontal="center" vertical="center"/>
    </xf>
    <xf numFmtId="0" fontId="12" fillId="0" borderId="27"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51" xfId="0" applyFont="1" applyFill="1" applyBorder="1" applyAlignment="1">
      <alignment horizontal="left" vertical="center"/>
    </xf>
    <xf numFmtId="0" fontId="13" fillId="0" borderId="36" xfId="0" applyFont="1" applyFill="1" applyBorder="1" applyAlignment="1">
      <alignment horizontal="left" vertical="center"/>
    </xf>
    <xf numFmtId="176" fontId="17" fillId="6" borderId="45" xfId="1" applyNumberFormat="1" applyFont="1" applyFill="1" applyBorder="1" applyAlignment="1">
      <alignment horizontal="right" vertical="center"/>
    </xf>
    <xf numFmtId="176" fontId="17" fillId="6" borderId="40" xfId="1" applyNumberFormat="1" applyFont="1" applyFill="1" applyBorder="1" applyAlignment="1">
      <alignment horizontal="right" vertical="center"/>
    </xf>
    <xf numFmtId="179" fontId="17" fillId="6" borderId="40" xfId="1" applyNumberFormat="1" applyFont="1" applyFill="1" applyBorder="1" applyAlignment="1">
      <alignment horizontal="right" vertical="center"/>
    </xf>
    <xf numFmtId="181" fontId="4" fillId="5" borderId="17" xfId="0" applyNumberFormat="1" applyFont="1" applyFill="1" applyBorder="1" applyAlignment="1" applyProtection="1">
      <alignment horizontal="right" vertical="center" shrinkToFit="1"/>
      <protection locked="0"/>
    </xf>
    <xf numFmtId="182" fontId="4" fillId="5" borderId="19" xfId="0" applyNumberFormat="1" applyFont="1" applyFill="1" applyBorder="1" applyAlignment="1" applyProtection="1">
      <alignment horizontal="right" vertical="center" shrinkToFit="1"/>
      <protection locked="0"/>
    </xf>
    <xf numFmtId="183" fontId="4" fillId="5" borderId="19" xfId="0" applyNumberFormat="1" applyFont="1" applyFill="1" applyBorder="1" applyAlignment="1" applyProtection="1">
      <alignment horizontal="right" vertical="center" shrinkToFit="1"/>
      <protection locked="0"/>
    </xf>
    <xf numFmtId="0" fontId="24" fillId="4" borderId="0" xfId="0" applyFont="1" applyFill="1" applyAlignment="1">
      <alignment horizontal="center" vertical="center" wrapText="1"/>
    </xf>
    <xf numFmtId="0" fontId="6" fillId="4" borderId="0" xfId="0" applyFont="1" applyFill="1" applyAlignment="1">
      <alignment horizontal="center" vertical="center" wrapText="1"/>
    </xf>
    <xf numFmtId="177" fontId="9" fillId="6" borderId="2" xfId="1" applyNumberFormat="1" applyFont="1" applyFill="1" applyBorder="1" applyAlignment="1" applyProtection="1">
      <alignment horizontal="right" vertical="center"/>
    </xf>
    <xf numFmtId="0" fontId="17" fillId="2" borderId="75" xfId="0" applyFont="1" applyFill="1" applyBorder="1" applyAlignment="1" applyProtection="1">
      <alignment horizontal="center" vertical="center" shrinkToFit="1"/>
      <protection locked="0"/>
    </xf>
    <xf numFmtId="176" fontId="4" fillId="2" borderId="75" xfId="1" applyNumberFormat="1" applyFont="1" applyFill="1" applyBorder="1" applyAlignment="1" applyProtection="1">
      <alignment horizontal="right" vertical="center"/>
      <protection locked="0"/>
    </xf>
    <xf numFmtId="176" fontId="4" fillId="2" borderId="45" xfId="1" applyNumberFormat="1" applyFont="1" applyFill="1" applyBorder="1" applyAlignment="1" applyProtection="1">
      <alignment horizontal="right" vertical="center"/>
      <protection locked="0"/>
    </xf>
    <xf numFmtId="177" fontId="4" fillId="6" borderId="75" xfId="1" applyNumberFormat="1" applyFont="1" applyFill="1" applyBorder="1" applyAlignment="1" applyProtection="1">
      <alignment horizontal="right" vertical="center"/>
    </xf>
    <xf numFmtId="177" fontId="4" fillId="6" borderId="45" xfId="1" applyNumberFormat="1" applyFont="1" applyFill="1" applyBorder="1" applyAlignment="1" applyProtection="1">
      <alignment horizontal="right" vertical="center"/>
    </xf>
    <xf numFmtId="180" fontId="4" fillId="5" borderId="17" xfId="0" applyNumberFormat="1" applyFont="1" applyFill="1" applyBorder="1" applyAlignment="1" applyProtection="1">
      <alignment horizontal="right" vertical="center" shrinkToFit="1"/>
      <protection locked="0"/>
    </xf>
    <xf numFmtId="0" fontId="9" fillId="2" borderId="41"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4" fillId="5" borderId="51"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7"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38"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176" fontId="9" fillId="6" borderId="55" xfId="1" applyNumberFormat="1" applyFont="1" applyFill="1" applyBorder="1" applyAlignment="1" applyProtection="1">
      <alignment horizontal="right" vertical="center"/>
    </xf>
    <xf numFmtId="176" fontId="10" fillId="6" borderId="54" xfId="1" applyNumberFormat="1" applyFont="1" applyFill="1" applyBorder="1" applyAlignment="1" applyProtection="1">
      <alignment horizontal="right" vertical="center"/>
    </xf>
    <xf numFmtId="176" fontId="10" fillId="6" borderId="56" xfId="1" applyNumberFormat="1" applyFont="1" applyFill="1" applyBorder="1" applyAlignment="1" applyProtection="1">
      <alignment horizontal="right" vertical="center"/>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9" fillId="2" borderId="45" xfId="0" applyFont="1" applyFill="1" applyBorder="1" applyAlignment="1" applyProtection="1">
      <alignment vertical="center" wrapText="1"/>
      <protection locked="0"/>
    </xf>
    <xf numFmtId="0" fontId="9" fillId="2" borderId="40" xfId="0" applyFont="1" applyFill="1" applyBorder="1" applyAlignment="1" applyProtection="1">
      <alignment vertical="center" wrapText="1"/>
      <protection locked="0"/>
    </xf>
    <xf numFmtId="0" fontId="17" fillId="2" borderId="45" xfId="0" applyFont="1" applyFill="1" applyBorder="1" applyAlignment="1" applyProtection="1">
      <alignment horizontal="center" vertical="center" shrinkToFit="1"/>
      <protection locked="0"/>
    </xf>
    <xf numFmtId="0" fontId="17" fillId="2" borderId="40" xfId="0" applyFont="1" applyFill="1" applyBorder="1" applyAlignment="1" applyProtection="1">
      <alignment horizontal="center" vertical="center" shrinkToFit="1"/>
      <protection locked="0"/>
    </xf>
    <xf numFmtId="0" fontId="17" fillId="2" borderId="41" xfId="0" applyFont="1" applyFill="1" applyBorder="1" applyAlignment="1" applyProtection="1">
      <alignment horizontal="center" vertical="center" shrinkToFit="1"/>
      <protection locked="0"/>
    </xf>
    <xf numFmtId="176" fontId="4" fillId="2" borderId="40" xfId="1" applyNumberFormat="1" applyFont="1" applyFill="1" applyBorder="1" applyAlignment="1" applyProtection="1">
      <alignment horizontal="right" vertical="center"/>
      <protection locked="0"/>
    </xf>
    <xf numFmtId="177" fontId="4" fillId="6" borderId="40" xfId="1" applyNumberFormat="1" applyFont="1" applyFill="1" applyBorder="1" applyAlignment="1" applyProtection="1">
      <alignment horizontal="right" vertical="center"/>
    </xf>
    <xf numFmtId="0" fontId="7" fillId="2" borderId="0" xfId="0" applyFont="1" applyFill="1" applyAlignment="1">
      <alignment horizontal="center" vertical="center"/>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20" fillId="2" borderId="6" xfId="0" applyFont="1" applyFill="1" applyBorder="1" applyAlignment="1" applyProtection="1">
      <alignment horizontal="left" vertical="center"/>
      <protection locked="0"/>
    </xf>
    <xf numFmtId="0" fontId="21" fillId="2" borderId="6" xfId="0" applyFont="1" applyFill="1" applyBorder="1" applyAlignment="1" applyProtection="1">
      <alignment horizontal="left" vertical="center"/>
      <protection locked="0"/>
    </xf>
    <xf numFmtId="0" fontId="3" fillId="2" borderId="4"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wrapText="1"/>
      <protection locked="0"/>
    </xf>
    <xf numFmtId="0" fontId="11" fillId="2" borderId="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6" borderId="56" xfId="0" applyFont="1" applyFill="1" applyBorder="1" applyAlignment="1">
      <alignment horizontal="right" vertical="center"/>
    </xf>
    <xf numFmtId="0" fontId="11" fillId="6" borderId="2" xfId="0" applyFont="1" applyFill="1" applyBorder="1" applyAlignment="1">
      <alignment horizontal="right"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11" fillId="2" borderId="24" xfId="0" applyFont="1" applyFill="1" applyBorder="1" applyAlignment="1" applyProtection="1">
      <alignment horizontal="right" vertical="center"/>
      <protection locked="0"/>
    </xf>
    <xf numFmtId="0" fontId="11" fillId="2" borderId="17" xfId="0" applyFont="1" applyFill="1" applyBorder="1" applyAlignment="1" applyProtection="1">
      <alignment horizontal="right" vertical="center"/>
      <protection locked="0"/>
    </xf>
    <xf numFmtId="0" fontId="11" fillId="2" borderId="35" xfId="0" applyFont="1" applyFill="1" applyBorder="1" applyAlignment="1" applyProtection="1">
      <alignment horizontal="right" vertical="center"/>
      <protection locked="0"/>
    </xf>
    <xf numFmtId="0" fontId="11" fillId="2" borderId="36" xfId="0" applyFont="1" applyFill="1" applyBorder="1" applyAlignment="1" applyProtection="1">
      <alignment horizontal="right" vertical="center"/>
      <protection locked="0"/>
    </xf>
    <xf numFmtId="0" fontId="11" fillId="3" borderId="24" xfId="0" applyFont="1" applyFill="1" applyBorder="1" applyAlignment="1" applyProtection="1">
      <alignment horizontal="right" vertical="center"/>
      <protection locked="0"/>
    </xf>
    <xf numFmtId="0" fontId="11" fillId="3" borderId="17" xfId="0" applyFont="1" applyFill="1" applyBorder="1" applyAlignment="1" applyProtection="1">
      <alignment horizontal="right" vertical="center"/>
      <protection locked="0"/>
    </xf>
    <xf numFmtId="0" fontId="53" fillId="2" borderId="51" xfId="0" applyFont="1" applyFill="1" applyBorder="1" applyAlignment="1">
      <alignment vertical="center"/>
    </xf>
    <xf numFmtId="0" fontId="53" fillId="2" borderId="36" xfId="0" applyFont="1" applyFill="1" applyBorder="1" applyAlignment="1">
      <alignment vertical="center"/>
    </xf>
    <xf numFmtId="0" fontId="53" fillId="2" borderId="37" xfId="0" applyFont="1" applyFill="1" applyBorder="1" applyAlignment="1">
      <alignment vertical="center"/>
    </xf>
    <xf numFmtId="178" fontId="11" fillId="2" borderId="36" xfId="1" applyNumberFormat="1" applyFont="1" applyFill="1" applyBorder="1" applyAlignment="1" applyProtection="1">
      <alignment vertical="center"/>
      <protection locked="0"/>
    </xf>
    <xf numFmtId="178" fontId="11" fillId="2" borderId="35" xfId="1" applyNumberFormat="1" applyFont="1" applyFill="1" applyBorder="1" applyAlignment="1" applyProtection="1">
      <alignment vertical="center"/>
      <protection locked="0"/>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55" xfId="0" applyFont="1" applyFill="1" applyBorder="1" applyAlignment="1">
      <alignment horizontal="center" vertical="center"/>
    </xf>
    <xf numFmtId="178" fontId="50" fillId="6" borderId="56" xfId="1" applyNumberFormat="1" applyFont="1" applyFill="1" applyBorder="1" applyAlignment="1">
      <alignment horizontal="right" vertical="center"/>
    </xf>
    <xf numFmtId="178" fontId="50" fillId="6" borderId="2" xfId="1" applyNumberFormat="1" applyFont="1" applyFill="1" applyBorder="1" applyAlignment="1">
      <alignment horizontal="right" vertical="center"/>
    </xf>
    <xf numFmtId="0" fontId="11" fillId="2" borderId="59" xfId="0" applyFont="1" applyFill="1" applyBorder="1" applyAlignment="1">
      <alignment vertical="center"/>
    </xf>
    <xf numFmtId="0" fontId="11" fillId="2" borderId="17" xfId="0" applyFont="1" applyFill="1" applyBorder="1" applyAlignment="1">
      <alignment vertical="center"/>
    </xf>
    <xf numFmtId="0" fontId="11" fillId="2" borderId="25" xfId="0" applyFont="1" applyFill="1" applyBorder="1" applyAlignment="1">
      <alignment vertical="center"/>
    </xf>
    <xf numFmtId="178" fontId="11" fillId="2" borderId="17" xfId="1" applyNumberFormat="1" applyFont="1" applyFill="1" applyBorder="1" applyAlignment="1" applyProtection="1">
      <alignment vertical="center"/>
      <protection locked="0"/>
    </xf>
    <xf numFmtId="178" fontId="11" fillId="2" borderId="24" xfId="1" applyNumberFormat="1" applyFont="1" applyFill="1" applyBorder="1" applyAlignment="1" applyProtection="1">
      <alignment vertical="center"/>
      <protection locked="0"/>
    </xf>
    <xf numFmtId="0" fontId="51" fillId="3" borderId="59" xfId="0" applyFont="1" applyFill="1" applyBorder="1" applyAlignment="1">
      <alignment vertical="center"/>
    </xf>
    <xf numFmtId="0" fontId="51" fillId="3" borderId="17" xfId="0" applyFont="1" applyFill="1" applyBorder="1" applyAlignment="1">
      <alignment vertical="center"/>
    </xf>
    <xf numFmtId="0" fontId="51" fillId="3" borderId="25" xfId="0" applyFont="1" applyFill="1" applyBorder="1" applyAlignment="1">
      <alignment vertical="center"/>
    </xf>
    <xf numFmtId="178" fontId="11" fillId="3" borderId="17" xfId="1" applyNumberFormat="1" applyFont="1" applyFill="1" applyBorder="1" applyAlignment="1" applyProtection="1">
      <alignment vertical="center"/>
      <protection locked="0"/>
    </xf>
    <xf numFmtId="178" fontId="11" fillId="3" borderId="24" xfId="1" applyNumberFormat="1" applyFont="1" applyFill="1" applyBorder="1" applyAlignment="1" applyProtection="1">
      <alignment vertical="center"/>
      <protection locked="0"/>
    </xf>
    <xf numFmtId="0" fontId="50" fillId="3" borderId="59" xfId="0" applyFont="1" applyFill="1" applyBorder="1" applyAlignment="1">
      <alignment vertical="center"/>
    </xf>
    <xf numFmtId="0" fontId="50" fillId="3" borderId="17" xfId="0" applyFont="1" applyFill="1" applyBorder="1" applyAlignment="1">
      <alignment vertical="center"/>
    </xf>
    <xf numFmtId="0" fontId="50" fillId="3" borderId="25" xfId="0" applyFont="1" applyFill="1" applyBorder="1" applyAlignment="1">
      <alignment vertical="center"/>
    </xf>
    <xf numFmtId="178" fontId="48" fillId="3" borderId="17" xfId="1" applyNumberFormat="1" applyFont="1" applyFill="1" applyBorder="1" applyAlignment="1" applyProtection="1">
      <alignment vertical="center"/>
      <protection locked="0"/>
    </xf>
    <xf numFmtId="178" fontId="49" fillId="3" borderId="17" xfId="1" applyNumberFormat="1" applyFont="1" applyFill="1" applyBorder="1" applyAlignment="1" applyProtection="1">
      <alignment vertical="center"/>
      <protection locked="0"/>
    </xf>
    <xf numFmtId="178" fontId="48" fillId="3" borderId="24" xfId="1" applyNumberFormat="1" applyFont="1" applyFill="1" applyBorder="1" applyAlignment="1" applyProtection="1">
      <alignment vertical="center"/>
      <protection locked="0"/>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4" xfId="0" applyFont="1" applyFill="1" applyBorder="1" applyAlignment="1">
      <alignment horizontal="center" vertical="center"/>
    </xf>
    <xf numFmtId="0" fontId="54" fillId="2" borderId="2" xfId="0" applyFont="1" applyFill="1" applyBorder="1" applyAlignment="1">
      <alignment horizontal="center" vertical="center" wrapText="1"/>
    </xf>
    <xf numFmtId="0" fontId="54" fillId="2" borderId="2" xfId="0" applyFont="1" applyFill="1" applyBorder="1" applyAlignment="1">
      <alignment horizontal="center" vertical="center"/>
    </xf>
    <xf numFmtId="0" fontId="52" fillId="2" borderId="56"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48" fillId="2" borderId="50" xfId="0" applyFont="1" applyFill="1" applyBorder="1" applyAlignment="1">
      <alignment vertical="center"/>
    </xf>
    <xf numFmtId="0" fontId="49" fillId="2" borderId="31" xfId="0" applyFont="1" applyFill="1" applyBorder="1" applyAlignment="1">
      <alignment vertical="center"/>
    </xf>
    <xf numFmtId="0" fontId="49" fillId="2" borderId="32" xfId="0" applyFont="1" applyFill="1" applyBorder="1" applyAlignment="1">
      <alignment vertical="center"/>
    </xf>
    <xf numFmtId="178" fontId="48" fillId="2" borderId="31" xfId="1" applyNumberFormat="1" applyFont="1" applyFill="1" applyBorder="1" applyAlignment="1" applyProtection="1">
      <alignment vertical="center"/>
      <protection locked="0"/>
    </xf>
    <xf numFmtId="178" fontId="49" fillId="2" borderId="31" xfId="1" applyNumberFormat="1" applyFont="1" applyFill="1" applyBorder="1" applyAlignment="1" applyProtection="1">
      <alignment vertical="center"/>
      <protection locked="0"/>
    </xf>
    <xf numFmtId="178" fontId="48" fillId="2" borderId="30" xfId="1" applyNumberFormat="1" applyFont="1" applyFill="1" applyBorder="1" applyAlignment="1" applyProtection="1">
      <alignment vertical="center"/>
      <protection locked="0"/>
    </xf>
    <xf numFmtId="0" fontId="31" fillId="2" borderId="35" xfId="0" applyFont="1" applyFill="1" applyBorder="1" applyAlignment="1" applyProtection="1">
      <alignment horizontal="left" vertical="center"/>
      <protection locked="0"/>
    </xf>
    <xf numFmtId="0" fontId="31" fillId="2" borderId="36" xfId="0" applyFont="1" applyFill="1" applyBorder="1" applyAlignment="1" applyProtection="1">
      <alignment horizontal="left" vertical="center"/>
      <protection locked="0"/>
    </xf>
    <xf numFmtId="0" fontId="31" fillId="2" borderId="37" xfId="0" applyFont="1" applyFill="1" applyBorder="1" applyAlignment="1" applyProtection="1">
      <alignment horizontal="left" vertical="center"/>
      <protection locked="0"/>
    </xf>
    <xf numFmtId="0" fontId="31" fillId="2" borderId="30"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32" xfId="0" applyFont="1" applyFill="1" applyBorder="1" applyAlignment="1" applyProtection="1">
      <alignment horizontal="left" vertical="center"/>
      <protection locked="0"/>
    </xf>
    <xf numFmtId="0" fontId="29" fillId="2" borderId="8" xfId="0" applyFont="1" applyFill="1" applyBorder="1" applyAlignment="1" applyProtection="1">
      <alignment horizontal="left" vertical="center"/>
      <protection locked="0"/>
    </xf>
    <xf numFmtId="0" fontId="52" fillId="2" borderId="54" xfId="0" applyFont="1" applyFill="1" applyBorder="1" applyAlignment="1">
      <alignment horizontal="center" vertical="center" wrapText="1"/>
    </xf>
    <xf numFmtId="0" fontId="52" fillId="2" borderId="54" xfId="0" applyFont="1" applyFill="1" applyBorder="1" applyAlignment="1">
      <alignment horizontal="center" vertical="center"/>
    </xf>
    <xf numFmtId="0" fontId="52" fillId="2" borderId="5" xfId="0" applyFont="1" applyFill="1" applyBorder="1" applyAlignment="1">
      <alignment horizontal="center" vertical="center"/>
    </xf>
    <xf numFmtId="0" fontId="11" fillId="2" borderId="30" xfId="0" applyFont="1" applyFill="1" applyBorder="1" applyAlignment="1" applyProtection="1">
      <alignment horizontal="right" vertical="center"/>
      <protection locked="0"/>
    </xf>
    <xf numFmtId="0" fontId="11" fillId="2" borderId="31" xfId="0" applyFont="1" applyFill="1" applyBorder="1" applyAlignment="1" applyProtection="1">
      <alignment horizontal="right" vertical="center"/>
      <protection locked="0"/>
    </xf>
    <xf numFmtId="178" fontId="11" fillId="2" borderId="19" xfId="1" applyNumberFormat="1" applyFont="1" applyFill="1" applyBorder="1" applyAlignment="1" applyProtection="1">
      <alignment vertical="center"/>
      <protection locked="0"/>
    </xf>
    <xf numFmtId="178" fontId="11" fillId="2" borderId="43" xfId="1" applyNumberFormat="1" applyFont="1" applyFill="1" applyBorder="1" applyAlignment="1" applyProtection="1">
      <alignment vertical="center"/>
      <protection locked="0"/>
    </xf>
    <xf numFmtId="0" fontId="11" fillId="2" borderId="43" xfId="0" applyFont="1" applyFill="1" applyBorder="1" applyAlignment="1" applyProtection="1">
      <alignment horizontal="right" vertical="center"/>
      <protection locked="0"/>
    </xf>
    <xf numFmtId="0" fontId="11" fillId="2" borderId="19" xfId="0" applyFont="1" applyFill="1" applyBorder="1" applyAlignment="1" applyProtection="1">
      <alignment horizontal="right" vertical="center"/>
      <protection locked="0"/>
    </xf>
    <xf numFmtId="178" fontId="11" fillId="7" borderId="17" xfId="1" applyNumberFormat="1" applyFont="1" applyFill="1" applyBorder="1" applyAlignment="1" applyProtection="1">
      <alignment vertical="center"/>
      <protection locked="0"/>
    </xf>
    <xf numFmtId="178" fontId="11" fillId="7" borderId="24" xfId="1" applyNumberFormat="1" applyFont="1" applyFill="1" applyBorder="1" applyAlignment="1" applyProtection="1">
      <alignment vertical="center"/>
      <protection locked="0"/>
    </xf>
    <xf numFmtId="0" fontId="11" fillId="7" borderId="24" xfId="0" applyFont="1" applyFill="1" applyBorder="1" applyAlignment="1" applyProtection="1">
      <alignment horizontal="right" vertical="center"/>
      <protection locked="0"/>
    </xf>
    <xf numFmtId="0" fontId="11" fillId="7" borderId="17" xfId="0" applyFont="1" applyFill="1" applyBorder="1" applyAlignment="1" applyProtection="1">
      <alignment horizontal="right" vertical="center"/>
      <protection locked="0"/>
    </xf>
    <xf numFmtId="178" fontId="48" fillId="2" borderId="17" xfId="1" applyNumberFormat="1" applyFont="1" applyFill="1" applyBorder="1" applyAlignment="1" applyProtection="1">
      <alignment vertical="center"/>
      <protection locked="0"/>
    </xf>
    <xf numFmtId="178" fontId="49" fillId="2" borderId="17" xfId="1" applyNumberFormat="1" applyFont="1" applyFill="1" applyBorder="1" applyAlignment="1" applyProtection="1">
      <alignment vertical="center"/>
      <protection locked="0"/>
    </xf>
    <xf numFmtId="178" fontId="48" fillId="2" borderId="24" xfId="1" applyNumberFormat="1" applyFont="1" applyFill="1" applyBorder="1" applyAlignment="1" applyProtection="1">
      <alignment vertical="center"/>
      <protection locked="0"/>
    </xf>
    <xf numFmtId="178" fontId="48" fillId="2" borderId="40" xfId="1" applyNumberFormat="1" applyFont="1" applyFill="1" applyBorder="1" applyAlignment="1" applyProtection="1">
      <alignment vertical="center"/>
      <protection locked="0"/>
    </xf>
    <xf numFmtId="178" fontId="49" fillId="2" borderId="40" xfId="1" applyNumberFormat="1" applyFont="1" applyFill="1" applyBorder="1" applyAlignment="1" applyProtection="1">
      <alignment vertical="center"/>
      <protection locked="0"/>
    </xf>
    <xf numFmtId="178" fontId="48" fillId="2" borderId="45" xfId="1" applyNumberFormat="1" applyFont="1" applyFill="1" applyBorder="1" applyAlignment="1" applyProtection="1">
      <alignment vertical="center"/>
      <protection locked="0"/>
    </xf>
    <xf numFmtId="0" fontId="11" fillId="2" borderId="45" xfId="0" applyFont="1" applyFill="1" applyBorder="1" applyAlignment="1" applyProtection="1">
      <alignment horizontal="right" vertical="center"/>
      <protection locked="0"/>
    </xf>
    <xf numFmtId="0" fontId="11" fillId="2" borderId="40" xfId="0" applyFont="1" applyFill="1" applyBorder="1" applyAlignment="1" applyProtection="1">
      <alignment horizontal="right" vertical="center"/>
      <protection locked="0"/>
    </xf>
    <xf numFmtId="0" fontId="40" fillId="4" borderId="8" xfId="0" applyFont="1" applyFill="1" applyBorder="1" applyAlignment="1" applyProtection="1">
      <alignment horizontal="left" vertical="top"/>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23813</xdr:colOff>
      <xdr:row>17</xdr:row>
      <xdr:rowOff>15876</xdr:rowOff>
    </xdr:from>
    <xdr:to>
      <xdr:col>43</xdr:col>
      <xdr:colOff>150813</xdr:colOff>
      <xdr:row>20</xdr:row>
      <xdr:rowOff>87312</xdr:rowOff>
    </xdr:to>
    <xdr:sp macro="" textlink="">
      <xdr:nvSpPr>
        <xdr:cNvPr id="2" name="角丸四角形吹き出し 1"/>
        <xdr:cNvSpPr/>
      </xdr:nvSpPr>
      <xdr:spPr>
        <a:xfrm>
          <a:off x="7429501" y="2968626"/>
          <a:ext cx="2659062" cy="515936"/>
        </a:xfrm>
        <a:prstGeom prst="wedgeRoundRectCallout">
          <a:avLst>
            <a:gd name="adj1" fmla="val -53338"/>
            <a:gd name="adj2" fmla="val 521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solidFill>
                  <a:sysClr val="windowText" lastClr="000000"/>
                </a:solidFill>
              </a:ln>
              <a:solidFill>
                <a:sysClr val="windowText" lastClr="000000"/>
              </a:solidFill>
            </a:rPr>
            <a:t>先に</a:t>
          </a:r>
          <a:r>
            <a:rPr kumimoji="1" lang="en-US" altLang="ja-JP" sz="1000">
              <a:ln>
                <a:solidFill>
                  <a:sysClr val="windowText" lastClr="000000"/>
                </a:solidFill>
              </a:ln>
              <a:solidFill>
                <a:sysClr val="windowText" lastClr="000000"/>
              </a:solidFill>
            </a:rPr>
            <a:t>【Group</a:t>
          </a:r>
          <a:r>
            <a:rPr kumimoji="1" lang="ja-JP" altLang="en-US" sz="1000">
              <a:ln>
                <a:solidFill>
                  <a:sysClr val="windowText" lastClr="000000"/>
                </a:solidFill>
              </a:ln>
              <a:solidFill>
                <a:sysClr val="windowText" lastClr="000000"/>
              </a:solidFill>
            </a:rPr>
            <a:t>１～３</a:t>
          </a:r>
          <a:r>
            <a:rPr kumimoji="1" lang="en-US" altLang="ja-JP" sz="1000">
              <a:ln>
                <a:solidFill>
                  <a:sysClr val="windowText" lastClr="000000"/>
                </a:solidFill>
              </a:ln>
              <a:solidFill>
                <a:sysClr val="windowText" lastClr="000000"/>
              </a:solidFill>
            </a:rPr>
            <a:t>】</a:t>
          </a:r>
          <a:r>
            <a:rPr kumimoji="1" lang="ja-JP" altLang="en-US" sz="1000">
              <a:ln>
                <a:solidFill>
                  <a:sysClr val="windowText" lastClr="000000"/>
                </a:solidFill>
              </a:ln>
              <a:solidFill>
                <a:sysClr val="windowText" lastClr="000000"/>
              </a:solidFill>
            </a:rPr>
            <a:t>の項目（③～⑪）を</a:t>
          </a:r>
          <a:endParaRPr kumimoji="1" lang="en-US" altLang="ja-JP" sz="1000">
            <a:ln>
              <a:solidFill>
                <a:sysClr val="windowText" lastClr="000000"/>
              </a:solidFill>
            </a:ln>
            <a:solidFill>
              <a:sysClr val="windowText" lastClr="000000"/>
            </a:solidFill>
          </a:endParaRPr>
        </a:p>
        <a:p>
          <a:pPr algn="l"/>
          <a:r>
            <a:rPr kumimoji="1" lang="ja-JP" altLang="en-US" sz="1000">
              <a:ln>
                <a:solidFill>
                  <a:sysClr val="windowText" lastClr="000000"/>
                </a:solidFill>
              </a:ln>
              <a:solidFill>
                <a:sysClr val="windowText" lastClr="000000"/>
              </a:solidFill>
            </a:rPr>
            <a:t>入力してから、見込額等を算出してください。</a:t>
          </a:r>
        </a:p>
      </xdr:txBody>
    </xdr:sp>
    <xdr:clientData/>
  </xdr:twoCellAnchor>
  <xdr:twoCellAnchor>
    <xdr:from>
      <xdr:col>31</xdr:col>
      <xdr:colOff>142874</xdr:colOff>
      <xdr:row>6</xdr:row>
      <xdr:rowOff>79375</xdr:rowOff>
    </xdr:from>
    <xdr:to>
      <xdr:col>43</xdr:col>
      <xdr:colOff>206375</xdr:colOff>
      <xdr:row>11</xdr:row>
      <xdr:rowOff>79375</xdr:rowOff>
    </xdr:to>
    <xdr:sp macro="" textlink="">
      <xdr:nvSpPr>
        <xdr:cNvPr id="3" name="角丸四角形吹き出し 2"/>
        <xdr:cNvSpPr/>
      </xdr:nvSpPr>
      <xdr:spPr>
        <a:xfrm>
          <a:off x="7342187" y="793750"/>
          <a:ext cx="2770188" cy="1008063"/>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ja-JP" altLang="en-US" sz="1200">
              <a:ln>
                <a:solidFill>
                  <a:sysClr val="windowText" lastClr="000000"/>
                </a:solidFill>
              </a:ln>
              <a:solidFill>
                <a:sysClr val="windowText" lastClr="000000"/>
              </a:solidFill>
            </a:rPr>
            <a:t>　　　　　　　　</a:t>
          </a:r>
          <a:r>
            <a:rPr kumimoji="1" lang="en-US" altLang="ja-JP" sz="1100">
              <a:ln>
                <a:solidFill>
                  <a:sysClr val="windowText" lastClr="000000"/>
                </a:solidFill>
              </a:ln>
              <a:solidFill>
                <a:srgbClr val="FF0000"/>
              </a:solidFill>
            </a:rPr>
            <a:t>※</a:t>
          </a:r>
          <a:r>
            <a:rPr kumimoji="1" lang="ja-JP" altLang="en-US" sz="1100">
              <a:ln>
                <a:solidFill>
                  <a:sysClr val="windowText" lastClr="000000"/>
                </a:solidFill>
              </a:ln>
              <a:solidFill>
                <a:srgbClr val="FF0000"/>
              </a:solidFill>
            </a:rPr>
            <a:t>注意</a:t>
          </a:r>
          <a:r>
            <a:rPr kumimoji="1" lang="en-US" altLang="ja-JP" sz="1100">
              <a:ln>
                <a:solidFill>
                  <a:sysClr val="windowText" lastClr="000000"/>
                </a:solidFill>
              </a:ln>
              <a:solidFill>
                <a:srgbClr val="FF0000"/>
              </a:solidFill>
            </a:rPr>
            <a:t>※</a:t>
          </a:r>
        </a:p>
        <a:p>
          <a:pPr algn="l"/>
          <a:r>
            <a:rPr kumimoji="1" lang="ja-JP" altLang="en-US" sz="1100">
              <a:ln>
                <a:solidFill>
                  <a:sysClr val="windowText" lastClr="000000"/>
                </a:solidFill>
              </a:ln>
              <a:solidFill>
                <a:sysClr val="windowText" lastClr="000000"/>
              </a:solidFill>
            </a:rPr>
            <a:t>選択できないセルは編集不可項目です！</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選択可能なセルを入力すると</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自動入力されます！</a:t>
          </a:r>
        </a:p>
      </xdr:txBody>
    </xdr:sp>
    <xdr:clientData/>
  </xdr:twoCellAnchor>
  <xdr:twoCellAnchor>
    <xdr:from>
      <xdr:col>33</xdr:col>
      <xdr:colOff>47625</xdr:colOff>
      <xdr:row>57</xdr:row>
      <xdr:rowOff>23812</xdr:rowOff>
    </xdr:from>
    <xdr:to>
      <xdr:col>42</xdr:col>
      <xdr:colOff>134938</xdr:colOff>
      <xdr:row>60</xdr:row>
      <xdr:rowOff>79376</xdr:rowOff>
    </xdr:to>
    <xdr:sp macro="" textlink="">
      <xdr:nvSpPr>
        <xdr:cNvPr id="5" name="角丸四角形吹き出し 4"/>
        <xdr:cNvSpPr/>
      </xdr:nvSpPr>
      <xdr:spPr>
        <a:xfrm>
          <a:off x="7683500" y="9818687"/>
          <a:ext cx="2159001" cy="674689"/>
        </a:xfrm>
        <a:prstGeom prst="wedgeRoundRectCallout">
          <a:avLst>
            <a:gd name="adj1" fmla="val -57517"/>
            <a:gd name="adj2" fmla="val -440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solidFill>
                  <a:sysClr val="windowText" lastClr="000000"/>
                </a:solidFill>
              </a:ln>
              <a:solidFill>
                <a:sysClr val="windowText" lastClr="000000"/>
              </a:solidFill>
            </a:rPr>
            <a:t>見込額等の入力は</a:t>
          </a:r>
          <a:endParaRPr kumimoji="1" lang="en-US" altLang="ja-JP" sz="1000">
            <a:ln>
              <a:solidFill>
                <a:sysClr val="windowText" lastClr="000000"/>
              </a:solidFill>
            </a:ln>
            <a:solidFill>
              <a:sysClr val="windowText" lastClr="000000"/>
            </a:solidFill>
          </a:endParaRPr>
        </a:p>
        <a:p>
          <a:pPr algn="l"/>
          <a:r>
            <a:rPr kumimoji="1" lang="en-US" altLang="ja-JP" sz="1000">
              <a:ln>
                <a:solidFill>
                  <a:sysClr val="windowText" lastClr="000000"/>
                </a:solidFill>
              </a:ln>
              <a:solidFill>
                <a:sysClr val="windowText" lastClr="000000"/>
              </a:solidFill>
            </a:rPr>
            <a:t>【Group</a:t>
          </a:r>
          <a:r>
            <a:rPr kumimoji="1" lang="ja-JP" altLang="en-US" sz="1000">
              <a:ln>
                <a:solidFill>
                  <a:sysClr val="windowText" lastClr="000000"/>
                </a:solidFill>
              </a:ln>
              <a:solidFill>
                <a:sysClr val="windowText" lastClr="000000"/>
              </a:solidFill>
            </a:rPr>
            <a:t>１～３</a:t>
          </a:r>
          <a:r>
            <a:rPr kumimoji="1" lang="en-US" altLang="ja-JP" sz="1000">
              <a:ln>
                <a:solidFill>
                  <a:sysClr val="windowText" lastClr="000000"/>
                </a:solidFill>
              </a:ln>
              <a:solidFill>
                <a:sysClr val="windowText" lastClr="000000"/>
              </a:solidFill>
            </a:rPr>
            <a:t>】</a:t>
          </a:r>
          <a:r>
            <a:rPr kumimoji="1" lang="ja-JP" altLang="en-US" sz="1000">
              <a:ln>
                <a:solidFill>
                  <a:sysClr val="windowText" lastClr="000000"/>
                </a:solidFill>
              </a:ln>
              <a:solidFill>
                <a:sysClr val="windowText" lastClr="000000"/>
              </a:solidFill>
            </a:rPr>
            <a:t>の項目（③～⑪）を</a:t>
          </a:r>
          <a:endParaRPr kumimoji="1" lang="en-US" altLang="ja-JP" sz="1000">
            <a:ln>
              <a:solidFill>
                <a:sysClr val="windowText" lastClr="000000"/>
              </a:solidFill>
            </a:ln>
            <a:solidFill>
              <a:sysClr val="windowText" lastClr="000000"/>
            </a:solidFill>
          </a:endParaRPr>
        </a:p>
        <a:p>
          <a:pPr algn="l"/>
          <a:r>
            <a:rPr kumimoji="1" lang="ja-JP" altLang="en-US" sz="1000">
              <a:ln>
                <a:solidFill>
                  <a:sysClr val="windowText" lastClr="000000"/>
                </a:solidFill>
              </a:ln>
              <a:solidFill>
                <a:sysClr val="windowText" lastClr="000000"/>
              </a:solidFill>
            </a:rPr>
            <a:t>先に入力しなければいけません！</a:t>
          </a:r>
        </a:p>
      </xdr:txBody>
    </xdr:sp>
    <xdr:clientData/>
  </xdr:twoCellAnchor>
  <xdr:twoCellAnchor>
    <xdr:from>
      <xdr:col>32</xdr:col>
      <xdr:colOff>158750</xdr:colOff>
      <xdr:row>0</xdr:row>
      <xdr:rowOff>111125</xdr:rowOff>
    </xdr:from>
    <xdr:to>
      <xdr:col>37</xdr:col>
      <xdr:colOff>190500</xdr:colOff>
      <xdr:row>5</xdr:row>
      <xdr:rowOff>71436</xdr:rowOff>
    </xdr:to>
    <xdr:sp macro="" textlink="">
      <xdr:nvSpPr>
        <xdr:cNvPr id="6" name="角丸四角形吹き出し 5"/>
        <xdr:cNvSpPr/>
      </xdr:nvSpPr>
      <xdr:spPr>
        <a:xfrm>
          <a:off x="7564438" y="111125"/>
          <a:ext cx="1182687" cy="571499"/>
        </a:xfrm>
        <a:prstGeom prst="wedgeRoundRectCallout">
          <a:avLst>
            <a:gd name="adj1" fmla="val -66668"/>
            <a:gd name="adj2" fmla="val -10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ln>
                <a:noFill/>
              </a:ln>
              <a:solidFill>
                <a:sysClr val="windowText" lastClr="000000"/>
              </a:solidFill>
              <a:latin typeface="Meiryo UI" panose="020B0604030504040204" pitchFamily="50" charset="-128"/>
              <a:ea typeface="Meiryo UI" panose="020B0604030504040204" pitchFamily="50" charset="-128"/>
            </a:rPr>
            <a:t>算定する全ての方の</a:t>
          </a:r>
          <a:endParaRPr kumimoji="1" lang="en-US" altLang="ja-JP" sz="900">
            <a:ln>
              <a:noFill/>
            </a:ln>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ln>
                <a:noFill/>
              </a:ln>
              <a:solidFill>
                <a:sysClr val="windowText" lastClr="000000"/>
              </a:solidFill>
              <a:latin typeface="Meiryo UI" panose="020B0604030504040204" pitchFamily="50" charset="-128"/>
              <a:ea typeface="Meiryo UI" panose="020B0604030504040204" pitchFamily="50" charset="-128"/>
            </a:rPr>
            <a:t>提出が必要です！</a:t>
          </a:r>
        </a:p>
      </xdr:txBody>
    </xdr:sp>
    <xdr:clientData/>
  </xdr:twoCellAnchor>
  <xdr:twoCellAnchor>
    <xdr:from>
      <xdr:col>32</xdr:col>
      <xdr:colOff>103188</xdr:colOff>
      <xdr:row>64</xdr:row>
      <xdr:rowOff>126999</xdr:rowOff>
    </xdr:from>
    <xdr:to>
      <xdr:col>42</xdr:col>
      <xdr:colOff>63502</xdr:colOff>
      <xdr:row>73</xdr:row>
      <xdr:rowOff>79374</xdr:rowOff>
    </xdr:to>
    <xdr:sp macro="" textlink="">
      <xdr:nvSpPr>
        <xdr:cNvPr id="7" name="角丸四角形吹き出し 6"/>
        <xdr:cNvSpPr/>
      </xdr:nvSpPr>
      <xdr:spPr>
        <a:xfrm>
          <a:off x="7246938" y="11025187"/>
          <a:ext cx="2262189" cy="1285875"/>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en-US" altLang="ja-JP" sz="1200">
              <a:ln>
                <a:solidFill>
                  <a:sysClr val="windowText" lastClr="000000"/>
                </a:solidFill>
              </a:ln>
              <a:solidFill>
                <a:srgbClr val="FF0000"/>
              </a:solidFill>
            </a:rPr>
            <a:t>※</a:t>
          </a:r>
          <a:r>
            <a:rPr kumimoji="1" lang="ja-JP" altLang="en-US" sz="1200">
              <a:ln>
                <a:solidFill>
                  <a:sysClr val="windowText" lastClr="000000"/>
                </a:solidFill>
              </a:ln>
              <a:solidFill>
                <a:srgbClr val="FF0000"/>
              </a:solidFill>
            </a:rPr>
            <a:t>注意</a:t>
          </a:r>
          <a:r>
            <a:rPr kumimoji="1" lang="en-US" altLang="ja-JP" sz="1200">
              <a:ln>
                <a:solidFill>
                  <a:sysClr val="windowText" lastClr="000000"/>
                </a:solidFill>
              </a:ln>
              <a:solidFill>
                <a:srgbClr val="FF0000"/>
              </a:solidFill>
            </a:rPr>
            <a:t>※</a:t>
          </a:r>
        </a:p>
        <a:p>
          <a:pPr algn="l"/>
          <a:r>
            <a:rPr kumimoji="1" lang="ja-JP" altLang="en-US" sz="1200">
              <a:ln>
                <a:solidFill>
                  <a:sysClr val="windowText" lastClr="000000"/>
                </a:solidFill>
              </a:ln>
              <a:solidFill>
                <a:sysClr val="windowText" lastClr="000000"/>
              </a:solidFill>
            </a:rPr>
            <a:t>選択できないセルは</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編集不可項目です！</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選択可能なセルを入力すると</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自動入力されます！</a:t>
          </a:r>
        </a:p>
      </xdr:txBody>
    </xdr:sp>
    <xdr:clientData/>
  </xdr:twoCellAnchor>
  <xdr:twoCellAnchor>
    <xdr:from>
      <xdr:col>38</xdr:col>
      <xdr:colOff>39686</xdr:colOff>
      <xdr:row>62</xdr:row>
      <xdr:rowOff>47626</xdr:rowOff>
    </xdr:from>
    <xdr:to>
      <xdr:col>44</xdr:col>
      <xdr:colOff>166687</xdr:colOff>
      <xdr:row>64</xdr:row>
      <xdr:rowOff>39688</xdr:rowOff>
    </xdr:to>
    <xdr:sp macro="" textlink="">
      <xdr:nvSpPr>
        <xdr:cNvPr id="4" name="角丸四角形 3"/>
        <xdr:cNvSpPr/>
      </xdr:nvSpPr>
      <xdr:spPr>
        <a:xfrm>
          <a:off x="8826499" y="10874376"/>
          <a:ext cx="1508126" cy="349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游ゴシック" panose="020B0400000000000000" pitchFamily="50" charset="-128"/>
              <a:ea typeface="游ゴシック" panose="020B0400000000000000" pitchFamily="50" charset="-128"/>
            </a:rPr>
            <a:t>両面印刷してください。</a:t>
          </a:r>
        </a:p>
      </xdr:txBody>
    </xdr:sp>
    <xdr:clientData/>
  </xdr:twoCellAnchor>
  <xdr:twoCellAnchor>
    <xdr:from>
      <xdr:col>31</xdr:col>
      <xdr:colOff>166688</xdr:colOff>
      <xdr:row>122</xdr:row>
      <xdr:rowOff>63500</xdr:rowOff>
    </xdr:from>
    <xdr:to>
      <xdr:col>38</xdr:col>
      <xdr:colOff>119063</xdr:colOff>
      <xdr:row>124</xdr:row>
      <xdr:rowOff>7937</xdr:rowOff>
    </xdr:to>
    <xdr:sp macro="" textlink="">
      <xdr:nvSpPr>
        <xdr:cNvPr id="8" name="角丸四角形 7"/>
        <xdr:cNvSpPr/>
      </xdr:nvSpPr>
      <xdr:spPr>
        <a:xfrm>
          <a:off x="7135813" y="20589875"/>
          <a:ext cx="1508125" cy="3254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游ゴシック" panose="020B0400000000000000" pitchFamily="50" charset="-128"/>
              <a:ea typeface="游ゴシック" panose="020B0400000000000000" pitchFamily="50" charset="-128"/>
            </a:rPr>
            <a:t>両面印刷してください。</a:t>
          </a:r>
        </a:p>
      </xdr:txBody>
    </xdr:sp>
    <xdr:clientData/>
  </xdr:twoCellAnchor>
  <xdr:twoCellAnchor>
    <xdr:from>
      <xdr:col>31</xdr:col>
      <xdr:colOff>166689</xdr:colOff>
      <xdr:row>43</xdr:row>
      <xdr:rowOff>2</xdr:rowOff>
    </xdr:from>
    <xdr:to>
      <xdr:col>32</xdr:col>
      <xdr:colOff>111126</xdr:colOff>
      <xdr:row>43</xdr:row>
      <xdr:rowOff>134940</xdr:rowOff>
    </xdr:to>
    <xdr:sp macro="" textlink="">
      <xdr:nvSpPr>
        <xdr:cNvPr id="9" name="楕円 8"/>
        <xdr:cNvSpPr/>
      </xdr:nvSpPr>
      <xdr:spPr>
        <a:xfrm>
          <a:off x="7366002" y="7000877"/>
          <a:ext cx="150812" cy="13493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xdr:twoCellAnchor>
    <xdr:from>
      <xdr:col>36</xdr:col>
      <xdr:colOff>127000</xdr:colOff>
      <xdr:row>22</xdr:row>
      <xdr:rowOff>7937</xdr:rowOff>
    </xdr:from>
    <xdr:to>
      <xdr:col>37</xdr:col>
      <xdr:colOff>158750</xdr:colOff>
      <xdr:row>29</xdr:row>
      <xdr:rowOff>0</xdr:rowOff>
    </xdr:to>
    <xdr:sp macro="" textlink="">
      <xdr:nvSpPr>
        <xdr:cNvPr id="10" name="右中かっこ 9"/>
        <xdr:cNvSpPr/>
      </xdr:nvSpPr>
      <xdr:spPr>
        <a:xfrm>
          <a:off x="8421688" y="3619500"/>
          <a:ext cx="261937" cy="785813"/>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247649</xdr:colOff>
      <xdr:row>4</xdr:row>
      <xdr:rowOff>142876</xdr:rowOff>
    </xdr:from>
    <xdr:to>
      <xdr:col>37</xdr:col>
      <xdr:colOff>190500</xdr:colOff>
      <xdr:row>9</xdr:row>
      <xdr:rowOff>0</xdr:rowOff>
    </xdr:to>
    <xdr:sp macro="" textlink="">
      <xdr:nvSpPr>
        <xdr:cNvPr id="3" name="角丸四角形吹き出し 2"/>
        <xdr:cNvSpPr/>
      </xdr:nvSpPr>
      <xdr:spPr>
        <a:xfrm>
          <a:off x="7734299" y="828676"/>
          <a:ext cx="3752851" cy="742949"/>
        </a:xfrm>
        <a:prstGeom prst="wedgeRoundRectCallout">
          <a:avLst>
            <a:gd name="adj1" fmla="val -58268"/>
            <a:gd name="adj2" fmla="val -5742"/>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n>
                <a:solidFill>
                  <a:sysClr val="windowText" lastClr="000000"/>
                </a:solidFill>
              </a:ln>
              <a:solidFill>
                <a:sysClr val="windowText" lastClr="000000"/>
              </a:solidFill>
            </a:rPr>
            <a:t>※</a:t>
          </a:r>
          <a:r>
            <a:rPr kumimoji="1" lang="ja-JP" altLang="en-US" sz="1100" b="0">
              <a:ln>
                <a:solidFill>
                  <a:sysClr val="windowText" lastClr="000000"/>
                </a:solidFill>
              </a:ln>
              <a:solidFill>
                <a:sysClr val="windowText" lastClr="000000"/>
              </a:solidFill>
            </a:rPr>
            <a:t>指定権者ごとに１枚必要です！</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　</a:t>
          </a:r>
          <a:r>
            <a:rPr kumimoji="1" lang="ja-JP" altLang="en-US" sz="1100" b="0">
              <a:ln>
                <a:noFill/>
              </a:ln>
              <a:solidFill>
                <a:sysClr val="windowText" lastClr="000000"/>
              </a:solidFill>
            </a:rPr>
            <a:t>例：障がい福祉サービス事業で「大阪市」と「守口市」に　　</a:t>
          </a:r>
          <a:endParaRPr kumimoji="1" lang="en-US" altLang="ja-JP" sz="1100" b="0">
            <a:ln>
              <a:noFill/>
            </a:ln>
            <a:solidFill>
              <a:sysClr val="windowText" lastClr="000000"/>
            </a:solidFill>
          </a:endParaRPr>
        </a:p>
        <a:p>
          <a:pPr algn="l"/>
          <a:r>
            <a:rPr kumimoji="1" lang="ja-JP" altLang="en-US" sz="1100" b="0">
              <a:ln>
                <a:noFill/>
              </a:ln>
              <a:solidFill>
                <a:sysClr val="windowText" lastClr="000000"/>
              </a:solidFill>
            </a:rPr>
            <a:t>　　　事業所がある場合は、２枚に分けて作成します。</a:t>
          </a:r>
          <a:endParaRPr kumimoji="1" lang="en-US" altLang="ja-JP" sz="1100" b="0">
            <a:ln>
              <a:noFill/>
            </a:ln>
            <a:solidFill>
              <a:sysClr val="windowText" lastClr="000000"/>
            </a:solidFill>
          </a:endParaRPr>
        </a:p>
      </xdr:txBody>
    </xdr:sp>
    <xdr:clientData/>
  </xdr:twoCellAnchor>
  <xdr:twoCellAnchor>
    <xdr:from>
      <xdr:col>36</xdr:col>
      <xdr:colOff>180975</xdr:colOff>
      <xdr:row>1</xdr:row>
      <xdr:rowOff>66675</xdr:rowOff>
    </xdr:from>
    <xdr:to>
      <xdr:col>36</xdr:col>
      <xdr:colOff>1601789</xdr:colOff>
      <xdr:row>4</xdr:row>
      <xdr:rowOff>73024</xdr:rowOff>
    </xdr:to>
    <xdr:sp macro="" textlink="">
      <xdr:nvSpPr>
        <xdr:cNvPr id="4" name="角丸四角形吹き出し 3"/>
        <xdr:cNvSpPr/>
      </xdr:nvSpPr>
      <xdr:spPr>
        <a:xfrm>
          <a:off x="7667625" y="266700"/>
          <a:ext cx="1420814" cy="492124"/>
        </a:xfrm>
        <a:prstGeom prst="wedgeRoundRectCallout">
          <a:avLst>
            <a:gd name="adj1" fmla="val -66668"/>
            <a:gd name="adj2" fmla="val -10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solidFill>
                  <a:sysClr val="windowText" lastClr="000000"/>
                </a:solidFill>
              </a:ln>
              <a:solidFill>
                <a:sysClr val="windowText" lastClr="000000"/>
              </a:solidFill>
            </a:rPr>
            <a:t>算定する全ての方の</a:t>
          </a:r>
          <a:endParaRPr kumimoji="1" lang="en-US" altLang="ja-JP" sz="1000">
            <a:ln>
              <a:solidFill>
                <a:sysClr val="windowText" lastClr="000000"/>
              </a:solidFill>
            </a:ln>
            <a:solidFill>
              <a:sysClr val="windowText" lastClr="000000"/>
            </a:solidFill>
          </a:endParaRPr>
        </a:p>
        <a:p>
          <a:pPr algn="l"/>
          <a:r>
            <a:rPr kumimoji="1" lang="ja-JP" altLang="en-US" sz="1000">
              <a:ln>
                <a:solidFill>
                  <a:sysClr val="windowText" lastClr="000000"/>
                </a:solidFill>
              </a:ln>
              <a:solidFill>
                <a:sysClr val="windowText" lastClr="000000"/>
              </a:solidFill>
            </a:rPr>
            <a:t>提出が必要です！</a:t>
          </a:r>
        </a:p>
      </xdr:txBody>
    </xdr:sp>
    <xdr:clientData/>
  </xdr:twoCellAnchor>
  <xdr:twoCellAnchor>
    <xdr:from>
      <xdr:col>36</xdr:col>
      <xdr:colOff>2352675</xdr:colOff>
      <xdr:row>11</xdr:row>
      <xdr:rowOff>104775</xdr:rowOff>
    </xdr:from>
    <xdr:to>
      <xdr:col>37</xdr:col>
      <xdr:colOff>804864</xdr:colOff>
      <xdr:row>16</xdr:row>
      <xdr:rowOff>266700</xdr:rowOff>
    </xdr:to>
    <xdr:sp macro="" textlink="">
      <xdr:nvSpPr>
        <xdr:cNvPr id="5" name="角丸四角形吹き出し 4"/>
        <xdr:cNvSpPr/>
      </xdr:nvSpPr>
      <xdr:spPr>
        <a:xfrm>
          <a:off x="9839325" y="2343150"/>
          <a:ext cx="2262189" cy="1285875"/>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en-US" altLang="ja-JP" sz="1200">
              <a:ln>
                <a:solidFill>
                  <a:sysClr val="windowText" lastClr="000000"/>
                </a:solidFill>
              </a:ln>
              <a:solidFill>
                <a:srgbClr val="FF0000"/>
              </a:solidFill>
            </a:rPr>
            <a:t>※</a:t>
          </a:r>
          <a:r>
            <a:rPr kumimoji="1" lang="ja-JP" altLang="en-US" sz="1200">
              <a:ln>
                <a:solidFill>
                  <a:sysClr val="windowText" lastClr="000000"/>
                </a:solidFill>
              </a:ln>
              <a:solidFill>
                <a:srgbClr val="FF0000"/>
              </a:solidFill>
            </a:rPr>
            <a:t>注意</a:t>
          </a:r>
          <a:r>
            <a:rPr kumimoji="1" lang="en-US" altLang="ja-JP" sz="1200">
              <a:ln>
                <a:solidFill>
                  <a:sysClr val="windowText" lastClr="000000"/>
                </a:solidFill>
              </a:ln>
              <a:solidFill>
                <a:srgbClr val="FF0000"/>
              </a:solidFill>
            </a:rPr>
            <a:t>※</a:t>
          </a:r>
        </a:p>
        <a:p>
          <a:pPr algn="l"/>
          <a:r>
            <a:rPr kumimoji="1" lang="ja-JP" altLang="en-US" sz="1200">
              <a:ln>
                <a:solidFill>
                  <a:sysClr val="windowText" lastClr="000000"/>
                </a:solidFill>
              </a:ln>
              <a:solidFill>
                <a:sysClr val="windowText" lastClr="000000"/>
              </a:solidFill>
            </a:rPr>
            <a:t>選択できないセルは</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編集不可項目です！</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選択可能なセルを入力すると</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自動入力されます！</a:t>
          </a:r>
        </a:p>
      </xdr:txBody>
    </xdr:sp>
    <xdr:clientData/>
  </xdr:twoCellAnchor>
  <xdr:twoCellAnchor>
    <xdr:from>
      <xdr:col>36</xdr:col>
      <xdr:colOff>2305050</xdr:colOff>
      <xdr:row>31</xdr:row>
      <xdr:rowOff>19050</xdr:rowOff>
    </xdr:from>
    <xdr:to>
      <xdr:col>37</xdr:col>
      <xdr:colOff>757239</xdr:colOff>
      <xdr:row>36</xdr:row>
      <xdr:rowOff>104775</xdr:rowOff>
    </xdr:to>
    <xdr:sp macro="" textlink="">
      <xdr:nvSpPr>
        <xdr:cNvPr id="6" name="角丸四角形吹き出し 5"/>
        <xdr:cNvSpPr/>
      </xdr:nvSpPr>
      <xdr:spPr>
        <a:xfrm>
          <a:off x="9791700" y="6905625"/>
          <a:ext cx="2262189" cy="1285875"/>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en-US" altLang="ja-JP" sz="1200">
              <a:ln>
                <a:solidFill>
                  <a:sysClr val="windowText" lastClr="000000"/>
                </a:solidFill>
              </a:ln>
              <a:solidFill>
                <a:srgbClr val="FF0000"/>
              </a:solidFill>
            </a:rPr>
            <a:t>※</a:t>
          </a:r>
          <a:r>
            <a:rPr kumimoji="1" lang="ja-JP" altLang="en-US" sz="1200">
              <a:ln>
                <a:solidFill>
                  <a:sysClr val="windowText" lastClr="000000"/>
                </a:solidFill>
              </a:ln>
              <a:solidFill>
                <a:srgbClr val="FF0000"/>
              </a:solidFill>
            </a:rPr>
            <a:t>注意</a:t>
          </a:r>
          <a:r>
            <a:rPr kumimoji="1" lang="en-US" altLang="ja-JP" sz="1200">
              <a:ln>
                <a:solidFill>
                  <a:sysClr val="windowText" lastClr="000000"/>
                </a:solidFill>
              </a:ln>
              <a:solidFill>
                <a:srgbClr val="FF0000"/>
              </a:solidFill>
            </a:rPr>
            <a:t>※</a:t>
          </a:r>
        </a:p>
        <a:p>
          <a:pPr algn="l"/>
          <a:r>
            <a:rPr kumimoji="1" lang="ja-JP" altLang="en-US" sz="1200">
              <a:ln>
                <a:solidFill>
                  <a:sysClr val="windowText" lastClr="000000"/>
                </a:solidFill>
              </a:ln>
              <a:solidFill>
                <a:sysClr val="windowText" lastClr="000000"/>
              </a:solidFill>
            </a:rPr>
            <a:t>選択できないセルは</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編集不可項目です！</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選択可能なセルを入力すると</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自動入力されます！</a:t>
          </a:r>
        </a:p>
      </xdr:txBody>
    </xdr:sp>
    <xdr:clientData/>
  </xdr:twoCellAnchor>
  <xdr:twoCellAnchor>
    <xdr:from>
      <xdr:col>36</xdr:col>
      <xdr:colOff>142875</xdr:colOff>
      <xdr:row>42</xdr:row>
      <xdr:rowOff>123825</xdr:rowOff>
    </xdr:from>
    <xdr:to>
      <xdr:col>37</xdr:col>
      <xdr:colOff>85726</xdr:colOff>
      <xdr:row>45</xdr:row>
      <xdr:rowOff>161924</xdr:rowOff>
    </xdr:to>
    <xdr:sp macro="" textlink="">
      <xdr:nvSpPr>
        <xdr:cNvPr id="7" name="角丸四角形吹き出し 6"/>
        <xdr:cNvSpPr/>
      </xdr:nvSpPr>
      <xdr:spPr>
        <a:xfrm>
          <a:off x="7629525" y="9620250"/>
          <a:ext cx="3752851" cy="742949"/>
        </a:xfrm>
        <a:prstGeom prst="wedgeRoundRectCallout">
          <a:avLst>
            <a:gd name="adj1" fmla="val -55730"/>
            <a:gd name="adj2" fmla="val -3651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n>
                <a:solidFill>
                  <a:sysClr val="windowText" lastClr="000000"/>
                </a:solidFill>
              </a:ln>
              <a:solidFill>
                <a:sysClr val="windowText" lastClr="000000"/>
              </a:solidFill>
            </a:rPr>
            <a:t>※</a:t>
          </a:r>
          <a:r>
            <a:rPr kumimoji="1" lang="ja-JP" altLang="en-US" sz="1100" b="0">
              <a:ln>
                <a:solidFill>
                  <a:sysClr val="windowText" lastClr="000000"/>
                </a:solidFill>
              </a:ln>
              <a:solidFill>
                <a:sysClr val="windowText" lastClr="000000"/>
              </a:solidFill>
            </a:rPr>
            <a:t>指定権者ごとに１枚必要です！</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　</a:t>
          </a:r>
          <a:r>
            <a:rPr kumimoji="1" lang="ja-JP" altLang="en-US" sz="1100" b="0">
              <a:ln>
                <a:noFill/>
              </a:ln>
              <a:solidFill>
                <a:sysClr val="windowText" lastClr="000000"/>
              </a:solidFill>
            </a:rPr>
            <a:t>例：障がい福祉サービス事業で「大阪市」と「守口市」に　　</a:t>
          </a:r>
          <a:endParaRPr kumimoji="1" lang="en-US" altLang="ja-JP" sz="1100" b="0">
            <a:ln>
              <a:noFill/>
            </a:ln>
            <a:solidFill>
              <a:sysClr val="windowText" lastClr="000000"/>
            </a:solidFill>
          </a:endParaRPr>
        </a:p>
        <a:p>
          <a:pPr algn="l"/>
          <a:r>
            <a:rPr kumimoji="1" lang="ja-JP" altLang="en-US" sz="1100" b="0">
              <a:ln>
                <a:noFill/>
              </a:ln>
              <a:solidFill>
                <a:sysClr val="windowText" lastClr="000000"/>
              </a:solidFill>
            </a:rPr>
            <a:t>　　　事業所がある場合は、２枚に分けて作成します。</a:t>
          </a:r>
          <a:endParaRPr kumimoji="1" lang="en-US" altLang="ja-JP" sz="1100" b="0">
            <a:ln>
              <a:noFill/>
            </a:ln>
            <a:solidFill>
              <a:sysClr val="windowText" lastClr="000000"/>
            </a:solidFill>
          </a:endParaRPr>
        </a:p>
      </xdr:txBody>
    </xdr:sp>
    <xdr:clientData/>
  </xdr:twoCellAnchor>
  <xdr:twoCellAnchor>
    <xdr:from>
      <xdr:col>2</xdr:col>
      <xdr:colOff>104775</xdr:colOff>
      <xdr:row>49</xdr:row>
      <xdr:rowOff>28575</xdr:rowOff>
    </xdr:from>
    <xdr:to>
      <xdr:col>21</xdr:col>
      <xdr:colOff>133351</xdr:colOff>
      <xdr:row>52</xdr:row>
      <xdr:rowOff>76199</xdr:rowOff>
    </xdr:to>
    <xdr:sp macro="" textlink="">
      <xdr:nvSpPr>
        <xdr:cNvPr id="8" name="角丸四角形吹き出し 7"/>
        <xdr:cNvSpPr/>
      </xdr:nvSpPr>
      <xdr:spPr>
        <a:xfrm>
          <a:off x="428625" y="11087100"/>
          <a:ext cx="3752851" cy="742949"/>
        </a:xfrm>
        <a:prstGeom prst="wedgeRoundRectCallout">
          <a:avLst>
            <a:gd name="adj1" fmla="val -17151"/>
            <a:gd name="adj2" fmla="val -8651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n>
                <a:solidFill>
                  <a:sysClr val="windowText" lastClr="000000"/>
                </a:solidFill>
              </a:ln>
              <a:solidFill>
                <a:sysClr val="windowText" lastClr="000000"/>
              </a:solidFill>
            </a:rPr>
            <a:t>※</a:t>
          </a:r>
          <a:r>
            <a:rPr kumimoji="1" lang="ja-JP" altLang="en-US" sz="1100" b="0">
              <a:ln>
                <a:solidFill>
                  <a:sysClr val="windowText" lastClr="000000"/>
                </a:solidFill>
              </a:ln>
              <a:solidFill>
                <a:sysClr val="windowText" lastClr="000000"/>
              </a:solidFill>
            </a:rPr>
            <a:t>指定権者ごとに１枚必要です！</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　</a:t>
          </a:r>
          <a:r>
            <a:rPr kumimoji="1" lang="ja-JP" altLang="en-US" sz="1100" b="0">
              <a:ln>
                <a:noFill/>
              </a:ln>
              <a:solidFill>
                <a:sysClr val="windowText" lastClr="000000"/>
              </a:solidFill>
            </a:rPr>
            <a:t>例：障がい福祉サービス事業で「大阪市」と「守口市」に　　</a:t>
          </a:r>
          <a:endParaRPr kumimoji="1" lang="en-US" altLang="ja-JP" sz="1100" b="0">
            <a:ln>
              <a:noFill/>
            </a:ln>
            <a:solidFill>
              <a:sysClr val="windowText" lastClr="000000"/>
            </a:solidFill>
          </a:endParaRPr>
        </a:p>
        <a:p>
          <a:pPr algn="l"/>
          <a:r>
            <a:rPr kumimoji="1" lang="ja-JP" altLang="en-US" sz="1100" b="0">
              <a:ln>
                <a:noFill/>
              </a:ln>
              <a:solidFill>
                <a:sysClr val="windowText" lastClr="000000"/>
              </a:solidFill>
            </a:rPr>
            <a:t>　　　事業所がある場合は、２枚に分けて作成します。</a:t>
          </a:r>
          <a:endParaRPr kumimoji="1" lang="en-US" altLang="ja-JP" sz="1100" b="0">
            <a:ln>
              <a:noFill/>
            </a:ln>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1</xdr:row>
      <xdr:rowOff>66675</xdr:rowOff>
    </xdr:from>
    <xdr:to>
      <xdr:col>42</xdr:col>
      <xdr:colOff>200025</xdr:colOff>
      <xdr:row>7</xdr:row>
      <xdr:rowOff>9525</xdr:rowOff>
    </xdr:to>
    <xdr:sp macro="" textlink="">
      <xdr:nvSpPr>
        <xdr:cNvPr id="2" name="角丸四角形吹き出し 1"/>
        <xdr:cNvSpPr/>
      </xdr:nvSpPr>
      <xdr:spPr>
        <a:xfrm>
          <a:off x="7181022" y="265458"/>
          <a:ext cx="2519155" cy="737980"/>
        </a:xfrm>
        <a:prstGeom prst="wedgeRoundRectCallout">
          <a:avLst>
            <a:gd name="adj1" fmla="val -62394"/>
            <a:gd name="adj2" fmla="val -4072"/>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a:t>
          </a:r>
          <a:r>
            <a:rPr kumimoji="1" lang="ja-JP" altLang="en-US" sz="1100" b="0">
              <a:ln>
                <a:solidFill>
                  <a:srgbClr val="FF0000"/>
                </a:solidFill>
              </a:ln>
              <a:solidFill>
                <a:srgbClr val="FF0000"/>
              </a:solidFill>
            </a:rPr>
            <a:t>以外</a:t>
          </a:r>
          <a:r>
            <a:rPr kumimoji="1" lang="ja-JP" altLang="en-US" sz="1100" b="0">
              <a:ln>
                <a:solidFill>
                  <a:sysClr val="windowText" lastClr="000000"/>
                </a:solidFill>
              </a:ln>
              <a:solidFill>
                <a:sysClr val="windowText" lastClr="000000"/>
              </a:solidFill>
            </a:rPr>
            <a:t>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大阪府内に事業所がある場合のみ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32</xdr:col>
      <xdr:colOff>9525</xdr:colOff>
      <xdr:row>8</xdr:row>
      <xdr:rowOff>57151</xdr:rowOff>
    </xdr:from>
    <xdr:to>
      <xdr:col>42</xdr:col>
      <xdr:colOff>209550</xdr:colOff>
      <xdr:row>10</xdr:row>
      <xdr:rowOff>49695</xdr:rowOff>
    </xdr:to>
    <xdr:sp macro="" textlink="">
      <xdr:nvSpPr>
        <xdr:cNvPr id="3" name="角丸四角形吹き出し 2"/>
        <xdr:cNvSpPr/>
      </xdr:nvSpPr>
      <xdr:spPr>
        <a:xfrm>
          <a:off x="7190547" y="1224999"/>
          <a:ext cx="2519155" cy="547479"/>
        </a:xfrm>
        <a:prstGeom prst="wedgeRoundRectCallout">
          <a:avLst>
            <a:gd name="adj1" fmla="val -61407"/>
            <a:gd name="adj2" fmla="val -3408"/>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30</xdr:col>
      <xdr:colOff>200025</xdr:colOff>
      <xdr:row>42</xdr:row>
      <xdr:rowOff>161925</xdr:rowOff>
    </xdr:from>
    <xdr:to>
      <xdr:col>40</xdr:col>
      <xdr:colOff>176214</xdr:colOff>
      <xdr:row>50</xdr:row>
      <xdr:rowOff>76200</xdr:rowOff>
    </xdr:to>
    <xdr:sp macro="" textlink="">
      <xdr:nvSpPr>
        <xdr:cNvPr id="4" name="角丸四角形吹き出し 3"/>
        <xdr:cNvSpPr/>
      </xdr:nvSpPr>
      <xdr:spPr>
        <a:xfrm>
          <a:off x="6981825" y="7353300"/>
          <a:ext cx="2262189" cy="1285875"/>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en-US" altLang="ja-JP" sz="1200">
              <a:ln>
                <a:solidFill>
                  <a:sysClr val="windowText" lastClr="000000"/>
                </a:solidFill>
              </a:ln>
              <a:solidFill>
                <a:srgbClr val="FF0000"/>
              </a:solidFill>
            </a:rPr>
            <a:t>※</a:t>
          </a:r>
          <a:r>
            <a:rPr kumimoji="1" lang="ja-JP" altLang="en-US" sz="1200">
              <a:ln>
                <a:solidFill>
                  <a:sysClr val="windowText" lastClr="000000"/>
                </a:solidFill>
              </a:ln>
              <a:solidFill>
                <a:srgbClr val="FF0000"/>
              </a:solidFill>
            </a:rPr>
            <a:t>注意</a:t>
          </a:r>
          <a:r>
            <a:rPr kumimoji="1" lang="en-US" altLang="ja-JP" sz="1200">
              <a:ln>
                <a:solidFill>
                  <a:sysClr val="windowText" lastClr="000000"/>
                </a:solidFill>
              </a:ln>
              <a:solidFill>
                <a:srgbClr val="FF0000"/>
              </a:solidFill>
            </a:rPr>
            <a:t>※</a:t>
          </a:r>
        </a:p>
        <a:p>
          <a:pPr algn="l"/>
          <a:r>
            <a:rPr kumimoji="1" lang="ja-JP" altLang="en-US" sz="1200">
              <a:ln>
                <a:solidFill>
                  <a:sysClr val="windowText" lastClr="000000"/>
                </a:solidFill>
              </a:ln>
              <a:solidFill>
                <a:sysClr val="windowText" lastClr="000000"/>
              </a:solidFill>
            </a:rPr>
            <a:t>選択できないセルは</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編集不可項目です！</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選択可能なセルを入力すると</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自動入力されます！</a:t>
          </a:r>
        </a:p>
      </xdr:txBody>
    </xdr:sp>
    <xdr:clientData/>
  </xdr:twoCellAnchor>
  <xdr:twoCellAnchor>
    <xdr:from>
      <xdr:col>5</xdr:col>
      <xdr:colOff>99391</xdr:colOff>
      <xdr:row>59</xdr:row>
      <xdr:rowOff>41413</xdr:rowOff>
    </xdr:from>
    <xdr:to>
      <xdr:col>15</xdr:col>
      <xdr:colOff>166894</xdr:colOff>
      <xdr:row>62</xdr:row>
      <xdr:rowOff>67087</xdr:rowOff>
    </xdr:to>
    <xdr:sp macro="" textlink="">
      <xdr:nvSpPr>
        <xdr:cNvPr id="5" name="角丸四角形吹き出し 4"/>
        <xdr:cNvSpPr/>
      </xdr:nvSpPr>
      <xdr:spPr>
        <a:xfrm>
          <a:off x="1035326" y="10535478"/>
          <a:ext cx="2519155" cy="547479"/>
        </a:xfrm>
        <a:prstGeom prst="wedgeRoundRectCallout">
          <a:avLst>
            <a:gd name="adj1" fmla="val -24583"/>
            <a:gd name="adj2" fmla="val -7905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xdr:row>
      <xdr:rowOff>66675</xdr:rowOff>
    </xdr:from>
    <xdr:to>
      <xdr:col>39</xdr:col>
      <xdr:colOff>200025</xdr:colOff>
      <xdr:row>7</xdr:row>
      <xdr:rowOff>9525</xdr:rowOff>
    </xdr:to>
    <xdr:sp macro="" textlink="">
      <xdr:nvSpPr>
        <xdr:cNvPr id="2" name="角丸四角形吹き出し 1"/>
        <xdr:cNvSpPr/>
      </xdr:nvSpPr>
      <xdr:spPr>
        <a:xfrm>
          <a:off x="7280413" y="265458"/>
          <a:ext cx="2519155" cy="737980"/>
        </a:xfrm>
        <a:prstGeom prst="wedgeRoundRectCallout">
          <a:avLst>
            <a:gd name="adj1" fmla="val -62065"/>
            <a:gd name="adj2" fmla="val -5194"/>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a:t>
          </a:r>
          <a:r>
            <a:rPr kumimoji="1" lang="ja-JP" altLang="en-US" sz="1100" b="0">
              <a:ln>
                <a:solidFill>
                  <a:srgbClr val="FF0000"/>
                </a:solidFill>
              </a:ln>
              <a:solidFill>
                <a:srgbClr val="FF0000"/>
              </a:solidFill>
            </a:rPr>
            <a:t>以外</a:t>
          </a:r>
          <a:r>
            <a:rPr kumimoji="1" lang="ja-JP" altLang="en-US" sz="1100" b="0">
              <a:ln>
                <a:solidFill>
                  <a:sysClr val="windowText" lastClr="000000"/>
                </a:solidFill>
              </a:ln>
              <a:solidFill>
                <a:sysClr val="windowText" lastClr="000000"/>
              </a:solidFill>
            </a:rPr>
            <a:t>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大阪府内に事業所がある場合のみ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29</xdr:col>
      <xdr:colOff>9525</xdr:colOff>
      <xdr:row>8</xdr:row>
      <xdr:rowOff>57151</xdr:rowOff>
    </xdr:from>
    <xdr:to>
      <xdr:col>39</xdr:col>
      <xdr:colOff>209550</xdr:colOff>
      <xdr:row>10</xdr:row>
      <xdr:rowOff>82826</xdr:rowOff>
    </xdr:to>
    <xdr:sp macro="" textlink="">
      <xdr:nvSpPr>
        <xdr:cNvPr id="3" name="角丸四角形吹き出し 2"/>
        <xdr:cNvSpPr/>
      </xdr:nvSpPr>
      <xdr:spPr>
        <a:xfrm>
          <a:off x="7289938" y="1224999"/>
          <a:ext cx="2519155" cy="522631"/>
        </a:xfrm>
        <a:prstGeom prst="wedgeRoundRectCallout">
          <a:avLst>
            <a:gd name="adj1" fmla="val -62723"/>
            <a:gd name="adj2" fmla="val -2709"/>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27</xdr:col>
      <xdr:colOff>200025</xdr:colOff>
      <xdr:row>45</xdr:row>
      <xdr:rowOff>161925</xdr:rowOff>
    </xdr:from>
    <xdr:to>
      <xdr:col>37</xdr:col>
      <xdr:colOff>176214</xdr:colOff>
      <xdr:row>53</xdr:row>
      <xdr:rowOff>76200</xdr:rowOff>
    </xdr:to>
    <xdr:sp macro="" textlink="">
      <xdr:nvSpPr>
        <xdr:cNvPr id="4" name="角丸四角形吹き出し 3"/>
        <xdr:cNvSpPr/>
      </xdr:nvSpPr>
      <xdr:spPr>
        <a:xfrm>
          <a:off x="6981825" y="7353300"/>
          <a:ext cx="2262189" cy="1285875"/>
        </a:xfrm>
        <a:prstGeom prst="wedgeRoundRectCallout">
          <a:avLst>
            <a:gd name="adj1" fmla="val -47062"/>
            <a:gd name="adj2" fmla="val -22524"/>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rPr>
            <a:t>　　　　　</a:t>
          </a:r>
          <a:r>
            <a:rPr kumimoji="1" lang="en-US" altLang="ja-JP" sz="1200">
              <a:ln>
                <a:solidFill>
                  <a:sysClr val="windowText" lastClr="000000"/>
                </a:solidFill>
              </a:ln>
              <a:solidFill>
                <a:srgbClr val="FF0000"/>
              </a:solidFill>
            </a:rPr>
            <a:t>※</a:t>
          </a:r>
          <a:r>
            <a:rPr kumimoji="1" lang="ja-JP" altLang="en-US" sz="1200">
              <a:ln>
                <a:solidFill>
                  <a:sysClr val="windowText" lastClr="000000"/>
                </a:solidFill>
              </a:ln>
              <a:solidFill>
                <a:srgbClr val="FF0000"/>
              </a:solidFill>
            </a:rPr>
            <a:t>注意</a:t>
          </a:r>
          <a:r>
            <a:rPr kumimoji="1" lang="en-US" altLang="ja-JP" sz="1200">
              <a:ln>
                <a:solidFill>
                  <a:sysClr val="windowText" lastClr="000000"/>
                </a:solidFill>
              </a:ln>
              <a:solidFill>
                <a:srgbClr val="FF0000"/>
              </a:solidFill>
            </a:rPr>
            <a:t>※</a:t>
          </a:r>
        </a:p>
        <a:p>
          <a:pPr algn="l"/>
          <a:r>
            <a:rPr kumimoji="1" lang="ja-JP" altLang="en-US" sz="1200">
              <a:ln>
                <a:solidFill>
                  <a:sysClr val="windowText" lastClr="000000"/>
                </a:solidFill>
              </a:ln>
              <a:solidFill>
                <a:sysClr val="windowText" lastClr="000000"/>
              </a:solidFill>
            </a:rPr>
            <a:t>選択できないセルは</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編集不可項目です！</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選択可能なセルを入力すると</a:t>
          </a:r>
          <a:endParaRPr kumimoji="1" lang="en-US" altLang="ja-JP" sz="1200">
            <a:ln>
              <a:solidFill>
                <a:sysClr val="windowText" lastClr="000000"/>
              </a:solidFill>
            </a:ln>
            <a:solidFill>
              <a:sysClr val="windowText" lastClr="000000"/>
            </a:solidFill>
          </a:endParaRPr>
        </a:p>
        <a:p>
          <a:pPr algn="l"/>
          <a:r>
            <a:rPr kumimoji="1" lang="ja-JP" altLang="en-US" sz="1200">
              <a:ln>
                <a:solidFill>
                  <a:sysClr val="windowText" lastClr="000000"/>
                </a:solidFill>
              </a:ln>
              <a:solidFill>
                <a:sysClr val="windowText" lastClr="000000"/>
              </a:solidFill>
            </a:rPr>
            <a:t>自動入力されます！</a:t>
          </a:r>
        </a:p>
      </xdr:txBody>
    </xdr:sp>
    <xdr:clientData/>
  </xdr:twoCellAnchor>
  <xdr:twoCellAnchor>
    <xdr:from>
      <xdr:col>1</xdr:col>
      <xdr:colOff>49696</xdr:colOff>
      <xdr:row>62</xdr:row>
      <xdr:rowOff>66261</xdr:rowOff>
    </xdr:from>
    <xdr:to>
      <xdr:col>11</xdr:col>
      <xdr:colOff>200025</xdr:colOff>
      <xdr:row>65</xdr:row>
      <xdr:rowOff>67088</xdr:rowOff>
    </xdr:to>
    <xdr:sp macro="" textlink="">
      <xdr:nvSpPr>
        <xdr:cNvPr id="5" name="角丸四角形吹き出し 4"/>
        <xdr:cNvSpPr/>
      </xdr:nvSpPr>
      <xdr:spPr>
        <a:xfrm>
          <a:off x="795131" y="10651435"/>
          <a:ext cx="2519155" cy="522631"/>
        </a:xfrm>
        <a:prstGeom prst="wedgeRoundRectCallout">
          <a:avLst>
            <a:gd name="adj1" fmla="val -20967"/>
            <a:gd name="adj2" fmla="val -80364"/>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osaka.lg.jp/&#24029;&#21407;/03%20&#31119;&#31049;&#12539;&#20171;&#35703;&#32887;&#21729;&#20966;&#36935;&#25913;&#21892;/02%20H28&#23455;&#32318;&#22577;&#21578;&#26360;/100126_applic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メニュー"/>
      <sheetName val="02_計画書"/>
      <sheetName val="0201_県内事業所一覧"/>
      <sheetName val="0202_都道府県一覧"/>
      <sheetName val="03_単独申請書 "/>
      <sheetName val="04_一括申請書"/>
      <sheetName val="06_変更届"/>
      <sheetName val="05_実績報告"/>
      <sheetName val="0501_実績県内一覧"/>
      <sheetName val="0502_実績都道府県"/>
    </sheetNames>
    <sheetDataSet>
      <sheetData sheetId="0"/>
      <sheetData sheetId="1"/>
      <sheetData sheetId="2"/>
      <sheetData sheetId="3"/>
      <sheetData sheetId="4">
        <row r="11">
          <cell r="BB11" t="str">
            <v>平成　　年度</v>
          </cell>
        </row>
        <row r="12">
          <cell r="BB12" t="str">
            <v>平成２１年度</v>
          </cell>
        </row>
        <row r="13">
          <cell r="BB13" t="str">
            <v>平成２２年度</v>
          </cell>
        </row>
        <row r="14">
          <cell r="BB14" t="str">
            <v>平成２３年度</v>
          </cell>
        </row>
        <row r="15">
          <cell r="BB15" t="str">
            <v>平成２４年度</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128"/>
  <sheetViews>
    <sheetView showGridLines="0" tabSelected="1" view="pageBreakPreview" zoomScale="120" zoomScaleNormal="120" zoomScaleSheetLayoutView="120" zoomScalePageLayoutView="120" workbookViewId="0">
      <selection activeCell="X7" sqref="X7"/>
    </sheetView>
  </sheetViews>
  <sheetFormatPr defaultColWidth="3" defaultRowHeight="12.75"/>
  <cols>
    <col min="1" max="1" width="1.25" style="1" customWidth="1"/>
    <col min="2" max="2" width="2.625" style="1" customWidth="1"/>
    <col min="3" max="31" width="3.125" style="1" customWidth="1"/>
    <col min="32" max="32" width="2.75" style="1" customWidth="1"/>
    <col min="33" max="46" width="3" style="1" customWidth="1"/>
    <col min="47" max="51" width="3" style="1"/>
    <col min="52" max="52" width="14.625" style="1" customWidth="1"/>
    <col min="53" max="16384" width="3" style="1"/>
  </cols>
  <sheetData>
    <row r="1" spans="1:47">
      <c r="A1" s="244" t="s">
        <v>289</v>
      </c>
      <c r="B1" s="244"/>
      <c r="C1" s="244"/>
    </row>
    <row r="2" spans="1:47" ht="8.25" customHeight="1">
      <c r="C2" s="412" t="s">
        <v>197</v>
      </c>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47" ht="11.25" customHeight="1">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row>
    <row r="4" spans="1:47" ht="3.75" customHeight="1">
      <c r="C4" s="10"/>
      <c r="D4" s="10"/>
      <c r="E4" s="10"/>
      <c r="F4" s="10"/>
      <c r="G4" s="10"/>
      <c r="H4" s="10"/>
      <c r="I4" s="10"/>
      <c r="J4" s="10"/>
      <c r="K4" s="10"/>
      <c r="L4" s="10"/>
      <c r="M4" s="10"/>
      <c r="N4" s="10"/>
      <c r="O4" s="10"/>
      <c r="P4" s="10"/>
      <c r="Q4" s="10"/>
      <c r="R4" s="10"/>
      <c r="S4" s="10"/>
      <c r="T4" s="10"/>
      <c r="U4" s="10"/>
      <c r="V4" s="10"/>
    </row>
    <row r="5" spans="1:47">
      <c r="B5" s="1" t="s">
        <v>17</v>
      </c>
    </row>
    <row r="6" spans="1:47" ht="8.25" customHeight="1"/>
    <row r="7" spans="1:47" ht="17.25" customHeight="1">
      <c r="B7" s="1" t="s">
        <v>0</v>
      </c>
      <c r="N7" s="413" t="s">
        <v>1</v>
      </c>
      <c r="O7" s="414"/>
      <c r="P7" s="414"/>
      <c r="Q7" s="414"/>
      <c r="R7" s="414"/>
      <c r="S7" s="414"/>
      <c r="T7" s="414"/>
      <c r="U7" s="415"/>
      <c r="V7" s="108">
        <v>2</v>
      </c>
      <c r="W7" s="109">
        <v>7</v>
      </c>
      <c r="X7" s="245"/>
      <c r="Y7" s="245"/>
      <c r="Z7" s="245"/>
      <c r="AA7" s="245"/>
      <c r="AB7" s="245"/>
      <c r="AC7" s="245"/>
      <c r="AD7" s="245"/>
      <c r="AE7" s="245"/>
      <c r="AF7" s="29"/>
      <c r="AG7" s="29"/>
      <c r="AH7" s="29"/>
      <c r="AI7" s="29"/>
      <c r="AJ7" s="29"/>
      <c r="AK7" s="29"/>
      <c r="AL7" s="29"/>
      <c r="AM7" s="29"/>
      <c r="AN7" s="29"/>
      <c r="AO7" s="29"/>
      <c r="AP7" s="29"/>
      <c r="AQ7" s="29"/>
      <c r="AR7" s="29"/>
      <c r="AS7" s="29"/>
      <c r="AT7" s="29"/>
    </row>
    <row r="8" spans="1:47" ht="6" customHeight="1"/>
    <row r="9" spans="1:47" s="11" customFormat="1" ht="12.75" customHeight="1">
      <c r="B9" s="416" t="s">
        <v>2</v>
      </c>
      <c r="C9" s="416"/>
      <c r="D9" s="416"/>
      <c r="E9" s="417"/>
      <c r="F9" s="89" t="s">
        <v>3</v>
      </c>
      <c r="G9" s="90"/>
      <c r="H9" s="91"/>
      <c r="I9" s="420"/>
      <c r="J9" s="421"/>
      <c r="K9" s="421"/>
      <c r="L9" s="421"/>
      <c r="M9" s="421"/>
      <c r="N9" s="421"/>
      <c r="O9" s="421"/>
      <c r="P9" s="421"/>
      <c r="Q9" s="421"/>
      <c r="R9" s="421"/>
      <c r="S9" s="421"/>
      <c r="T9" s="421"/>
      <c r="U9" s="421"/>
      <c r="V9" s="421"/>
      <c r="W9" s="421"/>
      <c r="X9" s="421"/>
      <c r="Y9" s="421"/>
      <c r="Z9" s="421"/>
      <c r="AA9" s="421"/>
      <c r="AB9" s="421"/>
      <c r="AC9" s="421"/>
      <c r="AD9" s="421"/>
      <c r="AE9" s="422"/>
      <c r="AF9" s="30"/>
      <c r="AG9" s="30"/>
      <c r="AH9" s="30"/>
      <c r="AI9" s="30"/>
      <c r="AJ9" s="30"/>
      <c r="AK9" s="30"/>
      <c r="AL9" s="30"/>
      <c r="AM9" s="30"/>
      <c r="AN9" s="30"/>
      <c r="AO9" s="30"/>
      <c r="AP9" s="30"/>
      <c r="AQ9" s="30"/>
      <c r="AR9" s="30"/>
      <c r="AS9" s="30"/>
      <c r="AT9" s="30"/>
    </row>
    <row r="10" spans="1:47" s="11" customFormat="1" ht="28.5" customHeight="1">
      <c r="B10" s="418"/>
      <c r="C10" s="418"/>
      <c r="D10" s="418"/>
      <c r="E10" s="419"/>
      <c r="F10" s="92" t="s">
        <v>4</v>
      </c>
      <c r="G10" s="93"/>
      <c r="H10" s="94"/>
      <c r="I10" s="423"/>
      <c r="J10" s="424"/>
      <c r="K10" s="424"/>
      <c r="L10" s="424"/>
      <c r="M10" s="424"/>
      <c r="N10" s="424"/>
      <c r="O10" s="424"/>
      <c r="P10" s="424"/>
      <c r="Q10" s="424"/>
      <c r="R10" s="424"/>
      <c r="S10" s="424"/>
      <c r="T10" s="424"/>
      <c r="U10" s="424"/>
      <c r="V10" s="424"/>
      <c r="W10" s="424"/>
      <c r="X10" s="424"/>
      <c r="Y10" s="424"/>
      <c r="Z10" s="424"/>
      <c r="AA10" s="424"/>
      <c r="AB10" s="424"/>
      <c r="AC10" s="424"/>
      <c r="AD10" s="424"/>
      <c r="AE10" s="425"/>
      <c r="AF10" s="30"/>
      <c r="AG10" s="30"/>
      <c r="AH10" s="30"/>
      <c r="AI10" s="30"/>
      <c r="AJ10" s="30"/>
      <c r="AK10" s="30"/>
      <c r="AL10" s="30"/>
      <c r="AM10" s="30"/>
      <c r="AN10" s="30"/>
      <c r="AO10" s="30"/>
      <c r="AP10" s="30"/>
      <c r="AQ10" s="30"/>
      <c r="AR10" s="30"/>
      <c r="AS10" s="30"/>
      <c r="AT10" s="30"/>
    </row>
    <row r="11" spans="1:47" s="11" customFormat="1" ht="14.25" customHeight="1">
      <c r="B11" s="362" t="s">
        <v>24</v>
      </c>
      <c r="C11" s="363"/>
      <c r="D11" s="363"/>
      <c r="E11" s="364"/>
      <c r="F11" s="371" t="s">
        <v>22</v>
      </c>
      <c r="G11" s="373"/>
      <c r="H11" s="373"/>
      <c r="I11" s="373" t="s">
        <v>23</v>
      </c>
      <c r="J11" s="375"/>
      <c r="K11" s="376"/>
      <c r="L11" s="373"/>
      <c r="M11" s="373"/>
      <c r="N11" s="95" t="s">
        <v>5</v>
      </c>
      <c r="O11" s="96" t="s">
        <v>6</v>
      </c>
      <c r="P11" s="427"/>
      <c r="Q11" s="427"/>
      <c r="R11" s="427"/>
      <c r="S11" s="427"/>
      <c r="T11" s="427"/>
      <c r="U11" s="427"/>
      <c r="V11" s="427"/>
      <c r="W11" s="427"/>
      <c r="X11" s="427"/>
      <c r="Y11" s="427"/>
      <c r="Z11" s="427"/>
      <c r="AA11" s="427"/>
      <c r="AB11" s="427"/>
      <c r="AC11" s="427"/>
      <c r="AD11" s="427"/>
      <c r="AE11" s="428"/>
      <c r="AF11" s="12"/>
      <c r="AG11" s="12"/>
      <c r="AH11" s="12"/>
      <c r="AI11" s="12"/>
      <c r="AJ11" s="12"/>
      <c r="AK11" s="12"/>
      <c r="AL11" s="12"/>
      <c r="AM11" s="12"/>
      <c r="AN11" s="12"/>
      <c r="AO11" s="12"/>
      <c r="AP11" s="12"/>
      <c r="AQ11" s="12"/>
      <c r="AR11" s="12"/>
      <c r="AS11" s="12"/>
      <c r="AT11" s="12"/>
    </row>
    <row r="12" spans="1:47" s="11" customFormat="1" ht="14.25" customHeight="1">
      <c r="B12" s="365"/>
      <c r="C12" s="366"/>
      <c r="D12" s="366"/>
      <c r="E12" s="367"/>
      <c r="F12" s="372"/>
      <c r="G12" s="374"/>
      <c r="H12" s="374"/>
      <c r="I12" s="374"/>
      <c r="J12" s="377"/>
      <c r="K12" s="378"/>
      <c r="L12" s="379"/>
      <c r="M12" s="379"/>
      <c r="N12" s="97" t="s">
        <v>7</v>
      </c>
      <c r="O12" s="98" t="s">
        <v>8</v>
      </c>
      <c r="P12" s="429"/>
      <c r="Q12" s="429"/>
      <c r="R12" s="429"/>
      <c r="S12" s="429"/>
      <c r="T12" s="429"/>
      <c r="U12" s="429"/>
      <c r="V12" s="429"/>
      <c r="W12" s="429"/>
      <c r="X12" s="429"/>
      <c r="Y12" s="429"/>
      <c r="Z12" s="429"/>
      <c r="AA12" s="429"/>
      <c r="AB12" s="429"/>
      <c r="AC12" s="429"/>
      <c r="AD12" s="429"/>
      <c r="AE12" s="430"/>
      <c r="AF12" s="12"/>
      <c r="AG12" s="12"/>
      <c r="AH12" s="12"/>
      <c r="AI12" s="12"/>
      <c r="AJ12" s="12"/>
      <c r="AK12" s="12"/>
      <c r="AL12" s="12"/>
      <c r="AM12" s="12"/>
      <c r="AN12" s="12"/>
      <c r="AO12" s="12"/>
      <c r="AP12" s="12"/>
      <c r="AQ12" s="12"/>
      <c r="AR12" s="12"/>
      <c r="AS12" s="12"/>
      <c r="AT12" s="12"/>
    </row>
    <row r="13" spans="1:47" s="11" customFormat="1" ht="12.75" customHeight="1">
      <c r="B13" s="323"/>
      <c r="C13" s="324"/>
      <c r="D13" s="324"/>
      <c r="E13" s="407"/>
      <c r="F13" s="408" t="s">
        <v>9</v>
      </c>
      <c r="G13" s="409"/>
      <c r="H13" s="410"/>
      <c r="I13" s="411"/>
      <c r="J13" s="411"/>
      <c r="K13" s="411"/>
      <c r="L13" s="99" t="s">
        <v>18</v>
      </c>
      <c r="M13" s="411"/>
      <c r="N13" s="411"/>
      <c r="O13" s="411"/>
      <c r="P13" s="99" t="s">
        <v>18</v>
      </c>
      <c r="Q13" s="411"/>
      <c r="R13" s="411"/>
      <c r="S13" s="411"/>
      <c r="T13" s="408" t="s">
        <v>10</v>
      </c>
      <c r="U13" s="409"/>
      <c r="V13" s="409"/>
      <c r="W13" s="410"/>
      <c r="X13" s="411"/>
      <c r="Y13" s="411"/>
      <c r="Z13" s="99" t="s">
        <v>19</v>
      </c>
      <c r="AA13" s="411"/>
      <c r="AB13" s="411"/>
      <c r="AC13" s="99" t="s">
        <v>20</v>
      </c>
      <c r="AD13" s="411"/>
      <c r="AE13" s="426"/>
      <c r="AF13" s="31"/>
      <c r="AG13" s="31"/>
      <c r="AH13" s="31"/>
      <c r="AI13" s="31"/>
      <c r="AJ13" s="31"/>
      <c r="AK13" s="31"/>
      <c r="AL13" s="31"/>
      <c r="AM13" s="31"/>
      <c r="AN13" s="31"/>
      <c r="AO13" s="31"/>
      <c r="AP13" s="31"/>
      <c r="AQ13" s="31"/>
      <c r="AR13" s="31"/>
      <c r="AS13" s="31"/>
      <c r="AT13" s="31"/>
    </row>
    <row r="14" spans="1:47" s="11" customFormat="1" ht="12.75" customHeight="1">
      <c r="B14" s="437" t="s">
        <v>11</v>
      </c>
      <c r="C14" s="437"/>
      <c r="D14" s="437"/>
      <c r="E14" s="438"/>
      <c r="F14" s="92" t="s">
        <v>3</v>
      </c>
      <c r="G14" s="93"/>
      <c r="H14" s="94"/>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3"/>
      <c r="AF14" s="13"/>
      <c r="AG14" s="13"/>
      <c r="AH14" s="13"/>
      <c r="AI14" s="13"/>
      <c r="AJ14" s="13"/>
      <c r="AK14" s="13"/>
      <c r="AL14" s="13"/>
      <c r="AM14" s="13"/>
      <c r="AN14" s="13"/>
      <c r="AO14" s="13"/>
      <c r="AP14" s="13"/>
      <c r="AQ14" s="13"/>
      <c r="AR14" s="13"/>
      <c r="AS14" s="13"/>
      <c r="AT14" s="13"/>
    </row>
    <row r="15" spans="1:47" s="11" customFormat="1" ht="28.5" customHeight="1">
      <c r="B15" s="439"/>
      <c r="C15" s="439"/>
      <c r="D15" s="439"/>
      <c r="E15" s="440"/>
      <c r="F15" s="92" t="s">
        <v>4</v>
      </c>
      <c r="G15" s="93"/>
      <c r="H15" s="94"/>
      <c r="I15" s="434"/>
      <c r="J15" s="435"/>
      <c r="K15" s="435"/>
      <c r="L15" s="435"/>
      <c r="M15" s="435"/>
      <c r="N15" s="435"/>
      <c r="O15" s="435"/>
      <c r="P15" s="435"/>
      <c r="Q15" s="435"/>
      <c r="R15" s="435"/>
      <c r="S15" s="435"/>
      <c r="T15" s="435"/>
      <c r="U15" s="435"/>
      <c r="V15" s="435"/>
      <c r="W15" s="435"/>
      <c r="X15" s="435"/>
      <c r="Y15" s="435"/>
      <c r="Z15" s="435"/>
      <c r="AA15" s="435"/>
      <c r="AB15" s="435"/>
      <c r="AC15" s="435"/>
      <c r="AD15" s="435"/>
      <c r="AE15" s="436"/>
      <c r="AF15" s="348" t="s">
        <v>114</v>
      </c>
      <c r="AG15" s="349"/>
      <c r="AH15" s="349"/>
      <c r="AI15" s="349"/>
      <c r="AJ15" s="349"/>
      <c r="AK15" s="349"/>
      <c r="AL15" s="349"/>
      <c r="AM15" s="349"/>
      <c r="AN15" s="349"/>
      <c r="AO15" s="349"/>
      <c r="AP15" s="349"/>
      <c r="AQ15" s="349"/>
      <c r="AR15" s="349"/>
      <c r="AS15" s="349"/>
      <c r="AT15" s="349"/>
      <c r="AU15" s="349"/>
    </row>
    <row r="16" spans="1:47" s="11" customFormat="1" ht="14.25" customHeight="1">
      <c r="B16" s="362" t="s">
        <v>25</v>
      </c>
      <c r="C16" s="363"/>
      <c r="D16" s="363"/>
      <c r="E16" s="364"/>
      <c r="F16" s="371" t="s">
        <v>22</v>
      </c>
      <c r="G16" s="373"/>
      <c r="H16" s="373"/>
      <c r="I16" s="373" t="s">
        <v>23</v>
      </c>
      <c r="J16" s="375"/>
      <c r="K16" s="376"/>
      <c r="L16" s="379" t="s">
        <v>21</v>
      </c>
      <c r="M16" s="379"/>
      <c r="N16" s="97" t="s">
        <v>5</v>
      </c>
      <c r="O16" s="98" t="s">
        <v>6</v>
      </c>
      <c r="P16" s="427"/>
      <c r="Q16" s="427"/>
      <c r="R16" s="427"/>
      <c r="S16" s="427"/>
      <c r="T16" s="427"/>
      <c r="U16" s="427"/>
      <c r="V16" s="427"/>
      <c r="W16" s="427"/>
      <c r="X16" s="427"/>
      <c r="Y16" s="427"/>
      <c r="Z16" s="427"/>
      <c r="AA16" s="427"/>
      <c r="AB16" s="427"/>
      <c r="AC16" s="427"/>
      <c r="AD16" s="427"/>
      <c r="AE16" s="428"/>
      <c r="AF16" s="43"/>
      <c r="AG16" s="43"/>
      <c r="AH16" s="43"/>
      <c r="AI16" s="43"/>
      <c r="AJ16" s="43"/>
      <c r="AK16" s="43"/>
      <c r="AL16" s="43"/>
      <c r="AM16" s="43"/>
      <c r="AN16" s="43"/>
      <c r="AO16" s="43"/>
      <c r="AP16" s="43"/>
      <c r="AQ16" s="43"/>
      <c r="AR16" s="43"/>
      <c r="AS16" s="43"/>
      <c r="AT16" s="43"/>
    </row>
    <row r="17" spans="2:52" s="11" customFormat="1" ht="14.25" customHeight="1">
      <c r="B17" s="365"/>
      <c r="C17" s="366"/>
      <c r="D17" s="366"/>
      <c r="E17" s="367"/>
      <c r="F17" s="372"/>
      <c r="G17" s="374"/>
      <c r="H17" s="374"/>
      <c r="I17" s="374"/>
      <c r="J17" s="377"/>
      <c r="K17" s="378"/>
      <c r="L17" s="379"/>
      <c r="M17" s="379"/>
      <c r="N17" s="100" t="s">
        <v>7</v>
      </c>
      <c r="O17" s="98" t="s">
        <v>8</v>
      </c>
      <c r="P17" s="429"/>
      <c r="Q17" s="429"/>
      <c r="R17" s="429"/>
      <c r="S17" s="429"/>
      <c r="T17" s="429"/>
      <c r="U17" s="429"/>
      <c r="V17" s="429"/>
      <c r="W17" s="429"/>
      <c r="X17" s="429"/>
      <c r="Y17" s="429"/>
      <c r="Z17" s="429"/>
      <c r="AA17" s="429"/>
      <c r="AB17" s="429"/>
      <c r="AC17" s="429"/>
      <c r="AD17" s="429"/>
      <c r="AE17" s="430"/>
      <c r="AF17" s="43"/>
      <c r="AG17" s="43"/>
      <c r="AH17" s="43"/>
      <c r="AI17" s="43"/>
      <c r="AJ17" s="43"/>
      <c r="AK17" s="43"/>
      <c r="AL17" s="43"/>
      <c r="AM17" s="43"/>
      <c r="AN17" s="43"/>
      <c r="AO17" s="43"/>
      <c r="AP17" s="43"/>
      <c r="AQ17" s="43"/>
      <c r="AR17" s="43"/>
      <c r="AS17" s="43"/>
      <c r="AT17" s="43"/>
    </row>
    <row r="18" spans="2:52" s="11" customFormat="1" ht="12.75" customHeight="1">
      <c r="B18" s="368"/>
      <c r="C18" s="369"/>
      <c r="D18" s="369"/>
      <c r="E18" s="370"/>
      <c r="F18" s="442" t="s">
        <v>9</v>
      </c>
      <c r="G18" s="443"/>
      <c r="H18" s="444"/>
      <c r="I18" s="445"/>
      <c r="J18" s="445"/>
      <c r="K18" s="445"/>
      <c r="L18" s="101" t="s">
        <v>18</v>
      </c>
      <c r="M18" s="445"/>
      <c r="N18" s="377"/>
      <c r="O18" s="445"/>
      <c r="P18" s="101" t="s">
        <v>18</v>
      </c>
      <c r="Q18" s="445"/>
      <c r="R18" s="445"/>
      <c r="S18" s="445"/>
      <c r="T18" s="442" t="s">
        <v>10</v>
      </c>
      <c r="U18" s="443"/>
      <c r="V18" s="443"/>
      <c r="W18" s="444"/>
      <c r="X18" s="445"/>
      <c r="Y18" s="445"/>
      <c r="Z18" s="101" t="s">
        <v>18</v>
      </c>
      <c r="AA18" s="445"/>
      <c r="AB18" s="445"/>
      <c r="AC18" s="101" t="s">
        <v>18</v>
      </c>
      <c r="AD18" s="445"/>
      <c r="AE18" s="446"/>
      <c r="AF18" s="31"/>
      <c r="AG18" s="31"/>
      <c r="AH18" s="31"/>
      <c r="AI18" s="31"/>
      <c r="AJ18" s="31"/>
      <c r="AK18" s="31"/>
      <c r="AL18" s="31"/>
      <c r="AM18" s="31"/>
      <c r="AN18" s="31"/>
      <c r="AO18" s="31"/>
      <c r="AP18" s="31"/>
      <c r="AQ18" s="31"/>
      <c r="AR18" s="31"/>
      <c r="AS18" s="31"/>
      <c r="AT18" s="31"/>
    </row>
    <row r="19" spans="2:52" s="11" customFormat="1" ht="11.25" customHeight="1">
      <c r="B19" s="46" t="s">
        <v>183</v>
      </c>
      <c r="C19" s="47"/>
      <c r="D19" s="47"/>
      <c r="E19" s="47"/>
      <c r="F19" s="102"/>
      <c r="G19" s="102"/>
      <c r="H19" s="102"/>
      <c r="I19" s="102"/>
      <c r="J19" s="102"/>
      <c r="K19" s="102"/>
      <c r="L19" s="102"/>
      <c r="M19" s="102"/>
      <c r="N19" s="102"/>
      <c r="O19" s="102"/>
      <c r="P19" s="102"/>
      <c r="Q19" s="102"/>
      <c r="R19" s="102"/>
      <c r="S19" s="102"/>
      <c r="T19" s="102" t="s">
        <v>185</v>
      </c>
      <c r="U19" s="102"/>
      <c r="V19" s="102"/>
      <c r="W19" s="102" t="s">
        <v>187</v>
      </c>
      <c r="X19" s="447"/>
      <c r="Y19" s="447"/>
      <c r="Z19" s="103" t="s">
        <v>188</v>
      </c>
      <c r="AA19" s="102" t="s">
        <v>189</v>
      </c>
      <c r="AB19" s="102"/>
      <c r="AC19" s="102"/>
      <c r="AD19" s="102"/>
      <c r="AE19" s="104"/>
      <c r="AF19" s="12"/>
      <c r="AG19" s="12"/>
      <c r="AH19" s="12"/>
      <c r="AI19" s="12"/>
      <c r="AJ19" s="12"/>
      <c r="AK19" s="12"/>
      <c r="AL19" s="12"/>
      <c r="AM19" s="12"/>
      <c r="AN19" s="12"/>
      <c r="AO19" s="12"/>
      <c r="AP19" s="12"/>
      <c r="AQ19" s="12"/>
      <c r="AR19" s="12"/>
      <c r="AS19" s="12"/>
      <c r="AT19" s="12"/>
    </row>
    <row r="20" spans="2:52" s="11" customFormat="1" ht="11.25" customHeight="1">
      <c r="B20" s="48" t="s">
        <v>184</v>
      </c>
      <c r="C20" s="49"/>
      <c r="D20" s="49"/>
      <c r="E20" s="49"/>
      <c r="F20" s="105"/>
      <c r="G20" s="105"/>
      <c r="H20" s="105"/>
      <c r="I20" s="105"/>
      <c r="J20" s="105"/>
      <c r="K20" s="105"/>
      <c r="L20" s="105"/>
      <c r="M20" s="105"/>
      <c r="N20" s="105"/>
      <c r="O20" s="105"/>
      <c r="P20" s="105"/>
      <c r="Q20" s="105"/>
      <c r="R20" s="105"/>
      <c r="S20" s="105"/>
      <c r="T20" s="105" t="s">
        <v>186</v>
      </c>
      <c r="U20" s="105"/>
      <c r="V20" s="105"/>
      <c r="W20" s="105" t="s">
        <v>187</v>
      </c>
      <c r="X20" s="360"/>
      <c r="Y20" s="360"/>
      <c r="Z20" s="106" t="s">
        <v>188</v>
      </c>
      <c r="AA20" s="105" t="s">
        <v>189</v>
      </c>
      <c r="AB20" s="105"/>
      <c r="AC20" s="105"/>
      <c r="AD20" s="105"/>
      <c r="AE20" s="107"/>
      <c r="AF20" s="12"/>
      <c r="AG20" s="33"/>
      <c r="AH20" s="33"/>
      <c r="AI20" s="33"/>
      <c r="AJ20" s="33"/>
      <c r="AK20" s="33"/>
      <c r="AL20" s="33"/>
      <c r="AM20" s="33"/>
      <c r="AN20" s="33"/>
      <c r="AO20" s="33"/>
      <c r="AP20" s="33"/>
      <c r="AQ20" s="33"/>
      <c r="AR20" s="33"/>
      <c r="AS20" s="12"/>
      <c r="AT20" s="12"/>
    </row>
    <row r="21" spans="2:52" ht="12.75" customHeight="1">
      <c r="AG21" s="33"/>
      <c r="AH21" s="33"/>
      <c r="AI21" s="33"/>
      <c r="AJ21" s="33"/>
      <c r="AK21" s="33"/>
      <c r="AL21" s="33"/>
      <c r="AM21" s="33"/>
      <c r="AN21" s="33"/>
      <c r="AO21" s="33"/>
      <c r="AP21" s="33"/>
      <c r="AQ21" s="33"/>
      <c r="AR21" s="33"/>
    </row>
    <row r="22" spans="2:52" ht="4.5" customHeight="1">
      <c r="B22" s="380">
        <v>1</v>
      </c>
      <c r="C22" s="352" t="s">
        <v>169</v>
      </c>
      <c r="D22" s="352"/>
      <c r="E22" s="352"/>
      <c r="F22" s="352"/>
      <c r="G22" s="352"/>
      <c r="H22" s="352"/>
      <c r="I22" s="352"/>
      <c r="J22" s="352"/>
      <c r="K22" s="352"/>
      <c r="L22" s="352"/>
      <c r="M22" s="353"/>
      <c r="N22" s="110"/>
      <c r="O22" s="110"/>
      <c r="P22" s="110"/>
      <c r="Q22" s="110"/>
      <c r="R22" s="110"/>
      <c r="S22" s="110"/>
      <c r="T22" s="110"/>
      <c r="U22" s="110"/>
      <c r="V22" s="110"/>
      <c r="W22" s="110"/>
      <c r="X22" s="110"/>
      <c r="Y22" s="110"/>
      <c r="Z22" s="110"/>
      <c r="AA22" s="110"/>
      <c r="AB22" s="110"/>
      <c r="AC22" s="110"/>
      <c r="AD22" s="110"/>
      <c r="AE22" s="111"/>
    </row>
    <row r="23" spans="2:52" ht="15" customHeight="1">
      <c r="B23" s="381"/>
      <c r="C23" s="354"/>
      <c r="D23" s="354"/>
      <c r="E23" s="354"/>
      <c r="F23" s="354"/>
      <c r="G23" s="354"/>
      <c r="H23" s="354"/>
      <c r="I23" s="354"/>
      <c r="J23" s="354"/>
      <c r="K23" s="354"/>
      <c r="L23" s="354"/>
      <c r="M23" s="355"/>
      <c r="N23" s="405" t="s">
        <v>306</v>
      </c>
      <c r="O23" s="406"/>
      <c r="P23" s="406"/>
      <c r="Q23" s="406"/>
      <c r="R23" s="406"/>
      <c r="S23" s="406"/>
      <c r="T23" s="406"/>
      <c r="U23" s="406"/>
      <c r="V23" s="114" t="s">
        <v>162</v>
      </c>
      <c r="W23" s="298" t="s">
        <v>159</v>
      </c>
      <c r="X23" s="298"/>
      <c r="Y23" s="298" t="s">
        <v>160</v>
      </c>
      <c r="Z23" s="298"/>
      <c r="AA23" s="361" t="s">
        <v>170</v>
      </c>
      <c r="AB23" s="361"/>
      <c r="AC23" s="361"/>
      <c r="AD23" s="116" t="s">
        <v>163</v>
      </c>
      <c r="AE23" s="122"/>
      <c r="AF23" s="64" t="s">
        <v>164</v>
      </c>
      <c r="AG23" s="64"/>
      <c r="AH23" s="64"/>
      <c r="AI23" s="64"/>
      <c r="AJ23" s="64"/>
      <c r="AK23" s="64"/>
      <c r="AL23" s="40"/>
      <c r="AM23" s="313" t="s">
        <v>307</v>
      </c>
      <c r="AN23" s="313"/>
      <c r="AO23" s="313"/>
      <c r="AP23" s="313"/>
      <c r="AQ23" s="313"/>
      <c r="AR23" s="313"/>
      <c r="AS23" s="40"/>
      <c r="AT23" s="32"/>
    </row>
    <row r="24" spans="2:52" ht="4.5" customHeight="1">
      <c r="B24" s="382"/>
      <c r="C24" s="356"/>
      <c r="D24" s="356"/>
      <c r="E24" s="356"/>
      <c r="F24" s="356"/>
      <c r="G24" s="356"/>
      <c r="H24" s="356"/>
      <c r="I24" s="356"/>
      <c r="J24" s="356"/>
      <c r="K24" s="356"/>
      <c r="L24" s="356"/>
      <c r="M24" s="357"/>
      <c r="N24" s="118"/>
      <c r="O24" s="118"/>
      <c r="P24" s="118"/>
      <c r="Q24" s="118"/>
      <c r="R24" s="118"/>
      <c r="S24" s="118"/>
      <c r="T24" s="118"/>
      <c r="U24" s="118"/>
      <c r="V24" s="118"/>
      <c r="W24" s="118"/>
      <c r="X24" s="118"/>
      <c r="Y24" s="118"/>
      <c r="Z24" s="118"/>
      <c r="AA24" s="118"/>
      <c r="AB24" s="118"/>
      <c r="AC24" s="118"/>
      <c r="AD24" s="118"/>
      <c r="AE24" s="119"/>
      <c r="AF24" s="74"/>
      <c r="AG24" s="74"/>
      <c r="AH24" s="74"/>
      <c r="AI24" s="74"/>
      <c r="AJ24" s="74"/>
      <c r="AK24" s="74"/>
      <c r="AL24" s="32"/>
      <c r="AM24" s="313"/>
      <c r="AN24" s="313"/>
      <c r="AO24" s="313"/>
      <c r="AP24" s="313"/>
      <c r="AQ24" s="313"/>
      <c r="AR24" s="313"/>
      <c r="AS24" s="32"/>
      <c r="AT24" s="32"/>
    </row>
    <row r="25" spans="2:52" ht="4.5" customHeight="1">
      <c r="B25" s="383">
        <v>2</v>
      </c>
      <c r="C25" s="359" t="s">
        <v>171</v>
      </c>
      <c r="D25" s="359"/>
      <c r="E25" s="359"/>
      <c r="F25" s="359"/>
      <c r="G25" s="359"/>
      <c r="H25" s="359"/>
      <c r="I25" s="359"/>
      <c r="J25" s="359"/>
      <c r="K25" s="359"/>
      <c r="L25" s="359"/>
      <c r="M25" s="384"/>
      <c r="N25" s="120"/>
      <c r="O25" s="120"/>
      <c r="P25" s="120"/>
      <c r="Q25" s="120"/>
      <c r="R25" s="120"/>
      <c r="S25" s="120"/>
      <c r="T25" s="120"/>
      <c r="U25" s="120"/>
      <c r="V25" s="120"/>
      <c r="W25" s="120"/>
      <c r="X25" s="120"/>
      <c r="Y25" s="120"/>
      <c r="Z25" s="120"/>
      <c r="AA25" s="120"/>
      <c r="AB25" s="120"/>
      <c r="AC25" s="120"/>
      <c r="AD25" s="120"/>
      <c r="AE25" s="121"/>
      <c r="AM25" s="313"/>
      <c r="AN25" s="313"/>
      <c r="AO25" s="313"/>
      <c r="AP25" s="313"/>
      <c r="AQ25" s="313"/>
      <c r="AR25" s="313"/>
    </row>
    <row r="26" spans="2:52" ht="15" customHeight="1">
      <c r="B26" s="381"/>
      <c r="C26" s="354"/>
      <c r="D26" s="354"/>
      <c r="E26" s="354"/>
      <c r="F26" s="354"/>
      <c r="G26" s="354"/>
      <c r="H26" s="354"/>
      <c r="I26" s="354"/>
      <c r="J26" s="354"/>
      <c r="K26" s="354"/>
      <c r="L26" s="354"/>
      <c r="M26" s="355"/>
      <c r="N26" s="405" t="s">
        <v>172</v>
      </c>
      <c r="O26" s="406"/>
      <c r="P26" s="406"/>
      <c r="Q26" s="406"/>
      <c r="R26" s="406"/>
      <c r="S26" s="406"/>
      <c r="T26" s="406"/>
      <c r="U26" s="114" t="s">
        <v>162</v>
      </c>
      <c r="V26" s="298" t="s">
        <v>159</v>
      </c>
      <c r="W26" s="298"/>
      <c r="X26" s="298" t="s">
        <v>160</v>
      </c>
      <c r="Y26" s="298"/>
      <c r="Z26" s="298" t="s">
        <v>161</v>
      </c>
      <c r="AA26" s="116" t="s">
        <v>163</v>
      </c>
      <c r="AB26" s="115"/>
      <c r="AC26" s="115"/>
      <c r="AD26" s="115"/>
      <c r="AE26" s="122"/>
      <c r="AF26" s="64" t="s">
        <v>164</v>
      </c>
      <c r="AG26" s="64"/>
      <c r="AH26" s="64"/>
      <c r="AI26" s="64"/>
      <c r="AJ26" s="64"/>
      <c r="AK26" s="64"/>
      <c r="AL26" s="40"/>
      <c r="AM26" s="313"/>
      <c r="AN26" s="313"/>
      <c r="AO26" s="313"/>
      <c r="AP26" s="313"/>
      <c r="AQ26" s="313"/>
      <c r="AR26" s="313"/>
      <c r="AS26" s="40"/>
      <c r="AT26" s="32"/>
    </row>
    <row r="27" spans="2:52" ht="4.5" customHeight="1">
      <c r="B27" s="382"/>
      <c r="C27" s="356"/>
      <c r="D27" s="356"/>
      <c r="E27" s="356"/>
      <c r="F27" s="356"/>
      <c r="G27" s="356"/>
      <c r="H27" s="356"/>
      <c r="I27" s="356"/>
      <c r="J27" s="356"/>
      <c r="K27" s="356"/>
      <c r="L27" s="356"/>
      <c r="M27" s="357"/>
      <c r="N27" s="118"/>
      <c r="O27" s="118"/>
      <c r="P27" s="118"/>
      <c r="Q27" s="118"/>
      <c r="R27" s="118"/>
      <c r="S27" s="118"/>
      <c r="T27" s="118"/>
      <c r="U27" s="118"/>
      <c r="V27" s="118"/>
      <c r="W27" s="118"/>
      <c r="X27" s="118"/>
      <c r="Y27" s="118"/>
      <c r="Z27" s="118"/>
      <c r="AA27" s="118"/>
      <c r="AB27" s="118"/>
      <c r="AC27" s="118"/>
      <c r="AD27" s="118"/>
      <c r="AE27" s="119"/>
      <c r="AF27" s="74"/>
      <c r="AG27" s="74"/>
      <c r="AH27" s="74"/>
      <c r="AI27" s="74"/>
      <c r="AJ27" s="74"/>
      <c r="AK27" s="74"/>
      <c r="AL27" s="32"/>
      <c r="AM27" s="313"/>
      <c r="AN27" s="313"/>
      <c r="AO27" s="313"/>
      <c r="AP27" s="313"/>
      <c r="AQ27" s="313"/>
      <c r="AR27" s="313"/>
      <c r="AS27" s="32"/>
      <c r="AT27" s="32"/>
    </row>
    <row r="28" spans="2:52" ht="4.5" customHeight="1">
      <c r="B28" s="381">
        <v>3</v>
      </c>
      <c r="C28" s="354" t="s">
        <v>173</v>
      </c>
      <c r="D28" s="354"/>
      <c r="E28" s="354"/>
      <c r="F28" s="354"/>
      <c r="G28" s="354"/>
      <c r="H28" s="354"/>
      <c r="I28" s="354"/>
      <c r="J28" s="354"/>
      <c r="K28" s="354"/>
      <c r="L28" s="354"/>
      <c r="M28" s="355"/>
      <c r="N28" s="113"/>
      <c r="O28" s="113"/>
      <c r="P28" s="113"/>
      <c r="Q28" s="113"/>
      <c r="R28" s="113"/>
      <c r="S28" s="113"/>
      <c r="T28" s="113"/>
      <c r="U28" s="113"/>
      <c r="V28" s="113"/>
      <c r="W28" s="113"/>
      <c r="X28" s="113"/>
      <c r="Y28" s="113"/>
      <c r="Z28" s="113"/>
      <c r="AA28" s="113"/>
      <c r="AB28" s="113"/>
      <c r="AC28" s="113"/>
      <c r="AD28" s="113"/>
      <c r="AE28" s="122"/>
      <c r="AM28" s="313"/>
      <c r="AN28" s="313"/>
      <c r="AO28" s="313"/>
      <c r="AP28" s="313"/>
      <c r="AQ28" s="313"/>
      <c r="AR28" s="313"/>
    </row>
    <row r="29" spans="2:52" ht="15" customHeight="1">
      <c r="B29" s="381"/>
      <c r="C29" s="354"/>
      <c r="D29" s="354"/>
      <c r="E29" s="354"/>
      <c r="F29" s="354"/>
      <c r="G29" s="354"/>
      <c r="H29" s="354"/>
      <c r="I29" s="354"/>
      <c r="J29" s="354"/>
      <c r="K29" s="354"/>
      <c r="L29" s="354"/>
      <c r="M29" s="355"/>
      <c r="N29" s="448" t="s">
        <v>174</v>
      </c>
      <c r="O29" s="361"/>
      <c r="P29" s="299" t="s">
        <v>175</v>
      </c>
      <c r="Q29" s="361" t="s">
        <v>176</v>
      </c>
      <c r="R29" s="361"/>
      <c r="S29" s="361"/>
      <c r="T29" s="361"/>
      <c r="U29" s="361"/>
      <c r="V29" s="299" t="s">
        <v>177</v>
      </c>
      <c r="W29" s="361" t="s">
        <v>178</v>
      </c>
      <c r="X29" s="361"/>
      <c r="Y29" s="361"/>
      <c r="Z29" s="361"/>
      <c r="AA29" s="299" t="s">
        <v>179</v>
      </c>
      <c r="AB29" s="299"/>
      <c r="AC29" s="361" t="s">
        <v>180</v>
      </c>
      <c r="AD29" s="361"/>
      <c r="AE29" s="117"/>
      <c r="AF29" s="64" t="s">
        <v>164</v>
      </c>
      <c r="AG29" s="64"/>
      <c r="AH29" s="64"/>
      <c r="AI29" s="64"/>
      <c r="AJ29" s="64"/>
      <c r="AK29" s="64"/>
      <c r="AL29" s="40"/>
      <c r="AM29" s="313"/>
      <c r="AN29" s="313"/>
      <c r="AO29" s="313"/>
      <c r="AP29" s="313"/>
      <c r="AQ29" s="313"/>
      <c r="AR29" s="313"/>
      <c r="AS29" s="40"/>
      <c r="AT29" s="32"/>
    </row>
    <row r="30" spans="2:52" ht="4.5" customHeight="1">
      <c r="B30" s="382"/>
      <c r="C30" s="354"/>
      <c r="D30" s="354"/>
      <c r="E30" s="354"/>
      <c r="F30" s="354"/>
      <c r="G30" s="354"/>
      <c r="H30" s="354"/>
      <c r="I30" s="354"/>
      <c r="J30" s="354"/>
      <c r="K30" s="354"/>
      <c r="L30" s="354"/>
      <c r="M30" s="355"/>
      <c r="N30" s="112"/>
      <c r="O30" s="112"/>
      <c r="P30" s="112"/>
      <c r="Q30" s="112"/>
      <c r="R30" s="112"/>
      <c r="S30" s="112"/>
      <c r="T30" s="112"/>
      <c r="U30" s="112"/>
      <c r="V30" s="112"/>
      <c r="W30" s="112"/>
      <c r="X30" s="112"/>
      <c r="Y30" s="112"/>
      <c r="Z30" s="112"/>
      <c r="AA30" s="112"/>
      <c r="AB30" s="112"/>
      <c r="AC30" s="112"/>
      <c r="AD30" s="112"/>
      <c r="AE30" s="119"/>
      <c r="AF30" s="32"/>
      <c r="AG30" s="32"/>
      <c r="AH30" s="32"/>
      <c r="AI30" s="32"/>
      <c r="AJ30" s="32"/>
      <c r="AK30" s="32"/>
      <c r="AL30" s="32"/>
      <c r="AM30" s="32"/>
      <c r="AN30" s="32"/>
      <c r="AO30" s="32"/>
      <c r="AP30" s="32"/>
      <c r="AQ30" s="32"/>
      <c r="AR30" s="32"/>
      <c r="AS30" s="32"/>
      <c r="AT30" s="32"/>
    </row>
    <row r="31" spans="2:52" ht="16.5" customHeight="1">
      <c r="B31" s="77">
        <v>4</v>
      </c>
      <c r="C31" s="350" t="s">
        <v>182</v>
      </c>
      <c r="D31" s="351"/>
      <c r="E31" s="351"/>
      <c r="F31" s="351"/>
      <c r="G31" s="351"/>
      <c r="H31" s="351"/>
      <c r="I31" s="351"/>
      <c r="J31" s="351"/>
      <c r="K31" s="351"/>
      <c r="L31" s="351"/>
      <c r="M31" s="351"/>
      <c r="N31" s="147"/>
      <c r="O31" s="148"/>
      <c r="P31" s="149"/>
      <c r="Q31" s="124"/>
      <c r="R31" s="441" t="s">
        <v>26</v>
      </c>
      <c r="S31" s="441"/>
      <c r="T31" s="125"/>
      <c r="U31" s="124" t="s">
        <v>165</v>
      </c>
      <c r="V31" s="125"/>
      <c r="W31" s="124" t="s">
        <v>166</v>
      </c>
      <c r="X31" s="124" t="s">
        <v>167</v>
      </c>
      <c r="Y31" s="441" t="s">
        <v>181</v>
      </c>
      <c r="Z31" s="441"/>
      <c r="AA31" s="125">
        <v>2</v>
      </c>
      <c r="AB31" s="124" t="s">
        <v>165</v>
      </c>
      <c r="AC31" s="125">
        <v>3</v>
      </c>
      <c r="AD31" s="123" t="s">
        <v>166</v>
      </c>
      <c r="AE31" s="126"/>
      <c r="AF31" s="33"/>
      <c r="AG31" s="57"/>
      <c r="AU31" s="57"/>
      <c r="AV31" s="57"/>
      <c r="AZ31" s="26" t="s">
        <v>38</v>
      </c>
    </row>
    <row r="32" spans="2:52" ht="16.5" customHeight="1">
      <c r="B32" s="78">
        <v>5</v>
      </c>
      <c r="C32" s="402" t="s">
        <v>190</v>
      </c>
      <c r="D32" s="403"/>
      <c r="E32" s="403"/>
      <c r="F32" s="403"/>
      <c r="G32" s="403"/>
      <c r="H32" s="403"/>
      <c r="I32" s="403"/>
      <c r="J32" s="403"/>
      <c r="K32" s="403"/>
      <c r="L32" s="403"/>
      <c r="M32" s="403"/>
      <c r="N32" s="403"/>
      <c r="O32" s="403"/>
      <c r="P32" s="404"/>
      <c r="Q32" s="76" t="s">
        <v>238</v>
      </c>
      <c r="R32" s="396">
        <v>0</v>
      </c>
      <c r="S32" s="396"/>
      <c r="T32" s="396"/>
      <c r="U32" s="396"/>
      <c r="V32" s="396"/>
      <c r="W32" s="396"/>
      <c r="X32" s="396"/>
      <c r="Y32" s="396"/>
      <c r="Z32" s="396"/>
      <c r="AA32" s="396"/>
      <c r="AB32" s="396"/>
      <c r="AC32" s="396"/>
      <c r="AD32" s="14" t="s">
        <v>15</v>
      </c>
      <c r="AE32" s="35"/>
      <c r="AF32" s="62" t="s">
        <v>296</v>
      </c>
      <c r="AG32" s="64"/>
      <c r="AH32" s="64"/>
      <c r="AI32" s="64"/>
      <c r="AJ32" s="64"/>
      <c r="AK32" s="64"/>
      <c r="AL32" s="64"/>
      <c r="AM32" s="64"/>
      <c r="AN32" s="64"/>
      <c r="AO32" s="64"/>
      <c r="AP32" s="64"/>
      <c r="AQ32" s="64"/>
      <c r="AR32" s="64"/>
      <c r="AS32" s="64"/>
      <c r="AT32" s="64"/>
      <c r="AU32" s="64"/>
      <c r="AV32" s="64"/>
      <c r="AW32" s="64"/>
      <c r="AX32" s="64"/>
      <c r="AZ32" s="27">
        <f>R32</f>
        <v>0</v>
      </c>
    </row>
    <row r="33" spans="2:52" ht="16.5" customHeight="1">
      <c r="B33" s="79">
        <v>6</v>
      </c>
      <c r="C33" s="358" t="s">
        <v>240</v>
      </c>
      <c r="D33" s="359"/>
      <c r="E33" s="359"/>
      <c r="F33" s="359"/>
      <c r="G33" s="359"/>
      <c r="H33" s="359"/>
      <c r="I33" s="401" t="s">
        <v>263</v>
      </c>
      <c r="J33" s="401"/>
      <c r="K33" s="61"/>
      <c r="L33" s="61"/>
      <c r="M33" s="61"/>
      <c r="N33" s="80"/>
      <c r="O33" s="81"/>
      <c r="P33" s="81"/>
      <c r="Q33" s="82"/>
      <c r="R33" s="81"/>
      <c r="S33" s="83"/>
      <c r="T33" s="83"/>
      <c r="U33" s="84"/>
      <c r="V33" s="76" t="s">
        <v>239</v>
      </c>
      <c r="W33" s="396">
        <f>V34-V35</f>
        <v>0</v>
      </c>
      <c r="X33" s="396"/>
      <c r="Y33" s="396"/>
      <c r="Z33" s="396"/>
      <c r="AA33" s="396"/>
      <c r="AB33" s="396"/>
      <c r="AC33" s="396"/>
      <c r="AD33" s="15" t="s">
        <v>15</v>
      </c>
      <c r="AE33" s="36"/>
      <c r="AF33" s="63" t="s">
        <v>256</v>
      </c>
      <c r="AG33" s="64"/>
      <c r="AH33" s="385" t="s">
        <v>268</v>
      </c>
      <c r="AI33" s="386"/>
      <c r="AJ33" s="386"/>
      <c r="AK33" s="386"/>
      <c r="AL33" s="386"/>
      <c r="AM33" s="386"/>
      <c r="AN33" s="386"/>
      <c r="AO33" s="386"/>
      <c r="AP33" s="386"/>
      <c r="AQ33" s="386"/>
      <c r="AR33" s="386"/>
      <c r="AS33" s="386"/>
      <c r="AT33" s="387"/>
      <c r="AU33" s="64"/>
      <c r="AV33" s="64"/>
      <c r="AW33" s="64"/>
      <c r="AX33" s="64"/>
      <c r="AZ33" s="27">
        <f t="shared" ref="AZ33:AZ38" si="0">S33</f>
        <v>0</v>
      </c>
    </row>
    <row r="34" spans="2:52" ht="16.5" customHeight="1">
      <c r="B34" s="16"/>
      <c r="C34" s="50"/>
      <c r="D34" s="394" t="s">
        <v>241</v>
      </c>
      <c r="E34" s="395"/>
      <c r="F34" s="395"/>
      <c r="G34" s="395"/>
      <c r="H34" s="395"/>
      <c r="I34" s="395"/>
      <c r="J34" s="395"/>
      <c r="K34" s="395"/>
      <c r="L34" s="395"/>
      <c r="M34" s="395"/>
      <c r="N34" s="395"/>
      <c r="O34" s="395"/>
      <c r="P34" s="395"/>
      <c r="Q34" s="395"/>
      <c r="R34" s="395"/>
      <c r="S34" s="395"/>
      <c r="T34" s="395"/>
      <c r="U34" s="75"/>
      <c r="V34" s="397">
        <f>V37+V47+V51</f>
        <v>0</v>
      </c>
      <c r="W34" s="398"/>
      <c r="X34" s="398"/>
      <c r="Y34" s="398"/>
      <c r="Z34" s="398"/>
      <c r="AA34" s="398"/>
      <c r="AB34" s="398"/>
      <c r="AC34" s="398"/>
      <c r="AD34" s="153" t="s">
        <v>15</v>
      </c>
      <c r="AE34" s="154"/>
      <c r="AF34" s="62" t="s">
        <v>249</v>
      </c>
      <c r="AG34" s="64"/>
      <c r="AH34" s="388"/>
      <c r="AI34" s="389"/>
      <c r="AJ34" s="389"/>
      <c r="AK34" s="389"/>
      <c r="AL34" s="389"/>
      <c r="AM34" s="389"/>
      <c r="AN34" s="389"/>
      <c r="AO34" s="389"/>
      <c r="AP34" s="389"/>
      <c r="AQ34" s="389"/>
      <c r="AR34" s="389"/>
      <c r="AS34" s="389"/>
      <c r="AT34" s="390"/>
      <c r="AU34" s="64"/>
      <c r="AV34" s="64"/>
      <c r="AW34" s="64"/>
      <c r="AX34" s="64"/>
      <c r="AZ34" s="27">
        <f t="shared" si="0"/>
        <v>0</v>
      </c>
    </row>
    <row r="35" spans="2:52" ht="16.5" customHeight="1">
      <c r="B35" s="16"/>
      <c r="C35" s="50"/>
      <c r="D35" s="358" t="s">
        <v>242</v>
      </c>
      <c r="E35" s="359"/>
      <c r="F35" s="359"/>
      <c r="G35" s="359"/>
      <c r="H35" s="359"/>
      <c r="I35" s="359"/>
      <c r="J35" s="359"/>
      <c r="K35" s="359"/>
      <c r="L35" s="359"/>
      <c r="M35" s="359"/>
      <c r="N35" s="359"/>
      <c r="O35" s="359"/>
      <c r="P35" s="359"/>
      <c r="Q35" s="359"/>
      <c r="R35" s="359"/>
      <c r="S35" s="359"/>
      <c r="T35" s="359"/>
      <c r="U35" s="172"/>
      <c r="V35" s="399">
        <f>V38+V48+V52</f>
        <v>0</v>
      </c>
      <c r="W35" s="400"/>
      <c r="X35" s="400"/>
      <c r="Y35" s="400"/>
      <c r="Z35" s="400"/>
      <c r="AA35" s="400"/>
      <c r="AB35" s="400"/>
      <c r="AC35" s="400"/>
      <c r="AD35" s="174" t="s">
        <v>15</v>
      </c>
      <c r="AE35" s="175"/>
      <c r="AF35" s="62" t="s">
        <v>250</v>
      </c>
      <c r="AG35" s="64"/>
      <c r="AH35" s="391"/>
      <c r="AI35" s="392"/>
      <c r="AJ35" s="392"/>
      <c r="AK35" s="392"/>
      <c r="AL35" s="392"/>
      <c r="AM35" s="392"/>
      <c r="AN35" s="392"/>
      <c r="AO35" s="392"/>
      <c r="AP35" s="392"/>
      <c r="AQ35" s="392"/>
      <c r="AR35" s="392"/>
      <c r="AS35" s="392"/>
      <c r="AT35" s="393"/>
      <c r="AU35" s="64"/>
      <c r="AV35" s="64"/>
      <c r="AW35" s="64"/>
      <c r="AX35" s="64"/>
      <c r="AZ35" s="28">
        <f t="shared" si="0"/>
        <v>0</v>
      </c>
    </row>
    <row r="36" spans="2:52" ht="16.5" customHeight="1">
      <c r="B36" s="496" t="s">
        <v>251</v>
      </c>
      <c r="C36" s="497"/>
      <c r="D36" s="497"/>
      <c r="E36" s="497"/>
      <c r="F36" s="497"/>
      <c r="G36" s="497"/>
      <c r="H36" s="497"/>
      <c r="I36" s="497"/>
      <c r="J36" s="497"/>
      <c r="K36" s="497"/>
      <c r="L36" s="497"/>
      <c r="M36" s="497"/>
      <c r="N36" s="497"/>
      <c r="O36" s="497"/>
      <c r="P36" s="497"/>
      <c r="Q36" s="497"/>
      <c r="R36" s="497"/>
      <c r="S36" s="497"/>
      <c r="T36" s="497"/>
      <c r="U36" s="173"/>
      <c r="V36" s="500" t="str">
        <f>IFERROR((V37-V38)/V39,"0")</f>
        <v>0</v>
      </c>
      <c r="W36" s="501"/>
      <c r="X36" s="501"/>
      <c r="Y36" s="501"/>
      <c r="Z36" s="501"/>
      <c r="AA36" s="176" t="s">
        <v>15</v>
      </c>
      <c r="AB36" s="502">
        <f>V39</f>
        <v>0</v>
      </c>
      <c r="AC36" s="502"/>
      <c r="AD36" s="177" t="s">
        <v>192</v>
      </c>
      <c r="AE36" s="178"/>
      <c r="AF36" s="494" t="s">
        <v>254</v>
      </c>
      <c r="AG36" s="495"/>
      <c r="AH36" s="489" t="str">
        <f>IF(V36&lt;=V46*2,"【NG】Group2の平均賃金改善額より２倍以上が算定要件です","OK")</f>
        <v>OK</v>
      </c>
      <c r="AI36" s="490"/>
      <c r="AJ36" s="490"/>
      <c r="AK36" s="490"/>
      <c r="AL36" s="490"/>
      <c r="AM36" s="490"/>
      <c r="AN36" s="490"/>
      <c r="AO36" s="490"/>
      <c r="AP36" s="490"/>
      <c r="AQ36" s="490"/>
      <c r="AR36" s="490"/>
      <c r="AS36" s="490"/>
      <c r="AT36" s="491"/>
      <c r="AU36" s="42"/>
      <c r="AV36" s="42"/>
      <c r="AW36" s="42"/>
      <c r="AX36" s="42"/>
      <c r="AZ36" s="27">
        <f t="shared" si="0"/>
        <v>0</v>
      </c>
    </row>
    <row r="37" spans="2:52" ht="16.5" customHeight="1">
      <c r="B37" s="158"/>
      <c r="C37" s="159"/>
      <c r="D37" s="335" t="s">
        <v>243</v>
      </c>
      <c r="E37" s="336"/>
      <c r="F37" s="336"/>
      <c r="G37" s="336"/>
      <c r="H37" s="336"/>
      <c r="I37" s="336"/>
      <c r="J37" s="336"/>
      <c r="K37" s="336"/>
      <c r="L37" s="336"/>
      <c r="M37" s="336"/>
      <c r="N37" s="336"/>
      <c r="O37" s="336"/>
      <c r="P37" s="336"/>
      <c r="Q37" s="336"/>
      <c r="R37" s="336"/>
      <c r="S37" s="336"/>
      <c r="T37" s="336"/>
      <c r="U37" s="75"/>
      <c r="V37" s="492"/>
      <c r="W37" s="493"/>
      <c r="X37" s="493"/>
      <c r="Y37" s="493"/>
      <c r="Z37" s="493"/>
      <c r="AA37" s="493"/>
      <c r="AB37" s="493"/>
      <c r="AC37" s="493"/>
      <c r="AD37" s="160" t="s">
        <v>15</v>
      </c>
      <c r="AE37" s="161"/>
      <c r="AF37" s="56" t="s">
        <v>234</v>
      </c>
      <c r="AG37" s="42"/>
      <c r="AH37" s="42"/>
      <c r="AI37" s="42"/>
      <c r="AJ37" s="42"/>
      <c r="AK37" s="42"/>
      <c r="AL37" s="42"/>
      <c r="AM37" s="42"/>
      <c r="AN37" s="42"/>
      <c r="AO37" s="42"/>
      <c r="AP37" s="42"/>
      <c r="AQ37" s="42"/>
      <c r="AR37" s="42"/>
      <c r="AS37" s="42"/>
      <c r="AT37" s="42"/>
      <c r="AU37" s="42"/>
      <c r="AV37" s="42"/>
      <c r="AW37" s="42"/>
      <c r="AX37" s="42"/>
      <c r="AZ37" s="27">
        <f t="shared" si="0"/>
        <v>0</v>
      </c>
    </row>
    <row r="38" spans="2:52" ht="16.5" customHeight="1">
      <c r="B38" s="158"/>
      <c r="C38" s="159"/>
      <c r="D38" s="335" t="s">
        <v>244</v>
      </c>
      <c r="E38" s="336"/>
      <c r="F38" s="336"/>
      <c r="G38" s="336"/>
      <c r="H38" s="336"/>
      <c r="I38" s="336"/>
      <c r="J38" s="336"/>
      <c r="K38" s="336"/>
      <c r="L38" s="336"/>
      <c r="M38" s="336"/>
      <c r="N38" s="336"/>
      <c r="O38" s="336"/>
      <c r="P38" s="336"/>
      <c r="Q38" s="336"/>
      <c r="R38" s="336"/>
      <c r="S38" s="336"/>
      <c r="T38" s="336"/>
      <c r="U38" s="75"/>
      <c r="V38" s="492"/>
      <c r="W38" s="493"/>
      <c r="X38" s="493"/>
      <c r="Y38" s="493"/>
      <c r="Z38" s="493"/>
      <c r="AA38" s="493"/>
      <c r="AB38" s="493"/>
      <c r="AC38" s="493"/>
      <c r="AD38" s="15" t="s">
        <v>15</v>
      </c>
      <c r="AE38" s="36"/>
      <c r="AF38" s="14"/>
      <c r="AG38" s="42" t="s">
        <v>212</v>
      </c>
      <c r="AH38" s="42"/>
      <c r="AI38" s="42"/>
      <c r="AJ38" s="42"/>
      <c r="AK38" s="42"/>
      <c r="AL38" s="42"/>
      <c r="AM38" s="42"/>
      <c r="AN38" s="42"/>
      <c r="AO38" s="42"/>
      <c r="AP38" s="42"/>
      <c r="AQ38" s="42"/>
      <c r="AR38" s="42"/>
      <c r="AS38" s="42"/>
      <c r="AT38" s="42"/>
      <c r="AU38" s="42"/>
      <c r="AV38" s="42"/>
      <c r="AW38" s="42"/>
      <c r="AX38" s="42"/>
      <c r="AZ38" s="28">
        <f t="shared" si="0"/>
        <v>0</v>
      </c>
    </row>
    <row r="39" spans="2:52" ht="16.5" customHeight="1">
      <c r="B39" s="158"/>
      <c r="C39" s="159"/>
      <c r="D39" s="337" t="s">
        <v>259</v>
      </c>
      <c r="E39" s="336"/>
      <c r="F39" s="336"/>
      <c r="G39" s="336"/>
      <c r="H39" s="336"/>
      <c r="I39" s="336"/>
      <c r="J39" s="336"/>
      <c r="K39" s="336"/>
      <c r="L39" s="336"/>
      <c r="M39" s="336"/>
      <c r="N39" s="336"/>
      <c r="O39" s="336"/>
      <c r="P39" s="336"/>
      <c r="Q39" s="336"/>
      <c r="R39" s="336"/>
      <c r="S39" s="336"/>
      <c r="T39" s="336"/>
      <c r="U39" s="75"/>
      <c r="V39" s="485"/>
      <c r="W39" s="486"/>
      <c r="X39" s="486"/>
      <c r="Y39" s="486"/>
      <c r="Z39" s="486"/>
      <c r="AA39" s="486"/>
      <c r="AB39" s="486"/>
      <c r="AC39" s="486"/>
      <c r="AD39" s="15" t="s">
        <v>191</v>
      </c>
      <c r="AE39" s="36"/>
      <c r="AF39" s="14"/>
      <c r="AG39" s="44"/>
      <c r="AH39" s="44"/>
      <c r="AI39" s="44"/>
      <c r="AJ39" s="44"/>
      <c r="AK39" s="44"/>
      <c r="AL39" s="44"/>
      <c r="AM39" s="44"/>
      <c r="AN39" s="44"/>
      <c r="AO39" s="44"/>
      <c r="AP39" s="44"/>
      <c r="AQ39" s="44"/>
      <c r="AR39" s="44"/>
      <c r="AS39" s="44"/>
      <c r="AT39" s="44"/>
      <c r="AU39" s="44"/>
      <c r="AV39" s="44"/>
      <c r="AW39" s="44"/>
      <c r="AX39" s="44"/>
      <c r="AZ39" s="51"/>
    </row>
    <row r="40" spans="2:52" ht="16.5" customHeight="1">
      <c r="B40" s="162"/>
      <c r="C40" s="163"/>
      <c r="D40" s="164"/>
      <c r="E40" s="335" t="s">
        <v>302</v>
      </c>
      <c r="F40" s="336"/>
      <c r="G40" s="336"/>
      <c r="H40" s="336"/>
      <c r="I40" s="336"/>
      <c r="J40" s="336"/>
      <c r="K40" s="336"/>
      <c r="L40" s="336"/>
      <c r="M40" s="336"/>
      <c r="N40" s="336"/>
      <c r="O40" s="336"/>
      <c r="P40" s="336"/>
      <c r="Q40" s="336"/>
      <c r="R40" s="336"/>
      <c r="S40" s="336"/>
      <c r="T40" s="336"/>
      <c r="U40" s="336"/>
      <c r="V40" s="336"/>
      <c r="W40" s="336"/>
      <c r="X40" s="487"/>
      <c r="Y40" s="492">
        <v>0</v>
      </c>
      <c r="Z40" s="493"/>
      <c r="AA40" s="493"/>
      <c r="AB40" s="493"/>
      <c r="AC40" s="493"/>
      <c r="AD40" s="156" t="s">
        <v>191</v>
      </c>
      <c r="AE40" s="157"/>
      <c r="AF40" s="300" t="s">
        <v>313</v>
      </c>
      <c r="AG40" s="44"/>
      <c r="AH40" s="44"/>
      <c r="AI40" s="44"/>
      <c r="AJ40" s="44"/>
      <c r="AK40" s="44"/>
      <c r="AL40" s="44"/>
      <c r="AM40" s="44"/>
      <c r="AN40" s="44"/>
      <c r="AO40" s="44"/>
      <c r="AP40" s="44"/>
      <c r="AQ40" s="44"/>
      <c r="AR40" s="44"/>
      <c r="AS40" s="44"/>
      <c r="AT40" s="44"/>
      <c r="AU40" s="44"/>
      <c r="AV40" s="44"/>
      <c r="AW40" s="44"/>
      <c r="AX40" s="44"/>
      <c r="AZ40" s="51"/>
    </row>
    <row r="41" spans="2:52" s="280" customFormat="1" ht="12.75" customHeight="1">
      <c r="B41" s="449" t="s">
        <v>303</v>
      </c>
      <c r="C41" s="450"/>
      <c r="D41" s="451"/>
      <c r="E41" s="286" t="s">
        <v>304</v>
      </c>
      <c r="F41" s="287" t="s">
        <v>314</v>
      </c>
      <c r="G41" s="287"/>
      <c r="H41" s="287"/>
      <c r="I41" s="287"/>
      <c r="J41" s="287"/>
      <c r="K41" s="287"/>
      <c r="L41" s="287"/>
      <c r="M41" s="287"/>
      <c r="N41" s="287"/>
      <c r="O41" s="286"/>
      <c r="P41" s="287"/>
      <c r="Q41" s="287"/>
      <c r="R41" s="287"/>
      <c r="S41" s="287"/>
      <c r="T41" s="287"/>
      <c r="U41" s="287"/>
      <c r="V41" s="287"/>
      <c r="W41" s="287"/>
      <c r="X41" s="287"/>
      <c r="Y41" s="284"/>
      <c r="Z41" s="284"/>
      <c r="AA41" s="284"/>
      <c r="AB41" s="284"/>
      <c r="AC41" s="284"/>
      <c r="AD41" s="286"/>
      <c r="AE41" s="288"/>
      <c r="AF41" s="282"/>
      <c r="AG41" s="276"/>
      <c r="AH41" s="276"/>
      <c r="AI41" s="276"/>
      <c r="AJ41" s="276"/>
      <c r="AK41" s="276"/>
      <c r="AL41" s="276"/>
      <c r="AM41" s="276"/>
      <c r="AN41" s="276"/>
      <c r="AO41" s="276"/>
      <c r="AP41" s="276"/>
      <c r="AQ41" s="276"/>
      <c r="AR41" s="276"/>
      <c r="AS41" s="276"/>
      <c r="AT41" s="276"/>
      <c r="AU41" s="276"/>
      <c r="AV41" s="276"/>
      <c r="AW41" s="276"/>
      <c r="AX41" s="276"/>
      <c r="AZ41" s="283"/>
    </row>
    <row r="42" spans="2:52" s="280" customFormat="1" ht="12.75" customHeight="1">
      <c r="B42" s="452"/>
      <c r="C42" s="453"/>
      <c r="D42" s="454"/>
      <c r="E42" s="289" t="s">
        <v>297</v>
      </c>
      <c r="F42" s="290" t="s">
        <v>315</v>
      </c>
      <c r="G42" s="290"/>
      <c r="H42" s="290"/>
      <c r="I42" s="290"/>
      <c r="J42" s="290"/>
      <c r="K42" s="290"/>
      <c r="L42" s="290"/>
      <c r="M42" s="290"/>
      <c r="N42" s="290"/>
      <c r="O42" s="290"/>
      <c r="P42" s="290"/>
      <c r="Q42" s="290"/>
      <c r="R42" s="290"/>
      <c r="S42" s="290"/>
      <c r="T42" s="290"/>
      <c r="U42" s="290"/>
      <c r="V42" s="290"/>
      <c r="W42" s="290"/>
      <c r="X42" s="290"/>
      <c r="Y42" s="285"/>
      <c r="Z42" s="285"/>
      <c r="AA42" s="285"/>
      <c r="AB42" s="285"/>
      <c r="AC42" s="285"/>
      <c r="AD42" s="289"/>
      <c r="AE42" s="291"/>
      <c r="AF42" s="294" t="s">
        <v>305</v>
      </c>
      <c r="AG42" s="276"/>
      <c r="AH42" s="276"/>
      <c r="AI42" s="276"/>
      <c r="AJ42" s="276"/>
      <c r="AK42" s="276"/>
      <c r="AL42" s="276"/>
      <c r="AM42" s="276"/>
      <c r="AN42" s="276"/>
      <c r="AO42" s="276"/>
      <c r="AP42" s="276"/>
      <c r="AQ42" s="276"/>
      <c r="AR42" s="276"/>
      <c r="AS42" s="276"/>
      <c r="AT42" s="276"/>
      <c r="AU42" s="276"/>
      <c r="AV42" s="276"/>
      <c r="AW42" s="276"/>
      <c r="AX42" s="276"/>
      <c r="AZ42" s="283"/>
    </row>
    <row r="43" spans="2:52" s="280" customFormat="1" ht="12.75" customHeight="1">
      <c r="B43" s="452"/>
      <c r="C43" s="453"/>
      <c r="D43" s="454"/>
      <c r="E43" s="289" t="s">
        <v>297</v>
      </c>
      <c r="F43" s="290" t="s">
        <v>316</v>
      </c>
      <c r="G43" s="290"/>
      <c r="H43" s="290"/>
      <c r="I43" s="290"/>
      <c r="J43" s="290"/>
      <c r="K43" s="290"/>
      <c r="L43" s="290"/>
      <c r="M43" s="290"/>
      <c r="N43" s="290"/>
      <c r="O43" s="290"/>
      <c r="P43" s="290"/>
      <c r="Q43" s="290"/>
      <c r="R43" s="290"/>
      <c r="S43" s="290"/>
      <c r="T43" s="290"/>
      <c r="U43" s="290"/>
      <c r="V43" s="290"/>
      <c r="W43" s="290"/>
      <c r="X43" s="290"/>
      <c r="Y43" s="285"/>
      <c r="Z43" s="285"/>
      <c r="AA43" s="285"/>
      <c r="AB43" s="285"/>
      <c r="AC43" s="285"/>
      <c r="AD43" s="289"/>
      <c r="AE43" s="291"/>
      <c r="AF43" s="282"/>
      <c r="AG43" s="317" t="s">
        <v>301</v>
      </c>
      <c r="AH43" s="317"/>
      <c r="AI43" s="317"/>
      <c r="AJ43" s="317"/>
      <c r="AK43" s="317"/>
      <c r="AL43" s="317"/>
      <c r="AM43" s="317"/>
      <c r="AN43" s="317"/>
      <c r="AO43" s="317"/>
      <c r="AP43" s="317"/>
      <c r="AQ43" s="317"/>
      <c r="AR43" s="317"/>
      <c r="AS43" s="317"/>
      <c r="AT43" s="317"/>
      <c r="AU43" s="276"/>
      <c r="AV43" s="276"/>
      <c r="AW43" s="276"/>
      <c r="AX43" s="276"/>
      <c r="AZ43" s="283"/>
    </row>
    <row r="44" spans="2:52" s="280" customFormat="1" ht="12.75" customHeight="1">
      <c r="B44" s="452"/>
      <c r="C44" s="453"/>
      <c r="D44" s="454"/>
      <c r="E44" s="289"/>
      <c r="F44" s="290" t="s">
        <v>317</v>
      </c>
      <c r="G44" s="290"/>
      <c r="H44" s="290"/>
      <c r="I44" s="290"/>
      <c r="J44" s="290"/>
      <c r="K44" s="290"/>
      <c r="L44" s="290"/>
      <c r="M44" s="290"/>
      <c r="N44" s="290"/>
      <c r="O44" s="290"/>
      <c r="P44" s="290"/>
      <c r="Q44" s="290"/>
      <c r="R44" s="290"/>
      <c r="S44" s="290"/>
      <c r="T44" s="290"/>
      <c r="U44" s="290"/>
      <c r="V44" s="290"/>
      <c r="W44" s="290"/>
      <c r="X44" s="290"/>
      <c r="Y44" s="285"/>
      <c r="Z44" s="285"/>
      <c r="AA44" s="285"/>
      <c r="AB44" s="285"/>
      <c r="AC44" s="285"/>
      <c r="AD44" s="289"/>
      <c r="AE44" s="291"/>
      <c r="AF44" s="282"/>
      <c r="AG44" s="317" t="s">
        <v>300</v>
      </c>
      <c r="AH44" s="317"/>
      <c r="AI44" s="317"/>
      <c r="AJ44" s="317"/>
      <c r="AK44" s="317"/>
      <c r="AL44" s="317"/>
      <c r="AM44" s="317"/>
      <c r="AN44" s="317"/>
      <c r="AO44" s="317"/>
      <c r="AP44" s="317"/>
      <c r="AQ44" s="317"/>
      <c r="AR44" s="317"/>
      <c r="AS44" s="317"/>
      <c r="AT44" s="317"/>
      <c r="AU44" s="276"/>
      <c r="AV44" s="276"/>
      <c r="AW44" s="276"/>
      <c r="AX44" s="276"/>
      <c r="AZ44" s="283"/>
    </row>
    <row r="45" spans="2:52" s="280" customFormat="1" ht="12.75" customHeight="1">
      <c r="B45" s="455"/>
      <c r="C45" s="456"/>
      <c r="D45" s="457"/>
      <c r="E45" s="292" t="s">
        <v>297</v>
      </c>
      <c r="F45" s="295" t="s">
        <v>318</v>
      </c>
      <c r="G45" s="295"/>
      <c r="H45" s="295" t="s">
        <v>298</v>
      </c>
      <c r="I45" s="458"/>
      <c r="J45" s="458"/>
      <c r="K45" s="458"/>
      <c r="L45" s="458"/>
      <c r="M45" s="458"/>
      <c r="N45" s="458"/>
      <c r="O45" s="458"/>
      <c r="P45" s="458"/>
      <c r="Q45" s="458"/>
      <c r="R45" s="458"/>
      <c r="S45" s="458"/>
      <c r="T45" s="458"/>
      <c r="U45" s="458"/>
      <c r="V45" s="458"/>
      <c r="W45" s="458"/>
      <c r="X45" s="458"/>
      <c r="Y45" s="458"/>
      <c r="Z45" s="458"/>
      <c r="AA45" s="458"/>
      <c r="AB45" s="458"/>
      <c r="AC45" s="281" t="s">
        <v>299</v>
      </c>
      <c r="AD45" s="292"/>
      <c r="AE45" s="293"/>
      <c r="AF45" s="282"/>
      <c r="AG45" s="276"/>
      <c r="AH45" s="276"/>
      <c r="AI45" s="276"/>
      <c r="AJ45" s="276"/>
      <c r="AK45" s="276"/>
      <c r="AL45" s="276"/>
      <c r="AM45" s="276"/>
      <c r="AN45" s="276"/>
      <c r="AO45" s="276"/>
      <c r="AP45" s="276"/>
      <c r="AQ45" s="276"/>
      <c r="AR45" s="276"/>
      <c r="AS45" s="276"/>
      <c r="AT45" s="276"/>
      <c r="AU45" s="276"/>
      <c r="AV45" s="276"/>
      <c r="AW45" s="276"/>
      <c r="AX45" s="276"/>
      <c r="AZ45" s="283"/>
    </row>
    <row r="46" spans="2:52" ht="16.5" customHeight="1">
      <c r="B46" s="498" t="s">
        <v>252</v>
      </c>
      <c r="C46" s="499"/>
      <c r="D46" s="499"/>
      <c r="E46" s="499"/>
      <c r="F46" s="499"/>
      <c r="G46" s="499"/>
      <c r="H46" s="499"/>
      <c r="I46" s="499"/>
      <c r="J46" s="499"/>
      <c r="K46" s="499"/>
      <c r="L46" s="499"/>
      <c r="M46" s="499"/>
      <c r="N46" s="499"/>
      <c r="O46" s="499"/>
      <c r="P46" s="499"/>
      <c r="Q46" s="499"/>
      <c r="R46" s="499"/>
      <c r="S46" s="499"/>
      <c r="T46" s="499"/>
      <c r="U46" s="75"/>
      <c r="V46" s="397" t="str">
        <f>IFERROR((V47-V48)/V49,"0")</f>
        <v>0</v>
      </c>
      <c r="W46" s="398"/>
      <c r="X46" s="398"/>
      <c r="Y46" s="398"/>
      <c r="Z46" s="398"/>
      <c r="AA46" s="150" t="s">
        <v>15</v>
      </c>
      <c r="AB46" s="431">
        <f>V49</f>
        <v>0</v>
      </c>
      <c r="AC46" s="431"/>
      <c r="AD46" s="151" t="s">
        <v>192</v>
      </c>
      <c r="AE46" s="152"/>
      <c r="AF46" s="494" t="s">
        <v>254</v>
      </c>
      <c r="AG46" s="495"/>
      <c r="AH46" s="489" t="str">
        <f>IF(V46&lt;=V50*2,"【NG】Group3の平均賃金改善額より２倍以上が算定要件です","OK")</f>
        <v>OK</v>
      </c>
      <c r="AI46" s="490"/>
      <c r="AJ46" s="490"/>
      <c r="AK46" s="490"/>
      <c r="AL46" s="490"/>
      <c r="AM46" s="490"/>
      <c r="AN46" s="490"/>
      <c r="AO46" s="490"/>
      <c r="AP46" s="490"/>
      <c r="AQ46" s="490"/>
      <c r="AR46" s="490"/>
      <c r="AS46" s="490"/>
      <c r="AT46" s="491"/>
      <c r="AU46" s="44"/>
      <c r="AV46" s="44"/>
      <c r="AW46" s="44"/>
      <c r="AX46" s="44"/>
      <c r="AZ46" s="27">
        <f>S46</f>
        <v>0</v>
      </c>
    </row>
    <row r="47" spans="2:52" ht="16.5" customHeight="1">
      <c r="B47" s="158"/>
      <c r="C47" s="159"/>
      <c r="D47" s="335" t="s">
        <v>245</v>
      </c>
      <c r="E47" s="336"/>
      <c r="F47" s="336"/>
      <c r="G47" s="336"/>
      <c r="H47" s="336"/>
      <c r="I47" s="336"/>
      <c r="J47" s="336"/>
      <c r="K47" s="336"/>
      <c r="L47" s="336"/>
      <c r="M47" s="336"/>
      <c r="N47" s="336"/>
      <c r="O47" s="336"/>
      <c r="P47" s="336"/>
      <c r="Q47" s="336"/>
      <c r="R47" s="336"/>
      <c r="S47" s="336"/>
      <c r="T47" s="336"/>
      <c r="U47" s="75"/>
      <c r="V47" s="492"/>
      <c r="W47" s="493"/>
      <c r="X47" s="493"/>
      <c r="Y47" s="493"/>
      <c r="Z47" s="493"/>
      <c r="AA47" s="493"/>
      <c r="AB47" s="493"/>
      <c r="AC47" s="493"/>
      <c r="AD47" s="160" t="s">
        <v>15</v>
      </c>
      <c r="AE47" s="161"/>
      <c r="AF47" s="56" t="s">
        <v>234</v>
      </c>
      <c r="AG47" s="54"/>
      <c r="AH47" s="54"/>
      <c r="AI47" s="54"/>
      <c r="AJ47" s="54"/>
      <c r="AK47" s="54"/>
      <c r="AL47" s="54"/>
      <c r="AM47" s="54"/>
      <c r="AN47" s="203" t="s">
        <v>290</v>
      </c>
      <c r="AO47" s="54"/>
      <c r="AP47" s="54"/>
      <c r="AQ47" s="54"/>
      <c r="AR47" s="54"/>
      <c r="AS47" s="54"/>
      <c r="AT47" s="44"/>
      <c r="AU47" s="44"/>
      <c r="AV47" s="44"/>
      <c r="AW47" s="44"/>
      <c r="AX47" s="44"/>
      <c r="AZ47" s="27">
        <f>S47</f>
        <v>0</v>
      </c>
    </row>
    <row r="48" spans="2:52" ht="16.5" customHeight="1">
      <c r="B48" s="158"/>
      <c r="C48" s="159"/>
      <c r="D48" s="335" t="s">
        <v>246</v>
      </c>
      <c r="E48" s="336"/>
      <c r="F48" s="336"/>
      <c r="G48" s="336"/>
      <c r="H48" s="336"/>
      <c r="I48" s="336"/>
      <c r="J48" s="336"/>
      <c r="K48" s="336"/>
      <c r="L48" s="336"/>
      <c r="M48" s="336"/>
      <c r="N48" s="336"/>
      <c r="O48" s="336"/>
      <c r="P48" s="336"/>
      <c r="Q48" s="336"/>
      <c r="R48" s="336"/>
      <c r="S48" s="336"/>
      <c r="T48" s="336"/>
      <c r="U48" s="75"/>
      <c r="V48" s="492"/>
      <c r="W48" s="493"/>
      <c r="X48" s="493"/>
      <c r="Y48" s="493"/>
      <c r="Z48" s="493"/>
      <c r="AA48" s="493"/>
      <c r="AB48" s="493"/>
      <c r="AC48" s="493"/>
      <c r="AD48" s="15" t="s">
        <v>15</v>
      </c>
      <c r="AE48" s="36"/>
      <c r="AF48" s="14"/>
      <c r="AG48" s="44"/>
      <c r="AH48" s="44"/>
      <c r="AI48" s="320" t="s">
        <v>293</v>
      </c>
      <c r="AJ48" s="321"/>
      <c r="AK48" s="321"/>
      <c r="AL48" s="321"/>
      <c r="AM48" s="321"/>
      <c r="AN48" s="321"/>
      <c r="AO48" s="321"/>
      <c r="AP48" s="321"/>
      <c r="AQ48" s="321"/>
      <c r="AR48" s="321"/>
      <c r="AS48" s="322"/>
      <c r="AT48" s="44"/>
      <c r="AU48" s="44"/>
      <c r="AV48" s="44"/>
      <c r="AW48" s="44"/>
      <c r="AX48" s="44"/>
      <c r="AZ48" s="28">
        <f>S48</f>
        <v>0</v>
      </c>
    </row>
    <row r="49" spans="2:52" ht="16.5" customHeight="1">
      <c r="B49" s="162"/>
      <c r="C49" s="163"/>
      <c r="D49" s="337" t="s">
        <v>258</v>
      </c>
      <c r="E49" s="336"/>
      <c r="F49" s="336"/>
      <c r="G49" s="336"/>
      <c r="H49" s="336"/>
      <c r="I49" s="336"/>
      <c r="J49" s="336"/>
      <c r="K49" s="336"/>
      <c r="L49" s="336"/>
      <c r="M49" s="336"/>
      <c r="N49" s="336"/>
      <c r="O49" s="336"/>
      <c r="P49" s="336"/>
      <c r="Q49" s="336"/>
      <c r="R49" s="336"/>
      <c r="S49" s="336"/>
      <c r="T49" s="336"/>
      <c r="U49" s="75"/>
      <c r="V49" s="485"/>
      <c r="W49" s="486"/>
      <c r="X49" s="486"/>
      <c r="Y49" s="486"/>
      <c r="Z49" s="486"/>
      <c r="AA49" s="486"/>
      <c r="AB49" s="486"/>
      <c r="AC49" s="486"/>
      <c r="AD49" s="15" t="s">
        <v>191</v>
      </c>
      <c r="AE49" s="36"/>
      <c r="AF49" s="14"/>
      <c r="AG49" s="44"/>
      <c r="AH49" s="44"/>
      <c r="AI49" s="323"/>
      <c r="AJ49" s="324"/>
      <c r="AK49" s="324"/>
      <c r="AL49" s="324"/>
      <c r="AM49" s="324"/>
      <c r="AN49" s="324"/>
      <c r="AO49" s="324"/>
      <c r="AP49" s="324"/>
      <c r="AQ49" s="324"/>
      <c r="AR49" s="324"/>
      <c r="AS49" s="325"/>
      <c r="AT49" s="44"/>
      <c r="AU49" s="44"/>
      <c r="AV49" s="44"/>
      <c r="AW49" s="44"/>
      <c r="AX49" s="44"/>
      <c r="AZ49" s="51"/>
    </row>
    <row r="50" spans="2:52" ht="16.5" customHeight="1">
      <c r="B50" s="498" t="s">
        <v>253</v>
      </c>
      <c r="C50" s="499"/>
      <c r="D50" s="499"/>
      <c r="E50" s="499"/>
      <c r="F50" s="499"/>
      <c r="G50" s="499"/>
      <c r="H50" s="499"/>
      <c r="I50" s="499"/>
      <c r="J50" s="499"/>
      <c r="K50" s="499"/>
      <c r="L50" s="499"/>
      <c r="M50" s="499"/>
      <c r="N50" s="499"/>
      <c r="O50" s="499"/>
      <c r="P50" s="499"/>
      <c r="Q50" s="499"/>
      <c r="R50" s="499"/>
      <c r="S50" s="499"/>
      <c r="T50" s="499"/>
      <c r="U50" s="155"/>
      <c r="V50" s="397" t="str">
        <f>IFERROR((V51-V52)/V53,"0")</f>
        <v>0</v>
      </c>
      <c r="W50" s="398"/>
      <c r="X50" s="398"/>
      <c r="Y50" s="398"/>
      <c r="Z50" s="398"/>
      <c r="AA50" s="150" t="s">
        <v>15</v>
      </c>
      <c r="AB50" s="431">
        <f>V53</f>
        <v>0</v>
      </c>
      <c r="AC50" s="431"/>
      <c r="AD50" s="151" t="s">
        <v>192</v>
      </c>
      <c r="AE50" s="152"/>
      <c r="AF50" s="63" t="s">
        <v>233</v>
      </c>
      <c r="AG50" s="54"/>
      <c r="AH50" s="54"/>
      <c r="AI50" s="54"/>
      <c r="AJ50" s="54"/>
      <c r="AK50" s="54"/>
      <c r="AL50" s="54"/>
      <c r="AM50" s="54"/>
      <c r="AN50" s="54"/>
      <c r="AO50" s="54"/>
      <c r="AP50" s="54"/>
      <c r="AQ50" s="54"/>
      <c r="AR50" s="54"/>
      <c r="AS50" s="44"/>
      <c r="AT50" s="44"/>
      <c r="AU50" s="44"/>
      <c r="AV50" s="44"/>
      <c r="AW50" s="44"/>
      <c r="AX50" s="44"/>
      <c r="AZ50" s="27">
        <f>S50</f>
        <v>0</v>
      </c>
    </row>
    <row r="51" spans="2:52" ht="16.5" customHeight="1">
      <c r="B51" s="158"/>
      <c r="C51" s="159"/>
      <c r="D51" s="335" t="s">
        <v>247</v>
      </c>
      <c r="E51" s="336"/>
      <c r="F51" s="336"/>
      <c r="G51" s="336"/>
      <c r="H51" s="336"/>
      <c r="I51" s="336"/>
      <c r="J51" s="336"/>
      <c r="K51" s="336"/>
      <c r="L51" s="336"/>
      <c r="M51" s="336"/>
      <c r="N51" s="336"/>
      <c r="O51" s="336"/>
      <c r="P51" s="336"/>
      <c r="Q51" s="336"/>
      <c r="R51" s="336"/>
      <c r="S51" s="336"/>
      <c r="T51" s="336"/>
      <c r="U51" s="75"/>
      <c r="V51" s="492"/>
      <c r="W51" s="493"/>
      <c r="X51" s="493"/>
      <c r="Y51" s="493"/>
      <c r="Z51" s="493"/>
      <c r="AA51" s="493"/>
      <c r="AB51" s="493"/>
      <c r="AC51" s="493"/>
      <c r="AD51" s="160" t="s">
        <v>15</v>
      </c>
      <c r="AE51" s="161"/>
      <c r="AF51" s="56" t="s">
        <v>234</v>
      </c>
      <c r="AG51" s="54"/>
      <c r="AH51" s="54"/>
      <c r="AI51" s="54"/>
      <c r="AJ51" s="54"/>
      <c r="AK51" s="54"/>
      <c r="AL51" s="54"/>
      <c r="AM51" s="54"/>
      <c r="AN51" s="54"/>
      <c r="AO51" s="54"/>
      <c r="AP51" s="54"/>
      <c r="AQ51" s="54"/>
      <c r="AR51" s="54"/>
      <c r="AS51" s="44"/>
      <c r="AT51" s="44"/>
      <c r="AU51" s="44"/>
      <c r="AV51" s="44"/>
      <c r="AW51" s="44"/>
      <c r="AX51" s="44"/>
      <c r="AZ51" s="27">
        <f>S51</f>
        <v>0</v>
      </c>
    </row>
    <row r="52" spans="2:52" ht="16.5" customHeight="1">
      <c r="B52" s="158"/>
      <c r="C52" s="159"/>
      <c r="D52" s="335" t="s">
        <v>248</v>
      </c>
      <c r="E52" s="336"/>
      <c r="F52" s="336"/>
      <c r="G52" s="336"/>
      <c r="H52" s="336"/>
      <c r="I52" s="336"/>
      <c r="J52" s="336"/>
      <c r="K52" s="336"/>
      <c r="L52" s="336"/>
      <c r="M52" s="336"/>
      <c r="N52" s="336"/>
      <c r="O52" s="336"/>
      <c r="P52" s="336"/>
      <c r="Q52" s="336"/>
      <c r="R52" s="336"/>
      <c r="S52" s="336"/>
      <c r="T52" s="336"/>
      <c r="U52" s="75"/>
      <c r="V52" s="492"/>
      <c r="W52" s="493"/>
      <c r="X52" s="493"/>
      <c r="Y52" s="493"/>
      <c r="Z52" s="493"/>
      <c r="AA52" s="493"/>
      <c r="AB52" s="493"/>
      <c r="AC52" s="493"/>
      <c r="AD52" s="15" t="s">
        <v>15</v>
      </c>
      <c r="AE52" s="36"/>
      <c r="AF52" s="14"/>
      <c r="AG52" s="44"/>
      <c r="AH52" s="44"/>
      <c r="AI52" s="44"/>
      <c r="AJ52" s="44"/>
      <c r="AK52" s="44"/>
      <c r="AL52" s="44"/>
      <c r="AM52" s="44"/>
      <c r="AN52" s="44"/>
      <c r="AO52" s="44"/>
      <c r="AP52" s="44"/>
      <c r="AQ52" s="44"/>
      <c r="AR52" s="44"/>
      <c r="AS52" s="44"/>
      <c r="AT52" s="44"/>
      <c r="AU52" s="44"/>
      <c r="AV52" s="44"/>
      <c r="AW52" s="44"/>
      <c r="AX52" s="44"/>
      <c r="AZ52" s="28">
        <f>S52</f>
        <v>0</v>
      </c>
    </row>
    <row r="53" spans="2:52" ht="16.5" customHeight="1">
      <c r="B53" s="158"/>
      <c r="C53" s="159"/>
      <c r="D53" s="337" t="s">
        <v>257</v>
      </c>
      <c r="E53" s="336"/>
      <c r="F53" s="336"/>
      <c r="G53" s="336"/>
      <c r="H53" s="336"/>
      <c r="I53" s="336"/>
      <c r="J53" s="336"/>
      <c r="K53" s="336"/>
      <c r="L53" s="336"/>
      <c r="M53" s="336"/>
      <c r="N53" s="336"/>
      <c r="O53" s="336"/>
      <c r="P53" s="336"/>
      <c r="Q53" s="336"/>
      <c r="R53" s="336"/>
      <c r="S53" s="336"/>
      <c r="T53" s="336"/>
      <c r="U53" s="75"/>
      <c r="V53" s="485"/>
      <c r="W53" s="486"/>
      <c r="X53" s="486"/>
      <c r="Y53" s="486"/>
      <c r="Z53" s="486"/>
      <c r="AA53" s="486"/>
      <c r="AB53" s="486"/>
      <c r="AC53" s="486"/>
      <c r="AD53" s="15" t="s">
        <v>191</v>
      </c>
      <c r="AE53" s="36"/>
      <c r="AF53" s="14"/>
      <c r="AG53" s="44"/>
      <c r="AH53" s="44"/>
      <c r="AI53" s="44"/>
      <c r="AJ53" s="44"/>
      <c r="AK53" s="44"/>
      <c r="AL53" s="44"/>
      <c r="AM53" s="44"/>
      <c r="AN53" s="44"/>
      <c r="AO53" s="44"/>
      <c r="AP53" s="44"/>
      <c r="AQ53" s="44"/>
      <c r="AR53" s="44"/>
      <c r="AS53" s="44"/>
      <c r="AT53" s="44"/>
      <c r="AU53" s="44"/>
      <c r="AV53" s="44"/>
      <c r="AW53" s="44"/>
      <c r="AX53" s="44"/>
      <c r="AZ53" s="51"/>
    </row>
    <row r="54" spans="2:52" ht="16.5" customHeight="1">
      <c r="B54" s="158"/>
      <c r="C54" s="159"/>
      <c r="D54" s="179"/>
      <c r="E54" s="337" t="s">
        <v>237</v>
      </c>
      <c r="F54" s="346"/>
      <c r="G54" s="346"/>
      <c r="H54" s="346"/>
      <c r="I54" s="346"/>
      <c r="J54" s="346"/>
      <c r="K54" s="346"/>
      <c r="L54" s="346"/>
      <c r="M54" s="346"/>
      <c r="N54" s="346"/>
      <c r="O54" s="346"/>
      <c r="P54" s="346"/>
      <c r="Q54" s="346"/>
      <c r="R54" s="346"/>
      <c r="S54" s="346"/>
      <c r="T54" s="346"/>
      <c r="U54" s="346"/>
      <c r="V54" s="346"/>
      <c r="W54" s="346"/>
      <c r="X54" s="347"/>
      <c r="Y54" s="180"/>
      <c r="Z54" s="488"/>
      <c r="AA54" s="488"/>
      <c r="AB54" s="488"/>
      <c r="AC54" s="181" t="s">
        <v>235</v>
      </c>
      <c r="AD54" s="160" t="s">
        <v>15</v>
      </c>
      <c r="AE54" s="161"/>
      <c r="AF54" s="332" t="s">
        <v>236</v>
      </c>
      <c r="AG54" s="333"/>
      <c r="AH54" s="489" t="str">
        <f>IF(Z54&gt;=441,"【NG】440万円以下の場合に賃金改善要件を満たします","OK")</f>
        <v>OK</v>
      </c>
      <c r="AI54" s="490"/>
      <c r="AJ54" s="490"/>
      <c r="AK54" s="490"/>
      <c r="AL54" s="490"/>
      <c r="AM54" s="490"/>
      <c r="AN54" s="490"/>
      <c r="AO54" s="490"/>
      <c r="AP54" s="490"/>
      <c r="AQ54" s="490"/>
      <c r="AR54" s="490"/>
      <c r="AS54" s="490"/>
      <c r="AT54" s="491"/>
      <c r="AU54" s="44"/>
      <c r="AV54" s="44"/>
      <c r="AW54" s="44"/>
      <c r="AX54" s="44"/>
      <c r="AZ54" s="51"/>
    </row>
    <row r="55" spans="2:52" ht="16.5" customHeight="1">
      <c r="B55" s="480" t="s">
        <v>292</v>
      </c>
      <c r="C55" s="481"/>
      <c r="D55" s="481"/>
      <c r="E55" s="481"/>
      <c r="F55" s="481"/>
      <c r="G55" s="481"/>
      <c r="H55" s="481"/>
      <c r="I55" s="481"/>
      <c r="J55" s="481"/>
      <c r="K55" s="481"/>
      <c r="L55" s="481"/>
      <c r="M55" s="481"/>
      <c r="N55" s="481"/>
      <c r="O55" s="481"/>
      <c r="P55" s="481"/>
      <c r="Q55" s="481"/>
      <c r="R55" s="481"/>
      <c r="S55" s="481"/>
      <c r="T55" s="481"/>
      <c r="U55" s="482"/>
      <c r="V55" s="483" t="str">
        <f>IFERROR(IF(V47/V49&gt;=V51/V53,"上回っていません","上回っています"),"")</f>
        <v/>
      </c>
      <c r="W55" s="483"/>
      <c r="X55" s="483"/>
      <c r="Y55" s="483"/>
      <c r="Z55" s="483"/>
      <c r="AA55" s="483"/>
      <c r="AB55" s="483"/>
      <c r="AC55" s="483"/>
      <c r="AD55" s="483"/>
      <c r="AE55" s="484"/>
      <c r="AF55" s="332" t="s">
        <v>236</v>
      </c>
      <c r="AG55" s="333"/>
      <c r="AH55" s="326" t="e">
        <f>IF(V47/V49&gt;=V51/V53,"OK","【Group3】の平均賃金額が【Group2】の平均賃金額を上回ることはできません")</f>
        <v>#DIV/0!</v>
      </c>
      <c r="AI55" s="327"/>
      <c r="AJ55" s="327"/>
      <c r="AK55" s="327"/>
      <c r="AL55" s="327"/>
      <c r="AM55" s="327"/>
      <c r="AN55" s="327"/>
      <c r="AO55" s="327"/>
      <c r="AP55" s="327"/>
      <c r="AQ55" s="327"/>
      <c r="AR55" s="327"/>
      <c r="AS55" s="327"/>
      <c r="AT55" s="328"/>
      <c r="AU55" s="72"/>
      <c r="AV55" s="72"/>
      <c r="AW55" s="72"/>
      <c r="AX55" s="72"/>
      <c r="AZ55" s="51"/>
    </row>
    <row r="56" spans="2:52" ht="16.5" customHeight="1">
      <c r="B56" s="52">
        <v>7</v>
      </c>
      <c r="C56" s="343" t="s">
        <v>193</v>
      </c>
      <c r="D56" s="344"/>
      <c r="E56" s="344"/>
      <c r="F56" s="344"/>
      <c r="G56" s="344"/>
      <c r="H56" s="344"/>
      <c r="I56" s="344"/>
      <c r="J56" s="344"/>
      <c r="K56" s="344"/>
      <c r="L56" s="344"/>
      <c r="M56" s="344"/>
      <c r="N56" s="165"/>
      <c r="O56" s="166"/>
      <c r="P56" s="167"/>
      <c r="Q56" s="168"/>
      <c r="R56" s="345" t="s">
        <v>26</v>
      </c>
      <c r="S56" s="345"/>
      <c r="T56" s="169" t="s">
        <v>255</v>
      </c>
      <c r="U56" s="168" t="s">
        <v>12</v>
      </c>
      <c r="V56" s="169"/>
      <c r="W56" s="168" t="s">
        <v>13</v>
      </c>
      <c r="X56" s="168" t="s">
        <v>167</v>
      </c>
      <c r="Y56" s="345" t="s">
        <v>181</v>
      </c>
      <c r="Z56" s="345"/>
      <c r="AA56" s="169">
        <v>2</v>
      </c>
      <c r="AB56" s="168" t="s">
        <v>12</v>
      </c>
      <c r="AC56" s="169"/>
      <c r="AD56" s="170" t="s">
        <v>13</v>
      </c>
      <c r="AE56" s="171"/>
      <c r="AF56" s="14"/>
      <c r="AG56" s="44"/>
      <c r="AH56" s="329"/>
      <c r="AI56" s="330"/>
      <c r="AJ56" s="330"/>
      <c r="AK56" s="330"/>
      <c r="AL56" s="330"/>
      <c r="AM56" s="330"/>
      <c r="AN56" s="330"/>
      <c r="AO56" s="330"/>
      <c r="AP56" s="330"/>
      <c r="AQ56" s="330"/>
      <c r="AR56" s="330"/>
      <c r="AS56" s="330"/>
      <c r="AT56" s="331"/>
      <c r="AU56" s="44"/>
      <c r="AV56" s="44"/>
      <c r="AW56" s="44"/>
      <c r="AX56" s="44"/>
      <c r="AZ56" s="51"/>
    </row>
    <row r="57" spans="2:52" ht="16.5" customHeight="1">
      <c r="B57" s="16"/>
      <c r="C57" s="302" t="s">
        <v>194</v>
      </c>
      <c r="D57" s="64"/>
      <c r="E57" s="296"/>
      <c r="F57" s="296"/>
      <c r="G57" s="296"/>
      <c r="H57" s="296"/>
      <c r="I57" s="296"/>
      <c r="J57" s="296"/>
      <c r="K57" s="296"/>
      <c r="L57" s="297"/>
      <c r="M57" s="297"/>
      <c r="N57" s="297"/>
      <c r="O57" s="297"/>
      <c r="P57" s="297"/>
      <c r="Q57" s="297"/>
      <c r="R57" s="297"/>
      <c r="S57" s="297"/>
      <c r="T57" s="297"/>
      <c r="U57" s="181"/>
      <c r="V57" s="181"/>
      <c r="W57" s="181"/>
      <c r="X57" s="301"/>
      <c r="Y57" s="301"/>
      <c r="Z57" s="301"/>
      <c r="AA57" s="301"/>
      <c r="AB57" s="301"/>
      <c r="AC57" s="301"/>
      <c r="AD57" s="14"/>
      <c r="AE57" s="35"/>
      <c r="AF57" s="14"/>
      <c r="AG57" s="44"/>
      <c r="AH57" s="44"/>
      <c r="AI57" s="44"/>
      <c r="AJ57" s="44"/>
      <c r="AK57" s="44"/>
      <c r="AL57" s="44"/>
      <c r="AM57" s="44"/>
      <c r="AN57" s="44"/>
      <c r="AO57" s="44"/>
      <c r="AP57" s="44"/>
      <c r="AQ57" s="44"/>
      <c r="AR57" s="44"/>
      <c r="AS57" s="44"/>
      <c r="AT57" s="44"/>
      <c r="AU57" s="44"/>
      <c r="AV57" s="44"/>
      <c r="AW57" s="44"/>
      <c r="AX57" s="44"/>
      <c r="AZ57" s="51"/>
    </row>
    <row r="58" spans="2:52" ht="16.5" customHeight="1">
      <c r="B58" s="342">
        <v>8</v>
      </c>
      <c r="C58" s="314" t="s">
        <v>308</v>
      </c>
      <c r="D58" s="315"/>
      <c r="E58" s="315"/>
      <c r="F58" s="315"/>
      <c r="G58" s="315"/>
      <c r="H58" s="315"/>
      <c r="I58" s="315"/>
      <c r="J58" s="315"/>
      <c r="K58" s="315"/>
      <c r="L58" s="315"/>
      <c r="M58" s="309"/>
      <c r="N58" s="310"/>
      <c r="O58" s="310"/>
      <c r="P58" s="310"/>
      <c r="Q58" s="310"/>
      <c r="R58" s="310"/>
      <c r="S58" s="310"/>
      <c r="T58" s="310"/>
      <c r="U58" s="310"/>
      <c r="V58" s="310"/>
      <c r="W58" s="310"/>
      <c r="X58" s="310"/>
      <c r="Y58" s="310"/>
      <c r="Z58" s="310"/>
      <c r="AA58" s="310"/>
      <c r="AB58" s="310"/>
      <c r="AC58" s="310"/>
      <c r="AD58" s="310"/>
      <c r="AE58" s="304"/>
      <c r="AF58" s="34"/>
      <c r="AG58" s="34"/>
      <c r="AH58" s="34"/>
      <c r="AI58" s="34"/>
      <c r="AJ58" s="34"/>
      <c r="AK58" s="34"/>
      <c r="AL58" s="34"/>
      <c r="AM58" s="34"/>
      <c r="AN58" s="34"/>
      <c r="AO58" s="34"/>
      <c r="AP58" s="34"/>
      <c r="AQ58" s="34"/>
      <c r="AR58" s="34"/>
      <c r="AS58" s="34"/>
      <c r="AT58" s="34"/>
    </row>
    <row r="59" spans="2:52" ht="16.5" customHeight="1">
      <c r="B59" s="342"/>
      <c r="C59" s="316"/>
      <c r="D59" s="317"/>
      <c r="E59" s="317"/>
      <c r="F59" s="317"/>
      <c r="G59" s="317"/>
      <c r="H59" s="317"/>
      <c r="I59" s="317"/>
      <c r="J59" s="317"/>
      <c r="K59" s="317"/>
      <c r="L59" s="317"/>
      <c r="M59" s="311"/>
      <c r="N59" s="303"/>
      <c r="O59" s="303"/>
      <c r="P59" s="303"/>
      <c r="Q59" s="303"/>
      <c r="R59" s="303"/>
      <c r="S59" s="303"/>
      <c r="T59" s="303"/>
      <c r="U59" s="303"/>
      <c r="V59" s="303"/>
      <c r="W59" s="303"/>
      <c r="X59" s="303"/>
      <c r="Y59" s="303"/>
      <c r="Z59" s="303"/>
      <c r="AA59" s="303"/>
      <c r="AB59" s="303"/>
      <c r="AC59" s="303"/>
      <c r="AD59" s="303"/>
      <c r="AE59" s="305"/>
      <c r="AF59" s="34"/>
      <c r="AG59" s="34"/>
      <c r="AH59" s="34"/>
      <c r="AI59" s="34"/>
      <c r="AJ59" s="34"/>
      <c r="AK59" s="34"/>
      <c r="AL59" s="34"/>
      <c r="AM59" s="34"/>
      <c r="AN59" s="34"/>
      <c r="AO59" s="34"/>
      <c r="AP59" s="34"/>
      <c r="AQ59" s="34"/>
      <c r="AR59" s="34"/>
      <c r="AS59" s="34"/>
      <c r="AT59" s="34"/>
    </row>
    <row r="60" spans="2:52" ht="16.5" customHeight="1">
      <c r="B60" s="342"/>
      <c r="C60" s="316"/>
      <c r="D60" s="317"/>
      <c r="E60" s="317"/>
      <c r="F60" s="317"/>
      <c r="G60" s="317"/>
      <c r="H60" s="317"/>
      <c r="I60" s="317"/>
      <c r="J60" s="317"/>
      <c r="K60" s="317"/>
      <c r="L60" s="317"/>
      <c r="M60" s="311"/>
      <c r="N60" s="303"/>
      <c r="O60" s="303"/>
      <c r="P60" s="303"/>
      <c r="Q60" s="303"/>
      <c r="R60" s="303"/>
      <c r="S60" s="303"/>
      <c r="T60" s="303"/>
      <c r="U60" s="303"/>
      <c r="V60" s="303"/>
      <c r="W60" s="303"/>
      <c r="X60" s="303"/>
      <c r="Y60" s="303"/>
      <c r="Z60" s="303"/>
      <c r="AA60" s="303"/>
      <c r="AB60" s="303"/>
      <c r="AC60" s="303"/>
      <c r="AD60" s="303"/>
      <c r="AE60" s="305"/>
      <c r="AF60" s="34"/>
      <c r="AG60" s="34"/>
      <c r="AH60" s="34"/>
      <c r="AI60" s="34"/>
      <c r="AJ60" s="34"/>
      <c r="AK60" s="34"/>
      <c r="AL60" s="34"/>
      <c r="AM60" s="34"/>
      <c r="AN60" s="34"/>
      <c r="AO60" s="34"/>
      <c r="AP60" s="34"/>
      <c r="AQ60" s="34"/>
      <c r="AR60" s="34"/>
      <c r="AS60" s="34"/>
      <c r="AT60" s="34"/>
    </row>
    <row r="61" spans="2:52" ht="16.5" customHeight="1">
      <c r="B61" s="342"/>
      <c r="C61" s="316"/>
      <c r="D61" s="317"/>
      <c r="E61" s="317"/>
      <c r="F61" s="317"/>
      <c r="G61" s="317"/>
      <c r="H61" s="317"/>
      <c r="I61" s="317"/>
      <c r="J61" s="317"/>
      <c r="K61" s="317"/>
      <c r="L61" s="317"/>
      <c r="M61" s="311"/>
      <c r="N61" s="303"/>
      <c r="O61" s="303"/>
      <c r="P61" s="303"/>
      <c r="Q61" s="303"/>
      <c r="R61" s="303"/>
      <c r="S61" s="303"/>
      <c r="T61" s="303"/>
      <c r="U61" s="303"/>
      <c r="V61" s="303"/>
      <c r="W61" s="303"/>
      <c r="X61" s="303"/>
      <c r="Y61" s="303"/>
      <c r="Z61" s="303"/>
      <c r="AA61" s="303"/>
      <c r="AB61" s="303"/>
      <c r="AC61" s="303"/>
      <c r="AD61" s="303"/>
      <c r="AE61" s="305"/>
      <c r="AF61" s="34"/>
      <c r="AG61" s="34"/>
      <c r="AH61" s="34"/>
      <c r="AI61" s="34"/>
      <c r="AJ61" s="34"/>
      <c r="AK61" s="34"/>
      <c r="AL61" s="34"/>
      <c r="AM61" s="34"/>
      <c r="AN61" s="34"/>
      <c r="AO61" s="34"/>
      <c r="AP61" s="34"/>
      <c r="AQ61" s="34"/>
      <c r="AR61" s="34"/>
      <c r="AS61" s="34"/>
      <c r="AT61" s="34"/>
    </row>
    <row r="62" spans="2:52" ht="16.5" customHeight="1">
      <c r="B62" s="342"/>
      <c r="C62" s="316"/>
      <c r="D62" s="317"/>
      <c r="E62" s="317"/>
      <c r="F62" s="317"/>
      <c r="G62" s="317"/>
      <c r="H62" s="317"/>
      <c r="I62" s="317"/>
      <c r="J62" s="317"/>
      <c r="K62" s="317"/>
      <c r="L62" s="317"/>
      <c r="M62" s="311"/>
      <c r="N62" s="303"/>
      <c r="O62" s="303"/>
      <c r="P62" s="303"/>
      <c r="Q62" s="303"/>
      <c r="R62" s="303"/>
      <c r="S62" s="303"/>
      <c r="T62" s="303"/>
      <c r="U62" s="303"/>
      <c r="V62" s="303"/>
      <c r="W62" s="303"/>
      <c r="X62" s="303"/>
      <c r="Y62" s="303"/>
      <c r="Z62" s="303"/>
      <c r="AA62" s="303"/>
      <c r="AB62" s="303"/>
      <c r="AC62" s="303"/>
      <c r="AD62" s="303"/>
      <c r="AE62" s="305"/>
      <c r="AF62" s="34"/>
      <c r="AG62" s="34"/>
      <c r="AH62" s="34"/>
      <c r="AI62" s="34"/>
      <c r="AJ62" s="34"/>
      <c r="AK62" s="34"/>
      <c r="AL62" s="34"/>
      <c r="AM62" s="34"/>
      <c r="AN62" s="34"/>
      <c r="AO62" s="34"/>
      <c r="AP62" s="34"/>
      <c r="AQ62" s="34"/>
      <c r="AR62" s="34"/>
      <c r="AS62" s="34"/>
      <c r="AT62" s="34"/>
    </row>
    <row r="63" spans="2:52" ht="16.5" customHeight="1" thickBot="1">
      <c r="B63" s="342"/>
      <c r="C63" s="318"/>
      <c r="D63" s="319"/>
      <c r="E63" s="319"/>
      <c r="F63" s="319"/>
      <c r="G63" s="319"/>
      <c r="H63" s="319"/>
      <c r="I63" s="319"/>
      <c r="J63" s="319"/>
      <c r="K63" s="319"/>
      <c r="L63" s="319"/>
      <c r="M63" s="312"/>
      <c r="N63" s="306"/>
      <c r="O63" s="306"/>
      <c r="P63" s="306"/>
      <c r="Q63" s="306"/>
      <c r="R63" s="306"/>
      <c r="S63" s="306"/>
      <c r="T63" s="306"/>
      <c r="U63" s="306"/>
      <c r="V63" s="306"/>
      <c r="W63" s="306"/>
      <c r="X63" s="306"/>
      <c r="Y63" s="306"/>
      <c r="Z63" s="306"/>
      <c r="AA63" s="306"/>
      <c r="AB63" s="306"/>
      <c r="AC63" s="306"/>
      <c r="AD63" s="306"/>
      <c r="AE63" s="307"/>
      <c r="AF63" s="58"/>
      <c r="AG63" s="341" t="s">
        <v>199</v>
      </c>
      <c r="AH63" s="341"/>
      <c r="AI63" s="341"/>
      <c r="AJ63" s="341"/>
      <c r="AK63" s="341"/>
      <c r="AL63" s="341"/>
      <c r="AM63" s="341"/>
      <c r="AN63" s="58"/>
    </row>
    <row r="64" spans="2:52" ht="12" customHeight="1">
      <c r="AF64" s="65"/>
      <c r="AG64" s="340" t="s">
        <v>198</v>
      </c>
      <c r="AH64" s="340"/>
      <c r="AI64" s="340"/>
      <c r="AJ64" s="340"/>
      <c r="AK64" s="340"/>
      <c r="AL64" s="340"/>
      <c r="AM64" s="340"/>
      <c r="AN64" s="65"/>
      <c r="AO64" s="65"/>
      <c r="AP64" s="65"/>
      <c r="AQ64" s="65"/>
      <c r="AR64" s="65"/>
      <c r="AS64" s="65"/>
      <c r="AT64" s="65"/>
      <c r="AU64" s="11"/>
      <c r="AV64" s="11"/>
      <c r="AW64" s="11"/>
    </row>
    <row r="65" spans="2:49" s="11" customFormat="1" ht="11.25" customHeight="1">
      <c r="B65" s="11" t="s">
        <v>260</v>
      </c>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row>
    <row r="66" spans="2:49" s="11" customFormat="1" ht="11.25" customHeight="1">
      <c r="B66" s="65" t="s">
        <v>261</v>
      </c>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row>
    <row r="67" spans="2:49" s="11" customFormat="1" ht="11.25" customHeight="1">
      <c r="B67" s="65" t="s">
        <v>262</v>
      </c>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row>
    <row r="68" spans="2:49" s="11" customFormat="1" ht="11.25" customHeight="1">
      <c r="B68" s="65" t="s">
        <v>221</v>
      </c>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row>
    <row r="69" spans="2:49" s="11" customFormat="1" ht="11.25" customHeight="1">
      <c r="B69" s="65" t="s">
        <v>220</v>
      </c>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row>
    <row r="70" spans="2:49" s="11" customFormat="1" ht="11.25" customHeight="1">
      <c r="B70" s="71" t="s">
        <v>224</v>
      </c>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row>
    <row r="71" spans="2:49" s="11" customFormat="1" ht="11.25" customHeight="1">
      <c r="B71" s="65" t="s">
        <v>225</v>
      </c>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row>
    <row r="72" spans="2:49" s="11" customFormat="1" ht="11.25" customHeight="1">
      <c r="B72" s="65" t="s">
        <v>222</v>
      </c>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row>
    <row r="73" spans="2:49" s="11" customFormat="1" ht="11.25" customHeight="1">
      <c r="B73" s="65" t="s">
        <v>223</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7"/>
      <c r="AG73" s="7"/>
      <c r="AH73" s="7"/>
      <c r="AI73" s="7"/>
      <c r="AJ73" s="7"/>
      <c r="AK73" s="7"/>
      <c r="AL73" s="7"/>
      <c r="AM73" s="7"/>
      <c r="AN73" s="7"/>
      <c r="AO73" s="7"/>
      <c r="AP73" s="7"/>
      <c r="AQ73" s="7"/>
      <c r="AR73" s="7"/>
      <c r="AS73" s="7"/>
      <c r="AT73" s="7"/>
      <c r="AU73" s="1"/>
      <c r="AV73" s="1"/>
      <c r="AW73" s="1"/>
    </row>
    <row r="74" spans="2:49" ht="15" customHeight="1">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row>
    <row r="75" spans="2:49" ht="15" customHeight="1">
      <c r="B75" s="7" t="s">
        <v>200</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row>
    <row r="76" spans="2:49" ht="15" customHeight="1">
      <c r="B76" s="339" t="s">
        <v>219</v>
      </c>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7"/>
      <c r="AF76" s="7"/>
      <c r="AG76" s="7"/>
      <c r="AH76" s="7"/>
      <c r="AI76" s="7"/>
      <c r="AJ76" s="7"/>
      <c r="AK76" s="7"/>
      <c r="AL76" s="7"/>
      <c r="AM76" s="7"/>
      <c r="AN76" s="7"/>
      <c r="AO76" s="7"/>
      <c r="AP76" s="7"/>
      <c r="AQ76" s="7"/>
      <c r="AR76" s="7"/>
      <c r="AS76" s="7"/>
      <c r="AT76" s="7"/>
    </row>
    <row r="77" spans="2:49" ht="15" customHeight="1">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7"/>
      <c r="AF77" s="7"/>
      <c r="AG77" s="7"/>
      <c r="AH77" s="7"/>
      <c r="AI77" s="7"/>
      <c r="AJ77" s="7"/>
      <c r="AK77" s="7"/>
      <c r="AL77" s="7"/>
      <c r="AM77" s="7"/>
      <c r="AN77" s="7"/>
      <c r="AO77" s="7"/>
      <c r="AP77" s="7"/>
      <c r="AQ77" s="7"/>
      <c r="AR77" s="7"/>
      <c r="AS77" s="7"/>
      <c r="AT77" s="7"/>
    </row>
    <row r="78" spans="2:49" ht="15" customHeight="1">
      <c r="B78" s="338" t="s">
        <v>195</v>
      </c>
      <c r="C78" s="338"/>
      <c r="D78" s="338"/>
      <c r="E78" s="334" t="s">
        <v>309</v>
      </c>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7"/>
      <c r="AF78" s="7"/>
      <c r="AG78" s="7"/>
      <c r="AH78" s="7"/>
      <c r="AI78" s="7"/>
      <c r="AJ78" s="7"/>
      <c r="AK78" s="7"/>
      <c r="AL78" s="7"/>
      <c r="AM78" s="7"/>
      <c r="AN78" s="7"/>
      <c r="AO78" s="7"/>
      <c r="AP78" s="7"/>
      <c r="AQ78" s="7"/>
      <c r="AR78" s="7"/>
      <c r="AS78" s="7"/>
      <c r="AT78" s="7"/>
    </row>
    <row r="79" spans="2:49" ht="15" customHeight="1">
      <c r="B79" s="338"/>
      <c r="C79" s="338"/>
      <c r="D79" s="338"/>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7"/>
      <c r="AF79" s="7"/>
      <c r="AG79" s="7"/>
      <c r="AH79" s="7"/>
      <c r="AI79" s="7"/>
      <c r="AJ79" s="7"/>
      <c r="AK79" s="7"/>
      <c r="AL79" s="7"/>
      <c r="AM79" s="7"/>
      <c r="AN79" s="7"/>
      <c r="AO79" s="7"/>
      <c r="AP79" s="7"/>
      <c r="AQ79" s="7"/>
      <c r="AR79" s="7"/>
      <c r="AS79" s="7"/>
      <c r="AT79" s="7"/>
    </row>
    <row r="80" spans="2:49" ht="15" customHeight="1">
      <c r="B80" s="338"/>
      <c r="C80" s="338"/>
      <c r="D80" s="338"/>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7"/>
      <c r="AF80" s="7"/>
      <c r="AG80" s="7"/>
      <c r="AH80" s="7"/>
      <c r="AI80" s="7"/>
      <c r="AJ80" s="7"/>
      <c r="AK80" s="7"/>
      <c r="AL80" s="7"/>
      <c r="AM80" s="7"/>
      <c r="AN80" s="7"/>
      <c r="AO80" s="7"/>
      <c r="AP80" s="7"/>
      <c r="AQ80" s="7"/>
      <c r="AR80" s="7"/>
      <c r="AS80" s="7"/>
      <c r="AT80" s="7"/>
    </row>
    <row r="81" spans="2:46" ht="15" customHeight="1">
      <c r="B81" s="338"/>
      <c r="C81" s="338"/>
      <c r="D81" s="338"/>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7"/>
      <c r="AF81" s="7"/>
      <c r="AG81" s="7"/>
      <c r="AH81" s="7"/>
      <c r="AI81" s="7"/>
      <c r="AJ81" s="7"/>
      <c r="AK81" s="7"/>
      <c r="AL81" s="7"/>
      <c r="AM81" s="7"/>
      <c r="AN81" s="7"/>
      <c r="AO81" s="7"/>
      <c r="AP81" s="7"/>
      <c r="AQ81" s="7"/>
      <c r="AR81" s="7"/>
      <c r="AS81" s="7"/>
      <c r="AT81" s="7"/>
    </row>
    <row r="82" spans="2:46" ht="15" customHeight="1">
      <c r="B82" s="338"/>
      <c r="C82" s="338"/>
      <c r="D82" s="338"/>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7"/>
      <c r="AF82" s="7"/>
      <c r="AG82" s="7"/>
      <c r="AH82" s="7"/>
      <c r="AI82" s="7"/>
      <c r="AJ82" s="7"/>
      <c r="AK82" s="7"/>
      <c r="AL82" s="7"/>
      <c r="AM82" s="7"/>
      <c r="AN82" s="7"/>
      <c r="AO82" s="7"/>
      <c r="AP82" s="7"/>
      <c r="AQ82" s="7"/>
      <c r="AR82" s="7"/>
      <c r="AS82" s="7"/>
      <c r="AT82" s="7"/>
    </row>
    <row r="83" spans="2:46" ht="15" customHeight="1">
      <c r="B83" s="338"/>
      <c r="C83" s="338"/>
      <c r="D83" s="338"/>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7"/>
      <c r="AF83" s="7"/>
      <c r="AG83" s="7"/>
      <c r="AH83" s="7"/>
      <c r="AI83" s="7"/>
      <c r="AJ83" s="7"/>
      <c r="AK83" s="7"/>
      <c r="AL83" s="7"/>
      <c r="AM83" s="7"/>
      <c r="AN83" s="7"/>
      <c r="AO83" s="7"/>
      <c r="AP83" s="7"/>
      <c r="AQ83" s="7"/>
      <c r="AR83" s="7"/>
      <c r="AS83" s="7"/>
      <c r="AT83" s="7"/>
    </row>
    <row r="84" spans="2:46" ht="15" customHeight="1">
      <c r="B84" s="338"/>
      <c r="C84" s="338"/>
      <c r="D84" s="338"/>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7"/>
      <c r="AF84" s="7"/>
      <c r="AG84" s="7"/>
      <c r="AH84" s="7"/>
      <c r="AI84" s="7"/>
      <c r="AJ84" s="7"/>
      <c r="AK84" s="7"/>
      <c r="AL84" s="7"/>
      <c r="AM84" s="7"/>
      <c r="AN84" s="7"/>
      <c r="AO84" s="7"/>
      <c r="AP84" s="7"/>
      <c r="AQ84" s="7"/>
      <c r="AR84" s="7"/>
      <c r="AS84" s="7"/>
      <c r="AT84" s="7"/>
    </row>
    <row r="85" spans="2:46" ht="15" customHeight="1">
      <c r="B85" s="338" t="s">
        <v>196</v>
      </c>
      <c r="C85" s="338"/>
      <c r="D85" s="338"/>
      <c r="E85" s="334" t="s">
        <v>310</v>
      </c>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7"/>
      <c r="AF85" s="7"/>
      <c r="AG85" s="7"/>
      <c r="AH85" s="7"/>
      <c r="AI85" s="7"/>
      <c r="AJ85" s="7"/>
      <c r="AK85" s="7"/>
      <c r="AL85" s="7"/>
      <c r="AM85" s="7"/>
      <c r="AN85" s="7"/>
      <c r="AO85" s="7"/>
      <c r="AP85" s="7"/>
      <c r="AQ85" s="7"/>
      <c r="AR85" s="7"/>
      <c r="AS85" s="7"/>
      <c r="AT85" s="7"/>
    </row>
    <row r="86" spans="2:46" ht="15" customHeight="1">
      <c r="B86" s="338"/>
      <c r="C86" s="338"/>
      <c r="D86" s="338"/>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7"/>
      <c r="AF86" s="7"/>
      <c r="AG86" s="7"/>
      <c r="AH86" s="7"/>
      <c r="AI86" s="7"/>
      <c r="AJ86" s="7"/>
      <c r="AK86" s="7"/>
      <c r="AL86" s="7"/>
      <c r="AM86" s="7"/>
      <c r="AN86" s="7"/>
      <c r="AO86" s="7"/>
      <c r="AP86" s="7"/>
      <c r="AQ86" s="7"/>
      <c r="AR86" s="7"/>
      <c r="AS86" s="7"/>
      <c r="AT86" s="7"/>
    </row>
    <row r="87" spans="2:46" ht="15" customHeight="1">
      <c r="B87" s="338"/>
      <c r="C87" s="338"/>
      <c r="D87" s="338"/>
      <c r="E87" s="334"/>
      <c r="F87" s="334"/>
      <c r="G87" s="334"/>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7"/>
      <c r="AF87" s="7"/>
      <c r="AG87" s="7"/>
      <c r="AH87" s="7"/>
      <c r="AI87" s="7"/>
      <c r="AJ87" s="7"/>
      <c r="AK87" s="7"/>
      <c r="AL87" s="7"/>
      <c r="AM87" s="7"/>
      <c r="AN87" s="7"/>
      <c r="AO87" s="7"/>
      <c r="AP87" s="7"/>
      <c r="AQ87" s="7"/>
      <c r="AR87" s="7"/>
      <c r="AS87" s="7"/>
      <c r="AT87" s="7"/>
    </row>
    <row r="88" spans="2:46" ht="15" customHeight="1">
      <c r="B88" s="338"/>
      <c r="C88" s="338"/>
      <c r="D88" s="338"/>
      <c r="E88" s="334"/>
      <c r="F88" s="334"/>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4"/>
      <c r="AE88" s="7"/>
      <c r="AF88" s="7"/>
      <c r="AG88" s="7"/>
      <c r="AH88" s="7"/>
      <c r="AI88" s="7"/>
      <c r="AJ88" s="7"/>
      <c r="AK88" s="7"/>
      <c r="AL88" s="7"/>
      <c r="AM88" s="7"/>
      <c r="AN88" s="7"/>
      <c r="AO88" s="7"/>
      <c r="AP88" s="7"/>
      <c r="AQ88" s="7"/>
      <c r="AR88" s="7"/>
      <c r="AS88" s="7"/>
      <c r="AT88" s="7"/>
    </row>
    <row r="89" spans="2:46" ht="15" customHeight="1">
      <c r="B89" s="338"/>
      <c r="C89" s="338"/>
      <c r="D89" s="338"/>
      <c r="E89" s="334"/>
      <c r="F89" s="334"/>
      <c r="G89" s="334"/>
      <c r="H89" s="334"/>
      <c r="I89" s="334"/>
      <c r="J89" s="334"/>
      <c r="K89" s="334"/>
      <c r="L89" s="334"/>
      <c r="M89" s="334"/>
      <c r="N89" s="334"/>
      <c r="O89" s="334"/>
      <c r="P89" s="334"/>
      <c r="Q89" s="334"/>
      <c r="R89" s="334"/>
      <c r="S89" s="334"/>
      <c r="T89" s="334"/>
      <c r="U89" s="334"/>
      <c r="V89" s="334"/>
      <c r="W89" s="334"/>
      <c r="X89" s="334"/>
      <c r="Y89" s="334"/>
      <c r="Z89" s="334"/>
      <c r="AA89" s="334"/>
      <c r="AB89" s="334"/>
      <c r="AC89" s="334"/>
      <c r="AD89" s="334"/>
      <c r="AE89" s="7"/>
      <c r="AF89" s="7"/>
      <c r="AG89" s="7"/>
      <c r="AH89" s="7"/>
      <c r="AI89" s="7"/>
      <c r="AJ89" s="7"/>
      <c r="AK89" s="7"/>
      <c r="AL89" s="7"/>
      <c r="AM89" s="7"/>
      <c r="AN89" s="7"/>
      <c r="AO89" s="7"/>
      <c r="AP89" s="7"/>
      <c r="AQ89" s="7"/>
      <c r="AR89" s="7"/>
      <c r="AS89" s="7"/>
      <c r="AT89" s="7"/>
    </row>
    <row r="90" spans="2:46" ht="15" customHeight="1">
      <c r="B90" s="338"/>
      <c r="C90" s="338"/>
      <c r="D90" s="338"/>
      <c r="E90" s="334"/>
      <c r="F90" s="334"/>
      <c r="G90" s="334"/>
      <c r="H90" s="334"/>
      <c r="I90" s="334"/>
      <c r="J90" s="334"/>
      <c r="K90" s="334"/>
      <c r="L90" s="334"/>
      <c r="M90" s="334"/>
      <c r="N90" s="334"/>
      <c r="O90" s="334"/>
      <c r="P90" s="334"/>
      <c r="Q90" s="334"/>
      <c r="R90" s="334"/>
      <c r="S90" s="334"/>
      <c r="T90" s="334"/>
      <c r="U90" s="334"/>
      <c r="V90" s="334"/>
      <c r="W90" s="334"/>
      <c r="X90" s="334"/>
      <c r="Y90" s="334"/>
      <c r="Z90" s="334"/>
      <c r="AA90" s="334"/>
      <c r="AB90" s="334"/>
      <c r="AC90" s="334"/>
      <c r="AD90" s="334"/>
      <c r="AE90" s="7"/>
      <c r="AF90" s="7"/>
      <c r="AG90" s="7"/>
      <c r="AH90" s="7"/>
      <c r="AI90" s="7"/>
      <c r="AJ90" s="7"/>
      <c r="AK90" s="7"/>
      <c r="AL90" s="7"/>
      <c r="AM90" s="7"/>
      <c r="AN90" s="7"/>
      <c r="AO90" s="7"/>
      <c r="AP90" s="7"/>
      <c r="AQ90" s="7"/>
      <c r="AR90" s="7"/>
      <c r="AS90" s="7"/>
      <c r="AT90" s="7"/>
    </row>
    <row r="91" spans="2:46" ht="15" customHeight="1">
      <c r="B91" s="338"/>
      <c r="C91" s="338"/>
      <c r="D91" s="338"/>
      <c r="E91" s="334"/>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c r="AD91" s="334"/>
      <c r="AE91" s="7"/>
      <c r="AF91" s="7"/>
      <c r="AG91" s="7"/>
      <c r="AH91" s="7"/>
      <c r="AI91" s="7"/>
      <c r="AJ91" s="7"/>
      <c r="AK91" s="7"/>
      <c r="AL91" s="7"/>
      <c r="AM91" s="7"/>
      <c r="AN91" s="7"/>
      <c r="AO91" s="7"/>
      <c r="AP91" s="7"/>
      <c r="AQ91" s="7"/>
      <c r="AR91" s="7"/>
      <c r="AS91" s="7"/>
      <c r="AT91" s="7"/>
    </row>
    <row r="92" spans="2:46" ht="15" customHeight="1">
      <c r="B92" s="338"/>
      <c r="C92" s="338"/>
      <c r="D92" s="338"/>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s="334"/>
      <c r="AE92" s="7"/>
      <c r="AF92" s="7"/>
      <c r="AG92" s="7"/>
      <c r="AH92" s="7"/>
      <c r="AI92" s="7"/>
      <c r="AJ92" s="7"/>
      <c r="AK92" s="7"/>
      <c r="AL92" s="7"/>
      <c r="AM92" s="7"/>
      <c r="AN92" s="7"/>
      <c r="AO92" s="7"/>
      <c r="AP92" s="7"/>
      <c r="AQ92" s="7"/>
      <c r="AR92" s="7"/>
      <c r="AS92" s="7"/>
      <c r="AT92" s="7"/>
    </row>
    <row r="93" spans="2:46" ht="15" customHeight="1">
      <c r="B93" s="338"/>
      <c r="C93" s="338"/>
      <c r="D93" s="338"/>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7"/>
      <c r="AF93" s="7"/>
      <c r="AG93" s="7"/>
      <c r="AH93" s="7"/>
      <c r="AI93" s="7"/>
      <c r="AJ93" s="7"/>
      <c r="AK93" s="7"/>
      <c r="AL93" s="7"/>
      <c r="AM93" s="7"/>
      <c r="AN93" s="7"/>
      <c r="AO93" s="7"/>
      <c r="AP93" s="7"/>
      <c r="AQ93" s="7"/>
      <c r="AR93" s="7"/>
      <c r="AS93" s="7"/>
      <c r="AT93" s="7"/>
    </row>
    <row r="94" spans="2:46" ht="15" customHeight="1">
      <c r="B94" s="338"/>
      <c r="C94" s="338"/>
      <c r="D94" s="338"/>
      <c r="E94" s="334"/>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34"/>
      <c r="AE94" s="7"/>
      <c r="AF94" s="7"/>
      <c r="AG94" s="7"/>
      <c r="AH94" s="7"/>
      <c r="AI94" s="7"/>
      <c r="AJ94" s="7"/>
      <c r="AK94" s="7"/>
      <c r="AL94" s="7"/>
      <c r="AM94" s="7"/>
      <c r="AN94" s="7"/>
      <c r="AO94" s="7"/>
      <c r="AP94" s="7"/>
      <c r="AQ94" s="7"/>
      <c r="AR94" s="7"/>
      <c r="AS94" s="7"/>
      <c r="AT94" s="7"/>
    </row>
    <row r="95" spans="2:46" ht="15" customHeight="1">
      <c r="B95" s="338"/>
      <c r="C95" s="338"/>
      <c r="D95" s="338"/>
      <c r="E95" s="334"/>
      <c r="F95" s="334"/>
      <c r="G95" s="334"/>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7"/>
      <c r="AF95" s="7"/>
      <c r="AG95" s="7"/>
      <c r="AH95" s="7"/>
      <c r="AI95" s="7"/>
      <c r="AJ95" s="7"/>
      <c r="AK95" s="7"/>
      <c r="AL95" s="7"/>
      <c r="AM95" s="7"/>
      <c r="AN95" s="7"/>
      <c r="AO95" s="7"/>
      <c r="AP95" s="7"/>
      <c r="AQ95" s="7"/>
      <c r="AR95" s="7"/>
      <c r="AS95" s="7"/>
      <c r="AT95" s="7"/>
    </row>
    <row r="96" spans="2:46" ht="15" customHeight="1">
      <c r="B96" s="338"/>
      <c r="C96" s="338"/>
      <c r="D96" s="338"/>
      <c r="E96" s="334"/>
      <c r="F96" s="334"/>
      <c r="G96" s="334"/>
      <c r="H96" s="334"/>
      <c r="I96" s="334"/>
      <c r="J96" s="334"/>
      <c r="K96" s="334"/>
      <c r="L96" s="334"/>
      <c r="M96" s="334"/>
      <c r="N96" s="334"/>
      <c r="O96" s="334"/>
      <c r="P96" s="334"/>
      <c r="Q96" s="334"/>
      <c r="R96" s="334"/>
      <c r="S96" s="334"/>
      <c r="T96" s="334"/>
      <c r="U96" s="334"/>
      <c r="V96" s="334"/>
      <c r="W96" s="334"/>
      <c r="X96" s="334"/>
      <c r="Y96" s="334"/>
      <c r="Z96" s="334"/>
      <c r="AA96" s="334"/>
      <c r="AB96" s="334"/>
      <c r="AC96" s="334"/>
      <c r="AD96" s="334"/>
      <c r="AE96" s="7"/>
      <c r="AF96" s="7"/>
      <c r="AG96" s="7"/>
      <c r="AH96" s="7"/>
      <c r="AI96" s="7"/>
      <c r="AJ96" s="7"/>
      <c r="AK96" s="7"/>
      <c r="AL96" s="7"/>
      <c r="AM96" s="7"/>
      <c r="AN96" s="7"/>
      <c r="AO96" s="7"/>
      <c r="AP96" s="7"/>
      <c r="AQ96" s="7"/>
      <c r="AR96" s="7"/>
      <c r="AS96" s="7"/>
      <c r="AT96" s="7"/>
    </row>
    <row r="97" spans="2:47" ht="15" customHeight="1">
      <c r="B97" s="338"/>
      <c r="C97" s="338"/>
      <c r="D97" s="338"/>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7"/>
      <c r="AF97" s="7"/>
      <c r="AG97" s="7"/>
      <c r="AH97" s="7"/>
      <c r="AI97" s="7"/>
      <c r="AJ97" s="7"/>
      <c r="AK97" s="7"/>
      <c r="AL97" s="7"/>
      <c r="AM97" s="7"/>
      <c r="AN97" s="7"/>
      <c r="AO97" s="7"/>
      <c r="AP97" s="7"/>
      <c r="AQ97" s="7"/>
      <c r="AR97" s="7"/>
      <c r="AS97" s="7"/>
      <c r="AT97" s="7"/>
    </row>
    <row r="98" spans="2:47" ht="15" customHeight="1">
      <c r="B98" s="338" t="s">
        <v>213</v>
      </c>
      <c r="C98" s="338"/>
      <c r="D98" s="338"/>
      <c r="E98" s="334" t="s">
        <v>311</v>
      </c>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7"/>
      <c r="AF98" s="7"/>
      <c r="AG98" s="7"/>
      <c r="AH98" s="7"/>
      <c r="AI98" s="7"/>
      <c r="AJ98" s="7"/>
      <c r="AK98" s="7"/>
      <c r="AL98" s="7"/>
      <c r="AM98" s="7"/>
      <c r="AN98" s="7"/>
      <c r="AO98" s="7"/>
      <c r="AP98" s="7"/>
      <c r="AQ98" s="7"/>
      <c r="AR98" s="7"/>
      <c r="AS98" s="7"/>
      <c r="AT98" s="7"/>
    </row>
    <row r="99" spans="2:47" ht="15" customHeight="1">
      <c r="B99" s="338"/>
      <c r="C99" s="338"/>
      <c r="D99" s="338"/>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7"/>
      <c r="AF99" s="7"/>
      <c r="AG99" s="7"/>
      <c r="AH99" s="7"/>
      <c r="AI99" s="7"/>
      <c r="AJ99" s="7"/>
      <c r="AK99" s="7"/>
      <c r="AL99" s="7"/>
      <c r="AM99" s="7"/>
      <c r="AN99" s="7"/>
      <c r="AO99" s="7"/>
      <c r="AP99" s="7"/>
      <c r="AQ99" s="7"/>
      <c r="AR99" s="7"/>
      <c r="AS99" s="7"/>
      <c r="AT99" s="7"/>
    </row>
    <row r="100" spans="2:47" ht="15" customHeight="1">
      <c r="B100" s="338"/>
      <c r="C100" s="338"/>
      <c r="D100" s="338"/>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7"/>
      <c r="AF100" s="7"/>
      <c r="AG100" s="7"/>
      <c r="AH100" s="7"/>
      <c r="AI100" s="7"/>
      <c r="AJ100" s="7"/>
      <c r="AK100" s="7"/>
      <c r="AL100" s="7"/>
      <c r="AM100" s="7"/>
      <c r="AN100" s="7"/>
      <c r="AO100" s="7"/>
      <c r="AP100" s="7"/>
      <c r="AQ100" s="7"/>
      <c r="AR100" s="7"/>
      <c r="AS100" s="7"/>
      <c r="AT100" s="7"/>
    </row>
    <row r="101" spans="2:47" ht="15" customHeight="1">
      <c r="B101" s="338"/>
      <c r="C101" s="338"/>
      <c r="D101" s="338"/>
      <c r="E101" s="334"/>
      <c r="F101" s="334"/>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7"/>
      <c r="AF101" s="7"/>
      <c r="AG101" s="7"/>
      <c r="AH101" s="7"/>
      <c r="AI101" s="7"/>
      <c r="AJ101" s="7"/>
      <c r="AK101" s="7"/>
      <c r="AL101" s="7"/>
      <c r="AM101" s="7"/>
      <c r="AN101" s="7"/>
      <c r="AO101" s="7"/>
      <c r="AP101" s="7"/>
      <c r="AQ101" s="7"/>
      <c r="AR101" s="7"/>
      <c r="AS101" s="7"/>
      <c r="AT101" s="7"/>
    </row>
    <row r="102" spans="2:47" ht="15" customHeight="1">
      <c r="B102" s="338"/>
      <c r="C102" s="338"/>
      <c r="D102" s="338"/>
      <c r="E102" s="334"/>
      <c r="F102" s="334"/>
      <c r="G102" s="334"/>
      <c r="H102" s="334"/>
      <c r="I102" s="334"/>
      <c r="J102" s="334"/>
      <c r="K102" s="334"/>
      <c r="L102" s="334"/>
      <c r="M102" s="334"/>
      <c r="N102" s="334"/>
      <c r="O102" s="334"/>
      <c r="P102" s="334"/>
      <c r="Q102" s="334"/>
      <c r="R102" s="334"/>
      <c r="S102" s="334"/>
      <c r="T102" s="334"/>
      <c r="U102" s="334"/>
      <c r="V102" s="334"/>
      <c r="W102" s="334"/>
      <c r="X102" s="334"/>
      <c r="Y102" s="334"/>
      <c r="Z102" s="334"/>
      <c r="AA102" s="334"/>
      <c r="AB102" s="334"/>
      <c r="AC102" s="334"/>
      <c r="AD102" s="334"/>
      <c r="AE102" s="7"/>
      <c r="AF102" s="7"/>
      <c r="AG102" s="7"/>
      <c r="AH102" s="7"/>
      <c r="AI102" s="7"/>
      <c r="AJ102" s="7"/>
      <c r="AK102" s="7"/>
      <c r="AL102" s="7"/>
      <c r="AM102" s="7"/>
      <c r="AN102" s="7"/>
      <c r="AO102" s="7"/>
      <c r="AP102" s="7"/>
      <c r="AQ102" s="7"/>
      <c r="AR102" s="7"/>
      <c r="AS102" s="7"/>
      <c r="AT102" s="7"/>
    </row>
    <row r="103" spans="2:47" ht="15" customHeight="1">
      <c r="B103" s="338"/>
      <c r="C103" s="338"/>
      <c r="D103" s="338"/>
      <c r="E103" s="334"/>
      <c r="F103" s="334"/>
      <c r="G103" s="334"/>
      <c r="H103" s="334"/>
      <c r="I103" s="334"/>
      <c r="J103" s="334"/>
      <c r="K103" s="334"/>
      <c r="L103" s="334"/>
      <c r="M103" s="334"/>
      <c r="N103" s="334"/>
      <c r="O103" s="334"/>
      <c r="P103" s="334"/>
      <c r="Q103" s="334"/>
      <c r="R103" s="334"/>
      <c r="S103" s="334"/>
      <c r="T103" s="334"/>
      <c r="U103" s="334"/>
      <c r="V103" s="334"/>
      <c r="W103" s="334"/>
      <c r="X103" s="334"/>
      <c r="Y103" s="334"/>
      <c r="Z103" s="334"/>
      <c r="AA103" s="334"/>
      <c r="AB103" s="334"/>
      <c r="AC103" s="334"/>
      <c r="AD103" s="334"/>
      <c r="AE103" s="7"/>
      <c r="AF103" s="7"/>
      <c r="AG103" s="7"/>
      <c r="AH103" s="7"/>
      <c r="AI103" s="7"/>
      <c r="AJ103" s="7"/>
      <c r="AK103" s="7"/>
      <c r="AL103" s="7"/>
      <c r="AM103" s="7"/>
      <c r="AN103" s="7"/>
      <c r="AO103" s="7"/>
      <c r="AP103" s="7"/>
      <c r="AQ103" s="7"/>
      <c r="AR103" s="7"/>
      <c r="AS103" s="7"/>
      <c r="AT103" s="7"/>
    </row>
    <row r="104" spans="2:47" ht="15" customHeight="1">
      <c r="B104" s="338"/>
      <c r="C104" s="338"/>
      <c r="D104" s="338"/>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7"/>
      <c r="AF104" s="7"/>
      <c r="AG104" s="7"/>
      <c r="AH104" s="7"/>
      <c r="AI104" s="7"/>
      <c r="AJ104" s="7"/>
      <c r="AK104" s="7"/>
      <c r="AL104" s="7"/>
      <c r="AM104" s="7"/>
      <c r="AN104" s="7"/>
      <c r="AO104" s="7"/>
      <c r="AP104" s="7"/>
      <c r="AQ104" s="7"/>
      <c r="AR104" s="7"/>
      <c r="AS104" s="7"/>
      <c r="AT104" s="7"/>
    </row>
    <row r="105" spans="2:47" ht="15" customHeight="1">
      <c r="B105" s="338"/>
      <c r="C105" s="338"/>
      <c r="D105" s="338"/>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7"/>
      <c r="AF105" s="7"/>
      <c r="AG105" s="7"/>
      <c r="AH105" s="7"/>
      <c r="AI105" s="7"/>
      <c r="AJ105" s="7"/>
      <c r="AK105" s="7"/>
      <c r="AL105" s="7"/>
      <c r="AM105" s="7"/>
      <c r="AN105" s="7"/>
      <c r="AO105" s="7"/>
      <c r="AP105" s="7"/>
      <c r="AQ105" s="7"/>
      <c r="AR105" s="7"/>
      <c r="AS105" s="7"/>
      <c r="AT105" s="7"/>
    </row>
    <row r="106" spans="2:47" ht="15" customHeight="1">
      <c r="B106" s="55"/>
      <c r="C106" s="55"/>
      <c r="D106" s="55"/>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7"/>
      <c r="AF106" s="7"/>
      <c r="AG106" s="7"/>
      <c r="AH106" s="7"/>
      <c r="AI106" s="7"/>
      <c r="AJ106" s="7"/>
      <c r="AK106" s="7"/>
      <c r="AL106" s="7"/>
      <c r="AM106" s="7"/>
      <c r="AN106" s="7"/>
      <c r="AO106" s="7"/>
      <c r="AP106" s="7"/>
      <c r="AQ106" s="7"/>
      <c r="AR106" s="7"/>
      <c r="AS106" s="7"/>
      <c r="AT106" s="7"/>
    </row>
    <row r="107" spans="2:47" ht="15" customHeight="1">
      <c r="B107" s="53" t="s">
        <v>201</v>
      </c>
      <c r="C107" s="45"/>
      <c r="D107" s="45"/>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7"/>
      <c r="AF107" s="7"/>
      <c r="AG107" s="7"/>
      <c r="AH107" s="7"/>
      <c r="AI107" s="7"/>
      <c r="AJ107" s="7"/>
      <c r="AK107" s="7"/>
      <c r="AL107" s="7"/>
      <c r="AM107" s="7"/>
      <c r="AN107" s="7"/>
      <c r="AO107" s="7"/>
      <c r="AP107" s="7"/>
      <c r="AQ107" s="7"/>
      <c r="AR107" s="7"/>
      <c r="AS107" s="7"/>
      <c r="AT107" s="7"/>
    </row>
    <row r="108" spans="2:47" ht="15" customHeight="1">
      <c r="B108" s="460" t="s">
        <v>209</v>
      </c>
      <c r="C108" s="461"/>
      <c r="D108" s="461"/>
      <c r="E108" s="461"/>
      <c r="F108" s="461"/>
      <c r="G108" s="461"/>
      <c r="H108" s="461"/>
      <c r="I108" s="461"/>
      <c r="J108" s="461"/>
      <c r="K108" s="461"/>
      <c r="L108" s="461"/>
      <c r="M108" s="461"/>
      <c r="N108" s="461"/>
      <c r="O108" s="461"/>
      <c r="P108" s="461"/>
      <c r="Q108" s="461"/>
      <c r="R108" s="461"/>
      <c r="S108" s="461"/>
      <c r="T108" s="461"/>
      <c r="U108" s="461"/>
      <c r="V108" s="461"/>
      <c r="W108" s="461"/>
      <c r="X108" s="461"/>
      <c r="Y108" s="461"/>
      <c r="Z108" s="461"/>
      <c r="AA108" s="461"/>
      <c r="AB108" s="461"/>
      <c r="AC108" s="461"/>
      <c r="AD108" s="462"/>
      <c r="AE108" s="7"/>
      <c r="AF108" s="7"/>
      <c r="AG108" s="7"/>
      <c r="AH108" s="7"/>
      <c r="AI108" s="7"/>
      <c r="AJ108" s="7"/>
      <c r="AK108" s="7"/>
      <c r="AL108" s="7"/>
      <c r="AM108" s="7"/>
      <c r="AN108" s="7"/>
      <c r="AO108" s="7"/>
      <c r="AP108" s="7"/>
      <c r="AQ108" s="7"/>
      <c r="AR108" s="7"/>
      <c r="AS108" s="7"/>
      <c r="AT108" s="7"/>
    </row>
    <row r="109" spans="2:47" ht="4.5" customHeight="1">
      <c r="B109" s="463" t="s">
        <v>202</v>
      </c>
      <c r="C109" s="464"/>
      <c r="D109" s="464"/>
      <c r="E109" s="464"/>
      <c r="F109" s="465"/>
      <c r="G109" s="127"/>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9"/>
      <c r="AE109" s="7"/>
      <c r="AF109" s="7"/>
      <c r="AG109" s="7"/>
      <c r="AH109" s="7"/>
      <c r="AI109" s="7"/>
      <c r="AJ109" s="7"/>
      <c r="AK109" s="7"/>
      <c r="AL109" s="7"/>
      <c r="AM109" s="7"/>
      <c r="AN109" s="7"/>
      <c r="AO109" s="7"/>
      <c r="AP109" s="7"/>
      <c r="AQ109" s="7"/>
      <c r="AR109" s="7"/>
      <c r="AS109" s="7"/>
      <c r="AT109" s="7"/>
    </row>
    <row r="110" spans="2:47" ht="15" customHeight="1">
      <c r="B110" s="466"/>
      <c r="C110" s="467"/>
      <c r="D110" s="467"/>
      <c r="E110" s="467"/>
      <c r="F110" s="468"/>
      <c r="G110" s="130" t="s">
        <v>203</v>
      </c>
      <c r="H110" s="479" t="s">
        <v>204</v>
      </c>
      <c r="I110" s="479"/>
      <c r="J110" s="479"/>
      <c r="K110" s="479"/>
      <c r="L110" s="479"/>
      <c r="M110" s="479"/>
      <c r="N110" s="479"/>
      <c r="O110" s="479"/>
      <c r="P110" s="479"/>
      <c r="Q110" s="479"/>
      <c r="R110" s="479"/>
      <c r="S110" s="479"/>
      <c r="T110" s="131" t="s">
        <v>205</v>
      </c>
      <c r="U110" s="472" t="s">
        <v>206</v>
      </c>
      <c r="V110" s="472"/>
      <c r="W110" s="132"/>
      <c r="X110" s="132"/>
      <c r="Y110" s="132"/>
      <c r="Z110" s="132"/>
      <c r="AA110" s="132"/>
      <c r="AB110" s="132"/>
      <c r="AC110" s="132"/>
      <c r="AD110" s="132"/>
      <c r="AE110" s="140"/>
      <c r="AF110" s="7"/>
      <c r="AG110" s="7" t="s">
        <v>210</v>
      </c>
      <c r="AH110" s="7"/>
      <c r="AI110" s="7"/>
      <c r="AJ110" s="7"/>
      <c r="AK110" s="7"/>
      <c r="AL110" s="7"/>
      <c r="AM110" s="7"/>
      <c r="AN110" s="7"/>
      <c r="AO110" s="7"/>
      <c r="AP110" s="7"/>
      <c r="AQ110" s="7"/>
      <c r="AR110" s="7"/>
      <c r="AS110" s="7"/>
      <c r="AT110" s="7"/>
      <c r="AU110" s="7"/>
    </row>
    <row r="111" spans="2:47" ht="4.5" customHeight="1">
      <c r="B111" s="466"/>
      <c r="C111" s="467"/>
      <c r="D111" s="467"/>
      <c r="E111" s="467"/>
      <c r="F111" s="468"/>
      <c r="G111" s="133"/>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59"/>
      <c r="AF111" s="7"/>
      <c r="AG111" s="7"/>
      <c r="AH111" s="7"/>
      <c r="AI111" s="7"/>
      <c r="AJ111" s="7"/>
      <c r="AK111" s="7"/>
      <c r="AL111" s="7"/>
      <c r="AM111" s="7"/>
      <c r="AN111" s="7"/>
      <c r="AO111" s="7"/>
      <c r="AP111" s="7"/>
      <c r="AQ111" s="7"/>
      <c r="AR111" s="7"/>
      <c r="AS111" s="7"/>
      <c r="AT111" s="7"/>
    </row>
    <row r="112" spans="2:47" ht="15" customHeight="1">
      <c r="B112" s="466"/>
      <c r="C112" s="467"/>
      <c r="D112" s="467"/>
      <c r="E112" s="467"/>
      <c r="F112" s="468"/>
      <c r="G112" s="136" t="s">
        <v>207</v>
      </c>
      <c r="H112" s="479" t="s">
        <v>208</v>
      </c>
      <c r="I112" s="479"/>
      <c r="J112" s="479"/>
      <c r="K112" s="479"/>
      <c r="L112" s="479"/>
      <c r="M112" s="479"/>
      <c r="N112" s="479"/>
      <c r="O112" s="479"/>
      <c r="P112" s="479"/>
      <c r="Q112" s="479"/>
      <c r="R112" s="479"/>
      <c r="S112" s="479"/>
      <c r="T112" s="131" t="s">
        <v>205</v>
      </c>
      <c r="U112" s="472" t="s">
        <v>206</v>
      </c>
      <c r="V112" s="472"/>
      <c r="W112" s="134"/>
      <c r="X112" s="134"/>
      <c r="Y112" s="134"/>
      <c r="Z112" s="134"/>
      <c r="AA112" s="134"/>
      <c r="AB112" s="134"/>
      <c r="AC112" s="134"/>
      <c r="AD112" s="134"/>
      <c r="AE112" s="133"/>
      <c r="AF112" s="7"/>
      <c r="AG112" s="7" t="s">
        <v>211</v>
      </c>
      <c r="AH112" s="7"/>
      <c r="AI112" s="7"/>
      <c r="AJ112" s="7"/>
      <c r="AK112" s="7"/>
      <c r="AL112" s="7"/>
      <c r="AM112" s="7"/>
      <c r="AN112" s="7"/>
      <c r="AO112" s="7"/>
      <c r="AP112" s="7"/>
      <c r="AQ112" s="7"/>
      <c r="AR112" s="7"/>
      <c r="AS112" s="7"/>
      <c r="AT112" s="7"/>
      <c r="AU112" s="7"/>
    </row>
    <row r="113" spans="2:49" ht="4.5" customHeight="1">
      <c r="B113" s="469"/>
      <c r="C113" s="470"/>
      <c r="D113" s="470"/>
      <c r="E113" s="470"/>
      <c r="F113" s="471"/>
      <c r="G113" s="137"/>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59"/>
      <c r="AF113" s="7"/>
      <c r="AG113" s="7"/>
      <c r="AH113" s="7"/>
      <c r="AI113" s="7"/>
      <c r="AJ113" s="7"/>
      <c r="AK113" s="7"/>
      <c r="AL113" s="7"/>
      <c r="AM113" s="7"/>
      <c r="AN113" s="7"/>
      <c r="AO113" s="7"/>
      <c r="AP113" s="7"/>
      <c r="AQ113" s="7"/>
      <c r="AR113" s="7"/>
      <c r="AS113" s="7"/>
      <c r="AT113" s="7"/>
    </row>
    <row r="114" spans="2:49" ht="4.5" customHeight="1">
      <c r="B114" s="474" t="s">
        <v>214</v>
      </c>
      <c r="C114" s="475"/>
      <c r="D114" s="475"/>
      <c r="E114" s="475"/>
      <c r="F114" s="476"/>
      <c r="G114" s="140"/>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59"/>
      <c r="AF114" s="7"/>
      <c r="AG114" s="7"/>
      <c r="AH114" s="7"/>
      <c r="AI114" s="7"/>
      <c r="AJ114" s="7"/>
      <c r="AK114" s="7"/>
      <c r="AL114" s="7"/>
      <c r="AM114" s="7"/>
      <c r="AN114" s="7"/>
      <c r="AO114" s="7"/>
      <c r="AP114" s="7"/>
      <c r="AQ114" s="7"/>
      <c r="AR114" s="7"/>
      <c r="AS114" s="7"/>
      <c r="AT114" s="7"/>
    </row>
    <row r="115" spans="2:49" ht="15" customHeight="1">
      <c r="B115" s="466"/>
      <c r="C115" s="467"/>
      <c r="D115" s="467"/>
      <c r="E115" s="467"/>
      <c r="F115" s="468"/>
      <c r="G115" s="130" t="s">
        <v>203</v>
      </c>
      <c r="H115" s="479" t="s">
        <v>215</v>
      </c>
      <c r="I115" s="479"/>
      <c r="J115" s="479"/>
      <c r="K115" s="479"/>
      <c r="L115" s="479"/>
      <c r="M115" s="479"/>
      <c r="N115" s="479"/>
      <c r="O115" s="479"/>
      <c r="P115" s="479"/>
      <c r="Q115" s="479"/>
      <c r="R115" s="479"/>
      <c r="S115" s="479"/>
      <c r="T115" s="131" t="s">
        <v>205</v>
      </c>
      <c r="U115" s="472" t="s">
        <v>206</v>
      </c>
      <c r="V115" s="472"/>
      <c r="W115" s="132"/>
      <c r="X115" s="132"/>
      <c r="Y115" s="132"/>
      <c r="Z115" s="132"/>
      <c r="AA115" s="132"/>
      <c r="AB115" s="132"/>
      <c r="AC115" s="132"/>
      <c r="AD115" s="132"/>
      <c r="AE115" s="140"/>
      <c r="AF115" s="7"/>
      <c r="AG115" s="7"/>
      <c r="AH115" s="7"/>
      <c r="AI115" s="7"/>
      <c r="AJ115" s="7"/>
      <c r="AK115" s="7"/>
      <c r="AL115" s="7"/>
      <c r="AM115" s="7"/>
      <c r="AN115" s="7"/>
      <c r="AO115" s="7"/>
      <c r="AP115" s="7"/>
      <c r="AQ115" s="7"/>
      <c r="AR115" s="7"/>
      <c r="AS115" s="7"/>
      <c r="AT115" s="7"/>
      <c r="AU115" s="7"/>
    </row>
    <row r="116" spans="2:49" ht="4.5" customHeight="1">
      <c r="B116" s="466"/>
      <c r="C116" s="467"/>
      <c r="D116" s="467"/>
      <c r="E116" s="467"/>
      <c r="F116" s="468"/>
      <c r="G116" s="133"/>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5"/>
      <c r="AE116" s="7"/>
      <c r="AF116" s="7"/>
      <c r="AG116" s="7"/>
      <c r="AH116" s="7"/>
      <c r="AI116" s="7"/>
      <c r="AJ116" s="7"/>
      <c r="AK116" s="7"/>
      <c r="AL116" s="7"/>
      <c r="AM116" s="7"/>
      <c r="AN116" s="7"/>
      <c r="AO116" s="7"/>
      <c r="AP116" s="7"/>
      <c r="AQ116" s="7"/>
      <c r="AR116" s="7"/>
      <c r="AS116" s="7"/>
      <c r="AT116" s="7"/>
    </row>
    <row r="117" spans="2:49" ht="15" customHeight="1">
      <c r="B117" s="466"/>
      <c r="C117" s="467"/>
      <c r="D117" s="467"/>
      <c r="E117" s="467"/>
      <c r="F117" s="468"/>
      <c r="G117" s="136" t="s">
        <v>207</v>
      </c>
      <c r="H117" s="477" t="s">
        <v>213</v>
      </c>
      <c r="I117" s="477"/>
      <c r="J117" s="477"/>
      <c r="K117" s="141" t="s">
        <v>216</v>
      </c>
      <c r="L117" s="432"/>
      <c r="M117" s="432"/>
      <c r="N117" s="432"/>
      <c r="O117" s="432"/>
      <c r="P117" s="432"/>
      <c r="Q117" s="432"/>
      <c r="R117" s="432"/>
      <c r="S117" s="432"/>
      <c r="T117" s="432"/>
      <c r="U117" s="432"/>
      <c r="V117" s="432"/>
      <c r="W117" s="432"/>
      <c r="X117" s="142" t="s">
        <v>217</v>
      </c>
      <c r="Y117" s="134"/>
      <c r="Z117" s="134"/>
      <c r="AA117" s="134"/>
      <c r="AB117" s="134"/>
      <c r="AC117" s="134"/>
      <c r="AD117" s="135"/>
      <c r="AE117" s="7"/>
      <c r="AF117" s="7"/>
      <c r="AG117" s="7"/>
      <c r="AH117" s="7"/>
      <c r="AI117" s="7"/>
      <c r="AJ117" s="7"/>
      <c r="AK117" s="7"/>
      <c r="AL117" s="7"/>
      <c r="AM117" s="7"/>
      <c r="AN117" s="7"/>
      <c r="AO117" s="7"/>
      <c r="AP117" s="7"/>
      <c r="AQ117" s="7"/>
      <c r="AR117" s="7"/>
      <c r="AS117" s="7"/>
      <c r="AT117" s="7"/>
    </row>
    <row r="118" spans="2:49" ht="4.5" customHeight="1">
      <c r="B118" s="469"/>
      <c r="C118" s="470"/>
      <c r="D118" s="470"/>
      <c r="E118" s="470"/>
      <c r="F118" s="471"/>
      <c r="G118" s="137"/>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9"/>
      <c r="AE118" s="7"/>
      <c r="AF118" s="7"/>
      <c r="AG118" s="7"/>
      <c r="AH118" s="7"/>
      <c r="AI118" s="7"/>
      <c r="AJ118" s="7"/>
      <c r="AK118" s="7"/>
      <c r="AL118" s="7"/>
      <c r="AM118" s="7"/>
      <c r="AN118" s="7"/>
      <c r="AO118" s="7"/>
      <c r="AP118" s="7"/>
      <c r="AQ118" s="7"/>
      <c r="AR118" s="7"/>
      <c r="AS118" s="7"/>
      <c r="AT118" s="7"/>
    </row>
    <row r="119" spans="2:49" ht="4.5" customHeight="1">
      <c r="B119" s="55"/>
      <c r="C119" s="55"/>
      <c r="D119" s="55"/>
      <c r="E119" s="55"/>
      <c r="F119" s="55"/>
      <c r="G119" s="9"/>
      <c r="H119" s="9"/>
      <c r="I119" s="9"/>
      <c r="J119" s="9"/>
      <c r="K119" s="9"/>
      <c r="L119" s="9"/>
      <c r="M119" s="9"/>
      <c r="N119" s="9"/>
      <c r="O119" s="9"/>
      <c r="P119" s="9"/>
      <c r="Q119" s="9"/>
      <c r="R119" s="9"/>
      <c r="S119" s="9"/>
      <c r="T119" s="9"/>
      <c r="U119" s="9"/>
      <c r="V119" s="9"/>
      <c r="W119" s="9"/>
      <c r="X119" s="9"/>
      <c r="Y119" s="9"/>
      <c r="Z119" s="9"/>
      <c r="AA119" s="9"/>
      <c r="AB119" s="9"/>
      <c r="AC119" s="9"/>
      <c r="AD119" s="9"/>
      <c r="AE119" s="7"/>
      <c r="AF119" s="67"/>
      <c r="AG119" s="7"/>
      <c r="AH119" s="7"/>
      <c r="AI119" s="7"/>
      <c r="AJ119" s="7"/>
      <c r="AK119" s="7"/>
      <c r="AL119" s="7"/>
      <c r="AM119" s="7"/>
      <c r="AN119" s="7"/>
      <c r="AO119" s="7"/>
      <c r="AP119" s="7"/>
      <c r="AQ119" s="7"/>
      <c r="AR119" s="7"/>
      <c r="AS119" s="7"/>
      <c r="AT119" s="7"/>
      <c r="AV119" s="68"/>
      <c r="AW119" s="68"/>
    </row>
    <row r="120" spans="2:49" s="68" customFormat="1" ht="15" customHeight="1">
      <c r="B120" s="69" t="s">
        <v>226</v>
      </c>
      <c r="C120" s="70"/>
      <c r="D120" s="70"/>
      <c r="E120" s="70"/>
      <c r="F120" s="70"/>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7"/>
      <c r="AG120" s="67"/>
      <c r="AH120" s="67"/>
      <c r="AI120" s="67"/>
      <c r="AJ120" s="67"/>
      <c r="AK120" s="67"/>
      <c r="AL120" s="67"/>
      <c r="AM120" s="67"/>
      <c r="AN120" s="67"/>
      <c r="AO120" s="67"/>
      <c r="AP120" s="67"/>
      <c r="AQ120" s="67"/>
      <c r="AR120" s="67"/>
      <c r="AS120" s="67"/>
      <c r="AT120" s="67"/>
    </row>
    <row r="121" spans="2:49" s="68" customFormat="1" ht="15" customHeight="1">
      <c r="B121" s="68" t="s">
        <v>312</v>
      </c>
      <c r="AF121" s="3"/>
      <c r="AV121" s="1"/>
      <c r="AW121" s="1"/>
    </row>
    <row r="122" spans="2:49" ht="7.5" customHeight="1">
      <c r="B122" s="2"/>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4"/>
      <c r="AF122" s="3"/>
      <c r="AG122" s="3"/>
      <c r="AH122" s="3"/>
      <c r="AI122" s="3"/>
      <c r="AJ122" s="3"/>
      <c r="AK122" s="3"/>
      <c r="AL122" s="3"/>
      <c r="AM122" s="3"/>
      <c r="AN122" s="3"/>
      <c r="AO122" s="3"/>
      <c r="AP122" s="3"/>
      <c r="AQ122" s="3"/>
      <c r="AR122" s="3"/>
      <c r="AS122" s="3"/>
      <c r="AT122" s="3"/>
    </row>
    <row r="123" spans="2:49" ht="15" customHeight="1">
      <c r="B123" s="4"/>
      <c r="C123" s="8" t="s">
        <v>218</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
      <c r="AF123" s="3"/>
      <c r="AG123" s="3"/>
      <c r="AH123" s="3"/>
      <c r="AI123" s="3"/>
      <c r="AJ123" s="3"/>
      <c r="AK123" s="3"/>
      <c r="AL123" s="3"/>
      <c r="AM123" s="3"/>
      <c r="AN123" s="3"/>
      <c r="AO123" s="3"/>
      <c r="AP123" s="3"/>
      <c r="AQ123" s="3"/>
      <c r="AR123" s="3"/>
      <c r="AS123" s="3"/>
      <c r="AT123" s="3"/>
    </row>
    <row r="124" spans="2:49" ht="15" customHeight="1">
      <c r="B124" s="4"/>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
      <c r="AF124" s="9"/>
      <c r="AG124" s="3"/>
      <c r="AH124" s="3"/>
      <c r="AI124" s="3"/>
      <c r="AJ124" s="3"/>
      <c r="AK124" s="3"/>
      <c r="AL124" s="3"/>
      <c r="AM124" s="3"/>
      <c r="AN124" s="3"/>
      <c r="AO124" s="3"/>
      <c r="AP124" s="3"/>
      <c r="AQ124" s="3"/>
      <c r="AR124" s="3"/>
      <c r="AS124" s="3"/>
      <c r="AT124" s="3"/>
    </row>
    <row r="125" spans="2:49" ht="15" customHeight="1">
      <c r="B125" s="4"/>
      <c r="C125" s="3"/>
      <c r="D125" s="3"/>
      <c r="E125" s="3"/>
      <c r="F125" s="3"/>
      <c r="G125" s="3"/>
      <c r="H125" s="3"/>
      <c r="I125" s="113"/>
      <c r="J125" s="143" t="s">
        <v>26</v>
      </c>
      <c r="K125" s="144" t="s">
        <v>168</v>
      </c>
      <c r="L125" s="145" t="s">
        <v>12</v>
      </c>
      <c r="M125" s="146"/>
      <c r="N125" s="145" t="s">
        <v>13</v>
      </c>
      <c r="O125" s="146"/>
      <c r="P125" s="145" t="s">
        <v>14</v>
      </c>
      <c r="Q125" s="134"/>
      <c r="R125" s="9" t="s">
        <v>27</v>
      </c>
      <c r="S125" s="9"/>
      <c r="T125" s="9"/>
      <c r="U125" s="478">
        <f>I10</f>
        <v>0</v>
      </c>
      <c r="V125" s="478"/>
      <c r="W125" s="478"/>
      <c r="X125" s="478"/>
      <c r="Y125" s="478"/>
      <c r="Z125" s="478"/>
      <c r="AA125" s="478"/>
      <c r="AB125" s="478"/>
      <c r="AC125" s="478"/>
      <c r="AD125" s="478"/>
      <c r="AE125" s="59"/>
      <c r="AF125" s="3"/>
      <c r="AG125" s="9"/>
      <c r="AH125" s="9"/>
      <c r="AI125" s="9"/>
      <c r="AJ125" s="9"/>
      <c r="AK125" s="9"/>
      <c r="AL125" s="9"/>
      <c r="AM125" s="9"/>
      <c r="AN125" s="9"/>
      <c r="AO125" s="9"/>
      <c r="AP125" s="9"/>
      <c r="AQ125" s="9"/>
      <c r="AR125" s="9"/>
      <c r="AS125" s="9"/>
      <c r="AT125" s="9"/>
    </row>
    <row r="126" spans="2:49" ht="7.5" customHeight="1">
      <c r="B126" s="4"/>
      <c r="C126" s="3"/>
      <c r="D126" s="3"/>
      <c r="E126" s="3"/>
      <c r="F126" s="3"/>
      <c r="G126" s="3"/>
      <c r="H126" s="3"/>
      <c r="I126" s="3"/>
      <c r="J126" s="3"/>
      <c r="K126" s="3"/>
      <c r="L126" s="3"/>
      <c r="M126" s="3"/>
      <c r="N126" s="3"/>
      <c r="O126" s="3"/>
      <c r="P126" s="3"/>
      <c r="Q126" s="3"/>
      <c r="R126" s="3"/>
      <c r="S126" s="3"/>
      <c r="T126" s="3"/>
      <c r="U126" s="473"/>
      <c r="V126" s="473"/>
      <c r="W126" s="473"/>
      <c r="X126" s="473"/>
      <c r="Y126" s="473"/>
      <c r="Z126" s="473"/>
      <c r="AA126" s="473"/>
      <c r="AB126" s="473"/>
      <c r="AC126" s="473"/>
      <c r="AD126" s="473"/>
      <c r="AE126" s="4"/>
      <c r="AF126" s="3"/>
      <c r="AG126" s="3"/>
      <c r="AH126" s="3"/>
      <c r="AI126" s="3"/>
      <c r="AJ126" s="3"/>
      <c r="AK126" s="3"/>
      <c r="AL126" s="3"/>
      <c r="AM126" s="3"/>
      <c r="AN126" s="3"/>
      <c r="AO126" s="3"/>
      <c r="AP126" s="3"/>
      <c r="AQ126" s="3"/>
      <c r="AR126" s="3"/>
      <c r="AS126" s="3"/>
      <c r="AT126" s="3"/>
    </row>
    <row r="127" spans="2:49" ht="15" customHeight="1">
      <c r="B127" s="4"/>
      <c r="C127" s="3"/>
      <c r="D127" s="3"/>
      <c r="E127" s="3"/>
      <c r="F127" s="3"/>
      <c r="G127" s="3"/>
      <c r="H127" s="3"/>
      <c r="I127" s="3"/>
      <c r="J127" s="3"/>
      <c r="K127" s="3"/>
      <c r="L127" s="3"/>
      <c r="M127" s="3"/>
      <c r="N127" s="3"/>
      <c r="O127" s="3"/>
      <c r="P127" s="277" t="s">
        <v>16</v>
      </c>
      <c r="Q127" s="277"/>
      <c r="R127" s="277"/>
      <c r="S127" s="277"/>
      <c r="T127" s="277"/>
      <c r="U127" s="459"/>
      <c r="V127" s="459"/>
      <c r="W127" s="459"/>
      <c r="X127" s="459"/>
      <c r="Y127" s="459"/>
      <c r="Z127" s="459"/>
      <c r="AA127" s="459"/>
      <c r="AB127" s="459"/>
      <c r="AC127" s="279" t="s">
        <v>28</v>
      </c>
      <c r="AD127" s="277"/>
      <c r="AE127" s="60"/>
      <c r="AG127" s="3"/>
      <c r="AH127" s="3"/>
      <c r="AI127" s="3"/>
      <c r="AJ127" s="3"/>
      <c r="AK127" s="3"/>
      <c r="AL127" s="3"/>
      <c r="AM127" s="3"/>
      <c r="AN127" s="3"/>
      <c r="AO127" s="3"/>
      <c r="AP127" s="3"/>
      <c r="AQ127" s="3"/>
      <c r="AR127" s="3"/>
      <c r="AS127" s="3"/>
      <c r="AT127" s="3"/>
    </row>
    <row r="128" spans="2:49">
      <c r="B128" s="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278"/>
    </row>
  </sheetData>
  <sheetProtection algorithmName="SHA-512" hashValue="F88+qdw8YE83s/SjVTAFeEfMC2uYwFQs5tqVCA1HCB8ooXLK/fLXTkw9BDTXdo8LGNSvCl3AnRGLsLfZQMHIKQ==" saltValue="QAhciA9PVThluGItOK/APA==" spinCount="100000" sheet="1" formatCells="0" formatColumns="0" formatRows="0" selectLockedCells="1"/>
  <mergeCells count="142">
    <mergeCell ref="D37:T37"/>
    <mergeCell ref="D38:T38"/>
    <mergeCell ref="E40:X40"/>
    <mergeCell ref="Z54:AB54"/>
    <mergeCell ref="AF54:AG54"/>
    <mergeCell ref="AH54:AT54"/>
    <mergeCell ref="V51:AC51"/>
    <mergeCell ref="V52:AC52"/>
    <mergeCell ref="AH36:AT36"/>
    <mergeCell ref="AF36:AG36"/>
    <mergeCell ref="AH46:AT46"/>
    <mergeCell ref="V53:AC53"/>
    <mergeCell ref="AF46:AG46"/>
    <mergeCell ref="B36:T36"/>
    <mergeCell ref="B46:T46"/>
    <mergeCell ref="B50:T50"/>
    <mergeCell ref="V37:AC37"/>
    <mergeCell ref="V38:AC38"/>
    <mergeCell ref="V47:AC47"/>
    <mergeCell ref="V48:AC48"/>
    <mergeCell ref="V36:Z36"/>
    <mergeCell ref="V39:AC39"/>
    <mergeCell ref="AB36:AC36"/>
    <mergeCell ref="Y40:AC40"/>
    <mergeCell ref="B41:D45"/>
    <mergeCell ref="I45:AB45"/>
    <mergeCell ref="U127:AB127"/>
    <mergeCell ref="B108:AD108"/>
    <mergeCell ref="B109:F113"/>
    <mergeCell ref="U110:V110"/>
    <mergeCell ref="U112:V112"/>
    <mergeCell ref="U126:AD126"/>
    <mergeCell ref="B98:D105"/>
    <mergeCell ref="E98:AD105"/>
    <mergeCell ref="B114:F118"/>
    <mergeCell ref="U115:V115"/>
    <mergeCell ref="H117:J117"/>
    <mergeCell ref="L117:W117"/>
    <mergeCell ref="U125:AD125"/>
    <mergeCell ref="H115:S115"/>
    <mergeCell ref="H110:S110"/>
    <mergeCell ref="H112:S112"/>
    <mergeCell ref="D53:T53"/>
    <mergeCell ref="B55:U55"/>
    <mergeCell ref="V55:AE55"/>
    <mergeCell ref="V46:Z46"/>
    <mergeCell ref="AB46:AC46"/>
    <mergeCell ref="V49:AC49"/>
    <mergeCell ref="V50:Z50"/>
    <mergeCell ref="AB50:AC50"/>
    <mergeCell ref="D47:T47"/>
    <mergeCell ref="I14:AE14"/>
    <mergeCell ref="I15:AE15"/>
    <mergeCell ref="B14:E15"/>
    <mergeCell ref="R31:S31"/>
    <mergeCell ref="Y31:Z31"/>
    <mergeCell ref="P16:AE17"/>
    <mergeCell ref="F18:H18"/>
    <mergeCell ref="I18:K18"/>
    <mergeCell ref="M18:O18"/>
    <mergeCell ref="Q18:S18"/>
    <mergeCell ref="T18:W18"/>
    <mergeCell ref="X18:Y18"/>
    <mergeCell ref="AA18:AB18"/>
    <mergeCell ref="AD18:AE18"/>
    <mergeCell ref="X19:Y19"/>
    <mergeCell ref="AA23:AC23"/>
    <mergeCell ref="B28:B30"/>
    <mergeCell ref="C28:M30"/>
    <mergeCell ref="N29:O29"/>
    <mergeCell ref="Q29:U29"/>
    <mergeCell ref="W29:Z29"/>
    <mergeCell ref="N23:U23"/>
    <mergeCell ref="N26:T26"/>
    <mergeCell ref="B11:E13"/>
    <mergeCell ref="F13:H13"/>
    <mergeCell ref="Q13:S13"/>
    <mergeCell ref="M13:O13"/>
    <mergeCell ref="I13:K13"/>
    <mergeCell ref="C2:AD3"/>
    <mergeCell ref="N7:U7"/>
    <mergeCell ref="B9:E10"/>
    <mergeCell ref="I9:AE9"/>
    <mergeCell ref="I10:AE10"/>
    <mergeCell ref="AD13:AE13"/>
    <mergeCell ref="L11:M12"/>
    <mergeCell ref="F11:F12"/>
    <mergeCell ref="G11:H12"/>
    <mergeCell ref="I11:I12"/>
    <mergeCell ref="J11:K12"/>
    <mergeCell ref="P11:AE12"/>
    <mergeCell ref="T13:W13"/>
    <mergeCell ref="X13:Y13"/>
    <mergeCell ref="AA13:AB13"/>
    <mergeCell ref="AF15:AU15"/>
    <mergeCell ref="C31:M31"/>
    <mergeCell ref="C22:M24"/>
    <mergeCell ref="D35:T35"/>
    <mergeCell ref="X20:Y20"/>
    <mergeCell ref="AC29:AD29"/>
    <mergeCell ref="B16:E18"/>
    <mergeCell ref="F16:F17"/>
    <mergeCell ref="G16:H17"/>
    <mergeCell ref="I16:I17"/>
    <mergeCell ref="J16:K17"/>
    <mergeCell ref="L16:M17"/>
    <mergeCell ref="B22:B24"/>
    <mergeCell ref="B25:B27"/>
    <mergeCell ref="C25:M27"/>
    <mergeCell ref="AH33:AT35"/>
    <mergeCell ref="D34:T34"/>
    <mergeCell ref="R32:AC32"/>
    <mergeCell ref="W33:AC33"/>
    <mergeCell ref="V34:AC34"/>
    <mergeCell ref="V35:AC35"/>
    <mergeCell ref="C33:H33"/>
    <mergeCell ref="I33:J33"/>
    <mergeCell ref="C32:P32"/>
    <mergeCell ref="AM23:AR29"/>
    <mergeCell ref="C58:L63"/>
    <mergeCell ref="AG43:AT43"/>
    <mergeCell ref="AG44:AT44"/>
    <mergeCell ref="AI48:AS49"/>
    <mergeCell ref="AH55:AT56"/>
    <mergeCell ref="AF55:AG55"/>
    <mergeCell ref="E85:AD97"/>
    <mergeCell ref="D48:T48"/>
    <mergeCell ref="D49:T49"/>
    <mergeCell ref="B85:D97"/>
    <mergeCell ref="B78:D84"/>
    <mergeCell ref="E78:AD84"/>
    <mergeCell ref="B76:AD77"/>
    <mergeCell ref="AG64:AM64"/>
    <mergeCell ref="AG63:AM63"/>
    <mergeCell ref="B58:B63"/>
    <mergeCell ref="D39:T39"/>
    <mergeCell ref="C56:M56"/>
    <mergeCell ref="R56:S56"/>
    <mergeCell ref="Y56:Z56"/>
    <mergeCell ref="E54:X54"/>
    <mergeCell ref="D51:T51"/>
    <mergeCell ref="D52:T52"/>
  </mergeCells>
  <phoneticPr fontId="2"/>
  <dataValidations count="2">
    <dataValidation type="list" allowBlank="1" showInputMessage="1" showErrorMessage="1" sqref="Y56:Z56">
      <formula1>"平成,令和"</formula1>
    </dataValidation>
    <dataValidation type="list" allowBlank="1" showInputMessage="1" showErrorMessage="1" sqref="T31 AA31">
      <formula1>"元,２"</formula1>
    </dataValidation>
  </dataValidations>
  <pageMargins left="0.70866141732283472" right="0.35433070866141736" top="0.55118110236220474" bottom="0.15748031496062992" header="0.11811023622047245" footer="0.19685039370078741"/>
  <pageSetup paperSize="9" scale="95" orientation="portrait" r:id="rId1"/>
  <rowBreaks count="1" manualBreakCount="1">
    <brk id="63" max="3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57"/>
  <sheetViews>
    <sheetView showZeros="0" view="pageBreakPreview" zoomScaleNormal="100" zoomScaleSheetLayoutView="100" workbookViewId="0">
      <selection activeCell="U9" sqref="U9"/>
    </sheetView>
  </sheetViews>
  <sheetFormatPr defaultRowHeight="12.75"/>
  <cols>
    <col min="1" max="1" width="2.625" style="18" customWidth="1"/>
    <col min="2" max="11" width="1.625" style="18" customWidth="1"/>
    <col min="12" max="16" width="3.5" style="18" customWidth="1"/>
    <col min="17" max="17" width="3.875" style="18" customWidth="1"/>
    <col min="18" max="18" width="3.5" style="18" customWidth="1"/>
    <col min="19" max="21" width="3.125" style="18" customWidth="1"/>
    <col min="22" max="22" width="3.5" style="18" customWidth="1"/>
    <col min="23" max="23" width="2.25" style="24" customWidth="1"/>
    <col min="24" max="24" width="3.375" style="18" customWidth="1"/>
    <col min="25" max="27" width="3.125" style="18" customWidth="1"/>
    <col min="28" max="28" width="3.375" style="18" customWidth="1"/>
    <col min="29" max="29" width="2.25" style="24" customWidth="1"/>
    <col min="30" max="30" width="3.375" style="18" customWidth="1"/>
    <col min="31" max="33" width="3.125" style="18" customWidth="1"/>
    <col min="34" max="34" width="3.375" style="18" customWidth="1"/>
    <col min="35" max="35" width="2.25" style="24" customWidth="1"/>
    <col min="36" max="36" width="2.625" style="18" customWidth="1"/>
    <col min="37" max="37" width="50" style="18" customWidth="1"/>
    <col min="38" max="38" width="39.75" style="18" customWidth="1"/>
    <col min="39" max="16384" width="9" style="18"/>
  </cols>
  <sheetData>
    <row r="1" spans="1:64" s="85" customFormat="1" ht="15.75">
      <c r="B1" s="204" t="s">
        <v>280</v>
      </c>
      <c r="C1" s="204"/>
      <c r="D1" s="204"/>
      <c r="E1" s="204"/>
      <c r="F1" s="204"/>
      <c r="G1" s="204"/>
      <c r="H1" s="204"/>
      <c r="I1" s="204"/>
      <c r="J1" s="204"/>
      <c r="K1" s="204"/>
      <c r="W1" s="205"/>
      <c r="AC1" s="205"/>
      <c r="AI1" s="205"/>
    </row>
    <row r="3" spans="1:64">
      <c r="B3" s="543" t="s">
        <v>291</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row>
    <row r="4" spans="1:64">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row>
    <row r="6" spans="1:64">
      <c r="B6" s="544" t="s">
        <v>29</v>
      </c>
      <c r="C6" s="545"/>
      <c r="D6" s="545"/>
      <c r="E6" s="545"/>
      <c r="F6" s="545"/>
      <c r="G6" s="545"/>
      <c r="H6" s="545"/>
      <c r="I6" s="545"/>
      <c r="J6" s="545"/>
      <c r="K6" s="545"/>
      <c r="L6" s="548">
        <f>'別紙様式2（計画書）'!I10</f>
        <v>0</v>
      </c>
      <c r="M6" s="549"/>
      <c r="N6" s="549"/>
      <c r="O6" s="549"/>
      <c r="P6" s="549"/>
      <c r="Q6" s="549"/>
      <c r="R6" s="549"/>
      <c r="S6" s="549"/>
      <c r="T6" s="549"/>
      <c r="U6" s="549"/>
      <c r="V6" s="549"/>
      <c r="W6" s="549"/>
      <c r="X6" s="549"/>
      <c r="Y6" s="549"/>
      <c r="Z6" s="549"/>
      <c r="AA6" s="549"/>
      <c r="AB6" s="549"/>
      <c r="AC6" s="549"/>
      <c r="AD6" s="549"/>
      <c r="AE6" s="549"/>
      <c r="AF6" s="549"/>
      <c r="AG6" s="549"/>
      <c r="AH6" s="549"/>
      <c r="AI6" s="549"/>
    </row>
    <row r="7" spans="1:64">
      <c r="B7" s="546"/>
      <c r="C7" s="547"/>
      <c r="D7" s="547"/>
      <c r="E7" s="547"/>
      <c r="F7" s="547"/>
      <c r="G7" s="547"/>
      <c r="H7" s="547"/>
      <c r="I7" s="547"/>
      <c r="J7" s="547"/>
      <c r="K7" s="547"/>
      <c r="L7" s="549"/>
      <c r="M7" s="549"/>
      <c r="N7" s="549"/>
      <c r="O7" s="549"/>
      <c r="P7" s="549"/>
      <c r="Q7" s="549"/>
      <c r="R7" s="549"/>
      <c r="S7" s="549"/>
      <c r="T7" s="549"/>
      <c r="U7" s="549"/>
      <c r="V7" s="549"/>
      <c r="W7" s="549"/>
      <c r="X7" s="549"/>
      <c r="Y7" s="549"/>
      <c r="Z7" s="549"/>
      <c r="AA7" s="549"/>
      <c r="AB7" s="549"/>
      <c r="AC7" s="549"/>
      <c r="AD7" s="549"/>
      <c r="AE7" s="549"/>
      <c r="AF7" s="549"/>
      <c r="AG7" s="549"/>
      <c r="AH7" s="549"/>
      <c r="AI7" s="549"/>
    </row>
    <row r="8" spans="1:64" ht="10.5" customHeight="1">
      <c r="B8" s="194"/>
      <c r="C8" s="194"/>
      <c r="D8" s="194"/>
      <c r="E8" s="194"/>
      <c r="F8" s="194"/>
      <c r="G8" s="194"/>
      <c r="H8" s="194"/>
      <c r="I8" s="194"/>
      <c r="J8" s="194"/>
      <c r="K8" s="194"/>
      <c r="L8" s="194"/>
      <c r="M8" s="194"/>
      <c r="N8" s="194"/>
      <c r="O8" s="194"/>
      <c r="P8" s="194"/>
      <c r="Q8" s="194"/>
      <c r="R8" s="194"/>
      <c r="S8" s="194"/>
      <c r="T8" s="194"/>
      <c r="U8" s="194"/>
      <c r="V8" s="194"/>
      <c r="W8" s="223"/>
      <c r="X8" s="194"/>
      <c r="Y8" s="194"/>
      <c r="Z8" s="194"/>
      <c r="AA8" s="194"/>
      <c r="AB8" s="194"/>
      <c r="AC8" s="223"/>
      <c r="AD8" s="194"/>
      <c r="AE8" s="194"/>
      <c r="AF8" s="194"/>
      <c r="AG8" s="194"/>
      <c r="AH8" s="194"/>
      <c r="AI8" s="223"/>
      <c r="AK8" s="24"/>
      <c r="AL8" s="24"/>
    </row>
    <row r="9" spans="1:64" s="19" customFormat="1" ht="21" customHeight="1">
      <c r="B9" s="639" t="s">
        <v>319</v>
      </c>
      <c r="C9" s="639"/>
      <c r="D9" s="639"/>
      <c r="E9" s="639"/>
      <c r="F9" s="639"/>
      <c r="G9" s="639"/>
      <c r="H9" s="639"/>
      <c r="I9" s="639"/>
      <c r="J9" s="639"/>
      <c r="K9" s="639"/>
      <c r="L9" s="639"/>
      <c r="M9" s="639"/>
      <c r="N9" s="308"/>
      <c r="O9" s="308"/>
      <c r="P9" s="224"/>
      <c r="Q9" s="224"/>
      <c r="R9" s="225"/>
      <c r="S9" s="225"/>
      <c r="T9" s="225"/>
      <c r="U9" s="225"/>
      <c r="V9" s="225"/>
      <c r="W9" s="226"/>
      <c r="X9" s="225"/>
      <c r="Y9" s="225"/>
      <c r="Z9" s="225"/>
      <c r="AA9" s="225"/>
      <c r="AB9" s="225"/>
      <c r="AC9" s="226"/>
      <c r="AD9" s="225"/>
      <c r="AE9" s="225"/>
      <c r="AF9" s="225"/>
      <c r="AG9" s="225"/>
      <c r="AH9" s="225"/>
      <c r="AI9" s="226"/>
      <c r="AK9" s="24"/>
      <c r="AL9" s="24"/>
    </row>
    <row r="10" spans="1:64" ht="30" customHeight="1">
      <c r="B10" s="550" t="s">
        <v>1</v>
      </c>
      <c r="C10" s="551"/>
      <c r="D10" s="551"/>
      <c r="E10" s="551"/>
      <c r="F10" s="551"/>
      <c r="G10" s="551"/>
      <c r="H10" s="551"/>
      <c r="I10" s="551"/>
      <c r="J10" s="551"/>
      <c r="K10" s="551"/>
      <c r="L10" s="535" t="s">
        <v>30</v>
      </c>
      <c r="M10" s="552"/>
      <c r="N10" s="552"/>
      <c r="O10" s="552"/>
      <c r="P10" s="552"/>
      <c r="Q10" s="552"/>
      <c r="R10" s="552" t="s">
        <v>31</v>
      </c>
      <c r="S10" s="552"/>
      <c r="T10" s="552"/>
      <c r="U10" s="552"/>
      <c r="V10" s="552"/>
      <c r="W10" s="552"/>
      <c r="X10" s="553" t="s">
        <v>231</v>
      </c>
      <c r="Y10" s="554"/>
      <c r="Z10" s="554"/>
      <c r="AA10" s="554"/>
      <c r="AB10" s="554"/>
      <c r="AC10" s="554"/>
      <c r="AD10" s="553" t="s">
        <v>232</v>
      </c>
      <c r="AE10" s="554"/>
      <c r="AF10" s="554"/>
      <c r="AG10" s="554"/>
      <c r="AH10" s="554"/>
      <c r="AI10" s="555"/>
      <c r="AK10" s="506" t="s">
        <v>269</v>
      </c>
      <c r="AL10" s="25"/>
      <c r="AN10" t="s">
        <v>89</v>
      </c>
      <c r="AO10" t="s">
        <v>90</v>
      </c>
      <c r="AP10" t="s">
        <v>91</v>
      </c>
      <c r="AQ10" t="s">
        <v>92</v>
      </c>
      <c r="AR10" t="s">
        <v>93</v>
      </c>
      <c r="AS10" t="s">
        <v>94</v>
      </c>
      <c r="AT10" t="s">
        <v>95</v>
      </c>
      <c r="AU10" t="s">
        <v>96</v>
      </c>
      <c r="AV10" t="s">
        <v>97</v>
      </c>
      <c r="AW10" t="s">
        <v>98</v>
      </c>
      <c r="AX10" t="s">
        <v>99</v>
      </c>
      <c r="AY10" t="s">
        <v>100</v>
      </c>
      <c r="AZ10" t="s">
        <v>101</v>
      </c>
      <c r="BA10" t="s">
        <v>102</v>
      </c>
      <c r="BB10" t="s">
        <v>103</v>
      </c>
      <c r="BC10" t="s">
        <v>104</v>
      </c>
      <c r="BD10" t="s">
        <v>105</v>
      </c>
      <c r="BE10" t="s">
        <v>106</v>
      </c>
      <c r="BF10" t="s">
        <v>107</v>
      </c>
      <c r="BG10" t="s">
        <v>108</v>
      </c>
      <c r="BH10" t="s">
        <v>113</v>
      </c>
      <c r="BI10" t="s">
        <v>109</v>
      </c>
      <c r="BJ10" t="s">
        <v>110</v>
      </c>
      <c r="BK10" t="s">
        <v>112</v>
      </c>
      <c r="BL10" t="s">
        <v>111</v>
      </c>
    </row>
    <row r="11" spans="1:64" s="85" customFormat="1" ht="22.5" customHeight="1">
      <c r="B11" s="246"/>
      <c r="C11" s="247"/>
      <c r="D11" s="247"/>
      <c r="E11" s="247"/>
      <c r="F11" s="247"/>
      <c r="G11" s="247"/>
      <c r="H11" s="247"/>
      <c r="I11" s="247"/>
      <c r="J11" s="247"/>
      <c r="K11" s="247"/>
      <c r="L11" s="515"/>
      <c r="M11" s="516"/>
      <c r="N11" s="516"/>
      <c r="O11" s="516"/>
      <c r="P11" s="516"/>
      <c r="Q11" s="516"/>
      <c r="R11" s="509"/>
      <c r="S11" s="509"/>
      <c r="T11" s="509"/>
      <c r="U11" s="509"/>
      <c r="V11" s="509"/>
      <c r="W11" s="509"/>
      <c r="X11" s="510">
        <v>0</v>
      </c>
      <c r="Y11" s="510"/>
      <c r="Z11" s="510"/>
      <c r="AA11" s="510"/>
      <c r="AB11" s="511"/>
      <c r="AC11" s="227" t="s">
        <v>15</v>
      </c>
      <c r="AD11" s="512">
        <f>S12+Y12+AE12</f>
        <v>0</v>
      </c>
      <c r="AE11" s="512"/>
      <c r="AF11" s="512"/>
      <c r="AG11" s="512"/>
      <c r="AH11" s="513"/>
      <c r="AI11" s="243" t="s">
        <v>15</v>
      </c>
      <c r="AK11" s="507"/>
      <c r="AL11" s="86"/>
    </row>
    <row r="12" spans="1:64" s="87" customFormat="1" ht="16.5" customHeight="1">
      <c r="A12" s="85"/>
      <c r="B12" s="517" t="s">
        <v>264</v>
      </c>
      <c r="C12" s="518"/>
      <c r="D12" s="518"/>
      <c r="E12" s="518"/>
      <c r="F12" s="518"/>
      <c r="G12" s="518"/>
      <c r="H12" s="518"/>
      <c r="I12" s="518"/>
      <c r="J12" s="518"/>
      <c r="K12" s="518"/>
      <c r="L12" s="518"/>
      <c r="M12" s="518"/>
      <c r="N12" s="518"/>
      <c r="O12" s="518"/>
      <c r="P12" s="518"/>
      <c r="Q12" s="519"/>
      <c r="R12" s="228" t="s">
        <v>265</v>
      </c>
      <c r="S12" s="514"/>
      <c r="T12" s="514"/>
      <c r="U12" s="514"/>
      <c r="V12" s="514"/>
      <c r="W12" s="229" t="s">
        <v>227</v>
      </c>
      <c r="X12" s="230" t="s">
        <v>266</v>
      </c>
      <c r="Y12" s="514"/>
      <c r="Z12" s="514"/>
      <c r="AA12" s="514"/>
      <c r="AB12" s="514"/>
      <c r="AC12" s="229" t="s">
        <v>227</v>
      </c>
      <c r="AD12" s="230" t="s">
        <v>267</v>
      </c>
      <c r="AE12" s="503"/>
      <c r="AF12" s="503"/>
      <c r="AG12" s="503"/>
      <c r="AH12" s="503"/>
      <c r="AI12" s="231" t="s">
        <v>227</v>
      </c>
      <c r="AK12" s="88" t="s">
        <v>39</v>
      </c>
      <c r="AL12" s="88"/>
    </row>
    <row r="13" spans="1:64" s="87" customFormat="1" ht="16.5" customHeight="1">
      <c r="A13" s="85"/>
      <c r="B13" s="520"/>
      <c r="C13" s="521"/>
      <c r="D13" s="521"/>
      <c r="E13" s="521"/>
      <c r="F13" s="521"/>
      <c r="G13" s="521"/>
      <c r="H13" s="521"/>
      <c r="I13" s="521"/>
      <c r="J13" s="521"/>
      <c r="K13" s="521"/>
      <c r="L13" s="521"/>
      <c r="M13" s="521"/>
      <c r="N13" s="521"/>
      <c r="O13" s="521"/>
      <c r="P13" s="521"/>
      <c r="Q13" s="522"/>
      <c r="R13" s="232" t="s">
        <v>228</v>
      </c>
      <c r="S13" s="504"/>
      <c r="T13" s="504"/>
      <c r="U13" s="504"/>
      <c r="V13" s="233" t="s">
        <v>230</v>
      </c>
      <c r="W13" s="234" t="s">
        <v>229</v>
      </c>
      <c r="X13" s="235" t="s">
        <v>228</v>
      </c>
      <c r="Y13" s="505"/>
      <c r="Z13" s="505"/>
      <c r="AA13" s="505"/>
      <c r="AB13" s="233" t="s">
        <v>230</v>
      </c>
      <c r="AC13" s="234" t="s">
        <v>229</v>
      </c>
      <c r="AD13" s="235" t="s">
        <v>228</v>
      </c>
      <c r="AE13" s="505"/>
      <c r="AF13" s="505"/>
      <c r="AG13" s="505"/>
      <c r="AH13" s="233" t="s">
        <v>230</v>
      </c>
      <c r="AI13" s="236" t="s">
        <v>229</v>
      </c>
      <c r="AK13" s="88" t="s">
        <v>39</v>
      </c>
      <c r="AL13" s="88"/>
    </row>
    <row r="14" spans="1:64" s="85" customFormat="1" ht="22.5" customHeight="1">
      <c r="B14" s="246"/>
      <c r="C14" s="247"/>
      <c r="D14" s="247"/>
      <c r="E14" s="247"/>
      <c r="F14" s="247"/>
      <c r="G14" s="247"/>
      <c r="H14" s="247"/>
      <c r="I14" s="247"/>
      <c r="J14" s="247"/>
      <c r="K14" s="247"/>
      <c r="L14" s="515"/>
      <c r="M14" s="516"/>
      <c r="N14" s="516"/>
      <c r="O14" s="516"/>
      <c r="P14" s="516"/>
      <c r="Q14" s="516"/>
      <c r="R14" s="509"/>
      <c r="S14" s="509"/>
      <c r="T14" s="509"/>
      <c r="U14" s="509"/>
      <c r="V14" s="509"/>
      <c r="W14" s="509"/>
      <c r="X14" s="510"/>
      <c r="Y14" s="510"/>
      <c r="Z14" s="510"/>
      <c r="AA14" s="510"/>
      <c r="AB14" s="511"/>
      <c r="AC14" s="227" t="s">
        <v>15</v>
      </c>
      <c r="AD14" s="512">
        <f>S15+Y15+AE15</f>
        <v>0</v>
      </c>
      <c r="AE14" s="512"/>
      <c r="AF14" s="512"/>
      <c r="AG14" s="512"/>
      <c r="AH14" s="513"/>
      <c r="AI14" s="243" t="s">
        <v>15</v>
      </c>
      <c r="AK14" s="88" t="s">
        <v>39</v>
      </c>
      <c r="AL14" s="86"/>
    </row>
    <row r="15" spans="1:64" s="87" customFormat="1" ht="16.5" customHeight="1">
      <c r="A15" s="85"/>
      <c r="B15" s="517" t="s">
        <v>264</v>
      </c>
      <c r="C15" s="518"/>
      <c r="D15" s="518"/>
      <c r="E15" s="518"/>
      <c r="F15" s="518"/>
      <c r="G15" s="518"/>
      <c r="H15" s="518"/>
      <c r="I15" s="518"/>
      <c r="J15" s="518"/>
      <c r="K15" s="518"/>
      <c r="L15" s="518"/>
      <c r="M15" s="518"/>
      <c r="N15" s="518"/>
      <c r="O15" s="518"/>
      <c r="P15" s="518"/>
      <c r="Q15" s="519"/>
      <c r="R15" s="228" t="s">
        <v>265</v>
      </c>
      <c r="S15" s="514"/>
      <c r="T15" s="514"/>
      <c r="U15" s="514"/>
      <c r="V15" s="514"/>
      <c r="W15" s="229" t="s">
        <v>15</v>
      </c>
      <c r="X15" s="230" t="s">
        <v>266</v>
      </c>
      <c r="Y15" s="514"/>
      <c r="Z15" s="514"/>
      <c r="AA15" s="514"/>
      <c r="AB15" s="514"/>
      <c r="AC15" s="229" t="s">
        <v>15</v>
      </c>
      <c r="AD15" s="230" t="s">
        <v>267</v>
      </c>
      <c r="AE15" s="503"/>
      <c r="AF15" s="503"/>
      <c r="AG15" s="503"/>
      <c r="AH15" s="503"/>
      <c r="AI15" s="231" t="s">
        <v>15</v>
      </c>
      <c r="AK15" s="88" t="s">
        <v>39</v>
      </c>
      <c r="AL15" s="88"/>
    </row>
    <row r="16" spans="1:64" s="87" customFormat="1" ht="16.5" customHeight="1">
      <c r="A16" s="85"/>
      <c r="B16" s="520"/>
      <c r="C16" s="521"/>
      <c r="D16" s="521"/>
      <c r="E16" s="521"/>
      <c r="F16" s="521"/>
      <c r="G16" s="521"/>
      <c r="H16" s="521"/>
      <c r="I16" s="521"/>
      <c r="J16" s="521"/>
      <c r="K16" s="521"/>
      <c r="L16" s="521"/>
      <c r="M16" s="521"/>
      <c r="N16" s="521"/>
      <c r="O16" s="521"/>
      <c r="P16" s="521"/>
      <c r="Q16" s="522"/>
      <c r="R16" s="232" t="s">
        <v>162</v>
      </c>
      <c r="S16" s="504"/>
      <c r="T16" s="504"/>
      <c r="U16" s="504"/>
      <c r="V16" s="233" t="s">
        <v>191</v>
      </c>
      <c r="W16" s="234" t="s">
        <v>163</v>
      </c>
      <c r="X16" s="235" t="s">
        <v>162</v>
      </c>
      <c r="Y16" s="505"/>
      <c r="Z16" s="505"/>
      <c r="AA16" s="505"/>
      <c r="AB16" s="233" t="s">
        <v>191</v>
      </c>
      <c r="AC16" s="234" t="s">
        <v>163</v>
      </c>
      <c r="AD16" s="235" t="s">
        <v>162</v>
      </c>
      <c r="AE16" s="505"/>
      <c r="AF16" s="505"/>
      <c r="AG16" s="505"/>
      <c r="AH16" s="233" t="s">
        <v>191</v>
      </c>
      <c r="AI16" s="236" t="s">
        <v>163</v>
      </c>
      <c r="AK16" s="88" t="s">
        <v>39</v>
      </c>
      <c r="AL16" s="88"/>
    </row>
    <row r="17" spans="1:38" s="85" customFormat="1" ht="22.5" customHeight="1">
      <c r="B17" s="246"/>
      <c r="C17" s="247"/>
      <c r="D17" s="247"/>
      <c r="E17" s="247"/>
      <c r="F17" s="247"/>
      <c r="G17" s="247"/>
      <c r="H17" s="247"/>
      <c r="I17" s="247"/>
      <c r="J17" s="247"/>
      <c r="K17" s="247"/>
      <c r="L17" s="515"/>
      <c r="M17" s="516"/>
      <c r="N17" s="516"/>
      <c r="O17" s="516"/>
      <c r="P17" s="516"/>
      <c r="Q17" s="516"/>
      <c r="R17" s="509"/>
      <c r="S17" s="509"/>
      <c r="T17" s="509"/>
      <c r="U17" s="509"/>
      <c r="V17" s="509"/>
      <c r="W17" s="509"/>
      <c r="X17" s="510"/>
      <c r="Y17" s="510"/>
      <c r="Z17" s="510"/>
      <c r="AA17" s="510"/>
      <c r="AB17" s="511"/>
      <c r="AC17" s="227" t="s">
        <v>15</v>
      </c>
      <c r="AD17" s="512">
        <f>S18+Y18+AE18</f>
        <v>0</v>
      </c>
      <c r="AE17" s="512"/>
      <c r="AF17" s="512"/>
      <c r="AG17" s="512"/>
      <c r="AH17" s="513"/>
      <c r="AI17" s="243" t="s">
        <v>15</v>
      </c>
      <c r="AK17" s="88" t="s">
        <v>39</v>
      </c>
      <c r="AL17" s="86"/>
    </row>
    <row r="18" spans="1:38" s="87" customFormat="1" ht="16.5" customHeight="1">
      <c r="A18" s="85"/>
      <c r="B18" s="517" t="s">
        <v>264</v>
      </c>
      <c r="C18" s="518"/>
      <c r="D18" s="518"/>
      <c r="E18" s="518"/>
      <c r="F18" s="518"/>
      <c r="G18" s="518"/>
      <c r="H18" s="518"/>
      <c r="I18" s="518"/>
      <c r="J18" s="518"/>
      <c r="K18" s="518"/>
      <c r="L18" s="518"/>
      <c r="M18" s="518"/>
      <c r="N18" s="518"/>
      <c r="O18" s="518"/>
      <c r="P18" s="518"/>
      <c r="Q18" s="519"/>
      <c r="R18" s="228" t="s">
        <v>265</v>
      </c>
      <c r="S18" s="514"/>
      <c r="T18" s="514"/>
      <c r="U18" s="514"/>
      <c r="V18" s="514"/>
      <c r="W18" s="229" t="s">
        <v>15</v>
      </c>
      <c r="X18" s="230" t="s">
        <v>266</v>
      </c>
      <c r="Y18" s="514"/>
      <c r="Z18" s="514"/>
      <c r="AA18" s="514"/>
      <c r="AB18" s="514"/>
      <c r="AC18" s="229" t="s">
        <v>15</v>
      </c>
      <c r="AD18" s="230" t="s">
        <v>267</v>
      </c>
      <c r="AE18" s="503"/>
      <c r="AF18" s="503"/>
      <c r="AG18" s="503"/>
      <c r="AH18" s="503"/>
      <c r="AI18" s="231" t="s">
        <v>15</v>
      </c>
      <c r="AK18" s="88" t="s">
        <v>39</v>
      </c>
      <c r="AL18" s="88"/>
    </row>
    <row r="19" spans="1:38" s="87" customFormat="1" ht="16.5" customHeight="1">
      <c r="A19" s="85"/>
      <c r="B19" s="520"/>
      <c r="C19" s="521"/>
      <c r="D19" s="521"/>
      <c r="E19" s="521"/>
      <c r="F19" s="521"/>
      <c r="G19" s="521"/>
      <c r="H19" s="521"/>
      <c r="I19" s="521"/>
      <c r="J19" s="521"/>
      <c r="K19" s="521"/>
      <c r="L19" s="521"/>
      <c r="M19" s="521"/>
      <c r="N19" s="521"/>
      <c r="O19" s="521"/>
      <c r="P19" s="521"/>
      <c r="Q19" s="522"/>
      <c r="R19" s="232" t="s">
        <v>162</v>
      </c>
      <c r="S19" s="504"/>
      <c r="T19" s="504"/>
      <c r="U19" s="504"/>
      <c r="V19" s="233" t="s">
        <v>191</v>
      </c>
      <c r="W19" s="234" t="s">
        <v>163</v>
      </c>
      <c r="X19" s="235" t="s">
        <v>162</v>
      </c>
      <c r="Y19" s="505"/>
      <c r="Z19" s="505"/>
      <c r="AA19" s="505"/>
      <c r="AB19" s="233" t="s">
        <v>191</v>
      </c>
      <c r="AC19" s="234" t="s">
        <v>163</v>
      </c>
      <c r="AD19" s="235" t="s">
        <v>162</v>
      </c>
      <c r="AE19" s="505"/>
      <c r="AF19" s="505"/>
      <c r="AG19" s="505"/>
      <c r="AH19" s="233" t="s">
        <v>191</v>
      </c>
      <c r="AI19" s="236" t="s">
        <v>163</v>
      </c>
      <c r="AK19" s="88" t="s">
        <v>39</v>
      </c>
      <c r="AL19" s="88"/>
    </row>
    <row r="20" spans="1:38" s="85" customFormat="1" ht="22.5" customHeight="1">
      <c r="B20" s="246"/>
      <c r="C20" s="247"/>
      <c r="D20" s="247"/>
      <c r="E20" s="247"/>
      <c r="F20" s="247"/>
      <c r="G20" s="247"/>
      <c r="H20" s="247"/>
      <c r="I20" s="247"/>
      <c r="J20" s="247"/>
      <c r="K20" s="247"/>
      <c r="L20" s="515"/>
      <c r="M20" s="516"/>
      <c r="N20" s="516"/>
      <c r="O20" s="516"/>
      <c r="P20" s="516"/>
      <c r="Q20" s="516"/>
      <c r="R20" s="509"/>
      <c r="S20" s="509"/>
      <c r="T20" s="509"/>
      <c r="U20" s="509"/>
      <c r="V20" s="509"/>
      <c r="W20" s="509"/>
      <c r="X20" s="510"/>
      <c r="Y20" s="510"/>
      <c r="Z20" s="510"/>
      <c r="AA20" s="510"/>
      <c r="AB20" s="511"/>
      <c r="AC20" s="227" t="s">
        <v>15</v>
      </c>
      <c r="AD20" s="512">
        <f>S21+Y21+AE21</f>
        <v>0</v>
      </c>
      <c r="AE20" s="512"/>
      <c r="AF20" s="512"/>
      <c r="AG20" s="512"/>
      <c r="AH20" s="513"/>
      <c r="AI20" s="243" t="s">
        <v>15</v>
      </c>
      <c r="AK20" s="88" t="s">
        <v>39</v>
      </c>
      <c r="AL20" s="86"/>
    </row>
    <row r="21" spans="1:38" s="87" customFormat="1" ht="16.5" customHeight="1">
      <c r="A21" s="85"/>
      <c r="B21" s="517" t="s">
        <v>264</v>
      </c>
      <c r="C21" s="518"/>
      <c r="D21" s="518"/>
      <c r="E21" s="518"/>
      <c r="F21" s="518"/>
      <c r="G21" s="518"/>
      <c r="H21" s="518"/>
      <c r="I21" s="518"/>
      <c r="J21" s="518"/>
      <c r="K21" s="518"/>
      <c r="L21" s="518"/>
      <c r="M21" s="518"/>
      <c r="N21" s="518"/>
      <c r="O21" s="518"/>
      <c r="P21" s="518"/>
      <c r="Q21" s="519"/>
      <c r="R21" s="228" t="s">
        <v>265</v>
      </c>
      <c r="S21" s="514"/>
      <c r="T21" s="514"/>
      <c r="U21" s="514"/>
      <c r="V21" s="514"/>
      <c r="W21" s="229" t="s">
        <v>15</v>
      </c>
      <c r="X21" s="230" t="s">
        <v>266</v>
      </c>
      <c r="Y21" s="514"/>
      <c r="Z21" s="514"/>
      <c r="AA21" s="514"/>
      <c r="AB21" s="514"/>
      <c r="AC21" s="229" t="s">
        <v>15</v>
      </c>
      <c r="AD21" s="230" t="s">
        <v>267</v>
      </c>
      <c r="AE21" s="503"/>
      <c r="AF21" s="503"/>
      <c r="AG21" s="503"/>
      <c r="AH21" s="503"/>
      <c r="AI21" s="231" t="s">
        <v>15</v>
      </c>
      <c r="AK21" s="88" t="s">
        <v>39</v>
      </c>
      <c r="AL21" s="88"/>
    </row>
    <row r="22" spans="1:38" s="87" customFormat="1" ht="16.5" customHeight="1">
      <c r="A22" s="85"/>
      <c r="B22" s="520"/>
      <c r="C22" s="521"/>
      <c r="D22" s="521"/>
      <c r="E22" s="521"/>
      <c r="F22" s="521"/>
      <c r="G22" s="521"/>
      <c r="H22" s="521"/>
      <c r="I22" s="521"/>
      <c r="J22" s="521"/>
      <c r="K22" s="521"/>
      <c r="L22" s="521"/>
      <c r="M22" s="521"/>
      <c r="N22" s="521"/>
      <c r="O22" s="521"/>
      <c r="P22" s="521"/>
      <c r="Q22" s="522"/>
      <c r="R22" s="232" t="s">
        <v>162</v>
      </c>
      <c r="S22" s="504"/>
      <c r="T22" s="504"/>
      <c r="U22" s="504"/>
      <c r="V22" s="233" t="s">
        <v>191</v>
      </c>
      <c r="W22" s="234" t="s">
        <v>163</v>
      </c>
      <c r="X22" s="235" t="s">
        <v>162</v>
      </c>
      <c r="Y22" s="505"/>
      <c r="Z22" s="505"/>
      <c r="AA22" s="505"/>
      <c r="AB22" s="233" t="s">
        <v>191</v>
      </c>
      <c r="AC22" s="234" t="s">
        <v>163</v>
      </c>
      <c r="AD22" s="235" t="s">
        <v>162</v>
      </c>
      <c r="AE22" s="505"/>
      <c r="AF22" s="505"/>
      <c r="AG22" s="505"/>
      <c r="AH22" s="233" t="s">
        <v>191</v>
      </c>
      <c r="AI22" s="236" t="s">
        <v>163</v>
      </c>
      <c r="AK22" s="88" t="s">
        <v>39</v>
      </c>
      <c r="AL22" s="88"/>
    </row>
    <row r="23" spans="1:38" s="85" customFormat="1" ht="22.5" customHeight="1">
      <c r="B23" s="246"/>
      <c r="C23" s="247"/>
      <c r="D23" s="247"/>
      <c r="E23" s="247"/>
      <c r="F23" s="247"/>
      <c r="G23" s="247"/>
      <c r="H23" s="247"/>
      <c r="I23" s="247"/>
      <c r="J23" s="247"/>
      <c r="K23" s="247"/>
      <c r="L23" s="515"/>
      <c r="M23" s="516"/>
      <c r="N23" s="516"/>
      <c r="O23" s="516"/>
      <c r="P23" s="516"/>
      <c r="Q23" s="516"/>
      <c r="R23" s="509"/>
      <c r="S23" s="509"/>
      <c r="T23" s="509"/>
      <c r="U23" s="509"/>
      <c r="V23" s="509"/>
      <c r="W23" s="509"/>
      <c r="X23" s="510"/>
      <c r="Y23" s="510"/>
      <c r="Z23" s="510"/>
      <c r="AA23" s="510"/>
      <c r="AB23" s="511"/>
      <c r="AC23" s="227" t="s">
        <v>15</v>
      </c>
      <c r="AD23" s="512">
        <f>S24+Y24+AE24</f>
        <v>0</v>
      </c>
      <c r="AE23" s="512"/>
      <c r="AF23" s="512"/>
      <c r="AG23" s="512"/>
      <c r="AH23" s="513"/>
      <c r="AI23" s="243" t="s">
        <v>15</v>
      </c>
      <c r="AK23" s="88" t="s">
        <v>39</v>
      </c>
      <c r="AL23" s="86"/>
    </row>
    <row r="24" spans="1:38" s="87" customFormat="1" ht="16.5" customHeight="1">
      <c r="A24" s="85"/>
      <c r="B24" s="517" t="s">
        <v>264</v>
      </c>
      <c r="C24" s="518"/>
      <c r="D24" s="518"/>
      <c r="E24" s="518"/>
      <c r="F24" s="518"/>
      <c r="G24" s="518"/>
      <c r="H24" s="518"/>
      <c r="I24" s="518"/>
      <c r="J24" s="518"/>
      <c r="K24" s="518"/>
      <c r="L24" s="518"/>
      <c r="M24" s="518"/>
      <c r="N24" s="518"/>
      <c r="O24" s="518"/>
      <c r="P24" s="518"/>
      <c r="Q24" s="519"/>
      <c r="R24" s="228" t="s">
        <v>265</v>
      </c>
      <c r="S24" s="514"/>
      <c r="T24" s="514"/>
      <c r="U24" s="514"/>
      <c r="V24" s="514"/>
      <c r="W24" s="229" t="s">
        <v>15</v>
      </c>
      <c r="X24" s="230" t="s">
        <v>266</v>
      </c>
      <c r="Y24" s="514"/>
      <c r="Z24" s="514"/>
      <c r="AA24" s="514"/>
      <c r="AB24" s="514"/>
      <c r="AC24" s="229" t="s">
        <v>15</v>
      </c>
      <c r="AD24" s="230" t="s">
        <v>267</v>
      </c>
      <c r="AE24" s="503"/>
      <c r="AF24" s="503"/>
      <c r="AG24" s="503"/>
      <c r="AH24" s="503"/>
      <c r="AI24" s="231" t="s">
        <v>15</v>
      </c>
      <c r="AK24" s="88" t="s">
        <v>39</v>
      </c>
      <c r="AL24" s="88"/>
    </row>
    <row r="25" spans="1:38" s="87" customFormat="1" ht="16.5" customHeight="1">
      <c r="A25" s="85"/>
      <c r="B25" s="520"/>
      <c r="C25" s="521"/>
      <c r="D25" s="521"/>
      <c r="E25" s="521"/>
      <c r="F25" s="521"/>
      <c r="G25" s="521"/>
      <c r="H25" s="521"/>
      <c r="I25" s="521"/>
      <c r="J25" s="521"/>
      <c r="K25" s="521"/>
      <c r="L25" s="521"/>
      <c r="M25" s="521"/>
      <c r="N25" s="521"/>
      <c r="O25" s="521"/>
      <c r="P25" s="521"/>
      <c r="Q25" s="522"/>
      <c r="R25" s="232" t="s">
        <v>162</v>
      </c>
      <c r="S25" s="504"/>
      <c r="T25" s="504"/>
      <c r="U25" s="504"/>
      <c r="V25" s="233" t="s">
        <v>191</v>
      </c>
      <c r="W25" s="234" t="s">
        <v>163</v>
      </c>
      <c r="X25" s="235" t="s">
        <v>162</v>
      </c>
      <c r="Y25" s="505"/>
      <c r="Z25" s="505"/>
      <c r="AA25" s="505"/>
      <c r="AB25" s="233" t="s">
        <v>191</v>
      </c>
      <c r="AC25" s="234" t="s">
        <v>163</v>
      </c>
      <c r="AD25" s="235" t="s">
        <v>162</v>
      </c>
      <c r="AE25" s="505"/>
      <c r="AF25" s="505"/>
      <c r="AG25" s="505"/>
      <c r="AH25" s="233" t="s">
        <v>191</v>
      </c>
      <c r="AI25" s="236" t="s">
        <v>163</v>
      </c>
      <c r="AK25" s="88" t="s">
        <v>39</v>
      </c>
      <c r="AL25" s="88"/>
    </row>
    <row r="26" spans="1:38" s="85" customFormat="1" ht="22.5" customHeight="1">
      <c r="B26" s="246"/>
      <c r="C26" s="247"/>
      <c r="D26" s="247"/>
      <c r="E26" s="247"/>
      <c r="F26" s="247"/>
      <c r="G26" s="247"/>
      <c r="H26" s="247"/>
      <c r="I26" s="247"/>
      <c r="J26" s="247"/>
      <c r="K26" s="247"/>
      <c r="L26" s="515"/>
      <c r="M26" s="516"/>
      <c r="N26" s="516"/>
      <c r="O26" s="516"/>
      <c r="P26" s="516"/>
      <c r="Q26" s="516"/>
      <c r="R26" s="509"/>
      <c r="S26" s="509"/>
      <c r="T26" s="509"/>
      <c r="U26" s="509"/>
      <c r="V26" s="509"/>
      <c r="W26" s="509"/>
      <c r="X26" s="510"/>
      <c r="Y26" s="510"/>
      <c r="Z26" s="510"/>
      <c r="AA26" s="510"/>
      <c r="AB26" s="511"/>
      <c r="AC26" s="227" t="s">
        <v>15</v>
      </c>
      <c r="AD26" s="512">
        <f>S27+Y27+AE27</f>
        <v>0</v>
      </c>
      <c r="AE26" s="512"/>
      <c r="AF26" s="512"/>
      <c r="AG26" s="512"/>
      <c r="AH26" s="513"/>
      <c r="AI26" s="243" t="s">
        <v>15</v>
      </c>
      <c r="AK26" s="88" t="s">
        <v>39</v>
      </c>
      <c r="AL26" s="86"/>
    </row>
    <row r="27" spans="1:38" s="87" customFormat="1" ht="16.5" customHeight="1">
      <c r="A27" s="85"/>
      <c r="B27" s="517" t="s">
        <v>264</v>
      </c>
      <c r="C27" s="518"/>
      <c r="D27" s="518"/>
      <c r="E27" s="518"/>
      <c r="F27" s="518"/>
      <c r="G27" s="518"/>
      <c r="H27" s="518"/>
      <c r="I27" s="518"/>
      <c r="J27" s="518"/>
      <c r="K27" s="518"/>
      <c r="L27" s="518"/>
      <c r="M27" s="518"/>
      <c r="N27" s="518"/>
      <c r="O27" s="518"/>
      <c r="P27" s="518"/>
      <c r="Q27" s="519"/>
      <c r="R27" s="228" t="s">
        <v>265</v>
      </c>
      <c r="S27" s="514"/>
      <c r="T27" s="514"/>
      <c r="U27" s="514"/>
      <c r="V27" s="514"/>
      <c r="W27" s="229" t="s">
        <v>15</v>
      </c>
      <c r="X27" s="230" t="s">
        <v>266</v>
      </c>
      <c r="Y27" s="514"/>
      <c r="Z27" s="514"/>
      <c r="AA27" s="514"/>
      <c r="AB27" s="514"/>
      <c r="AC27" s="229" t="s">
        <v>15</v>
      </c>
      <c r="AD27" s="230" t="s">
        <v>267</v>
      </c>
      <c r="AE27" s="503"/>
      <c r="AF27" s="503"/>
      <c r="AG27" s="503"/>
      <c r="AH27" s="503"/>
      <c r="AI27" s="231" t="s">
        <v>15</v>
      </c>
      <c r="AK27" s="88" t="s">
        <v>39</v>
      </c>
      <c r="AL27" s="88"/>
    </row>
    <row r="28" spans="1:38" s="87" customFormat="1" ht="16.5" customHeight="1">
      <c r="A28" s="85"/>
      <c r="B28" s="520"/>
      <c r="C28" s="521"/>
      <c r="D28" s="521"/>
      <c r="E28" s="521"/>
      <c r="F28" s="521"/>
      <c r="G28" s="521"/>
      <c r="H28" s="521"/>
      <c r="I28" s="521"/>
      <c r="J28" s="521"/>
      <c r="K28" s="521"/>
      <c r="L28" s="521"/>
      <c r="M28" s="521"/>
      <c r="N28" s="521"/>
      <c r="O28" s="521"/>
      <c r="P28" s="521"/>
      <c r="Q28" s="522"/>
      <c r="R28" s="232" t="s">
        <v>162</v>
      </c>
      <c r="S28" s="504"/>
      <c r="T28" s="504"/>
      <c r="U28" s="504"/>
      <c r="V28" s="233" t="s">
        <v>191</v>
      </c>
      <c r="W28" s="234" t="s">
        <v>163</v>
      </c>
      <c r="X28" s="235" t="s">
        <v>162</v>
      </c>
      <c r="Y28" s="505"/>
      <c r="Z28" s="505"/>
      <c r="AA28" s="505"/>
      <c r="AB28" s="233" t="s">
        <v>191</v>
      </c>
      <c r="AC28" s="234" t="s">
        <v>163</v>
      </c>
      <c r="AD28" s="235" t="s">
        <v>162</v>
      </c>
      <c r="AE28" s="505"/>
      <c r="AF28" s="505"/>
      <c r="AG28" s="505"/>
      <c r="AH28" s="233" t="s">
        <v>191</v>
      </c>
      <c r="AI28" s="236" t="s">
        <v>163</v>
      </c>
      <c r="AK28" s="88" t="s">
        <v>39</v>
      </c>
      <c r="AL28" s="88"/>
    </row>
    <row r="29" spans="1:38" s="85" customFormat="1" ht="22.5" customHeight="1">
      <c r="B29" s="246"/>
      <c r="C29" s="247"/>
      <c r="D29" s="247"/>
      <c r="E29" s="247"/>
      <c r="F29" s="247"/>
      <c r="G29" s="247"/>
      <c r="H29" s="247"/>
      <c r="I29" s="247"/>
      <c r="J29" s="247"/>
      <c r="K29" s="247"/>
      <c r="L29" s="515"/>
      <c r="M29" s="516"/>
      <c r="N29" s="516"/>
      <c r="O29" s="516"/>
      <c r="P29" s="516"/>
      <c r="Q29" s="516"/>
      <c r="R29" s="509"/>
      <c r="S29" s="509"/>
      <c r="T29" s="509"/>
      <c r="U29" s="509"/>
      <c r="V29" s="509"/>
      <c r="W29" s="509"/>
      <c r="X29" s="510"/>
      <c r="Y29" s="510"/>
      <c r="Z29" s="510"/>
      <c r="AA29" s="510"/>
      <c r="AB29" s="511"/>
      <c r="AC29" s="227" t="s">
        <v>15</v>
      </c>
      <c r="AD29" s="512">
        <f>S30+Y30+AE30</f>
        <v>0</v>
      </c>
      <c r="AE29" s="512"/>
      <c r="AF29" s="512"/>
      <c r="AG29" s="512"/>
      <c r="AH29" s="513"/>
      <c r="AI29" s="243" t="s">
        <v>15</v>
      </c>
      <c r="AK29" s="88" t="s">
        <v>39</v>
      </c>
      <c r="AL29" s="86"/>
    </row>
    <row r="30" spans="1:38" s="87" customFormat="1" ht="16.5" customHeight="1">
      <c r="A30" s="85"/>
      <c r="B30" s="517" t="s">
        <v>264</v>
      </c>
      <c r="C30" s="518"/>
      <c r="D30" s="518"/>
      <c r="E30" s="518"/>
      <c r="F30" s="518"/>
      <c r="G30" s="518"/>
      <c r="H30" s="518"/>
      <c r="I30" s="518"/>
      <c r="J30" s="518"/>
      <c r="K30" s="518"/>
      <c r="L30" s="518"/>
      <c r="M30" s="518"/>
      <c r="N30" s="518"/>
      <c r="O30" s="518"/>
      <c r="P30" s="518"/>
      <c r="Q30" s="519"/>
      <c r="R30" s="228" t="s">
        <v>265</v>
      </c>
      <c r="S30" s="514"/>
      <c r="T30" s="514"/>
      <c r="U30" s="514"/>
      <c r="V30" s="514"/>
      <c r="W30" s="229" t="s">
        <v>15</v>
      </c>
      <c r="X30" s="230" t="s">
        <v>266</v>
      </c>
      <c r="Y30" s="514"/>
      <c r="Z30" s="514"/>
      <c r="AA30" s="514"/>
      <c r="AB30" s="514"/>
      <c r="AC30" s="229" t="s">
        <v>15</v>
      </c>
      <c r="AD30" s="230" t="s">
        <v>267</v>
      </c>
      <c r="AE30" s="503"/>
      <c r="AF30" s="503"/>
      <c r="AG30" s="503"/>
      <c r="AH30" s="503"/>
      <c r="AI30" s="231" t="s">
        <v>15</v>
      </c>
      <c r="AK30" s="88" t="s">
        <v>39</v>
      </c>
      <c r="AL30" s="88"/>
    </row>
    <row r="31" spans="1:38" s="87" customFormat="1" ht="16.5" customHeight="1">
      <c r="A31" s="85"/>
      <c r="B31" s="520"/>
      <c r="C31" s="521"/>
      <c r="D31" s="521"/>
      <c r="E31" s="521"/>
      <c r="F31" s="521"/>
      <c r="G31" s="521"/>
      <c r="H31" s="521"/>
      <c r="I31" s="521"/>
      <c r="J31" s="521"/>
      <c r="K31" s="521"/>
      <c r="L31" s="521"/>
      <c r="M31" s="521"/>
      <c r="N31" s="521"/>
      <c r="O31" s="521"/>
      <c r="P31" s="521"/>
      <c r="Q31" s="522"/>
      <c r="R31" s="232" t="s">
        <v>162</v>
      </c>
      <c r="S31" s="504"/>
      <c r="T31" s="504"/>
      <c r="U31" s="504"/>
      <c r="V31" s="233" t="s">
        <v>191</v>
      </c>
      <c r="W31" s="234" t="s">
        <v>163</v>
      </c>
      <c r="X31" s="235" t="s">
        <v>162</v>
      </c>
      <c r="Y31" s="505"/>
      <c r="Z31" s="505"/>
      <c r="AA31" s="505"/>
      <c r="AB31" s="233" t="s">
        <v>191</v>
      </c>
      <c r="AC31" s="234" t="s">
        <v>163</v>
      </c>
      <c r="AD31" s="235" t="s">
        <v>162</v>
      </c>
      <c r="AE31" s="505"/>
      <c r="AF31" s="505"/>
      <c r="AG31" s="505"/>
      <c r="AH31" s="233" t="s">
        <v>191</v>
      </c>
      <c r="AI31" s="236" t="s">
        <v>163</v>
      </c>
      <c r="AK31" s="88" t="s">
        <v>39</v>
      </c>
      <c r="AL31" s="88"/>
    </row>
    <row r="32" spans="1:38" s="85" customFormat="1" ht="22.5" customHeight="1">
      <c r="B32" s="246"/>
      <c r="C32" s="247"/>
      <c r="D32" s="247"/>
      <c r="E32" s="247"/>
      <c r="F32" s="247"/>
      <c r="G32" s="247"/>
      <c r="H32" s="247"/>
      <c r="I32" s="247"/>
      <c r="J32" s="247"/>
      <c r="K32" s="247"/>
      <c r="L32" s="515"/>
      <c r="M32" s="516"/>
      <c r="N32" s="516"/>
      <c r="O32" s="516"/>
      <c r="P32" s="516"/>
      <c r="Q32" s="516"/>
      <c r="R32" s="509"/>
      <c r="S32" s="509"/>
      <c r="T32" s="509"/>
      <c r="U32" s="509"/>
      <c r="V32" s="509"/>
      <c r="W32" s="509"/>
      <c r="X32" s="510"/>
      <c r="Y32" s="510"/>
      <c r="Z32" s="510"/>
      <c r="AA32" s="510"/>
      <c r="AB32" s="511"/>
      <c r="AC32" s="227" t="s">
        <v>15</v>
      </c>
      <c r="AD32" s="512">
        <f>S33+Y33+AE33</f>
        <v>0</v>
      </c>
      <c r="AE32" s="512"/>
      <c r="AF32" s="512"/>
      <c r="AG32" s="512"/>
      <c r="AH32" s="513"/>
      <c r="AI32" s="243" t="s">
        <v>15</v>
      </c>
      <c r="AK32" s="88" t="s">
        <v>39</v>
      </c>
      <c r="AL32" s="86"/>
    </row>
    <row r="33" spans="1:38" s="87" customFormat="1" ht="16.5" customHeight="1">
      <c r="A33" s="85"/>
      <c r="B33" s="517" t="s">
        <v>264</v>
      </c>
      <c r="C33" s="518"/>
      <c r="D33" s="518"/>
      <c r="E33" s="518"/>
      <c r="F33" s="518"/>
      <c r="G33" s="518"/>
      <c r="H33" s="518"/>
      <c r="I33" s="518"/>
      <c r="J33" s="518"/>
      <c r="K33" s="518"/>
      <c r="L33" s="518"/>
      <c r="M33" s="518"/>
      <c r="N33" s="518"/>
      <c r="O33" s="518"/>
      <c r="P33" s="518"/>
      <c r="Q33" s="519"/>
      <c r="R33" s="228" t="s">
        <v>265</v>
      </c>
      <c r="S33" s="514"/>
      <c r="T33" s="514"/>
      <c r="U33" s="514"/>
      <c r="V33" s="514"/>
      <c r="W33" s="229" t="s">
        <v>15</v>
      </c>
      <c r="X33" s="230" t="s">
        <v>266</v>
      </c>
      <c r="Y33" s="514"/>
      <c r="Z33" s="514"/>
      <c r="AA33" s="514"/>
      <c r="AB33" s="514"/>
      <c r="AC33" s="229" t="s">
        <v>15</v>
      </c>
      <c r="AD33" s="230" t="s">
        <v>267</v>
      </c>
      <c r="AE33" s="503"/>
      <c r="AF33" s="503"/>
      <c r="AG33" s="503"/>
      <c r="AH33" s="503"/>
      <c r="AI33" s="231" t="s">
        <v>15</v>
      </c>
      <c r="AK33" s="88" t="s">
        <v>39</v>
      </c>
      <c r="AL33" s="88"/>
    </row>
    <row r="34" spans="1:38" s="87" customFormat="1" ht="16.5" customHeight="1">
      <c r="A34" s="85"/>
      <c r="B34" s="520"/>
      <c r="C34" s="521"/>
      <c r="D34" s="521"/>
      <c r="E34" s="521"/>
      <c r="F34" s="521"/>
      <c r="G34" s="521"/>
      <c r="H34" s="521"/>
      <c r="I34" s="521"/>
      <c r="J34" s="521"/>
      <c r="K34" s="521"/>
      <c r="L34" s="521"/>
      <c r="M34" s="521"/>
      <c r="N34" s="521"/>
      <c r="O34" s="521"/>
      <c r="P34" s="521"/>
      <c r="Q34" s="522"/>
      <c r="R34" s="232" t="s">
        <v>162</v>
      </c>
      <c r="S34" s="504"/>
      <c r="T34" s="504"/>
      <c r="U34" s="504"/>
      <c r="V34" s="233" t="s">
        <v>191</v>
      </c>
      <c r="W34" s="234" t="s">
        <v>163</v>
      </c>
      <c r="X34" s="235" t="s">
        <v>162</v>
      </c>
      <c r="Y34" s="505"/>
      <c r="Z34" s="505"/>
      <c r="AA34" s="505"/>
      <c r="AB34" s="233" t="s">
        <v>191</v>
      </c>
      <c r="AC34" s="234" t="s">
        <v>163</v>
      </c>
      <c r="AD34" s="235" t="s">
        <v>162</v>
      </c>
      <c r="AE34" s="505"/>
      <c r="AF34" s="505"/>
      <c r="AG34" s="505"/>
      <c r="AH34" s="233" t="s">
        <v>191</v>
      </c>
      <c r="AI34" s="236" t="s">
        <v>163</v>
      </c>
      <c r="AK34" s="88" t="s">
        <v>39</v>
      </c>
      <c r="AL34" s="88"/>
    </row>
    <row r="35" spans="1:38" s="85" customFormat="1" ht="22.5" customHeight="1">
      <c r="B35" s="246"/>
      <c r="C35" s="247"/>
      <c r="D35" s="247"/>
      <c r="E35" s="247"/>
      <c r="F35" s="247"/>
      <c r="G35" s="247"/>
      <c r="H35" s="247"/>
      <c r="I35" s="247"/>
      <c r="J35" s="247"/>
      <c r="K35" s="247"/>
      <c r="L35" s="515"/>
      <c r="M35" s="516"/>
      <c r="N35" s="516"/>
      <c r="O35" s="516"/>
      <c r="P35" s="516"/>
      <c r="Q35" s="516"/>
      <c r="R35" s="509"/>
      <c r="S35" s="509"/>
      <c r="T35" s="509"/>
      <c r="U35" s="509"/>
      <c r="V35" s="509"/>
      <c r="W35" s="509"/>
      <c r="X35" s="510"/>
      <c r="Y35" s="510"/>
      <c r="Z35" s="510"/>
      <c r="AA35" s="510"/>
      <c r="AB35" s="511"/>
      <c r="AC35" s="227" t="s">
        <v>15</v>
      </c>
      <c r="AD35" s="512">
        <f>S36+Y36+AE36</f>
        <v>0</v>
      </c>
      <c r="AE35" s="512"/>
      <c r="AF35" s="512"/>
      <c r="AG35" s="512"/>
      <c r="AH35" s="513"/>
      <c r="AI35" s="243" t="s">
        <v>15</v>
      </c>
      <c r="AK35" s="88" t="s">
        <v>39</v>
      </c>
      <c r="AL35" s="86"/>
    </row>
    <row r="36" spans="1:38" s="87" customFormat="1" ht="16.5" customHeight="1">
      <c r="A36" s="85"/>
      <c r="B36" s="517" t="s">
        <v>264</v>
      </c>
      <c r="C36" s="518"/>
      <c r="D36" s="518"/>
      <c r="E36" s="518"/>
      <c r="F36" s="518"/>
      <c r="G36" s="518"/>
      <c r="H36" s="518"/>
      <c r="I36" s="518"/>
      <c r="J36" s="518"/>
      <c r="K36" s="518"/>
      <c r="L36" s="518"/>
      <c r="M36" s="518"/>
      <c r="N36" s="518"/>
      <c r="O36" s="518"/>
      <c r="P36" s="518"/>
      <c r="Q36" s="519"/>
      <c r="R36" s="228" t="s">
        <v>265</v>
      </c>
      <c r="S36" s="514"/>
      <c r="T36" s="514"/>
      <c r="U36" s="514"/>
      <c r="V36" s="514"/>
      <c r="W36" s="229" t="s">
        <v>15</v>
      </c>
      <c r="X36" s="230" t="s">
        <v>266</v>
      </c>
      <c r="Y36" s="514"/>
      <c r="Z36" s="514"/>
      <c r="AA36" s="514"/>
      <c r="AB36" s="514"/>
      <c r="AC36" s="229" t="s">
        <v>15</v>
      </c>
      <c r="AD36" s="230" t="s">
        <v>267</v>
      </c>
      <c r="AE36" s="503"/>
      <c r="AF36" s="503"/>
      <c r="AG36" s="503"/>
      <c r="AH36" s="503"/>
      <c r="AI36" s="231" t="s">
        <v>15</v>
      </c>
      <c r="AK36" s="88" t="s">
        <v>39</v>
      </c>
      <c r="AL36" s="88"/>
    </row>
    <row r="37" spans="1:38" s="87" customFormat="1" ht="16.5" customHeight="1">
      <c r="A37" s="85"/>
      <c r="B37" s="520"/>
      <c r="C37" s="521"/>
      <c r="D37" s="521"/>
      <c r="E37" s="521"/>
      <c r="F37" s="521"/>
      <c r="G37" s="521"/>
      <c r="H37" s="521"/>
      <c r="I37" s="521"/>
      <c r="J37" s="521"/>
      <c r="K37" s="521"/>
      <c r="L37" s="521"/>
      <c r="M37" s="521"/>
      <c r="N37" s="521"/>
      <c r="O37" s="521"/>
      <c r="P37" s="521"/>
      <c r="Q37" s="522"/>
      <c r="R37" s="232" t="s">
        <v>162</v>
      </c>
      <c r="S37" s="504"/>
      <c r="T37" s="504"/>
      <c r="U37" s="504"/>
      <c r="V37" s="233" t="s">
        <v>191</v>
      </c>
      <c r="W37" s="234" t="s">
        <v>163</v>
      </c>
      <c r="X37" s="235" t="s">
        <v>162</v>
      </c>
      <c r="Y37" s="505"/>
      <c r="Z37" s="505"/>
      <c r="AA37" s="505"/>
      <c r="AB37" s="233" t="s">
        <v>191</v>
      </c>
      <c r="AC37" s="234" t="s">
        <v>163</v>
      </c>
      <c r="AD37" s="235" t="s">
        <v>162</v>
      </c>
      <c r="AE37" s="505"/>
      <c r="AF37" s="505"/>
      <c r="AG37" s="505"/>
      <c r="AH37" s="233" t="s">
        <v>191</v>
      </c>
      <c r="AI37" s="236" t="s">
        <v>163</v>
      </c>
      <c r="AK37" s="88" t="s">
        <v>39</v>
      </c>
      <c r="AL37" s="88"/>
    </row>
    <row r="38" spans="1:38" s="85" customFormat="1" ht="22.5" customHeight="1">
      <c r="B38" s="246"/>
      <c r="C38" s="247"/>
      <c r="D38" s="247"/>
      <c r="E38" s="247"/>
      <c r="F38" s="247"/>
      <c r="G38" s="247"/>
      <c r="H38" s="247"/>
      <c r="I38" s="247"/>
      <c r="J38" s="247"/>
      <c r="K38" s="247"/>
      <c r="L38" s="536"/>
      <c r="M38" s="537"/>
      <c r="N38" s="537"/>
      <c r="O38" s="537"/>
      <c r="P38" s="537"/>
      <c r="Q38" s="515"/>
      <c r="R38" s="538"/>
      <c r="S38" s="539"/>
      <c r="T38" s="539"/>
      <c r="U38" s="539"/>
      <c r="V38" s="539"/>
      <c r="W38" s="540"/>
      <c r="X38" s="511"/>
      <c r="Y38" s="541"/>
      <c r="Z38" s="541"/>
      <c r="AA38" s="541"/>
      <c r="AB38" s="541"/>
      <c r="AC38" s="227" t="s">
        <v>15</v>
      </c>
      <c r="AD38" s="513">
        <f>S39+Y39+AE39</f>
        <v>0</v>
      </c>
      <c r="AE38" s="542"/>
      <c r="AF38" s="542"/>
      <c r="AG38" s="542"/>
      <c r="AH38" s="542"/>
      <c r="AI38" s="243" t="s">
        <v>15</v>
      </c>
      <c r="AK38" s="22" t="s">
        <v>270</v>
      </c>
      <c r="AL38" s="86"/>
    </row>
    <row r="39" spans="1:38" s="87" customFormat="1" ht="16.5" customHeight="1">
      <c r="A39" s="85"/>
      <c r="B39" s="517" t="s">
        <v>264</v>
      </c>
      <c r="C39" s="518"/>
      <c r="D39" s="518"/>
      <c r="E39" s="518"/>
      <c r="F39" s="518"/>
      <c r="G39" s="518"/>
      <c r="H39" s="518"/>
      <c r="I39" s="518"/>
      <c r="J39" s="518"/>
      <c r="K39" s="518"/>
      <c r="L39" s="518"/>
      <c r="M39" s="518"/>
      <c r="N39" s="518"/>
      <c r="O39" s="518"/>
      <c r="P39" s="518"/>
      <c r="Q39" s="519"/>
      <c r="R39" s="228" t="s">
        <v>265</v>
      </c>
      <c r="S39" s="514"/>
      <c r="T39" s="514"/>
      <c r="U39" s="514"/>
      <c r="V39" s="514"/>
      <c r="W39" s="229" t="s">
        <v>15</v>
      </c>
      <c r="X39" s="230" t="s">
        <v>266</v>
      </c>
      <c r="Y39" s="514"/>
      <c r="Z39" s="514"/>
      <c r="AA39" s="514"/>
      <c r="AB39" s="514"/>
      <c r="AC39" s="229" t="s">
        <v>15</v>
      </c>
      <c r="AD39" s="230" t="s">
        <v>267</v>
      </c>
      <c r="AE39" s="503"/>
      <c r="AF39" s="503"/>
      <c r="AG39" s="503"/>
      <c r="AH39" s="503"/>
      <c r="AI39" s="231" t="s">
        <v>15</v>
      </c>
      <c r="AK39" s="23" t="str">
        <f>IF('別紙様式2（計画書）'!R32=添付書類1!Y41,"OK","計画書「５」の見込額と一致させてください。")</f>
        <v>OK</v>
      </c>
      <c r="AL39" s="88"/>
    </row>
    <row r="40" spans="1:38" s="87" customFormat="1" ht="16.5" customHeight="1">
      <c r="A40" s="85"/>
      <c r="B40" s="520"/>
      <c r="C40" s="521"/>
      <c r="D40" s="521"/>
      <c r="E40" s="521"/>
      <c r="F40" s="521"/>
      <c r="G40" s="521"/>
      <c r="H40" s="521"/>
      <c r="I40" s="521"/>
      <c r="J40" s="521"/>
      <c r="K40" s="521"/>
      <c r="L40" s="521"/>
      <c r="M40" s="521"/>
      <c r="N40" s="521"/>
      <c r="O40" s="521"/>
      <c r="P40" s="521"/>
      <c r="Q40" s="522"/>
      <c r="R40" s="232" t="s">
        <v>162</v>
      </c>
      <c r="S40" s="504"/>
      <c r="T40" s="504"/>
      <c r="U40" s="504"/>
      <c r="V40" s="233" t="s">
        <v>191</v>
      </c>
      <c r="W40" s="234" t="s">
        <v>163</v>
      </c>
      <c r="X40" s="235" t="s">
        <v>162</v>
      </c>
      <c r="Y40" s="505"/>
      <c r="Z40" s="505"/>
      <c r="AA40" s="505"/>
      <c r="AB40" s="233" t="s">
        <v>191</v>
      </c>
      <c r="AC40" s="234" t="s">
        <v>163</v>
      </c>
      <c r="AD40" s="235" t="s">
        <v>162</v>
      </c>
      <c r="AE40" s="505"/>
      <c r="AF40" s="505"/>
      <c r="AG40" s="505"/>
      <c r="AH40" s="233" t="s">
        <v>191</v>
      </c>
      <c r="AI40" s="236" t="s">
        <v>163</v>
      </c>
      <c r="AK40" s="22" t="s">
        <v>272</v>
      </c>
      <c r="AL40" s="88"/>
    </row>
    <row r="41" spans="1:38" s="85" customFormat="1" ht="22.5" customHeight="1">
      <c r="B41" s="533" t="s">
        <v>32</v>
      </c>
      <c r="C41" s="534"/>
      <c r="D41" s="534"/>
      <c r="E41" s="534"/>
      <c r="F41" s="534"/>
      <c r="G41" s="534"/>
      <c r="H41" s="534"/>
      <c r="I41" s="534"/>
      <c r="J41" s="534"/>
      <c r="K41" s="534"/>
      <c r="L41" s="534"/>
      <c r="M41" s="534"/>
      <c r="N41" s="534"/>
      <c r="O41" s="534"/>
      <c r="P41" s="534"/>
      <c r="Q41" s="534"/>
      <c r="R41" s="534"/>
      <c r="S41" s="534"/>
      <c r="T41" s="534"/>
      <c r="U41" s="534"/>
      <c r="V41" s="534"/>
      <c r="W41" s="535"/>
      <c r="X41" s="239" t="s">
        <v>33</v>
      </c>
      <c r="Y41" s="527">
        <f>X11+X14+X17+X20+X23+X26+X29+X32+X35+X38</f>
        <v>0</v>
      </c>
      <c r="Z41" s="527"/>
      <c r="AA41" s="528"/>
      <c r="AB41" s="529"/>
      <c r="AC41" s="240" t="s">
        <v>15</v>
      </c>
      <c r="AD41" s="241" t="s">
        <v>34</v>
      </c>
      <c r="AE41" s="508">
        <f>AD11+AD14+AD17+AD20+AD26+AD29+AD32+AD35+AD38+AD23</f>
        <v>0</v>
      </c>
      <c r="AF41" s="508"/>
      <c r="AG41" s="508"/>
      <c r="AH41" s="508"/>
      <c r="AI41" s="242" t="s">
        <v>15</v>
      </c>
      <c r="AK41" s="23" t="str">
        <f>IF('別紙様式2（計画書）'!W33=添付書類1!AE41,"OK","計画書「６」の見込額と一致させてください。")</f>
        <v>OK</v>
      </c>
      <c r="AL41" s="86"/>
    </row>
    <row r="42" spans="1:38" s="87" customFormat="1" ht="16.5" customHeight="1">
      <c r="A42" s="85"/>
      <c r="B42" s="194"/>
      <c r="C42" s="194"/>
      <c r="D42" s="194"/>
      <c r="E42" s="194"/>
      <c r="F42" s="194"/>
      <c r="G42" s="194"/>
      <c r="H42" s="194"/>
      <c r="I42" s="194"/>
      <c r="J42" s="194"/>
      <c r="K42" s="194"/>
      <c r="L42" s="194"/>
      <c r="M42" s="194"/>
      <c r="N42" s="194"/>
      <c r="O42" s="194"/>
      <c r="P42" s="194"/>
      <c r="Q42" s="194"/>
      <c r="R42" s="194"/>
      <c r="S42" s="194"/>
      <c r="T42" s="194"/>
      <c r="U42" s="194"/>
      <c r="V42" s="194"/>
      <c r="W42" s="223"/>
      <c r="X42" s="194"/>
      <c r="Y42" s="194"/>
      <c r="Z42" s="194"/>
      <c r="AA42" s="194"/>
      <c r="AB42" s="194"/>
      <c r="AC42" s="223"/>
      <c r="AD42" s="194"/>
      <c r="AE42" s="194"/>
      <c r="AF42" s="194"/>
      <c r="AG42" s="194"/>
      <c r="AH42" s="194"/>
      <c r="AI42" s="223"/>
      <c r="AK42" s="18"/>
      <c r="AL42" s="88"/>
    </row>
    <row r="43" spans="1:38" s="183" customFormat="1" ht="16.5" customHeight="1">
      <c r="A43" s="182"/>
      <c r="B43" s="237" t="s">
        <v>271</v>
      </c>
      <c r="C43" s="237"/>
      <c r="D43" s="237"/>
      <c r="E43" s="237"/>
      <c r="F43" s="237"/>
      <c r="G43" s="237"/>
      <c r="H43" s="237"/>
      <c r="I43" s="237"/>
      <c r="J43" s="237"/>
      <c r="K43" s="237"/>
      <c r="L43" s="237"/>
      <c r="M43" s="237"/>
      <c r="N43" s="237"/>
      <c r="O43" s="237"/>
      <c r="P43" s="237"/>
      <c r="Q43" s="237"/>
      <c r="R43" s="237"/>
      <c r="S43" s="237"/>
      <c r="T43" s="237"/>
      <c r="U43" s="237"/>
      <c r="V43" s="237"/>
      <c r="W43" s="238"/>
      <c r="X43" s="237"/>
      <c r="Y43" s="237"/>
      <c r="Z43" s="237"/>
      <c r="AA43" s="237"/>
      <c r="AB43" s="237"/>
      <c r="AC43" s="238"/>
      <c r="AD43" s="237"/>
      <c r="AE43" s="237"/>
      <c r="AF43" s="237"/>
      <c r="AG43" s="237"/>
      <c r="AH43" s="237"/>
      <c r="AI43" s="238"/>
      <c r="AK43" s="37"/>
      <c r="AL43" s="184"/>
    </row>
    <row r="44" spans="1:38" s="182" customFormat="1" ht="22.5" customHeight="1">
      <c r="B44" s="237" t="s">
        <v>294</v>
      </c>
      <c r="C44" s="237"/>
      <c r="D44" s="237"/>
      <c r="E44" s="237"/>
      <c r="F44" s="237"/>
      <c r="G44" s="237"/>
      <c r="H44" s="237"/>
      <c r="I44" s="237"/>
      <c r="J44" s="237"/>
      <c r="K44" s="237"/>
      <c r="L44" s="237"/>
      <c r="M44" s="237"/>
      <c r="N44" s="237"/>
      <c r="O44" s="237"/>
      <c r="P44" s="237"/>
      <c r="Q44" s="237"/>
      <c r="R44" s="237"/>
      <c r="S44" s="237"/>
      <c r="T44" s="237"/>
      <c r="U44" s="237"/>
      <c r="V44" s="237"/>
      <c r="W44" s="238"/>
      <c r="X44" s="237"/>
      <c r="Y44" s="237"/>
      <c r="Z44" s="237"/>
      <c r="AA44" s="237"/>
      <c r="AB44" s="237"/>
      <c r="AC44" s="238"/>
      <c r="AD44" s="237"/>
      <c r="AE44" s="237"/>
      <c r="AF44" s="237"/>
      <c r="AG44" s="237"/>
      <c r="AH44" s="237"/>
      <c r="AI44" s="238"/>
      <c r="AK44" s="37"/>
      <c r="AL44" s="185"/>
    </row>
    <row r="45" spans="1:38" s="87" customFormat="1" ht="16.5" customHeight="1">
      <c r="A45" s="85"/>
      <c r="B45" s="194"/>
      <c r="C45" s="194"/>
      <c r="D45" s="194"/>
      <c r="E45" s="194"/>
      <c r="F45" s="194"/>
      <c r="G45" s="194"/>
      <c r="H45" s="194"/>
      <c r="I45" s="194"/>
      <c r="J45" s="194"/>
      <c r="K45" s="194"/>
      <c r="L45" s="194"/>
      <c r="M45" s="194"/>
      <c r="N45" s="194"/>
      <c r="O45" s="194"/>
      <c r="P45" s="194"/>
      <c r="Q45" s="194"/>
      <c r="R45" s="194"/>
      <c r="S45" s="194"/>
      <c r="T45" s="194"/>
      <c r="U45" s="194"/>
      <c r="V45" s="194"/>
      <c r="W45" s="223"/>
      <c r="X45" s="194"/>
      <c r="Y45" s="194"/>
      <c r="Z45" s="194"/>
      <c r="AA45" s="194"/>
      <c r="AB45" s="194"/>
      <c r="AC45" s="223"/>
      <c r="AD45" s="194"/>
      <c r="AE45" s="194"/>
      <c r="AF45" s="194"/>
      <c r="AG45" s="194"/>
      <c r="AH45" s="194"/>
      <c r="AI45" s="223"/>
      <c r="AK45" s="18"/>
      <c r="AL45" s="88"/>
    </row>
    <row r="46" spans="1:38" s="87" customFormat="1" ht="16.5" customHeight="1">
      <c r="A46" s="85"/>
      <c r="B46" s="194"/>
      <c r="C46" s="194"/>
      <c r="D46" s="194"/>
      <c r="E46" s="194"/>
      <c r="F46" s="194"/>
      <c r="G46" s="194"/>
      <c r="H46" s="194"/>
      <c r="I46" s="194"/>
      <c r="J46" s="194"/>
      <c r="K46" s="194"/>
      <c r="L46" s="194"/>
      <c r="M46" s="194"/>
      <c r="N46" s="194"/>
      <c r="O46" s="194"/>
      <c r="P46" s="194"/>
      <c r="Q46" s="194"/>
      <c r="R46" s="194"/>
      <c r="S46" s="194"/>
      <c r="T46" s="194"/>
      <c r="U46" s="194"/>
      <c r="V46" s="194"/>
      <c r="W46" s="223"/>
      <c r="X46" s="194"/>
      <c r="Y46" s="530" t="s">
        <v>35</v>
      </c>
      <c r="Z46" s="531"/>
      <c r="AA46" s="531"/>
      <c r="AB46" s="531"/>
      <c r="AC46" s="196"/>
      <c r="AD46" s="531" t="s">
        <v>36</v>
      </c>
      <c r="AE46" s="531"/>
      <c r="AF46" s="531"/>
      <c r="AG46" s="531"/>
      <c r="AH46" s="532"/>
      <c r="AI46" s="223"/>
      <c r="AK46" s="18"/>
      <c r="AL46" s="88"/>
    </row>
    <row r="47" spans="1:38" ht="21" customHeight="1">
      <c r="B47" s="194"/>
      <c r="C47" s="194"/>
      <c r="D47" s="194"/>
      <c r="E47" s="194"/>
      <c r="F47" s="194"/>
      <c r="G47" s="194"/>
      <c r="H47" s="194"/>
      <c r="I47" s="194"/>
      <c r="J47" s="194"/>
      <c r="K47" s="194"/>
      <c r="L47" s="194"/>
      <c r="M47" s="194"/>
      <c r="N47" s="194"/>
      <c r="O47" s="194"/>
      <c r="P47" s="194"/>
      <c r="Q47" s="194"/>
      <c r="R47" s="194"/>
      <c r="S47" s="194"/>
      <c r="T47" s="194"/>
      <c r="U47" s="194"/>
      <c r="V47" s="194"/>
      <c r="W47" s="223"/>
      <c r="X47" s="194"/>
      <c r="Y47" s="523"/>
      <c r="Z47" s="524"/>
      <c r="AA47" s="525"/>
      <c r="AB47" s="525"/>
      <c r="AC47" s="197" t="s">
        <v>37</v>
      </c>
      <c r="AD47" s="524"/>
      <c r="AE47" s="524"/>
      <c r="AF47" s="525"/>
      <c r="AG47" s="525"/>
      <c r="AH47" s="526"/>
      <c r="AI47" s="223"/>
    </row>
    <row r="48" spans="1:38" ht="15" customHeight="1">
      <c r="AL48" s="39"/>
    </row>
    <row r="49" spans="36:40" ht="15" customHeight="1">
      <c r="AL49" s="38"/>
      <c r="AN49" s="20">
        <f>Y41</f>
        <v>0</v>
      </c>
    </row>
    <row r="50" spans="36:40" ht="21" customHeight="1">
      <c r="AL50" s="39"/>
    </row>
    <row r="51" spans="36:40" ht="21" customHeight="1">
      <c r="AJ51" s="21"/>
      <c r="AL51" s="38"/>
      <c r="AN51" s="21">
        <f>AE41</f>
        <v>0</v>
      </c>
    </row>
    <row r="55" spans="36:40" ht="15" customHeight="1"/>
    <row r="56" spans="36:40" ht="15" customHeight="1"/>
    <row r="57" spans="36:40" ht="18.75" customHeight="1"/>
  </sheetData>
  <sheetProtection algorithmName="SHA-512" hashValue="nvB1GxCKp84i0M19oQJFVB0c/V0zhjJGkOpbr8fUga5Egrd4AUJFYGKTlvfSIqIbrGaOmOOdVbMB/WHm1eaHvw==" saltValue="cUEXY8lcC49ZAg6fNNESJA==" spinCount="100000" sheet="1" formatCells="0" formatColumns="0" formatRows="0" selectLockedCells="1"/>
  <mergeCells count="127">
    <mergeCell ref="B36:Q37"/>
    <mergeCell ref="S36:V36"/>
    <mergeCell ref="Y36:AB36"/>
    <mergeCell ref="Y28:AA28"/>
    <mergeCell ref="AE28:AG28"/>
    <mergeCell ref="Y13:AA13"/>
    <mergeCell ref="AE12:AH12"/>
    <mergeCell ref="B3:AI4"/>
    <mergeCell ref="B6:K7"/>
    <mergeCell ref="L6:AI7"/>
    <mergeCell ref="B10:K10"/>
    <mergeCell ref="L10:Q10"/>
    <mergeCell ref="R10:W10"/>
    <mergeCell ref="X10:AC10"/>
    <mergeCell ref="AD10:AI10"/>
    <mergeCell ref="AE13:AG13"/>
    <mergeCell ref="L11:Q11"/>
    <mergeCell ref="R11:W11"/>
    <mergeCell ref="X11:AB11"/>
    <mergeCell ref="AD11:AH11"/>
    <mergeCell ref="B18:Q19"/>
    <mergeCell ref="S18:V18"/>
    <mergeCell ref="S34:U34"/>
    <mergeCell ref="AE34:AG34"/>
    <mergeCell ref="AD29:AH29"/>
    <mergeCell ref="Y47:AB47"/>
    <mergeCell ref="AD47:AH47"/>
    <mergeCell ref="Y41:AB41"/>
    <mergeCell ref="Y46:AB46"/>
    <mergeCell ref="AD46:AH46"/>
    <mergeCell ref="B41:W41"/>
    <mergeCell ref="B39:Q40"/>
    <mergeCell ref="B30:Q31"/>
    <mergeCell ref="S30:V30"/>
    <mergeCell ref="Y30:AB30"/>
    <mergeCell ref="AE30:AH30"/>
    <mergeCell ref="S31:U31"/>
    <mergeCell ref="Y31:AA31"/>
    <mergeCell ref="AE31:AG31"/>
    <mergeCell ref="L38:Q38"/>
    <mergeCell ref="R38:W38"/>
    <mergeCell ref="X38:AB38"/>
    <mergeCell ref="AD38:AH38"/>
    <mergeCell ref="S39:V39"/>
    <mergeCell ref="Y39:AB39"/>
    <mergeCell ref="AE33:AH33"/>
    <mergeCell ref="AE39:AH39"/>
    <mergeCell ref="S13:U13"/>
    <mergeCell ref="Y12:AB12"/>
    <mergeCell ref="S15:V15"/>
    <mergeCell ref="Y15:AB15"/>
    <mergeCell ref="AE15:AH15"/>
    <mergeCell ref="S16:U16"/>
    <mergeCell ref="Y16:AA16"/>
    <mergeCell ref="AE16:AG16"/>
    <mergeCell ref="L14:Q14"/>
    <mergeCell ref="R14:W14"/>
    <mergeCell ref="X14:AB14"/>
    <mergeCell ref="AD14:AH14"/>
    <mergeCell ref="B15:Q16"/>
    <mergeCell ref="B12:Q13"/>
    <mergeCell ref="S12:V12"/>
    <mergeCell ref="AE18:AH18"/>
    <mergeCell ref="S19:U19"/>
    <mergeCell ref="Y19:AA19"/>
    <mergeCell ref="L17:Q17"/>
    <mergeCell ref="R17:W17"/>
    <mergeCell ref="X17:AB17"/>
    <mergeCell ref="AD17:AH17"/>
    <mergeCell ref="S25:U25"/>
    <mergeCell ref="Y25:AA25"/>
    <mergeCell ref="AE25:AG25"/>
    <mergeCell ref="L20:Q20"/>
    <mergeCell ref="B21:Q22"/>
    <mergeCell ref="L23:Q23"/>
    <mergeCell ref="B24:Q25"/>
    <mergeCell ref="Y18:AB18"/>
    <mergeCell ref="AE19:AG19"/>
    <mergeCell ref="AE24:AH24"/>
    <mergeCell ref="L26:Q26"/>
    <mergeCell ref="R26:W26"/>
    <mergeCell ref="X26:AB26"/>
    <mergeCell ref="AD26:AH26"/>
    <mergeCell ref="B27:Q28"/>
    <mergeCell ref="S27:V27"/>
    <mergeCell ref="AD35:AH35"/>
    <mergeCell ref="L32:Q32"/>
    <mergeCell ref="R32:W32"/>
    <mergeCell ref="X32:AB32"/>
    <mergeCell ref="AD32:AH32"/>
    <mergeCell ref="B33:Q34"/>
    <mergeCell ref="L29:Q29"/>
    <mergeCell ref="R29:W29"/>
    <mergeCell ref="X29:AB29"/>
    <mergeCell ref="L35:Q35"/>
    <mergeCell ref="R35:W35"/>
    <mergeCell ref="X35:AB35"/>
    <mergeCell ref="Y27:AB27"/>
    <mergeCell ref="AE27:AH27"/>
    <mergeCell ref="S28:U28"/>
    <mergeCell ref="S33:V33"/>
    <mergeCell ref="Y33:AB33"/>
    <mergeCell ref="Y34:AA34"/>
    <mergeCell ref="B9:M9"/>
    <mergeCell ref="AE36:AH36"/>
    <mergeCell ref="S37:U37"/>
    <mergeCell ref="Y37:AA37"/>
    <mergeCell ref="AE37:AG37"/>
    <mergeCell ref="AK10:AK11"/>
    <mergeCell ref="AE41:AH41"/>
    <mergeCell ref="S40:U40"/>
    <mergeCell ref="Y40:AA40"/>
    <mergeCell ref="AE40:AG40"/>
    <mergeCell ref="R20:W20"/>
    <mergeCell ref="X20:AB20"/>
    <mergeCell ref="AD20:AH20"/>
    <mergeCell ref="S21:V21"/>
    <mergeCell ref="Y21:AB21"/>
    <mergeCell ref="AE21:AH21"/>
    <mergeCell ref="S22:U22"/>
    <mergeCell ref="Y22:AA22"/>
    <mergeCell ref="AE22:AG22"/>
    <mergeCell ref="R23:W23"/>
    <mergeCell ref="X23:AB23"/>
    <mergeCell ref="AD23:AH23"/>
    <mergeCell ref="S24:V24"/>
    <mergeCell ref="Y24:AB24"/>
  </mergeCells>
  <phoneticPr fontId="2"/>
  <dataValidations count="1">
    <dataValidation type="list" allowBlank="1" showInputMessage="1" showErrorMessage="1" sqref="R11:W11 R38:W38 R32:W32 R35:W35 R29:W29 R23:W23 R26:W26 R20:W20 R14:W14 R17:W17">
      <formula1>$AN$10:$BL$10</formula1>
    </dataValidation>
  </dataValidations>
  <pageMargins left="0.70866141732283472" right="0.51181102362204722" top="0.74803149606299213" bottom="0.74803149606299213" header="0.31496062992125984" footer="0.31496062992125984"/>
  <pageSetup paperSize="9" scale="94"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4"/>
  <sheetViews>
    <sheetView showZeros="0" view="pageBreakPreview" zoomScale="115" zoomScaleNormal="100" zoomScaleSheetLayoutView="115" workbookViewId="0">
      <selection activeCell="E10" sqref="E10:G10"/>
    </sheetView>
  </sheetViews>
  <sheetFormatPr defaultColWidth="3" defaultRowHeight="12.75"/>
  <cols>
    <col min="1" max="3" width="2.5" style="18" customWidth="1"/>
    <col min="4" max="4" width="1.5" style="18" customWidth="1"/>
    <col min="5" max="6" width="3.25" style="18" customWidth="1"/>
    <col min="7" max="7" width="3.75" style="18" customWidth="1"/>
    <col min="8" max="8" width="2.5" style="24" customWidth="1"/>
    <col min="9" max="10" width="3.25" style="18" customWidth="1"/>
    <col min="11" max="11" width="3.75" style="18" customWidth="1"/>
    <col min="12" max="12" width="2.5" style="254" customWidth="1"/>
    <col min="13" max="15" width="3.25" style="18" customWidth="1"/>
    <col min="16" max="16" width="2.5" style="254" customWidth="1"/>
    <col min="17" max="17" width="3" style="18"/>
    <col min="18" max="18" width="2.5" style="24" customWidth="1"/>
    <col min="19" max="21" width="3.25" style="18" customWidth="1"/>
    <col min="22" max="22" width="2.5" style="254" customWidth="1"/>
    <col min="23" max="23" width="3" style="18"/>
    <col min="24" max="24" width="2.5" style="254" customWidth="1"/>
    <col min="25" max="27" width="3.25" style="18" customWidth="1"/>
    <col min="28" max="28" width="2.5" style="254" customWidth="1"/>
    <col min="29" max="29" width="3" style="18"/>
    <col min="30" max="30" width="2.5" style="254" customWidth="1"/>
    <col min="31" max="16384" width="3" style="18"/>
  </cols>
  <sheetData>
    <row r="1" spans="1:30" s="37" customFormat="1" ht="15.75">
      <c r="A1" s="37" t="s">
        <v>281</v>
      </c>
      <c r="H1" s="73"/>
      <c r="L1" s="254"/>
      <c r="P1" s="254"/>
      <c r="R1" s="248"/>
      <c r="V1" s="254"/>
      <c r="X1" s="254"/>
      <c r="AB1" s="254"/>
      <c r="AD1" s="254"/>
    </row>
    <row r="2" spans="1:30" s="37" customFormat="1" ht="10.5" customHeight="1">
      <c r="A2" s="558" t="s">
        <v>287</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row>
    <row r="3" spans="1:30" s="37" customFormat="1" ht="10.5" customHeight="1">
      <c r="A3" s="558"/>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row>
    <row r="4" spans="1:30" ht="7.5" customHeight="1"/>
    <row r="5" spans="1:30" ht="12.75" customHeight="1">
      <c r="A5" s="593" t="s">
        <v>29</v>
      </c>
      <c r="B5" s="594"/>
      <c r="C5" s="594"/>
      <c r="D5" s="595"/>
      <c r="E5" s="611">
        <f>'別紙様式2（計画書）'!I10</f>
        <v>0</v>
      </c>
      <c r="F5" s="612"/>
      <c r="G5" s="612"/>
      <c r="H5" s="612"/>
      <c r="I5" s="612"/>
      <c r="J5" s="612"/>
      <c r="K5" s="612"/>
      <c r="L5" s="612"/>
      <c r="M5" s="612"/>
      <c r="N5" s="612"/>
      <c r="O5" s="612"/>
      <c r="P5" s="612"/>
      <c r="Q5" s="612"/>
      <c r="R5" s="612"/>
      <c r="S5" s="612"/>
      <c r="T5" s="612"/>
      <c r="U5" s="612"/>
      <c r="V5" s="612"/>
      <c r="W5" s="612"/>
      <c r="X5" s="612"/>
      <c r="Y5" s="612"/>
      <c r="Z5" s="612"/>
      <c r="AA5" s="612"/>
      <c r="AB5" s="612"/>
      <c r="AC5" s="612"/>
      <c r="AD5" s="613"/>
    </row>
    <row r="6" spans="1:30" ht="12.75" customHeight="1">
      <c r="A6" s="596"/>
      <c r="B6" s="597"/>
      <c r="C6" s="597"/>
      <c r="D6" s="598"/>
      <c r="E6" s="614"/>
      <c r="F6" s="615"/>
      <c r="G6" s="615"/>
      <c r="H6" s="615"/>
      <c r="I6" s="615"/>
      <c r="J6" s="615"/>
      <c r="K6" s="615"/>
      <c r="L6" s="615"/>
      <c r="M6" s="615"/>
      <c r="N6" s="615"/>
      <c r="O6" s="615"/>
      <c r="P6" s="615"/>
      <c r="Q6" s="615"/>
      <c r="R6" s="615"/>
      <c r="S6" s="615"/>
      <c r="T6" s="615"/>
      <c r="U6" s="615"/>
      <c r="V6" s="615"/>
      <c r="W6" s="615"/>
      <c r="X6" s="615"/>
      <c r="Y6" s="615"/>
      <c r="Z6" s="615"/>
      <c r="AA6" s="615"/>
      <c r="AB6" s="615"/>
      <c r="AC6" s="615"/>
      <c r="AD6" s="616"/>
    </row>
    <row r="7" spans="1:30" ht="7.5" customHeight="1"/>
    <row r="8" spans="1:30" ht="14.1" customHeight="1">
      <c r="A8" s="617" t="s">
        <v>88</v>
      </c>
      <c r="B8" s="617"/>
      <c r="C8" s="617"/>
      <c r="D8" s="617"/>
      <c r="E8" s="617"/>
      <c r="F8" s="617"/>
      <c r="G8" s="617"/>
    </row>
    <row r="9" spans="1:30" s="187" customFormat="1" ht="30" customHeight="1">
      <c r="A9" s="599" t="s">
        <v>40</v>
      </c>
      <c r="B9" s="599"/>
      <c r="C9" s="599"/>
      <c r="D9" s="600"/>
      <c r="E9" s="601" t="s">
        <v>285</v>
      </c>
      <c r="F9" s="602"/>
      <c r="G9" s="602"/>
      <c r="H9" s="602"/>
      <c r="I9" s="603" t="s">
        <v>286</v>
      </c>
      <c r="J9" s="604"/>
      <c r="K9" s="604"/>
      <c r="L9" s="604"/>
      <c r="M9" s="618" t="s">
        <v>275</v>
      </c>
      <c r="N9" s="619"/>
      <c r="O9" s="619"/>
      <c r="P9" s="619"/>
      <c r="Q9" s="619"/>
      <c r="R9" s="619"/>
      <c r="S9" s="618" t="s">
        <v>276</v>
      </c>
      <c r="T9" s="619"/>
      <c r="U9" s="619"/>
      <c r="V9" s="619"/>
      <c r="W9" s="619"/>
      <c r="X9" s="619"/>
      <c r="Y9" s="618" t="s">
        <v>277</v>
      </c>
      <c r="Z9" s="619"/>
      <c r="AA9" s="619"/>
      <c r="AB9" s="619"/>
      <c r="AC9" s="619"/>
      <c r="AD9" s="620"/>
    </row>
    <row r="10" spans="1:30" ht="13.5" customHeight="1">
      <c r="A10" s="605" t="s">
        <v>115</v>
      </c>
      <c r="B10" s="606"/>
      <c r="C10" s="606"/>
      <c r="D10" s="607"/>
      <c r="E10" s="608"/>
      <c r="F10" s="609"/>
      <c r="G10" s="609"/>
      <c r="H10" s="249" t="s">
        <v>15</v>
      </c>
      <c r="I10" s="610"/>
      <c r="J10" s="609"/>
      <c r="K10" s="609"/>
      <c r="L10" s="249" t="s">
        <v>15</v>
      </c>
      <c r="M10" s="621"/>
      <c r="N10" s="622"/>
      <c r="O10" s="622"/>
      <c r="P10" s="249" t="s">
        <v>273</v>
      </c>
      <c r="Q10" s="188"/>
      <c r="R10" s="255" t="s">
        <v>274</v>
      </c>
      <c r="S10" s="621"/>
      <c r="T10" s="622"/>
      <c r="U10" s="622"/>
      <c r="V10" s="249" t="s">
        <v>273</v>
      </c>
      <c r="W10" s="188"/>
      <c r="X10" s="260" t="s">
        <v>274</v>
      </c>
      <c r="Y10" s="621"/>
      <c r="Z10" s="622"/>
      <c r="AA10" s="622"/>
      <c r="AB10" s="249" t="s">
        <v>273</v>
      </c>
      <c r="AC10" s="188"/>
      <c r="AD10" s="267" t="s">
        <v>274</v>
      </c>
    </row>
    <row r="11" spans="1:30" s="41" customFormat="1" ht="13.5" customHeight="1">
      <c r="A11" s="587" t="s">
        <v>116</v>
      </c>
      <c r="B11" s="588" t="s">
        <v>116</v>
      </c>
      <c r="C11" s="588" t="s">
        <v>116</v>
      </c>
      <c r="D11" s="589" t="s">
        <v>116</v>
      </c>
      <c r="E11" s="590"/>
      <c r="F11" s="591"/>
      <c r="G11" s="591"/>
      <c r="H11" s="250" t="s">
        <v>15</v>
      </c>
      <c r="I11" s="592"/>
      <c r="J11" s="591"/>
      <c r="K11" s="591"/>
      <c r="L11" s="250" t="s">
        <v>15</v>
      </c>
      <c r="M11" s="565"/>
      <c r="N11" s="566"/>
      <c r="O11" s="566"/>
      <c r="P11" s="250" t="s">
        <v>273</v>
      </c>
      <c r="Q11" s="189"/>
      <c r="R11" s="256" t="s">
        <v>274</v>
      </c>
      <c r="S11" s="565"/>
      <c r="T11" s="566"/>
      <c r="U11" s="566"/>
      <c r="V11" s="250" t="s">
        <v>273</v>
      </c>
      <c r="W11" s="189"/>
      <c r="X11" s="261" t="s">
        <v>274</v>
      </c>
      <c r="Y11" s="565"/>
      <c r="Z11" s="566"/>
      <c r="AA11" s="566"/>
      <c r="AB11" s="250" t="s">
        <v>273</v>
      </c>
      <c r="AC11" s="189"/>
      <c r="AD11" s="268" t="s">
        <v>274</v>
      </c>
    </row>
    <row r="12" spans="1:30" s="41" customFormat="1" ht="13.5" customHeight="1">
      <c r="A12" s="582" t="s">
        <v>117</v>
      </c>
      <c r="B12" s="583" t="s">
        <v>117</v>
      </c>
      <c r="C12" s="583" t="s">
        <v>117</v>
      </c>
      <c r="D12" s="584" t="s">
        <v>117</v>
      </c>
      <c r="E12" s="585"/>
      <c r="F12" s="585"/>
      <c r="G12" s="585"/>
      <c r="H12" s="250" t="s">
        <v>15</v>
      </c>
      <c r="I12" s="586"/>
      <c r="J12" s="585"/>
      <c r="K12" s="585"/>
      <c r="L12" s="250" t="s">
        <v>15</v>
      </c>
      <c r="M12" s="565"/>
      <c r="N12" s="566"/>
      <c r="O12" s="566"/>
      <c r="P12" s="250" t="s">
        <v>273</v>
      </c>
      <c r="Q12" s="189"/>
      <c r="R12" s="256" t="s">
        <v>274</v>
      </c>
      <c r="S12" s="565"/>
      <c r="T12" s="566"/>
      <c r="U12" s="566"/>
      <c r="V12" s="250" t="s">
        <v>273</v>
      </c>
      <c r="W12" s="189"/>
      <c r="X12" s="261" t="s">
        <v>274</v>
      </c>
      <c r="Y12" s="565"/>
      <c r="Z12" s="566"/>
      <c r="AA12" s="566"/>
      <c r="AB12" s="250" t="s">
        <v>273</v>
      </c>
      <c r="AC12" s="189"/>
      <c r="AD12" s="268" t="s">
        <v>274</v>
      </c>
    </row>
    <row r="13" spans="1:30" ht="13.5" customHeight="1">
      <c r="A13" s="577" t="s">
        <v>118</v>
      </c>
      <c r="B13" s="578" t="s">
        <v>118</v>
      </c>
      <c r="C13" s="578" t="s">
        <v>118</v>
      </c>
      <c r="D13" s="579" t="s">
        <v>118</v>
      </c>
      <c r="E13" s="580"/>
      <c r="F13" s="580"/>
      <c r="G13" s="580"/>
      <c r="H13" s="251" t="s">
        <v>15</v>
      </c>
      <c r="I13" s="581"/>
      <c r="J13" s="580"/>
      <c r="K13" s="580"/>
      <c r="L13" s="251" t="s">
        <v>15</v>
      </c>
      <c r="M13" s="561"/>
      <c r="N13" s="562"/>
      <c r="O13" s="562"/>
      <c r="P13" s="251" t="s">
        <v>273</v>
      </c>
      <c r="Q13" s="191"/>
      <c r="R13" s="257" t="s">
        <v>274</v>
      </c>
      <c r="S13" s="561"/>
      <c r="T13" s="562"/>
      <c r="U13" s="562"/>
      <c r="V13" s="251" t="s">
        <v>273</v>
      </c>
      <c r="W13" s="191"/>
      <c r="X13" s="262" t="s">
        <v>274</v>
      </c>
      <c r="Y13" s="561"/>
      <c r="Z13" s="562"/>
      <c r="AA13" s="562"/>
      <c r="AB13" s="251" t="s">
        <v>273</v>
      </c>
      <c r="AC13" s="191"/>
      <c r="AD13" s="269" t="s">
        <v>274</v>
      </c>
    </row>
    <row r="14" spans="1:30" s="41" customFormat="1" ht="13.5" customHeight="1">
      <c r="A14" s="582" t="s">
        <v>119</v>
      </c>
      <c r="B14" s="583" t="s">
        <v>119</v>
      </c>
      <c r="C14" s="583" t="s">
        <v>119</v>
      </c>
      <c r="D14" s="584" t="s">
        <v>119</v>
      </c>
      <c r="E14" s="585"/>
      <c r="F14" s="585"/>
      <c r="G14" s="585"/>
      <c r="H14" s="250" t="s">
        <v>15</v>
      </c>
      <c r="I14" s="586"/>
      <c r="J14" s="585"/>
      <c r="K14" s="585"/>
      <c r="L14" s="250" t="s">
        <v>15</v>
      </c>
      <c r="M14" s="565"/>
      <c r="N14" s="566"/>
      <c r="O14" s="566"/>
      <c r="P14" s="250" t="s">
        <v>273</v>
      </c>
      <c r="Q14" s="189"/>
      <c r="R14" s="256" t="s">
        <v>274</v>
      </c>
      <c r="S14" s="565"/>
      <c r="T14" s="566"/>
      <c r="U14" s="566"/>
      <c r="V14" s="250" t="s">
        <v>273</v>
      </c>
      <c r="W14" s="189"/>
      <c r="X14" s="261" t="s">
        <v>274</v>
      </c>
      <c r="Y14" s="565"/>
      <c r="Z14" s="566"/>
      <c r="AA14" s="566"/>
      <c r="AB14" s="250" t="s">
        <v>273</v>
      </c>
      <c r="AC14" s="189"/>
      <c r="AD14" s="268" t="s">
        <v>274</v>
      </c>
    </row>
    <row r="15" spans="1:30" ht="13.5" customHeight="1">
      <c r="A15" s="577" t="s">
        <v>120</v>
      </c>
      <c r="B15" s="578" t="s">
        <v>120</v>
      </c>
      <c r="C15" s="578" t="s">
        <v>120</v>
      </c>
      <c r="D15" s="579" t="s">
        <v>120</v>
      </c>
      <c r="E15" s="580"/>
      <c r="F15" s="580"/>
      <c r="G15" s="580"/>
      <c r="H15" s="251" t="s">
        <v>15</v>
      </c>
      <c r="I15" s="581"/>
      <c r="J15" s="580"/>
      <c r="K15" s="580"/>
      <c r="L15" s="251" t="s">
        <v>15</v>
      </c>
      <c r="M15" s="561"/>
      <c r="N15" s="562"/>
      <c r="O15" s="562"/>
      <c r="P15" s="251" t="s">
        <v>273</v>
      </c>
      <c r="Q15" s="191"/>
      <c r="R15" s="257" t="s">
        <v>274</v>
      </c>
      <c r="S15" s="561"/>
      <c r="T15" s="562"/>
      <c r="U15" s="562"/>
      <c r="V15" s="251" t="s">
        <v>273</v>
      </c>
      <c r="W15" s="191"/>
      <c r="X15" s="262" t="s">
        <v>274</v>
      </c>
      <c r="Y15" s="561"/>
      <c r="Z15" s="562"/>
      <c r="AA15" s="562"/>
      <c r="AB15" s="251" t="s">
        <v>273</v>
      </c>
      <c r="AC15" s="191"/>
      <c r="AD15" s="269" t="s">
        <v>274</v>
      </c>
    </row>
    <row r="16" spans="1:30" ht="13.5" customHeight="1">
      <c r="A16" s="577" t="s">
        <v>121</v>
      </c>
      <c r="B16" s="578" t="s">
        <v>121</v>
      </c>
      <c r="C16" s="578" t="s">
        <v>121</v>
      </c>
      <c r="D16" s="579" t="s">
        <v>121</v>
      </c>
      <c r="E16" s="580"/>
      <c r="F16" s="580"/>
      <c r="G16" s="580"/>
      <c r="H16" s="251" t="s">
        <v>15</v>
      </c>
      <c r="I16" s="581"/>
      <c r="J16" s="580"/>
      <c r="K16" s="580"/>
      <c r="L16" s="251" t="s">
        <v>15</v>
      </c>
      <c r="M16" s="561"/>
      <c r="N16" s="562"/>
      <c r="O16" s="562"/>
      <c r="P16" s="251" t="s">
        <v>273</v>
      </c>
      <c r="Q16" s="191"/>
      <c r="R16" s="257" t="s">
        <v>274</v>
      </c>
      <c r="S16" s="561"/>
      <c r="T16" s="562"/>
      <c r="U16" s="562"/>
      <c r="V16" s="251" t="s">
        <v>273</v>
      </c>
      <c r="W16" s="191"/>
      <c r="X16" s="262" t="s">
        <v>274</v>
      </c>
      <c r="Y16" s="561"/>
      <c r="Z16" s="562"/>
      <c r="AA16" s="562"/>
      <c r="AB16" s="251" t="s">
        <v>273</v>
      </c>
      <c r="AC16" s="191"/>
      <c r="AD16" s="269" t="s">
        <v>274</v>
      </c>
    </row>
    <row r="17" spans="1:30" ht="13.5" customHeight="1">
      <c r="A17" s="577" t="s">
        <v>122</v>
      </c>
      <c r="B17" s="578" t="s">
        <v>122</v>
      </c>
      <c r="C17" s="578" t="s">
        <v>122</v>
      </c>
      <c r="D17" s="579" t="s">
        <v>122</v>
      </c>
      <c r="E17" s="580"/>
      <c r="F17" s="580"/>
      <c r="G17" s="580"/>
      <c r="H17" s="251" t="s">
        <v>15</v>
      </c>
      <c r="I17" s="581"/>
      <c r="J17" s="580"/>
      <c r="K17" s="580"/>
      <c r="L17" s="251" t="s">
        <v>15</v>
      </c>
      <c r="M17" s="561"/>
      <c r="N17" s="562"/>
      <c r="O17" s="562"/>
      <c r="P17" s="251" t="s">
        <v>273</v>
      </c>
      <c r="Q17" s="191"/>
      <c r="R17" s="257" t="s">
        <v>274</v>
      </c>
      <c r="S17" s="561"/>
      <c r="T17" s="562"/>
      <c r="U17" s="562"/>
      <c r="V17" s="251" t="s">
        <v>273</v>
      </c>
      <c r="W17" s="191"/>
      <c r="X17" s="262" t="s">
        <v>274</v>
      </c>
      <c r="Y17" s="561"/>
      <c r="Z17" s="562"/>
      <c r="AA17" s="562"/>
      <c r="AB17" s="251" t="s">
        <v>273</v>
      </c>
      <c r="AC17" s="191"/>
      <c r="AD17" s="269" t="s">
        <v>274</v>
      </c>
    </row>
    <row r="18" spans="1:30" s="41" customFormat="1" ht="13.5" customHeight="1">
      <c r="A18" s="582" t="s">
        <v>123</v>
      </c>
      <c r="B18" s="583" t="s">
        <v>123</v>
      </c>
      <c r="C18" s="583" t="s">
        <v>123</v>
      </c>
      <c r="D18" s="584" t="s">
        <v>123</v>
      </c>
      <c r="E18" s="585"/>
      <c r="F18" s="585"/>
      <c r="G18" s="585"/>
      <c r="H18" s="250" t="s">
        <v>15</v>
      </c>
      <c r="I18" s="586"/>
      <c r="J18" s="585"/>
      <c r="K18" s="585"/>
      <c r="L18" s="250" t="s">
        <v>15</v>
      </c>
      <c r="M18" s="565"/>
      <c r="N18" s="566"/>
      <c r="O18" s="566"/>
      <c r="P18" s="250" t="s">
        <v>273</v>
      </c>
      <c r="Q18" s="189"/>
      <c r="R18" s="256" t="s">
        <v>274</v>
      </c>
      <c r="S18" s="565"/>
      <c r="T18" s="566"/>
      <c r="U18" s="566"/>
      <c r="V18" s="250" t="s">
        <v>273</v>
      </c>
      <c r="W18" s="189"/>
      <c r="X18" s="261" t="s">
        <v>274</v>
      </c>
      <c r="Y18" s="565"/>
      <c r="Z18" s="566"/>
      <c r="AA18" s="566"/>
      <c r="AB18" s="250" t="s">
        <v>273</v>
      </c>
      <c r="AC18" s="189"/>
      <c r="AD18" s="268" t="s">
        <v>274</v>
      </c>
    </row>
    <row r="19" spans="1:30" ht="13.5" customHeight="1">
      <c r="A19" s="577" t="s">
        <v>124</v>
      </c>
      <c r="B19" s="578" t="s">
        <v>124</v>
      </c>
      <c r="C19" s="578" t="s">
        <v>124</v>
      </c>
      <c r="D19" s="579" t="s">
        <v>124</v>
      </c>
      <c r="E19" s="580"/>
      <c r="F19" s="580"/>
      <c r="G19" s="580"/>
      <c r="H19" s="251" t="s">
        <v>15</v>
      </c>
      <c r="I19" s="581"/>
      <c r="J19" s="580"/>
      <c r="K19" s="580"/>
      <c r="L19" s="251" t="s">
        <v>15</v>
      </c>
      <c r="M19" s="561"/>
      <c r="N19" s="562"/>
      <c r="O19" s="562"/>
      <c r="P19" s="251" t="s">
        <v>273</v>
      </c>
      <c r="Q19" s="191"/>
      <c r="R19" s="257" t="s">
        <v>274</v>
      </c>
      <c r="S19" s="561"/>
      <c r="T19" s="562"/>
      <c r="U19" s="562"/>
      <c r="V19" s="251" t="s">
        <v>273</v>
      </c>
      <c r="W19" s="191"/>
      <c r="X19" s="262" t="s">
        <v>274</v>
      </c>
      <c r="Y19" s="561"/>
      <c r="Z19" s="562"/>
      <c r="AA19" s="562"/>
      <c r="AB19" s="251" t="s">
        <v>273</v>
      </c>
      <c r="AC19" s="191"/>
      <c r="AD19" s="269" t="s">
        <v>274</v>
      </c>
    </row>
    <row r="20" spans="1:30" ht="13.5" customHeight="1">
      <c r="A20" s="577" t="s">
        <v>125</v>
      </c>
      <c r="B20" s="578" t="s">
        <v>125</v>
      </c>
      <c r="C20" s="578" t="s">
        <v>125</v>
      </c>
      <c r="D20" s="579" t="s">
        <v>125</v>
      </c>
      <c r="E20" s="580"/>
      <c r="F20" s="580"/>
      <c r="G20" s="580"/>
      <c r="H20" s="251" t="s">
        <v>15</v>
      </c>
      <c r="I20" s="581"/>
      <c r="J20" s="580"/>
      <c r="K20" s="580"/>
      <c r="L20" s="251" t="s">
        <v>15</v>
      </c>
      <c r="M20" s="561"/>
      <c r="N20" s="562"/>
      <c r="O20" s="562"/>
      <c r="P20" s="251" t="s">
        <v>273</v>
      </c>
      <c r="Q20" s="191"/>
      <c r="R20" s="257" t="s">
        <v>274</v>
      </c>
      <c r="S20" s="561"/>
      <c r="T20" s="562"/>
      <c r="U20" s="562"/>
      <c r="V20" s="251" t="s">
        <v>273</v>
      </c>
      <c r="W20" s="191"/>
      <c r="X20" s="262" t="s">
        <v>274</v>
      </c>
      <c r="Y20" s="561"/>
      <c r="Z20" s="562"/>
      <c r="AA20" s="562"/>
      <c r="AB20" s="251" t="s">
        <v>273</v>
      </c>
      <c r="AC20" s="191"/>
      <c r="AD20" s="269" t="s">
        <v>274</v>
      </c>
    </row>
    <row r="21" spans="1:30" s="41" customFormat="1" ht="13.5" customHeight="1">
      <c r="A21" s="582" t="s">
        <v>126</v>
      </c>
      <c r="B21" s="583" t="s">
        <v>126</v>
      </c>
      <c r="C21" s="583" t="s">
        <v>126</v>
      </c>
      <c r="D21" s="584" t="s">
        <v>126</v>
      </c>
      <c r="E21" s="585"/>
      <c r="F21" s="585"/>
      <c r="G21" s="585"/>
      <c r="H21" s="250" t="s">
        <v>15</v>
      </c>
      <c r="I21" s="586"/>
      <c r="J21" s="585"/>
      <c r="K21" s="585"/>
      <c r="L21" s="250" t="s">
        <v>15</v>
      </c>
      <c r="M21" s="565"/>
      <c r="N21" s="566"/>
      <c r="O21" s="566"/>
      <c r="P21" s="250" t="s">
        <v>273</v>
      </c>
      <c r="Q21" s="189"/>
      <c r="R21" s="256" t="s">
        <v>274</v>
      </c>
      <c r="S21" s="565"/>
      <c r="T21" s="566"/>
      <c r="U21" s="566"/>
      <c r="V21" s="250" t="s">
        <v>273</v>
      </c>
      <c r="W21" s="189"/>
      <c r="X21" s="261" t="s">
        <v>274</v>
      </c>
      <c r="Y21" s="565"/>
      <c r="Z21" s="566"/>
      <c r="AA21" s="566"/>
      <c r="AB21" s="250" t="s">
        <v>273</v>
      </c>
      <c r="AC21" s="189"/>
      <c r="AD21" s="268" t="s">
        <v>274</v>
      </c>
    </row>
    <row r="22" spans="1:30" ht="13.5" customHeight="1">
      <c r="A22" s="577" t="s">
        <v>127</v>
      </c>
      <c r="B22" s="578" t="s">
        <v>127</v>
      </c>
      <c r="C22" s="578" t="s">
        <v>127</v>
      </c>
      <c r="D22" s="579" t="s">
        <v>127</v>
      </c>
      <c r="E22" s="580"/>
      <c r="F22" s="580"/>
      <c r="G22" s="580"/>
      <c r="H22" s="251" t="s">
        <v>15</v>
      </c>
      <c r="I22" s="581"/>
      <c r="J22" s="580"/>
      <c r="K22" s="580"/>
      <c r="L22" s="251" t="s">
        <v>15</v>
      </c>
      <c r="M22" s="561"/>
      <c r="N22" s="562"/>
      <c r="O22" s="562"/>
      <c r="P22" s="251" t="s">
        <v>273</v>
      </c>
      <c r="Q22" s="191"/>
      <c r="R22" s="257" t="s">
        <v>274</v>
      </c>
      <c r="S22" s="561"/>
      <c r="T22" s="562"/>
      <c r="U22" s="562"/>
      <c r="V22" s="251" t="s">
        <v>273</v>
      </c>
      <c r="W22" s="191"/>
      <c r="X22" s="262" t="s">
        <v>274</v>
      </c>
      <c r="Y22" s="561"/>
      <c r="Z22" s="562"/>
      <c r="AA22" s="562"/>
      <c r="AB22" s="251" t="s">
        <v>273</v>
      </c>
      <c r="AC22" s="191"/>
      <c r="AD22" s="269" t="s">
        <v>274</v>
      </c>
    </row>
    <row r="23" spans="1:30" s="41" customFormat="1" ht="13.5" customHeight="1">
      <c r="A23" s="582" t="s">
        <v>128</v>
      </c>
      <c r="B23" s="583" t="s">
        <v>128</v>
      </c>
      <c r="C23" s="583" t="s">
        <v>128</v>
      </c>
      <c r="D23" s="584" t="s">
        <v>128</v>
      </c>
      <c r="E23" s="585"/>
      <c r="F23" s="585"/>
      <c r="G23" s="585"/>
      <c r="H23" s="250" t="s">
        <v>15</v>
      </c>
      <c r="I23" s="586"/>
      <c r="J23" s="585"/>
      <c r="K23" s="585"/>
      <c r="L23" s="250" t="s">
        <v>15</v>
      </c>
      <c r="M23" s="565"/>
      <c r="N23" s="566"/>
      <c r="O23" s="566"/>
      <c r="P23" s="250" t="s">
        <v>273</v>
      </c>
      <c r="Q23" s="189"/>
      <c r="R23" s="256" t="s">
        <v>274</v>
      </c>
      <c r="S23" s="565"/>
      <c r="T23" s="566"/>
      <c r="U23" s="566"/>
      <c r="V23" s="250" t="s">
        <v>273</v>
      </c>
      <c r="W23" s="189"/>
      <c r="X23" s="261" t="s">
        <v>274</v>
      </c>
      <c r="Y23" s="565"/>
      <c r="Z23" s="566"/>
      <c r="AA23" s="566"/>
      <c r="AB23" s="250" t="s">
        <v>273</v>
      </c>
      <c r="AC23" s="189"/>
      <c r="AD23" s="268" t="s">
        <v>274</v>
      </c>
    </row>
    <row r="24" spans="1:30" ht="13.5" customHeight="1">
      <c r="A24" s="577" t="s">
        <v>129</v>
      </c>
      <c r="B24" s="578" t="s">
        <v>129</v>
      </c>
      <c r="C24" s="578" t="s">
        <v>129</v>
      </c>
      <c r="D24" s="579" t="s">
        <v>129</v>
      </c>
      <c r="E24" s="580"/>
      <c r="F24" s="580"/>
      <c r="G24" s="580"/>
      <c r="H24" s="251" t="s">
        <v>15</v>
      </c>
      <c r="I24" s="581"/>
      <c r="J24" s="580"/>
      <c r="K24" s="580"/>
      <c r="L24" s="251" t="s">
        <v>15</v>
      </c>
      <c r="M24" s="561"/>
      <c r="N24" s="562"/>
      <c r="O24" s="562"/>
      <c r="P24" s="251" t="s">
        <v>273</v>
      </c>
      <c r="Q24" s="191"/>
      <c r="R24" s="257" t="s">
        <v>274</v>
      </c>
      <c r="S24" s="561"/>
      <c r="T24" s="562"/>
      <c r="U24" s="562"/>
      <c r="V24" s="251" t="s">
        <v>273</v>
      </c>
      <c r="W24" s="191"/>
      <c r="X24" s="262" t="s">
        <v>274</v>
      </c>
      <c r="Y24" s="561"/>
      <c r="Z24" s="562"/>
      <c r="AA24" s="562"/>
      <c r="AB24" s="251" t="s">
        <v>273</v>
      </c>
      <c r="AC24" s="191"/>
      <c r="AD24" s="269" t="s">
        <v>274</v>
      </c>
    </row>
    <row r="25" spans="1:30" ht="13.5" customHeight="1">
      <c r="A25" s="577" t="s">
        <v>130</v>
      </c>
      <c r="B25" s="578" t="s">
        <v>130</v>
      </c>
      <c r="C25" s="578" t="s">
        <v>130</v>
      </c>
      <c r="D25" s="579" t="s">
        <v>130</v>
      </c>
      <c r="E25" s="580"/>
      <c r="F25" s="580"/>
      <c r="G25" s="580"/>
      <c r="H25" s="251" t="s">
        <v>15</v>
      </c>
      <c r="I25" s="581"/>
      <c r="J25" s="580"/>
      <c r="K25" s="580"/>
      <c r="L25" s="251" t="s">
        <v>15</v>
      </c>
      <c r="M25" s="561"/>
      <c r="N25" s="562"/>
      <c r="O25" s="562"/>
      <c r="P25" s="251" t="s">
        <v>273</v>
      </c>
      <c r="Q25" s="191"/>
      <c r="R25" s="257" t="s">
        <v>274</v>
      </c>
      <c r="S25" s="561"/>
      <c r="T25" s="562"/>
      <c r="U25" s="562"/>
      <c r="V25" s="251" t="s">
        <v>273</v>
      </c>
      <c r="W25" s="191"/>
      <c r="X25" s="262" t="s">
        <v>274</v>
      </c>
      <c r="Y25" s="561"/>
      <c r="Z25" s="562"/>
      <c r="AA25" s="562"/>
      <c r="AB25" s="251" t="s">
        <v>273</v>
      </c>
      <c r="AC25" s="191"/>
      <c r="AD25" s="269" t="s">
        <v>274</v>
      </c>
    </row>
    <row r="26" spans="1:30" s="41" customFormat="1" ht="13.5" customHeight="1">
      <c r="A26" s="582" t="s">
        <v>131</v>
      </c>
      <c r="B26" s="583" t="s">
        <v>131</v>
      </c>
      <c r="C26" s="583" t="s">
        <v>131</v>
      </c>
      <c r="D26" s="584" t="s">
        <v>131</v>
      </c>
      <c r="E26" s="585"/>
      <c r="F26" s="585"/>
      <c r="G26" s="585"/>
      <c r="H26" s="250" t="s">
        <v>15</v>
      </c>
      <c r="I26" s="586"/>
      <c r="J26" s="585"/>
      <c r="K26" s="585"/>
      <c r="L26" s="250" t="s">
        <v>15</v>
      </c>
      <c r="M26" s="565"/>
      <c r="N26" s="566"/>
      <c r="O26" s="566"/>
      <c r="P26" s="250" t="s">
        <v>273</v>
      </c>
      <c r="Q26" s="189"/>
      <c r="R26" s="256" t="s">
        <v>274</v>
      </c>
      <c r="S26" s="565"/>
      <c r="T26" s="566"/>
      <c r="U26" s="566"/>
      <c r="V26" s="250" t="s">
        <v>273</v>
      </c>
      <c r="W26" s="189"/>
      <c r="X26" s="261" t="s">
        <v>274</v>
      </c>
      <c r="Y26" s="565"/>
      <c r="Z26" s="566"/>
      <c r="AA26" s="566"/>
      <c r="AB26" s="250" t="s">
        <v>273</v>
      </c>
      <c r="AC26" s="189"/>
      <c r="AD26" s="268" t="s">
        <v>274</v>
      </c>
    </row>
    <row r="27" spans="1:30" ht="13.5" customHeight="1">
      <c r="A27" s="577" t="s">
        <v>132</v>
      </c>
      <c r="B27" s="578" t="s">
        <v>132</v>
      </c>
      <c r="C27" s="578" t="s">
        <v>132</v>
      </c>
      <c r="D27" s="579" t="s">
        <v>132</v>
      </c>
      <c r="E27" s="580"/>
      <c r="F27" s="580"/>
      <c r="G27" s="580"/>
      <c r="H27" s="251" t="s">
        <v>15</v>
      </c>
      <c r="I27" s="581"/>
      <c r="J27" s="580"/>
      <c r="K27" s="580"/>
      <c r="L27" s="251" t="s">
        <v>15</v>
      </c>
      <c r="M27" s="561"/>
      <c r="N27" s="562"/>
      <c r="O27" s="562"/>
      <c r="P27" s="251" t="s">
        <v>273</v>
      </c>
      <c r="Q27" s="191"/>
      <c r="R27" s="257" t="s">
        <v>274</v>
      </c>
      <c r="S27" s="561"/>
      <c r="T27" s="562"/>
      <c r="U27" s="562"/>
      <c r="V27" s="251" t="s">
        <v>273</v>
      </c>
      <c r="W27" s="191"/>
      <c r="X27" s="262" t="s">
        <v>274</v>
      </c>
      <c r="Y27" s="561"/>
      <c r="Z27" s="562"/>
      <c r="AA27" s="562"/>
      <c r="AB27" s="251" t="s">
        <v>273</v>
      </c>
      <c r="AC27" s="191"/>
      <c r="AD27" s="269" t="s">
        <v>274</v>
      </c>
    </row>
    <row r="28" spans="1:30" ht="13.5" customHeight="1">
      <c r="A28" s="577" t="s">
        <v>133</v>
      </c>
      <c r="B28" s="578" t="s">
        <v>133</v>
      </c>
      <c r="C28" s="578" t="s">
        <v>133</v>
      </c>
      <c r="D28" s="579" t="s">
        <v>133</v>
      </c>
      <c r="E28" s="580"/>
      <c r="F28" s="580"/>
      <c r="G28" s="580"/>
      <c r="H28" s="251" t="s">
        <v>15</v>
      </c>
      <c r="I28" s="581"/>
      <c r="J28" s="580"/>
      <c r="K28" s="580"/>
      <c r="L28" s="251" t="s">
        <v>15</v>
      </c>
      <c r="M28" s="561"/>
      <c r="N28" s="562"/>
      <c r="O28" s="562"/>
      <c r="P28" s="251" t="s">
        <v>273</v>
      </c>
      <c r="Q28" s="191"/>
      <c r="R28" s="257" t="s">
        <v>274</v>
      </c>
      <c r="S28" s="561"/>
      <c r="T28" s="562"/>
      <c r="U28" s="562"/>
      <c r="V28" s="251" t="s">
        <v>273</v>
      </c>
      <c r="W28" s="191"/>
      <c r="X28" s="262" t="s">
        <v>274</v>
      </c>
      <c r="Y28" s="561"/>
      <c r="Z28" s="562"/>
      <c r="AA28" s="562"/>
      <c r="AB28" s="251" t="s">
        <v>273</v>
      </c>
      <c r="AC28" s="191"/>
      <c r="AD28" s="269" t="s">
        <v>274</v>
      </c>
    </row>
    <row r="29" spans="1:30" ht="13.5" customHeight="1">
      <c r="A29" s="577" t="s">
        <v>134</v>
      </c>
      <c r="B29" s="578" t="s">
        <v>134</v>
      </c>
      <c r="C29" s="578" t="s">
        <v>134</v>
      </c>
      <c r="D29" s="579" t="s">
        <v>134</v>
      </c>
      <c r="E29" s="580"/>
      <c r="F29" s="580"/>
      <c r="G29" s="580"/>
      <c r="H29" s="251" t="s">
        <v>15</v>
      </c>
      <c r="I29" s="581"/>
      <c r="J29" s="580"/>
      <c r="K29" s="580"/>
      <c r="L29" s="251" t="s">
        <v>15</v>
      </c>
      <c r="M29" s="561"/>
      <c r="N29" s="562"/>
      <c r="O29" s="562"/>
      <c r="P29" s="251" t="s">
        <v>273</v>
      </c>
      <c r="Q29" s="191"/>
      <c r="R29" s="257" t="s">
        <v>274</v>
      </c>
      <c r="S29" s="561"/>
      <c r="T29" s="562"/>
      <c r="U29" s="562"/>
      <c r="V29" s="251" t="s">
        <v>273</v>
      </c>
      <c r="W29" s="191"/>
      <c r="X29" s="262" t="s">
        <v>274</v>
      </c>
      <c r="Y29" s="561"/>
      <c r="Z29" s="562"/>
      <c r="AA29" s="562"/>
      <c r="AB29" s="251" t="s">
        <v>273</v>
      </c>
      <c r="AC29" s="191"/>
      <c r="AD29" s="269" t="s">
        <v>274</v>
      </c>
    </row>
    <row r="30" spans="1:30" ht="13.5" customHeight="1">
      <c r="A30" s="577" t="s">
        <v>135</v>
      </c>
      <c r="B30" s="578" t="s">
        <v>135</v>
      </c>
      <c r="C30" s="578" t="s">
        <v>135</v>
      </c>
      <c r="D30" s="579" t="s">
        <v>135</v>
      </c>
      <c r="E30" s="580"/>
      <c r="F30" s="580"/>
      <c r="G30" s="580"/>
      <c r="H30" s="251" t="s">
        <v>15</v>
      </c>
      <c r="I30" s="581"/>
      <c r="J30" s="580"/>
      <c r="K30" s="580"/>
      <c r="L30" s="251" t="s">
        <v>15</v>
      </c>
      <c r="M30" s="561"/>
      <c r="N30" s="562"/>
      <c r="O30" s="562"/>
      <c r="P30" s="251" t="s">
        <v>273</v>
      </c>
      <c r="Q30" s="191"/>
      <c r="R30" s="257" t="s">
        <v>274</v>
      </c>
      <c r="S30" s="561"/>
      <c r="T30" s="562"/>
      <c r="U30" s="562"/>
      <c r="V30" s="251" t="s">
        <v>273</v>
      </c>
      <c r="W30" s="191"/>
      <c r="X30" s="262" t="s">
        <v>274</v>
      </c>
      <c r="Y30" s="561"/>
      <c r="Z30" s="562"/>
      <c r="AA30" s="562"/>
      <c r="AB30" s="251" t="s">
        <v>273</v>
      </c>
      <c r="AC30" s="191"/>
      <c r="AD30" s="269" t="s">
        <v>274</v>
      </c>
    </row>
    <row r="31" spans="1:30" ht="13.5" customHeight="1">
      <c r="A31" s="577" t="s">
        <v>136</v>
      </c>
      <c r="B31" s="578" t="s">
        <v>136</v>
      </c>
      <c r="C31" s="578" t="s">
        <v>136</v>
      </c>
      <c r="D31" s="579" t="s">
        <v>136</v>
      </c>
      <c r="E31" s="580"/>
      <c r="F31" s="580"/>
      <c r="G31" s="580"/>
      <c r="H31" s="251" t="s">
        <v>15</v>
      </c>
      <c r="I31" s="581"/>
      <c r="J31" s="580"/>
      <c r="K31" s="580"/>
      <c r="L31" s="251" t="s">
        <v>15</v>
      </c>
      <c r="M31" s="561"/>
      <c r="N31" s="562"/>
      <c r="O31" s="562"/>
      <c r="P31" s="251" t="s">
        <v>273</v>
      </c>
      <c r="Q31" s="191"/>
      <c r="R31" s="257" t="s">
        <v>274</v>
      </c>
      <c r="S31" s="561"/>
      <c r="T31" s="562"/>
      <c r="U31" s="562"/>
      <c r="V31" s="251" t="s">
        <v>273</v>
      </c>
      <c r="W31" s="191"/>
      <c r="X31" s="262" t="s">
        <v>274</v>
      </c>
      <c r="Y31" s="194"/>
      <c r="Z31" s="194"/>
      <c r="AA31" s="194"/>
      <c r="AB31" s="251" t="s">
        <v>273</v>
      </c>
      <c r="AC31" s="191"/>
      <c r="AD31" s="269" t="s">
        <v>274</v>
      </c>
    </row>
    <row r="32" spans="1:30" ht="13.5" customHeight="1">
      <c r="A32" s="577" t="s">
        <v>137</v>
      </c>
      <c r="B32" s="578" t="s">
        <v>137</v>
      </c>
      <c r="C32" s="578" t="s">
        <v>137</v>
      </c>
      <c r="D32" s="579" t="s">
        <v>137</v>
      </c>
      <c r="E32" s="580"/>
      <c r="F32" s="580"/>
      <c r="G32" s="580"/>
      <c r="H32" s="251" t="s">
        <v>15</v>
      </c>
      <c r="I32" s="581"/>
      <c r="J32" s="580"/>
      <c r="K32" s="580"/>
      <c r="L32" s="251" t="s">
        <v>15</v>
      </c>
      <c r="M32" s="561"/>
      <c r="N32" s="562"/>
      <c r="O32" s="562"/>
      <c r="P32" s="251" t="s">
        <v>273</v>
      </c>
      <c r="Q32" s="191"/>
      <c r="R32" s="257" t="s">
        <v>274</v>
      </c>
      <c r="S32" s="561"/>
      <c r="T32" s="562"/>
      <c r="U32" s="562"/>
      <c r="V32" s="251" t="s">
        <v>273</v>
      </c>
      <c r="W32" s="191"/>
      <c r="X32" s="262" t="s">
        <v>274</v>
      </c>
      <c r="Y32" s="561"/>
      <c r="Z32" s="562"/>
      <c r="AA32" s="562"/>
      <c r="AB32" s="251" t="s">
        <v>273</v>
      </c>
      <c r="AC32" s="191"/>
      <c r="AD32" s="269" t="s">
        <v>274</v>
      </c>
    </row>
    <row r="33" spans="1:30" ht="13.5" customHeight="1">
      <c r="A33" s="577" t="s">
        <v>138</v>
      </c>
      <c r="B33" s="578" t="s">
        <v>138</v>
      </c>
      <c r="C33" s="578" t="s">
        <v>138</v>
      </c>
      <c r="D33" s="579" t="s">
        <v>138</v>
      </c>
      <c r="E33" s="580"/>
      <c r="F33" s="580"/>
      <c r="G33" s="580"/>
      <c r="H33" s="251" t="s">
        <v>15</v>
      </c>
      <c r="I33" s="581"/>
      <c r="J33" s="580"/>
      <c r="K33" s="580"/>
      <c r="L33" s="251" t="s">
        <v>15</v>
      </c>
      <c r="M33" s="561"/>
      <c r="N33" s="562"/>
      <c r="O33" s="562"/>
      <c r="P33" s="251" t="s">
        <v>273</v>
      </c>
      <c r="Q33" s="191"/>
      <c r="R33" s="257" t="s">
        <v>274</v>
      </c>
      <c r="S33" s="561"/>
      <c r="T33" s="562"/>
      <c r="U33" s="562"/>
      <c r="V33" s="251" t="s">
        <v>273</v>
      </c>
      <c r="W33" s="191"/>
      <c r="X33" s="262" t="s">
        <v>274</v>
      </c>
      <c r="Y33" s="561"/>
      <c r="Z33" s="562"/>
      <c r="AA33" s="562"/>
      <c r="AB33" s="251" t="s">
        <v>273</v>
      </c>
      <c r="AC33" s="191"/>
      <c r="AD33" s="269" t="s">
        <v>274</v>
      </c>
    </row>
    <row r="34" spans="1:30" ht="13.5" customHeight="1">
      <c r="A34" s="577" t="s">
        <v>139</v>
      </c>
      <c r="B34" s="578" t="s">
        <v>139</v>
      </c>
      <c r="C34" s="578" t="s">
        <v>139</v>
      </c>
      <c r="D34" s="579" t="s">
        <v>139</v>
      </c>
      <c r="E34" s="580"/>
      <c r="F34" s="580"/>
      <c r="G34" s="580"/>
      <c r="H34" s="251" t="s">
        <v>15</v>
      </c>
      <c r="I34" s="581"/>
      <c r="J34" s="580"/>
      <c r="K34" s="580"/>
      <c r="L34" s="251" t="s">
        <v>15</v>
      </c>
      <c r="M34" s="561"/>
      <c r="N34" s="562"/>
      <c r="O34" s="562"/>
      <c r="P34" s="251" t="s">
        <v>273</v>
      </c>
      <c r="Q34" s="191"/>
      <c r="R34" s="257" t="s">
        <v>274</v>
      </c>
      <c r="S34" s="561"/>
      <c r="T34" s="562"/>
      <c r="U34" s="562"/>
      <c r="V34" s="251" t="s">
        <v>273</v>
      </c>
      <c r="W34" s="191"/>
      <c r="X34" s="262" t="s">
        <v>274</v>
      </c>
      <c r="Y34" s="561"/>
      <c r="Z34" s="562"/>
      <c r="AA34" s="562"/>
      <c r="AB34" s="251" t="s">
        <v>273</v>
      </c>
      <c r="AC34" s="191"/>
      <c r="AD34" s="269" t="s">
        <v>274</v>
      </c>
    </row>
    <row r="35" spans="1:30" ht="13.5" customHeight="1">
      <c r="A35" s="577" t="s">
        <v>140</v>
      </c>
      <c r="B35" s="578" t="s">
        <v>140</v>
      </c>
      <c r="C35" s="578" t="s">
        <v>140</v>
      </c>
      <c r="D35" s="579" t="s">
        <v>140</v>
      </c>
      <c r="E35" s="580"/>
      <c r="F35" s="580"/>
      <c r="G35" s="580"/>
      <c r="H35" s="251" t="s">
        <v>15</v>
      </c>
      <c r="I35" s="581"/>
      <c r="J35" s="580"/>
      <c r="K35" s="580"/>
      <c r="L35" s="251" t="s">
        <v>15</v>
      </c>
      <c r="M35" s="561"/>
      <c r="N35" s="562"/>
      <c r="O35" s="562"/>
      <c r="P35" s="251" t="s">
        <v>273</v>
      </c>
      <c r="Q35" s="191"/>
      <c r="R35" s="257" t="s">
        <v>274</v>
      </c>
      <c r="S35" s="561"/>
      <c r="T35" s="562"/>
      <c r="U35" s="562"/>
      <c r="V35" s="251" t="s">
        <v>273</v>
      </c>
      <c r="W35" s="191"/>
      <c r="X35" s="262" t="s">
        <v>274</v>
      </c>
      <c r="Y35" s="561"/>
      <c r="Z35" s="562"/>
      <c r="AA35" s="562"/>
      <c r="AB35" s="251" t="s">
        <v>273</v>
      </c>
      <c r="AC35" s="191"/>
      <c r="AD35" s="269" t="s">
        <v>274</v>
      </c>
    </row>
    <row r="36" spans="1:30" ht="13.5" customHeight="1">
      <c r="A36" s="577" t="s">
        <v>141</v>
      </c>
      <c r="B36" s="578" t="s">
        <v>141</v>
      </c>
      <c r="C36" s="578" t="s">
        <v>141</v>
      </c>
      <c r="D36" s="579" t="s">
        <v>141</v>
      </c>
      <c r="E36" s="580"/>
      <c r="F36" s="580"/>
      <c r="G36" s="580"/>
      <c r="H36" s="251" t="s">
        <v>15</v>
      </c>
      <c r="I36" s="581"/>
      <c r="J36" s="580"/>
      <c r="K36" s="580"/>
      <c r="L36" s="251" t="s">
        <v>15</v>
      </c>
      <c r="M36" s="561"/>
      <c r="N36" s="562"/>
      <c r="O36" s="562"/>
      <c r="P36" s="251" t="s">
        <v>273</v>
      </c>
      <c r="Q36" s="191"/>
      <c r="R36" s="257" t="s">
        <v>274</v>
      </c>
      <c r="S36" s="561"/>
      <c r="T36" s="562"/>
      <c r="U36" s="562"/>
      <c r="V36" s="251" t="s">
        <v>273</v>
      </c>
      <c r="W36" s="191"/>
      <c r="X36" s="262" t="s">
        <v>274</v>
      </c>
      <c r="Y36" s="561"/>
      <c r="Z36" s="562"/>
      <c r="AA36" s="562"/>
      <c r="AB36" s="251" t="s">
        <v>273</v>
      </c>
      <c r="AC36" s="191"/>
      <c r="AD36" s="269" t="s">
        <v>274</v>
      </c>
    </row>
    <row r="37" spans="1:30" ht="13.5" customHeight="1">
      <c r="A37" s="577" t="s">
        <v>142</v>
      </c>
      <c r="B37" s="578" t="s">
        <v>142</v>
      </c>
      <c r="C37" s="578" t="s">
        <v>142</v>
      </c>
      <c r="D37" s="579" t="s">
        <v>142</v>
      </c>
      <c r="E37" s="580"/>
      <c r="F37" s="580"/>
      <c r="G37" s="580"/>
      <c r="H37" s="251" t="s">
        <v>15</v>
      </c>
      <c r="I37" s="581"/>
      <c r="J37" s="580"/>
      <c r="K37" s="580"/>
      <c r="L37" s="251" t="s">
        <v>15</v>
      </c>
      <c r="M37" s="561"/>
      <c r="N37" s="562"/>
      <c r="O37" s="562"/>
      <c r="P37" s="251" t="s">
        <v>273</v>
      </c>
      <c r="Q37" s="191"/>
      <c r="R37" s="257" t="s">
        <v>274</v>
      </c>
      <c r="S37" s="561"/>
      <c r="T37" s="562"/>
      <c r="U37" s="562"/>
      <c r="V37" s="251" t="s">
        <v>273</v>
      </c>
      <c r="W37" s="191"/>
      <c r="X37" s="262" t="s">
        <v>274</v>
      </c>
      <c r="Y37" s="561"/>
      <c r="Z37" s="562"/>
      <c r="AA37" s="562"/>
      <c r="AB37" s="251" t="s">
        <v>273</v>
      </c>
      <c r="AC37" s="191"/>
      <c r="AD37" s="269" t="s">
        <v>274</v>
      </c>
    </row>
    <row r="38" spans="1:30" s="41" customFormat="1" ht="13.5" customHeight="1">
      <c r="A38" s="582" t="s">
        <v>143</v>
      </c>
      <c r="B38" s="583" t="s">
        <v>143</v>
      </c>
      <c r="C38" s="583" t="s">
        <v>143</v>
      </c>
      <c r="D38" s="584" t="s">
        <v>143</v>
      </c>
      <c r="E38" s="585"/>
      <c r="F38" s="585"/>
      <c r="G38" s="585"/>
      <c r="H38" s="250" t="s">
        <v>15</v>
      </c>
      <c r="I38" s="586"/>
      <c r="J38" s="585"/>
      <c r="K38" s="585"/>
      <c r="L38" s="250" t="s">
        <v>15</v>
      </c>
      <c r="M38" s="565"/>
      <c r="N38" s="566"/>
      <c r="O38" s="566"/>
      <c r="P38" s="250" t="s">
        <v>273</v>
      </c>
      <c r="Q38" s="189"/>
      <c r="R38" s="256" t="s">
        <v>274</v>
      </c>
      <c r="S38" s="565"/>
      <c r="T38" s="566"/>
      <c r="U38" s="566"/>
      <c r="V38" s="250" t="s">
        <v>273</v>
      </c>
      <c r="W38" s="189"/>
      <c r="X38" s="261" t="s">
        <v>274</v>
      </c>
      <c r="Y38" s="565"/>
      <c r="Z38" s="566"/>
      <c r="AA38" s="566"/>
      <c r="AB38" s="250" t="s">
        <v>273</v>
      </c>
      <c r="AC38" s="189"/>
      <c r="AD38" s="268" t="s">
        <v>274</v>
      </c>
    </row>
    <row r="39" spans="1:30" ht="13.5" customHeight="1">
      <c r="A39" s="577" t="s">
        <v>144</v>
      </c>
      <c r="B39" s="578" t="s">
        <v>144</v>
      </c>
      <c r="C39" s="578" t="s">
        <v>144</v>
      </c>
      <c r="D39" s="579" t="s">
        <v>144</v>
      </c>
      <c r="E39" s="580"/>
      <c r="F39" s="580"/>
      <c r="G39" s="580"/>
      <c r="H39" s="251" t="s">
        <v>15</v>
      </c>
      <c r="I39" s="581"/>
      <c r="J39" s="580"/>
      <c r="K39" s="580"/>
      <c r="L39" s="251" t="s">
        <v>15</v>
      </c>
      <c r="M39" s="561"/>
      <c r="N39" s="562"/>
      <c r="O39" s="562"/>
      <c r="P39" s="251" t="s">
        <v>273</v>
      </c>
      <c r="Q39" s="191"/>
      <c r="R39" s="257" t="s">
        <v>274</v>
      </c>
      <c r="S39" s="561"/>
      <c r="T39" s="562"/>
      <c r="U39" s="562"/>
      <c r="V39" s="251" t="s">
        <v>273</v>
      </c>
      <c r="W39" s="191"/>
      <c r="X39" s="262" t="s">
        <v>274</v>
      </c>
      <c r="Y39" s="561"/>
      <c r="Z39" s="562"/>
      <c r="AA39" s="562"/>
      <c r="AB39" s="251" t="s">
        <v>273</v>
      </c>
      <c r="AC39" s="191"/>
      <c r="AD39" s="269" t="s">
        <v>274</v>
      </c>
    </row>
    <row r="40" spans="1:30" ht="13.5" customHeight="1">
      <c r="A40" s="577" t="s">
        <v>145</v>
      </c>
      <c r="B40" s="578" t="s">
        <v>145</v>
      </c>
      <c r="C40" s="578" t="s">
        <v>145</v>
      </c>
      <c r="D40" s="579" t="s">
        <v>145</v>
      </c>
      <c r="E40" s="580"/>
      <c r="F40" s="580"/>
      <c r="G40" s="580"/>
      <c r="H40" s="251" t="s">
        <v>15</v>
      </c>
      <c r="I40" s="581"/>
      <c r="J40" s="580"/>
      <c r="K40" s="580"/>
      <c r="L40" s="251" t="s">
        <v>15</v>
      </c>
      <c r="M40" s="561"/>
      <c r="N40" s="562"/>
      <c r="O40" s="562"/>
      <c r="P40" s="251" t="s">
        <v>273</v>
      </c>
      <c r="Q40" s="191"/>
      <c r="R40" s="257" t="s">
        <v>274</v>
      </c>
      <c r="S40" s="561"/>
      <c r="T40" s="562"/>
      <c r="U40" s="562"/>
      <c r="V40" s="251" t="s">
        <v>273</v>
      </c>
      <c r="W40" s="191"/>
      <c r="X40" s="262" t="s">
        <v>274</v>
      </c>
      <c r="Y40" s="561"/>
      <c r="Z40" s="562"/>
      <c r="AA40" s="562"/>
      <c r="AB40" s="251" t="s">
        <v>273</v>
      </c>
      <c r="AC40" s="191"/>
      <c r="AD40" s="269" t="s">
        <v>274</v>
      </c>
    </row>
    <row r="41" spans="1:30" ht="13.5" customHeight="1">
      <c r="A41" s="577" t="s">
        <v>146</v>
      </c>
      <c r="B41" s="578" t="s">
        <v>146</v>
      </c>
      <c r="C41" s="578" t="s">
        <v>146</v>
      </c>
      <c r="D41" s="579" t="s">
        <v>146</v>
      </c>
      <c r="E41" s="580"/>
      <c r="F41" s="580"/>
      <c r="G41" s="580"/>
      <c r="H41" s="251" t="s">
        <v>15</v>
      </c>
      <c r="I41" s="581"/>
      <c r="J41" s="580"/>
      <c r="K41" s="580"/>
      <c r="L41" s="251" t="s">
        <v>15</v>
      </c>
      <c r="M41" s="561"/>
      <c r="N41" s="562"/>
      <c r="O41" s="562"/>
      <c r="P41" s="251" t="s">
        <v>273</v>
      </c>
      <c r="Q41" s="191"/>
      <c r="R41" s="257" t="s">
        <v>274</v>
      </c>
      <c r="S41" s="561"/>
      <c r="T41" s="562"/>
      <c r="U41" s="562"/>
      <c r="V41" s="251" t="s">
        <v>273</v>
      </c>
      <c r="W41" s="191"/>
      <c r="X41" s="262" t="s">
        <v>274</v>
      </c>
      <c r="Y41" s="561"/>
      <c r="Z41" s="562"/>
      <c r="AA41" s="562"/>
      <c r="AB41" s="251" t="s">
        <v>273</v>
      </c>
      <c r="AC41" s="191"/>
      <c r="AD41" s="269" t="s">
        <v>274</v>
      </c>
    </row>
    <row r="42" spans="1:30" ht="13.5" customHeight="1">
      <c r="A42" s="577" t="s">
        <v>147</v>
      </c>
      <c r="B42" s="578" t="s">
        <v>147</v>
      </c>
      <c r="C42" s="578" t="s">
        <v>147</v>
      </c>
      <c r="D42" s="579" t="s">
        <v>147</v>
      </c>
      <c r="E42" s="580"/>
      <c r="F42" s="580"/>
      <c r="G42" s="580"/>
      <c r="H42" s="251" t="s">
        <v>15</v>
      </c>
      <c r="I42" s="581"/>
      <c r="J42" s="580"/>
      <c r="K42" s="580"/>
      <c r="L42" s="251" t="s">
        <v>15</v>
      </c>
      <c r="M42" s="561"/>
      <c r="N42" s="562"/>
      <c r="O42" s="562"/>
      <c r="P42" s="251" t="s">
        <v>273</v>
      </c>
      <c r="Q42" s="191"/>
      <c r="R42" s="257" t="s">
        <v>274</v>
      </c>
      <c r="S42" s="561"/>
      <c r="T42" s="562"/>
      <c r="U42" s="562"/>
      <c r="V42" s="251" t="s">
        <v>273</v>
      </c>
      <c r="W42" s="191"/>
      <c r="X42" s="262" t="s">
        <v>274</v>
      </c>
      <c r="Y42" s="561"/>
      <c r="Z42" s="562"/>
      <c r="AA42" s="562"/>
      <c r="AB42" s="251" t="s">
        <v>273</v>
      </c>
      <c r="AC42" s="191"/>
      <c r="AD42" s="269" t="s">
        <v>274</v>
      </c>
    </row>
    <row r="43" spans="1:30" ht="13.5" customHeight="1">
      <c r="A43" s="577" t="s">
        <v>148</v>
      </c>
      <c r="B43" s="578" t="s">
        <v>148</v>
      </c>
      <c r="C43" s="578" t="s">
        <v>148</v>
      </c>
      <c r="D43" s="579" t="s">
        <v>148</v>
      </c>
      <c r="E43" s="580"/>
      <c r="F43" s="580"/>
      <c r="G43" s="580"/>
      <c r="H43" s="251" t="s">
        <v>15</v>
      </c>
      <c r="I43" s="581"/>
      <c r="J43" s="580"/>
      <c r="K43" s="580"/>
      <c r="L43" s="251" t="s">
        <v>15</v>
      </c>
      <c r="M43" s="561"/>
      <c r="N43" s="562"/>
      <c r="O43" s="562"/>
      <c r="P43" s="251" t="s">
        <v>273</v>
      </c>
      <c r="Q43" s="191"/>
      <c r="R43" s="257" t="s">
        <v>274</v>
      </c>
      <c r="S43" s="561"/>
      <c r="T43" s="562"/>
      <c r="U43" s="562"/>
      <c r="V43" s="251" t="s">
        <v>273</v>
      </c>
      <c r="W43" s="191"/>
      <c r="X43" s="262" t="s">
        <v>274</v>
      </c>
      <c r="Y43" s="561"/>
      <c r="Z43" s="562"/>
      <c r="AA43" s="562"/>
      <c r="AB43" s="251" t="s">
        <v>273</v>
      </c>
      <c r="AC43" s="191"/>
      <c r="AD43" s="269" t="s">
        <v>274</v>
      </c>
    </row>
    <row r="44" spans="1:30" ht="13.5" customHeight="1">
      <c r="A44" s="577" t="s">
        <v>149</v>
      </c>
      <c r="B44" s="578" t="s">
        <v>149</v>
      </c>
      <c r="C44" s="578" t="s">
        <v>149</v>
      </c>
      <c r="D44" s="579" t="s">
        <v>149</v>
      </c>
      <c r="E44" s="580"/>
      <c r="F44" s="580"/>
      <c r="G44" s="580"/>
      <c r="H44" s="251" t="s">
        <v>15</v>
      </c>
      <c r="I44" s="581"/>
      <c r="J44" s="580"/>
      <c r="K44" s="580"/>
      <c r="L44" s="251" t="s">
        <v>15</v>
      </c>
      <c r="M44" s="561"/>
      <c r="N44" s="562"/>
      <c r="O44" s="562"/>
      <c r="P44" s="251" t="s">
        <v>273</v>
      </c>
      <c r="Q44" s="191"/>
      <c r="R44" s="257" t="s">
        <v>274</v>
      </c>
      <c r="S44" s="561"/>
      <c r="T44" s="562"/>
      <c r="U44" s="562"/>
      <c r="V44" s="251" t="s">
        <v>273</v>
      </c>
      <c r="W44" s="191"/>
      <c r="X44" s="262" t="s">
        <v>274</v>
      </c>
      <c r="Y44" s="561"/>
      <c r="Z44" s="562"/>
      <c r="AA44" s="562"/>
      <c r="AB44" s="251" t="s">
        <v>273</v>
      </c>
      <c r="AC44" s="191"/>
      <c r="AD44" s="269" t="s">
        <v>274</v>
      </c>
    </row>
    <row r="45" spans="1:30" ht="13.5" customHeight="1">
      <c r="A45" s="577" t="s">
        <v>150</v>
      </c>
      <c r="B45" s="578" t="s">
        <v>150</v>
      </c>
      <c r="C45" s="578" t="s">
        <v>150</v>
      </c>
      <c r="D45" s="579" t="s">
        <v>150</v>
      </c>
      <c r="E45" s="580"/>
      <c r="F45" s="580"/>
      <c r="G45" s="580"/>
      <c r="H45" s="251" t="s">
        <v>15</v>
      </c>
      <c r="I45" s="581"/>
      <c r="J45" s="580"/>
      <c r="K45" s="580"/>
      <c r="L45" s="251" t="s">
        <v>15</v>
      </c>
      <c r="M45" s="561"/>
      <c r="N45" s="562"/>
      <c r="O45" s="562"/>
      <c r="P45" s="251" t="s">
        <v>273</v>
      </c>
      <c r="Q45" s="191"/>
      <c r="R45" s="257" t="s">
        <v>274</v>
      </c>
      <c r="S45" s="561"/>
      <c r="T45" s="562"/>
      <c r="U45" s="562"/>
      <c r="V45" s="251" t="s">
        <v>273</v>
      </c>
      <c r="W45" s="191"/>
      <c r="X45" s="262" t="s">
        <v>274</v>
      </c>
      <c r="Y45" s="561"/>
      <c r="Z45" s="562"/>
      <c r="AA45" s="562"/>
      <c r="AB45" s="251" t="s">
        <v>273</v>
      </c>
      <c r="AC45" s="191"/>
      <c r="AD45" s="269" t="s">
        <v>274</v>
      </c>
    </row>
    <row r="46" spans="1:30" ht="13.5" customHeight="1">
      <c r="A46" s="577" t="s">
        <v>151</v>
      </c>
      <c r="B46" s="578" t="s">
        <v>151</v>
      </c>
      <c r="C46" s="578" t="s">
        <v>151</v>
      </c>
      <c r="D46" s="579" t="s">
        <v>151</v>
      </c>
      <c r="E46" s="580"/>
      <c r="F46" s="580"/>
      <c r="G46" s="580"/>
      <c r="H46" s="251" t="s">
        <v>15</v>
      </c>
      <c r="I46" s="581"/>
      <c r="J46" s="580"/>
      <c r="K46" s="580"/>
      <c r="L46" s="251" t="s">
        <v>15</v>
      </c>
      <c r="M46" s="561"/>
      <c r="N46" s="562"/>
      <c r="O46" s="562"/>
      <c r="P46" s="251" t="s">
        <v>273</v>
      </c>
      <c r="Q46" s="191"/>
      <c r="R46" s="257" t="s">
        <v>274</v>
      </c>
      <c r="S46" s="561"/>
      <c r="T46" s="562"/>
      <c r="U46" s="562"/>
      <c r="V46" s="251" t="s">
        <v>273</v>
      </c>
      <c r="W46" s="191"/>
      <c r="X46" s="262" t="s">
        <v>274</v>
      </c>
      <c r="Y46" s="561"/>
      <c r="Z46" s="562"/>
      <c r="AA46" s="562"/>
      <c r="AB46" s="251" t="s">
        <v>273</v>
      </c>
      <c r="AC46" s="191"/>
      <c r="AD46" s="269" t="s">
        <v>274</v>
      </c>
    </row>
    <row r="47" spans="1:30" ht="13.5" customHeight="1">
      <c r="A47" s="577" t="s">
        <v>152</v>
      </c>
      <c r="B47" s="578" t="s">
        <v>152</v>
      </c>
      <c r="C47" s="578" t="s">
        <v>152</v>
      </c>
      <c r="D47" s="579" t="s">
        <v>152</v>
      </c>
      <c r="E47" s="580"/>
      <c r="F47" s="580"/>
      <c r="G47" s="580"/>
      <c r="H47" s="251" t="s">
        <v>15</v>
      </c>
      <c r="I47" s="581"/>
      <c r="J47" s="580"/>
      <c r="K47" s="580"/>
      <c r="L47" s="251" t="s">
        <v>15</v>
      </c>
      <c r="M47" s="561"/>
      <c r="N47" s="562"/>
      <c r="O47" s="562"/>
      <c r="P47" s="251" t="s">
        <v>273</v>
      </c>
      <c r="Q47" s="191"/>
      <c r="R47" s="257" t="s">
        <v>274</v>
      </c>
      <c r="S47" s="561"/>
      <c r="T47" s="562"/>
      <c r="U47" s="562"/>
      <c r="V47" s="251" t="s">
        <v>273</v>
      </c>
      <c r="W47" s="191"/>
      <c r="X47" s="262" t="s">
        <v>274</v>
      </c>
      <c r="Y47" s="561"/>
      <c r="Z47" s="562"/>
      <c r="AA47" s="562"/>
      <c r="AB47" s="251" t="s">
        <v>273</v>
      </c>
      <c r="AC47" s="191"/>
      <c r="AD47" s="269" t="s">
        <v>274</v>
      </c>
    </row>
    <row r="48" spans="1:30" ht="13.5" customHeight="1">
      <c r="A48" s="577" t="s">
        <v>153</v>
      </c>
      <c r="B48" s="578" t="s">
        <v>153</v>
      </c>
      <c r="C48" s="578" t="s">
        <v>153</v>
      </c>
      <c r="D48" s="579" t="s">
        <v>153</v>
      </c>
      <c r="E48" s="580"/>
      <c r="F48" s="580"/>
      <c r="G48" s="580"/>
      <c r="H48" s="251" t="s">
        <v>15</v>
      </c>
      <c r="I48" s="581"/>
      <c r="J48" s="580"/>
      <c r="K48" s="580"/>
      <c r="L48" s="251" t="s">
        <v>15</v>
      </c>
      <c r="M48" s="561"/>
      <c r="N48" s="562"/>
      <c r="O48" s="562"/>
      <c r="P48" s="251" t="s">
        <v>273</v>
      </c>
      <c r="Q48" s="191"/>
      <c r="R48" s="257" t="s">
        <v>274</v>
      </c>
      <c r="S48" s="561"/>
      <c r="T48" s="562"/>
      <c r="U48" s="562"/>
      <c r="V48" s="251" t="s">
        <v>273</v>
      </c>
      <c r="W48" s="191"/>
      <c r="X48" s="262" t="s">
        <v>274</v>
      </c>
      <c r="Y48" s="561"/>
      <c r="Z48" s="562"/>
      <c r="AA48" s="562"/>
      <c r="AB48" s="251" t="s">
        <v>273</v>
      </c>
      <c r="AC48" s="191"/>
      <c r="AD48" s="269" t="s">
        <v>274</v>
      </c>
    </row>
    <row r="49" spans="1:52" ht="13.5" customHeight="1">
      <c r="A49" s="577" t="s">
        <v>154</v>
      </c>
      <c r="B49" s="578" t="s">
        <v>154</v>
      </c>
      <c r="C49" s="578" t="s">
        <v>154</v>
      </c>
      <c r="D49" s="579" t="s">
        <v>154</v>
      </c>
      <c r="E49" s="580"/>
      <c r="F49" s="580"/>
      <c r="G49" s="580"/>
      <c r="H49" s="251" t="s">
        <v>15</v>
      </c>
      <c r="I49" s="581"/>
      <c r="J49" s="580"/>
      <c r="K49" s="580"/>
      <c r="L49" s="251" t="s">
        <v>15</v>
      </c>
      <c r="M49" s="561"/>
      <c r="N49" s="562"/>
      <c r="O49" s="562"/>
      <c r="P49" s="251" t="s">
        <v>273</v>
      </c>
      <c r="Q49" s="191"/>
      <c r="R49" s="257" t="s">
        <v>274</v>
      </c>
      <c r="S49" s="561"/>
      <c r="T49" s="562"/>
      <c r="U49" s="562"/>
      <c r="V49" s="251" t="s">
        <v>273</v>
      </c>
      <c r="W49" s="191"/>
      <c r="X49" s="262" t="s">
        <v>274</v>
      </c>
      <c r="Y49" s="561"/>
      <c r="Z49" s="562"/>
      <c r="AA49" s="562"/>
      <c r="AB49" s="251" t="s">
        <v>273</v>
      </c>
      <c r="AC49" s="191"/>
      <c r="AD49" s="269" t="s">
        <v>274</v>
      </c>
    </row>
    <row r="50" spans="1:52" ht="13.5" customHeight="1">
      <c r="A50" s="577" t="s">
        <v>155</v>
      </c>
      <c r="B50" s="578" t="s">
        <v>155</v>
      </c>
      <c r="C50" s="578" t="s">
        <v>155</v>
      </c>
      <c r="D50" s="579" t="s">
        <v>155</v>
      </c>
      <c r="E50" s="580"/>
      <c r="F50" s="580"/>
      <c r="G50" s="580"/>
      <c r="H50" s="251" t="s">
        <v>15</v>
      </c>
      <c r="I50" s="581"/>
      <c r="J50" s="580"/>
      <c r="K50" s="580"/>
      <c r="L50" s="251" t="s">
        <v>15</v>
      </c>
      <c r="M50" s="561"/>
      <c r="N50" s="562"/>
      <c r="O50" s="562"/>
      <c r="P50" s="251" t="s">
        <v>273</v>
      </c>
      <c r="Q50" s="191"/>
      <c r="R50" s="257" t="s">
        <v>274</v>
      </c>
      <c r="S50" s="561"/>
      <c r="T50" s="562"/>
      <c r="U50" s="562"/>
      <c r="V50" s="251" t="s">
        <v>273</v>
      </c>
      <c r="W50" s="191"/>
      <c r="X50" s="262" t="s">
        <v>274</v>
      </c>
      <c r="Y50" s="561"/>
      <c r="Z50" s="562"/>
      <c r="AA50" s="562"/>
      <c r="AB50" s="251" t="s">
        <v>273</v>
      </c>
      <c r="AC50" s="191"/>
      <c r="AD50" s="269" t="s">
        <v>274</v>
      </c>
    </row>
    <row r="51" spans="1:52" ht="13.5" customHeight="1">
      <c r="A51" s="577" t="s">
        <v>156</v>
      </c>
      <c r="B51" s="578" t="s">
        <v>156</v>
      </c>
      <c r="C51" s="578" t="s">
        <v>156</v>
      </c>
      <c r="D51" s="579" t="s">
        <v>156</v>
      </c>
      <c r="E51" s="580"/>
      <c r="F51" s="580"/>
      <c r="G51" s="580"/>
      <c r="H51" s="251" t="s">
        <v>15</v>
      </c>
      <c r="I51" s="581"/>
      <c r="J51" s="580"/>
      <c r="K51" s="580"/>
      <c r="L51" s="251" t="s">
        <v>15</v>
      </c>
      <c r="M51" s="561"/>
      <c r="N51" s="562"/>
      <c r="O51" s="562"/>
      <c r="P51" s="251" t="s">
        <v>273</v>
      </c>
      <c r="Q51" s="191"/>
      <c r="R51" s="257" t="s">
        <v>274</v>
      </c>
      <c r="S51" s="561"/>
      <c r="T51" s="562"/>
      <c r="U51" s="562"/>
      <c r="V51" s="251" t="s">
        <v>273</v>
      </c>
      <c r="W51" s="191"/>
      <c r="X51" s="262" t="s">
        <v>274</v>
      </c>
      <c r="Y51" s="561"/>
      <c r="Z51" s="562"/>
      <c r="AA51" s="562"/>
      <c r="AB51" s="251" t="s">
        <v>273</v>
      </c>
      <c r="AC51" s="191"/>
      <c r="AD51" s="269" t="s">
        <v>274</v>
      </c>
    </row>
    <row r="52" spans="1:52" ht="13.5" customHeight="1">
      <c r="A52" s="577" t="s">
        <v>157</v>
      </c>
      <c r="B52" s="578" t="s">
        <v>157</v>
      </c>
      <c r="C52" s="578" t="s">
        <v>157</v>
      </c>
      <c r="D52" s="579" t="s">
        <v>157</v>
      </c>
      <c r="E52" s="580"/>
      <c r="F52" s="580"/>
      <c r="G52" s="580"/>
      <c r="H52" s="251" t="s">
        <v>15</v>
      </c>
      <c r="I52" s="581"/>
      <c r="J52" s="580"/>
      <c r="K52" s="580"/>
      <c r="L52" s="251" t="s">
        <v>15</v>
      </c>
      <c r="M52" s="561"/>
      <c r="N52" s="562"/>
      <c r="O52" s="562"/>
      <c r="P52" s="251" t="s">
        <v>273</v>
      </c>
      <c r="Q52" s="191"/>
      <c r="R52" s="257" t="s">
        <v>274</v>
      </c>
      <c r="S52" s="561"/>
      <c r="T52" s="562"/>
      <c r="U52" s="562"/>
      <c r="V52" s="251" t="s">
        <v>273</v>
      </c>
      <c r="W52" s="191"/>
      <c r="X52" s="262" t="s">
        <v>274</v>
      </c>
      <c r="Y52" s="561"/>
      <c r="Z52" s="562"/>
      <c r="AA52" s="562"/>
      <c r="AB52" s="251" t="s">
        <v>273</v>
      </c>
      <c r="AC52" s="191"/>
      <c r="AD52" s="269" t="s">
        <v>274</v>
      </c>
      <c r="AG52" s="560" t="s">
        <v>278</v>
      </c>
      <c r="AH52" s="560"/>
      <c r="AI52" s="560"/>
      <c r="AJ52" s="560"/>
      <c r="AK52" s="560"/>
      <c r="AL52" s="560"/>
      <c r="AM52" s="560"/>
      <c r="AN52" s="560"/>
      <c r="AO52" s="560"/>
      <c r="AP52" s="560"/>
      <c r="AQ52" s="560"/>
      <c r="AR52" s="560"/>
      <c r="AS52" s="560"/>
      <c r="AT52" s="560"/>
      <c r="AU52" s="560"/>
      <c r="AV52" s="560"/>
      <c r="AW52" s="560"/>
      <c r="AX52" s="560"/>
      <c r="AY52" s="560"/>
      <c r="AZ52" s="560"/>
    </row>
    <row r="53" spans="1:52" ht="13.5" customHeight="1">
      <c r="A53" s="567" t="s">
        <v>158</v>
      </c>
      <c r="B53" s="568" t="s">
        <v>158</v>
      </c>
      <c r="C53" s="568" t="s">
        <v>158</v>
      </c>
      <c r="D53" s="569" t="s">
        <v>158</v>
      </c>
      <c r="E53" s="570"/>
      <c r="F53" s="570"/>
      <c r="G53" s="570"/>
      <c r="H53" s="252" t="s">
        <v>15</v>
      </c>
      <c r="I53" s="571"/>
      <c r="J53" s="570"/>
      <c r="K53" s="570"/>
      <c r="L53" s="252" t="s">
        <v>15</v>
      </c>
      <c r="M53" s="563"/>
      <c r="N53" s="564"/>
      <c r="O53" s="564"/>
      <c r="P53" s="252" t="s">
        <v>273</v>
      </c>
      <c r="Q53" s="195"/>
      <c r="R53" s="258" t="s">
        <v>274</v>
      </c>
      <c r="S53" s="563"/>
      <c r="T53" s="564"/>
      <c r="U53" s="564"/>
      <c r="V53" s="252" t="s">
        <v>273</v>
      </c>
      <c r="W53" s="195"/>
      <c r="X53" s="263" t="s">
        <v>274</v>
      </c>
      <c r="Y53" s="563"/>
      <c r="Z53" s="564"/>
      <c r="AA53" s="564"/>
      <c r="AB53" s="252" t="s">
        <v>273</v>
      </c>
      <c r="AC53" s="195"/>
      <c r="AD53" s="270" t="s">
        <v>274</v>
      </c>
      <c r="AG53" s="560"/>
      <c r="AH53" s="560"/>
      <c r="AI53" s="560"/>
      <c r="AJ53" s="560"/>
      <c r="AK53" s="560"/>
      <c r="AL53" s="560"/>
      <c r="AM53" s="560"/>
      <c r="AN53" s="560"/>
      <c r="AO53" s="560"/>
      <c r="AP53" s="560"/>
      <c r="AQ53" s="560"/>
      <c r="AR53" s="560"/>
      <c r="AS53" s="560"/>
      <c r="AT53" s="560"/>
      <c r="AU53" s="560"/>
      <c r="AV53" s="560"/>
      <c r="AW53" s="560"/>
      <c r="AX53" s="560"/>
      <c r="AY53" s="560"/>
      <c r="AZ53" s="560"/>
    </row>
    <row r="54" spans="1:52" ht="21" customHeight="1">
      <c r="A54" s="572" t="s">
        <v>32</v>
      </c>
      <c r="B54" s="573"/>
      <c r="C54" s="573"/>
      <c r="D54" s="574"/>
      <c r="E54" s="575">
        <f>SUM(E10:G53)</f>
        <v>0</v>
      </c>
      <c r="F54" s="576"/>
      <c r="G54" s="576"/>
      <c r="H54" s="253" t="s">
        <v>15</v>
      </c>
      <c r="I54" s="575">
        <f>SUM(I10:K53)</f>
        <v>0</v>
      </c>
      <c r="J54" s="576"/>
      <c r="K54" s="576"/>
      <c r="L54" s="253" t="s">
        <v>15</v>
      </c>
      <c r="M54" s="556">
        <f>SUM(M10:O53)</f>
        <v>0</v>
      </c>
      <c r="N54" s="557"/>
      <c r="O54" s="557"/>
      <c r="P54" s="253" t="s">
        <v>273</v>
      </c>
      <c r="Q54" s="200">
        <f>SUM(Q10:Q53)</f>
        <v>0</v>
      </c>
      <c r="R54" s="259" t="s">
        <v>274</v>
      </c>
      <c r="S54" s="556">
        <f>SUM(S10:U53)</f>
        <v>0</v>
      </c>
      <c r="T54" s="557"/>
      <c r="U54" s="557"/>
      <c r="V54" s="253" t="s">
        <v>273</v>
      </c>
      <c r="W54" s="200">
        <f>SUM(W10:W53)</f>
        <v>0</v>
      </c>
      <c r="X54" s="264" t="s">
        <v>274</v>
      </c>
      <c r="Y54" s="556">
        <f>SUM(Y10:AA53)</f>
        <v>0</v>
      </c>
      <c r="Z54" s="557"/>
      <c r="AA54" s="557"/>
      <c r="AB54" s="253" t="s">
        <v>273</v>
      </c>
      <c r="AC54" s="200">
        <f>SUM(AC10:AC53)</f>
        <v>0</v>
      </c>
      <c r="AD54" s="271" t="s">
        <v>274</v>
      </c>
      <c r="AG54" s="559" t="str">
        <f>IF(I54=M54+S54+Y54,"OK","Group１～３の賃金改善の合計額と賃金改善の見込の合計額「Ｄ」は一致させてください。")</f>
        <v>OK</v>
      </c>
      <c r="AH54" s="559"/>
      <c r="AI54" s="559"/>
      <c r="AJ54" s="559"/>
      <c r="AK54" s="559"/>
      <c r="AL54" s="559"/>
      <c r="AM54" s="559"/>
      <c r="AN54" s="559"/>
      <c r="AO54" s="559"/>
      <c r="AP54" s="559"/>
      <c r="AQ54" s="559"/>
      <c r="AR54" s="559"/>
      <c r="AS54" s="559"/>
      <c r="AT54" s="559"/>
      <c r="AU54" s="559"/>
      <c r="AV54" s="559"/>
      <c r="AW54" s="559"/>
      <c r="AX54" s="559"/>
      <c r="AY54" s="559"/>
      <c r="AZ54" s="559"/>
    </row>
    <row r="55" spans="1:52" ht="15" customHeight="1">
      <c r="A55" s="18" t="s">
        <v>295</v>
      </c>
    </row>
    <row r="56" spans="1:52" ht="15" customHeight="1">
      <c r="A56" s="18" t="s">
        <v>279</v>
      </c>
    </row>
    <row r="57" spans="1:52" ht="15" customHeight="1">
      <c r="T57" s="530" t="s">
        <v>35</v>
      </c>
      <c r="U57" s="531"/>
      <c r="V57" s="531"/>
      <c r="W57" s="531"/>
      <c r="X57" s="265"/>
      <c r="Y57" s="531" t="s">
        <v>36</v>
      </c>
      <c r="Z57" s="531"/>
      <c r="AA57" s="531"/>
      <c r="AB57" s="531"/>
      <c r="AC57" s="532"/>
    </row>
    <row r="58" spans="1:52" ht="18.75" customHeight="1">
      <c r="T58" s="523"/>
      <c r="U58" s="524"/>
      <c r="V58" s="525"/>
      <c r="W58" s="525"/>
      <c r="X58" s="266" t="s">
        <v>37</v>
      </c>
      <c r="Y58" s="524"/>
      <c r="Z58" s="524"/>
      <c r="AA58" s="525"/>
      <c r="AB58" s="525"/>
      <c r="AC58" s="526"/>
    </row>
    <row r="59" spans="1:52" ht="17.25" customHeight="1"/>
    <row r="60" spans="1:52" ht="14.1" customHeight="1"/>
    <row r="61" spans="1:52" ht="14.1" customHeight="1"/>
    <row r="62" spans="1:52" ht="14.1" customHeight="1"/>
    <row r="63" spans="1:52" ht="14.1" customHeight="1"/>
    <row r="64" spans="1:52"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sheetData>
  <sheetProtection algorithmName="SHA-512" hashValue="3RGyWD64aM9emqxPsRvnZ5H+BP7TRcmW5SLjyVEdhNCbkGMEelocHFrLDfdCKiyohWhXFGNLFGaCAGZItv0c2g==" saltValue="SyZVDL2RoCvFhk2qrlVBcQ==" spinCount="100000" sheet="1" formatCells="0" formatColumns="0" formatRows="0" selectLockedCells="1"/>
  <mergeCells count="285">
    <mergeCell ref="A42:D42"/>
    <mergeCell ref="E42:G42"/>
    <mergeCell ref="I42:K42"/>
    <mergeCell ref="A40:D40"/>
    <mergeCell ref="E40:G40"/>
    <mergeCell ref="I40:K40"/>
    <mergeCell ref="A41:D41"/>
    <mergeCell ref="E41:G41"/>
    <mergeCell ref="I41:K41"/>
    <mergeCell ref="E38:G38"/>
    <mergeCell ref="I38:K38"/>
    <mergeCell ref="A39:D39"/>
    <mergeCell ref="E39:G39"/>
    <mergeCell ref="I39:K39"/>
    <mergeCell ref="A32:D32"/>
    <mergeCell ref="E32:G32"/>
    <mergeCell ref="I32:K32"/>
    <mergeCell ref="A34:D34"/>
    <mergeCell ref="E34:G34"/>
    <mergeCell ref="I34:K34"/>
    <mergeCell ref="A31:D31"/>
    <mergeCell ref="E31:G31"/>
    <mergeCell ref="I31:K31"/>
    <mergeCell ref="A28:D28"/>
    <mergeCell ref="E28:G28"/>
    <mergeCell ref="I28:K28"/>
    <mergeCell ref="A29:D29"/>
    <mergeCell ref="E29:G29"/>
    <mergeCell ref="I29:K29"/>
    <mergeCell ref="I27:K27"/>
    <mergeCell ref="A24:D24"/>
    <mergeCell ref="E24:G24"/>
    <mergeCell ref="I24:K24"/>
    <mergeCell ref="A25:D25"/>
    <mergeCell ref="E25:G25"/>
    <mergeCell ref="I25:K25"/>
    <mergeCell ref="A30:D30"/>
    <mergeCell ref="E30:G30"/>
    <mergeCell ref="I30:K30"/>
    <mergeCell ref="A5:D6"/>
    <mergeCell ref="A9:D9"/>
    <mergeCell ref="E9:H9"/>
    <mergeCell ref="I9:L9"/>
    <mergeCell ref="A10:D10"/>
    <mergeCell ref="E10:G10"/>
    <mergeCell ref="I10:K10"/>
    <mergeCell ref="E5:AD6"/>
    <mergeCell ref="A8:G8"/>
    <mergeCell ref="M9:R9"/>
    <mergeCell ref="S9:X9"/>
    <mergeCell ref="Y9:AD9"/>
    <mergeCell ref="M10:O10"/>
    <mergeCell ref="S10:U10"/>
    <mergeCell ref="Y10:AA10"/>
    <mergeCell ref="A11:D11"/>
    <mergeCell ref="E11:G11"/>
    <mergeCell ref="I11:K11"/>
    <mergeCell ref="A12:D12"/>
    <mergeCell ref="E12:G12"/>
    <mergeCell ref="I12:K12"/>
    <mergeCell ref="A13:D13"/>
    <mergeCell ref="E13:G13"/>
    <mergeCell ref="I13:K13"/>
    <mergeCell ref="A14:D14"/>
    <mergeCell ref="E14:G14"/>
    <mergeCell ref="I14:K14"/>
    <mergeCell ref="A15:D15"/>
    <mergeCell ref="E15:G15"/>
    <mergeCell ref="I15:K15"/>
    <mergeCell ref="A16:D16"/>
    <mergeCell ref="E16:G16"/>
    <mergeCell ref="I16:K16"/>
    <mergeCell ref="A17:D17"/>
    <mergeCell ref="E17:G17"/>
    <mergeCell ref="I17:K17"/>
    <mergeCell ref="A18:D18"/>
    <mergeCell ref="E18:G18"/>
    <mergeCell ref="I18:K18"/>
    <mergeCell ref="A19:D19"/>
    <mergeCell ref="E19:G19"/>
    <mergeCell ref="I19:K19"/>
    <mergeCell ref="A20:D20"/>
    <mergeCell ref="E20:G20"/>
    <mergeCell ref="I20:K20"/>
    <mergeCell ref="A21:D21"/>
    <mergeCell ref="E21:G21"/>
    <mergeCell ref="I21:K21"/>
    <mergeCell ref="A22:D22"/>
    <mergeCell ref="E22:G22"/>
    <mergeCell ref="I22:K22"/>
    <mergeCell ref="A23:D23"/>
    <mergeCell ref="E23:G23"/>
    <mergeCell ref="I23:K23"/>
    <mergeCell ref="A33:D33"/>
    <mergeCell ref="E33:G33"/>
    <mergeCell ref="I33:K33"/>
    <mergeCell ref="A43:D43"/>
    <mergeCell ref="E43:G43"/>
    <mergeCell ref="I43:K43"/>
    <mergeCell ref="A35:D35"/>
    <mergeCell ref="E35:G35"/>
    <mergeCell ref="I35:K35"/>
    <mergeCell ref="A36:D36"/>
    <mergeCell ref="E36:G36"/>
    <mergeCell ref="I36:K36"/>
    <mergeCell ref="A37:D37"/>
    <mergeCell ref="E37:G37"/>
    <mergeCell ref="I37:K37"/>
    <mergeCell ref="A38:D38"/>
    <mergeCell ref="A26:D26"/>
    <mergeCell ref="E26:G26"/>
    <mergeCell ref="I26:K26"/>
    <mergeCell ref="A27:D27"/>
    <mergeCell ref="E27:G27"/>
    <mergeCell ref="A44:D44"/>
    <mergeCell ref="E44:G44"/>
    <mergeCell ref="I44:K44"/>
    <mergeCell ref="A45:D45"/>
    <mergeCell ref="E45:G45"/>
    <mergeCell ref="I45:K45"/>
    <mergeCell ref="A46:D46"/>
    <mergeCell ref="E46:G46"/>
    <mergeCell ref="I46:K46"/>
    <mergeCell ref="A53:D53"/>
    <mergeCell ref="E53:G53"/>
    <mergeCell ref="I53:K53"/>
    <mergeCell ref="A54:D54"/>
    <mergeCell ref="E54:G54"/>
    <mergeCell ref="I54:K54"/>
    <mergeCell ref="A47:D47"/>
    <mergeCell ref="E47:G47"/>
    <mergeCell ref="I47:K47"/>
    <mergeCell ref="A48:D48"/>
    <mergeCell ref="E48:G48"/>
    <mergeCell ref="I48:K48"/>
    <mergeCell ref="A49:D49"/>
    <mergeCell ref="E49:G49"/>
    <mergeCell ref="I49:K49"/>
    <mergeCell ref="A50:D50"/>
    <mergeCell ref="E50:G50"/>
    <mergeCell ref="I50:K50"/>
    <mergeCell ref="A51:D51"/>
    <mergeCell ref="E51:G51"/>
    <mergeCell ref="I51:K51"/>
    <mergeCell ref="A52:D52"/>
    <mergeCell ref="E52:G52"/>
    <mergeCell ref="I52:K52"/>
    <mergeCell ref="M11:O11"/>
    <mergeCell ref="S11:U11"/>
    <mergeCell ref="Y11:AA11"/>
    <mergeCell ref="M12:O12"/>
    <mergeCell ref="S12:U12"/>
    <mergeCell ref="Y12:AA12"/>
    <mergeCell ref="M13:O13"/>
    <mergeCell ref="S13:U13"/>
    <mergeCell ref="Y13:AA13"/>
    <mergeCell ref="M14:O14"/>
    <mergeCell ref="S14:U14"/>
    <mergeCell ref="Y14:AA14"/>
    <mergeCell ref="M15:O15"/>
    <mergeCell ref="S15:U15"/>
    <mergeCell ref="Y15:AA15"/>
    <mergeCell ref="M16:O16"/>
    <mergeCell ref="S16:U16"/>
    <mergeCell ref="Y16:AA16"/>
    <mergeCell ref="M17:O17"/>
    <mergeCell ref="S17:U17"/>
    <mergeCell ref="Y17:AA17"/>
    <mergeCell ref="M18:O18"/>
    <mergeCell ref="S18:U18"/>
    <mergeCell ref="Y18:AA18"/>
    <mergeCell ref="M19:O19"/>
    <mergeCell ref="S19:U19"/>
    <mergeCell ref="Y19:AA19"/>
    <mergeCell ref="M20:O20"/>
    <mergeCell ref="S20:U20"/>
    <mergeCell ref="Y20:AA20"/>
    <mergeCell ref="M21:O21"/>
    <mergeCell ref="S21:U21"/>
    <mergeCell ref="Y21:AA21"/>
    <mergeCell ref="M22:O22"/>
    <mergeCell ref="S22:U22"/>
    <mergeCell ref="Y22:AA22"/>
    <mergeCell ref="M23:O23"/>
    <mergeCell ref="S23:U23"/>
    <mergeCell ref="Y23:AA23"/>
    <mergeCell ref="M24:O24"/>
    <mergeCell ref="S24:U24"/>
    <mergeCell ref="Y24:AA24"/>
    <mergeCell ref="M25:O25"/>
    <mergeCell ref="S25:U25"/>
    <mergeCell ref="Y25:AA25"/>
    <mergeCell ref="M26:O26"/>
    <mergeCell ref="S26:U26"/>
    <mergeCell ref="Y26:AA26"/>
    <mergeCell ref="M30:O30"/>
    <mergeCell ref="S30:U30"/>
    <mergeCell ref="M31:O31"/>
    <mergeCell ref="S31:U31"/>
    <mergeCell ref="Y30:AA30"/>
    <mergeCell ref="M32:O32"/>
    <mergeCell ref="S32:U32"/>
    <mergeCell ref="Y32:AA32"/>
    <mergeCell ref="M27:O27"/>
    <mergeCell ref="S27:U27"/>
    <mergeCell ref="Y27:AA27"/>
    <mergeCell ref="M28:O28"/>
    <mergeCell ref="S28:U28"/>
    <mergeCell ref="Y28:AA28"/>
    <mergeCell ref="M29:O29"/>
    <mergeCell ref="S29:U29"/>
    <mergeCell ref="Y29:AA29"/>
    <mergeCell ref="M33:O33"/>
    <mergeCell ref="S33:U33"/>
    <mergeCell ref="Y33:AA33"/>
    <mergeCell ref="M34:O34"/>
    <mergeCell ref="S34:U34"/>
    <mergeCell ref="Y34:AA34"/>
    <mergeCell ref="M35:O35"/>
    <mergeCell ref="S35:U35"/>
    <mergeCell ref="Y35:AA35"/>
    <mergeCell ref="M36:O36"/>
    <mergeCell ref="S36:U36"/>
    <mergeCell ref="Y36:AA36"/>
    <mergeCell ref="M37:O37"/>
    <mergeCell ref="S37:U37"/>
    <mergeCell ref="Y37:AA37"/>
    <mergeCell ref="M38:O38"/>
    <mergeCell ref="S38:U38"/>
    <mergeCell ref="Y38:AA38"/>
    <mergeCell ref="M39:O39"/>
    <mergeCell ref="S39:U39"/>
    <mergeCell ref="Y39:AA39"/>
    <mergeCell ref="M40:O40"/>
    <mergeCell ref="S40:U40"/>
    <mergeCell ref="Y40:AA40"/>
    <mergeCell ref="M41:O41"/>
    <mergeCell ref="S41:U41"/>
    <mergeCell ref="Y41:AA41"/>
    <mergeCell ref="M42:O42"/>
    <mergeCell ref="S42:U42"/>
    <mergeCell ref="Y42:AA42"/>
    <mergeCell ref="M43:O43"/>
    <mergeCell ref="S43:U43"/>
    <mergeCell ref="Y43:AA43"/>
    <mergeCell ref="M44:O44"/>
    <mergeCell ref="S44:U44"/>
    <mergeCell ref="Y44:AA44"/>
    <mergeCell ref="Y49:AA49"/>
    <mergeCell ref="M50:O50"/>
    <mergeCell ref="S50:U50"/>
    <mergeCell ref="Y50:AA50"/>
    <mergeCell ref="M45:O45"/>
    <mergeCell ref="S45:U45"/>
    <mergeCell ref="Y45:AA45"/>
    <mergeCell ref="M46:O46"/>
    <mergeCell ref="S46:U46"/>
    <mergeCell ref="Y46:AA46"/>
    <mergeCell ref="M47:O47"/>
    <mergeCell ref="S47:U47"/>
    <mergeCell ref="Y47:AA47"/>
    <mergeCell ref="T58:W58"/>
    <mergeCell ref="Y58:AC58"/>
    <mergeCell ref="M54:O54"/>
    <mergeCell ref="S54:U54"/>
    <mergeCell ref="Y54:AA54"/>
    <mergeCell ref="A2:AD3"/>
    <mergeCell ref="AG54:AZ54"/>
    <mergeCell ref="AG52:AZ53"/>
    <mergeCell ref="T57:W57"/>
    <mergeCell ref="Y57:AC57"/>
    <mergeCell ref="M51:O51"/>
    <mergeCell ref="S51:U51"/>
    <mergeCell ref="Y51:AA51"/>
    <mergeCell ref="M52:O52"/>
    <mergeCell ref="S52:U52"/>
    <mergeCell ref="Y52:AA52"/>
    <mergeCell ref="M53:O53"/>
    <mergeCell ref="S53:U53"/>
    <mergeCell ref="Y53:AA53"/>
    <mergeCell ref="M48:O48"/>
    <mergeCell ref="S48:U48"/>
    <mergeCell ref="Y48:AA48"/>
    <mergeCell ref="M49:O49"/>
    <mergeCell ref="S49:U49"/>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07"/>
  <sheetViews>
    <sheetView showZeros="0" view="pageBreakPreview" zoomScale="115" zoomScaleNormal="100" zoomScaleSheetLayoutView="115" workbookViewId="0">
      <selection activeCell="B10" sqref="B10:D10"/>
    </sheetView>
  </sheetViews>
  <sheetFormatPr defaultColWidth="3" defaultRowHeight="12.75"/>
  <cols>
    <col min="1" max="1" width="9.75" style="18" customWidth="1"/>
    <col min="2" max="4" width="3.25" style="18" customWidth="1"/>
    <col min="5" max="5" width="2.5" style="254" customWidth="1"/>
    <col min="6" max="8" width="3.25" style="18" customWidth="1"/>
    <col min="9" max="9" width="2.5" style="254" customWidth="1"/>
    <col min="10" max="12" width="3.25" style="18" customWidth="1"/>
    <col min="13" max="13" width="2.5" style="254" customWidth="1"/>
    <col min="14" max="15" width="3" style="18"/>
    <col min="16" max="18" width="3.25" style="18" customWidth="1"/>
    <col min="19" max="19" width="2.5" style="24" customWidth="1"/>
    <col min="20" max="21" width="3" style="18"/>
    <col min="22" max="24" width="3.25" style="18" customWidth="1"/>
    <col min="25" max="25" width="2.5" style="24" customWidth="1"/>
    <col min="26" max="16384" width="3" style="18"/>
  </cols>
  <sheetData>
    <row r="1" spans="1:27" s="37" customFormat="1" ht="15.75">
      <c r="A1" s="37" t="s">
        <v>288</v>
      </c>
      <c r="E1" s="254"/>
      <c r="I1" s="254"/>
      <c r="M1" s="254"/>
      <c r="S1" s="248"/>
      <c r="Y1" s="248"/>
    </row>
    <row r="2" spans="1:27" s="37" customFormat="1" ht="10.5" customHeight="1">
      <c r="A2" s="558" t="s">
        <v>284</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row>
    <row r="3" spans="1:27" s="37" customFormat="1" ht="10.5" customHeight="1">
      <c r="A3" s="558"/>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row>
    <row r="4" spans="1:27" ht="7.5" customHeight="1"/>
    <row r="5" spans="1:27" ht="12.75" customHeight="1">
      <c r="A5" s="593" t="s">
        <v>29</v>
      </c>
      <c r="B5" s="611">
        <f>'別紙様式2（計画書）'!I10</f>
        <v>0</v>
      </c>
      <c r="C5" s="612"/>
      <c r="D5" s="612"/>
      <c r="E5" s="612"/>
      <c r="F5" s="612"/>
      <c r="G5" s="612"/>
      <c r="H5" s="612"/>
      <c r="I5" s="612"/>
      <c r="J5" s="612"/>
      <c r="K5" s="612"/>
      <c r="L5" s="612"/>
      <c r="M5" s="612"/>
      <c r="N5" s="612"/>
      <c r="O5" s="612"/>
      <c r="P5" s="612"/>
      <c r="Q5" s="612"/>
      <c r="R5" s="612"/>
      <c r="S5" s="612"/>
      <c r="T5" s="612"/>
      <c r="U5" s="612"/>
      <c r="V5" s="612"/>
      <c r="W5" s="612"/>
      <c r="X5" s="612"/>
      <c r="Y5" s="612"/>
      <c r="Z5" s="612"/>
      <c r="AA5" s="613"/>
    </row>
    <row r="6" spans="1:27" ht="12.75" customHeight="1">
      <c r="A6" s="596"/>
      <c r="B6" s="614"/>
      <c r="C6" s="615"/>
      <c r="D6" s="615"/>
      <c r="E6" s="615"/>
      <c r="F6" s="615"/>
      <c r="G6" s="615"/>
      <c r="H6" s="615"/>
      <c r="I6" s="615"/>
      <c r="J6" s="615"/>
      <c r="K6" s="615"/>
      <c r="L6" s="615"/>
      <c r="M6" s="615"/>
      <c r="N6" s="615"/>
      <c r="O6" s="615"/>
      <c r="P6" s="615"/>
      <c r="Q6" s="615"/>
      <c r="R6" s="615"/>
      <c r="S6" s="615"/>
      <c r="T6" s="615"/>
      <c r="U6" s="615"/>
      <c r="V6" s="615"/>
      <c r="W6" s="615"/>
      <c r="X6" s="615"/>
      <c r="Y6" s="615"/>
      <c r="Z6" s="615"/>
      <c r="AA6" s="616"/>
    </row>
    <row r="7" spans="1:27" ht="7.5" customHeight="1"/>
    <row r="8" spans="1:27" ht="14.1" customHeight="1">
      <c r="A8" s="617" t="s">
        <v>88</v>
      </c>
      <c r="B8" s="617"/>
      <c r="C8" s="617"/>
      <c r="D8" s="617"/>
    </row>
    <row r="9" spans="1:27" s="187" customFormat="1" ht="25.5" customHeight="1">
      <c r="A9" s="186" t="s">
        <v>40</v>
      </c>
      <c r="B9" s="601" t="s">
        <v>285</v>
      </c>
      <c r="C9" s="602"/>
      <c r="D9" s="602"/>
      <c r="E9" s="602"/>
      <c r="F9" s="603" t="s">
        <v>286</v>
      </c>
      <c r="G9" s="604"/>
      <c r="H9" s="604"/>
      <c r="I9" s="604"/>
      <c r="J9" s="618" t="s">
        <v>275</v>
      </c>
      <c r="K9" s="619"/>
      <c r="L9" s="619"/>
      <c r="M9" s="619"/>
      <c r="N9" s="619"/>
      <c r="O9" s="619"/>
      <c r="P9" s="618" t="s">
        <v>276</v>
      </c>
      <c r="Q9" s="619"/>
      <c r="R9" s="619"/>
      <c r="S9" s="619"/>
      <c r="T9" s="619"/>
      <c r="U9" s="619"/>
      <c r="V9" s="618" t="s">
        <v>277</v>
      </c>
      <c r="W9" s="619"/>
      <c r="X9" s="619"/>
      <c r="Y9" s="619"/>
      <c r="Z9" s="619"/>
      <c r="AA9" s="620"/>
    </row>
    <row r="10" spans="1:27" ht="13.5" customHeight="1">
      <c r="A10" s="210" t="s">
        <v>41</v>
      </c>
      <c r="B10" s="634"/>
      <c r="C10" s="635"/>
      <c r="D10" s="635"/>
      <c r="E10" s="272" t="s">
        <v>15</v>
      </c>
      <c r="F10" s="636"/>
      <c r="G10" s="635"/>
      <c r="H10" s="635"/>
      <c r="I10" s="272" t="s">
        <v>15</v>
      </c>
      <c r="J10" s="637"/>
      <c r="K10" s="638"/>
      <c r="L10" s="638"/>
      <c r="M10" s="272" t="s">
        <v>273</v>
      </c>
      <c r="N10" s="212"/>
      <c r="O10" s="213" t="s">
        <v>274</v>
      </c>
      <c r="P10" s="637"/>
      <c r="Q10" s="638"/>
      <c r="R10" s="638"/>
      <c r="S10" s="211" t="s">
        <v>273</v>
      </c>
      <c r="T10" s="212"/>
      <c r="U10" s="213" t="s">
        <v>274</v>
      </c>
      <c r="V10" s="637"/>
      <c r="W10" s="638"/>
      <c r="X10" s="638"/>
      <c r="Y10" s="211" t="s">
        <v>273</v>
      </c>
      <c r="Z10" s="212"/>
      <c r="AA10" s="214" t="s">
        <v>274</v>
      </c>
    </row>
    <row r="11" spans="1:27" s="41" customFormat="1" ht="13.5" customHeight="1">
      <c r="A11" s="215" t="s">
        <v>42</v>
      </c>
      <c r="B11" s="631"/>
      <c r="C11" s="632"/>
      <c r="D11" s="632"/>
      <c r="E11" s="251" t="s">
        <v>15</v>
      </c>
      <c r="F11" s="633"/>
      <c r="G11" s="632"/>
      <c r="H11" s="632"/>
      <c r="I11" s="251" t="s">
        <v>15</v>
      </c>
      <c r="J11" s="561"/>
      <c r="K11" s="562"/>
      <c r="L11" s="562"/>
      <c r="M11" s="251" t="s">
        <v>273</v>
      </c>
      <c r="N11" s="191"/>
      <c r="O11" s="192" t="s">
        <v>274</v>
      </c>
      <c r="P11" s="561"/>
      <c r="Q11" s="562"/>
      <c r="R11" s="562"/>
      <c r="S11" s="190" t="s">
        <v>273</v>
      </c>
      <c r="T11" s="191"/>
      <c r="U11" s="192" t="s">
        <v>274</v>
      </c>
      <c r="V11" s="561"/>
      <c r="W11" s="562"/>
      <c r="X11" s="562"/>
      <c r="Y11" s="190" t="s">
        <v>273</v>
      </c>
      <c r="Z11" s="191"/>
      <c r="AA11" s="193" t="s">
        <v>274</v>
      </c>
    </row>
    <row r="12" spans="1:27" s="41" customFormat="1" ht="13.5" customHeight="1">
      <c r="A12" s="215" t="s">
        <v>43</v>
      </c>
      <c r="B12" s="580"/>
      <c r="C12" s="580"/>
      <c r="D12" s="580"/>
      <c r="E12" s="251" t="s">
        <v>15</v>
      </c>
      <c r="F12" s="581"/>
      <c r="G12" s="580"/>
      <c r="H12" s="580"/>
      <c r="I12" s="251" t="s">
        <v>15</v>
      </c>
      <c r="J12" s="561"/>
      <c r="K12" s="562"/>
      <c r="L12" s="562"/>
      <c r="M12" s="251" t="s">
        <v>273</v>
      </c>
      <c r="N12" s="191"/>
      <c r="O12" s="192" t="s">
        <v>274</v>
      </c>
      <c r="P12" s="561"/>
      <c r="Q12" s="562"/>
      <c r="R12" s="562"/>
      <c r="S12" s="190" t="s">
        <v>273</v>
      </c>
      <c r="T12" s="191"/>
      <c r="U12" s="192" t="s">
        <v>274</v>
      </c>
      <c r="V12" s="561"/>
      <c r="W12" s="562"/>
      <c r="X12" s="562"/>
      <c r="Y12" s="190" t="s">
        <v>273</v>
      </c>
      <c r="Z12" s="191"/>
      <c r="AA12" s="193" t="s">
        <v>274</v>
      </c>
    </row>
    <row r="13" spans="1:27" ht="13.5" customHeight="1">
      <c r="A13" s="215" t="s">
        <v>44</v>
      </c>
      <c r="B13" s="580"/>
      <c r="C13" s="580"/>
      <c r="D13" s="580"/>
      <c r="E13" s="251" t="s">
        <v>15</v>
      </c>
      <c r="F13" s="581"/>
      <c r="G13" s="580"/>
      <c r="H13" s="580"/>
      <c r="I13" s="251" t="s">
        <v>15</v>
      </c>
      <c r="J13" s="561"/>
      <c r="K13" s="562"/>
      <c r="L13" s="562"/>
      <c r="M13" s="251" t="s">
        <v>273</v>
      </c>
      <c r="N13" s="191"/>
      <c r="O13" s="192" t="s">
        <v>274</v>
      </c>
      <c r="P13" s="561"/>
      <c r="Q13" s="562"/>
      <c r="R13" s="562"/>
      <c r="S13" s="190" t="s">
        <v>273</v>
      </c>
      <c r="T13" s="191"/>
      <c r="U13" s="192" t="s">
        <v>274</v>
      </c>
      <c r="V13" s="561"/>
      <c r="W13" s="562"/>
      <c r="X13" s="562"/>
      <c r="Y13" s="190" t="s">
        <v>273</v>
      </c>
      <c r="Z13" s="191"/>
      <c r="AA13" s="193" t="s">
        <v>274</v>
      </c>
    </row>
    <row r="14" spans="1:27" s="41" customFormat="1" ht="13.5" customHeight="1">
      <c r="A14" s="215" t="s">
        <v>45</v>
      </c>
      <c r="B14" s="580"/>
      <c r="C14" s="580"/>
      <c r="D14" s="580"/>
      <c r="E14" s="251" t="s">
        <v>15</v>
      </c>
      <c r="F14" s="581"/>
      <c r="G14" s="580"/>
      <c r="H14" s="580"/>
      <c r="I14" s="251" t="s">
        <v>15</v>
      </c>
      <c r="J14" s="561"/>
      <c r="K14" s="562"/>
      <c r="L14" s="562"/>
      <c r="M14" s="251" t="s">
        <v>273</v>
      </c>
      <c r="N14" s="191"/>
      <c r="O14" s="192" t="s">
        <v>274</v>
      </c>
      <c r="P14" s="561"/>
      <c r="Q14" s="562"/>
      <c r="R14" s="562"/>
      <c r="S14" s="190" t="s">
        <v>273</v>
      </c>
      <c r="T14" s="191"/>
      <c r="U14" s="192" t="s">
        <v>274</v>
      </c>
      <c r="V14" s="561"/>
      <c r="W14" s="562"/>
      <c r="X14" s="562"/>
      <c r="Y14" s="190" t="s">
        <v>273</v>
      </c>
      <c r="Z14" s="191"/>
      <c r="AA14" s="193" t="s">
        <v>274</v>
      </c>
    </row>
    <row r="15" spans="1:27" ht="13.5" customHeight="1">
      <c r="A15" s="215" t="s">
        <v>46</v>
      </c>
      <c r="B15" s="580"/>
      <c r="C15" s="580"/>
      <c r="D15" s="580"/>
      <c r="E15" s="251" t="s">
        <v>15</v>
      </c>
      <c r="F15" s="581"/>
      <c r="G15" s="580"/>
      <c r="H15" s="580"/>
      <c r="I15" s="251" t="s">
        <v>15</v>
      </c>
      <c r="J15" s="561"/>
      <c r="K15" s="562"/>
      <c r="L15" s="562"/>
      <c r="M15" s="251" t="s">
        <v>273</v>
      </c>
      <c r="N15" s="191"/>
      <c r="O15" s="192" t="s">
        <v>274</v>
      </c>
      <c r="P15" s="561"/>
      <c r="Q15" s="562"/>
      <c r="R15" s="562"/>
      <c r="S15" s="190" t="s">
        <v>273</v>
      </c>
      <c r="T15" s="191"/>
      <c r="U15" s="192" t="s">
        <v>274</v>
      </c>
      <c r="V15" s="561"/>
      <c r="W15" s="562"/>
      <c r="X15" s="562"/>
      <c r="Y15" s="190" t="s">
        <v>273</v>
      </c>
      <c r="Z15" s="191"/>
      <c r="AA15" s="193" t="s">
        <v>274</v>
      </c>
    </row>
    <row r="16" spans="1:27" ht="13.5" customHeight="1">
      <c r="A16" s="215" t="s">
        <v>47</v>
      </c>
      <c r="B16" s="580"/>
      <c r="C16" s="580"/>
      <c r="D16" s="580"/>
      <c r="E16" s="251" t="s">
        <v>15</v>
      </c>
      <c r="F16" s="581"/>
      <c r="G16" s="580"/>
      <c r="H16" s="580"/>
      <c r="I16" s="251" t="s">
        <v>15</v>
      </c>
      <c r="J16" s="561"/>
      <c r="K16" s="562"/>
      <c r="L16" s="562"/>
      <c r="M16" s="251" t="s">
        <v>273</v>
      </c>
      <c r="N16" s="191"/>
      <c r="O16" s="192" t="s">
        <v>274</v>
      </c>
      <c r="P16" s="561"/>
      <c r="Q16" s="562"/>
      <c r="R16" s="562"/>
      <c r="S16" s="190" t="s">
        <v>273</v>
      </c>
      <c r="T16" s="191"/>
      <c r="U16" s="192" t="s">
        <v>274</v>
      </c>
      <c r="V16" s="561"/>
      <c r="W16" s="562"/>
      <c r="X16" s="562"/>
      <c r="Y16" s="190" t="s">
        <v>273</v>
      </c>
      <c r="Z16" s="191"/>
      <c r="AA16" s="193" t="s">
        <v>274</v>
      </c>
    </row>
    <row r="17" spans="1:27" ht="13.5" customHeight="1">
      <c r="A17" s="215" t="s">
        <v>48</v>
      </c>
      <c r="B17" s="580"/>
      <c r="C17" s="580"/>
      <c r="D17" s="580"/>
      <c r="E17" s="251" t="s">
        <v>15</v>
      </c>
      <c r="F17" s="581"/>
      <c r="G17" s="580"/>
      <c r="H17" s="580"/>
      <c r="I17" s="251" t="s">
        <v>15</v>
      </c>
      <c r="J17" s="561"/>
      <c r="K17" s="562"/>
      <c r="L17" s="562"/>
      <c r="M17" s="251" t="s">
        <v>273</v>
      </c>
      <c r="N17" s="191"/>
      <c r="O17" s="192" t="s">
        <v>274</v>
      </c>
      <c r="P17" s="561"/>
      <c r="Q17" s="562"/>
      <c r="R17" s="562"/>
      <c r="S17" s="190" t="s">
        <v>273</v>
      </c>
      <c r="T17" s="191"/>
      <c r="U17" s="192" t="s">
        <v>274</v>
      </c>
      <c r="V17" s="561"/>
      <c r="W17" s="562"/>
      <c r="X17" s="562"/>
      <c r="Y17" s="190" t="s">
        <v>273</v>
      </c>
      <c r="Z17" s="191"/>
      <c r="AA17" s="193" t="s">
        <v>274</v>
      </c>
    </row>
    <row r="18" spans="1:27" s="41" customFormat="1" ht="13.5" customHeight="1">
      <c r="A18" s="215" t="s">
        <v>49</v>
      </c>
      <c r="B18" s="580"/>
      <c r="C18" s="580"/>
      <c r="D18" s="580"/>
      <c r="E18" s="251" t="s">
        <v>15</v>
      </c>
      <c r="F18" s="581"/>
      <c r="G18" s="580"/>
      <c r="H18" s="580"/>
      <c r="I18" s="251" t="s">
        <v>15</v>
      </c>
      <c r="J18" s="561"/>
      <c r="K18" s="562"/>
      <c r="L18" s="562"/>
      <c r="M18" s="251" t="s">
        <v>273</v>
      </c>
      <c r="N18" s="191"/>
      <c r="O18" s="192" t="s">
        <v>274</v>
      </c>
      <c r="P18" s="561"/>
      <c r="Q18" s="562"/>
      <c r="R18" s="562"/>
      <c r="S18" s="190" t="s">
        <v>273</v>
      </c>
      <c r="T18" s="191"/>
      <c r="U18" s="192" t="s">
        <v>274</v>
      </c>
      <c r="V18" s="561"/>
      <c r="W18" s="562"/>
      <c r="X18" s="562"/>
      <c r="Y18" s="190" t="s">
        <v>273</v>
      </c>
      <c r="Z18" s="191"/>
      <c r="AA18" s="193" t="s">
        <v>274</v>
      </c>
    </row>
    <row r="19" spans="1:27" ht="13.5" customHeight="1">
      <c r="A19" s="215" t="s">
        <v>50</v>
      </c>
      <c r="B19" s="580"/>
      <c r="C19" s="580"/>
      <c r="D19" s="580"/>
      <c r="E19" s="251" t="s">
        <v>15</v>
      </c>
      <c r="F19" s="581"/>
      <c r="G19" s="580"/>
      <c r="H19" s="580"/>
      <c r="I19" s="251" t="s">
        <v>15</v>
      </c>
      <c r="J19" s="561"/>
      <c r="K19" s="562"/>
      <c r="L19" s="562"/>
      <c r="M19" s="251" t="s">
        <v>273</v>
      </c>
      <c r="N19" s="191"/>
      <c r="O19" s="192" t="s">
        <v>274</v>
      </c>
      <c r="P19" s="561"/>
      <c r="Q19" s="562"/>
      <c r="R19" s="562"/>
      <c r="S19" s="190" t="s">
        <v>273</v>
      </c>
      <c r="T19" s="191"/>
      <c r="U19" s="192" t="s">
        <v>274</v>
      </c>
      <c r="V19" s="561"/>
      <c r="W19" s="562"/>
      <c r="X19" s="562"/>
      <c r="Y19" s="190" t="s">
        <v>273</v>
      </c>
      <c r="Z19" s="191"/>
      <c r="AA19" s="193" t="s">
        <v>274</v>
      </c>
    </row>
    <row r="20" spans="1:27" ht="13.5" customHeight="1">
      <c r="A20" s="215" t="s">
        <v>51</v>
      </c>
      <c r="B20" s="580"/>
      <c r="C20" s="580"/>
      <c r="D20" s="580"/>
      <c r="E20" s="251" t="s">
        <v>15</v>
      </c>
      <c r="F20" s="581"/>
      <c r="G20" s="580"/>
      <c r="H20" s="580"/>
      <c r="I20" s="251" t="s">
        <v>15</v>
      </c>
      <c r="J20" s="561"/>
      <c r="K20" s="562"/>
      <c r="L20" s="562"/>
      <c r="M20" s="251" t="s">
        <v>273</v>
      </c>
      <c r="N20" s="191"/>
      <c r="O20" s="192" t="s">
        <v>274</v>
      </c>
      <c r="P20" s="561"/>
      <c r="Q20" s="562"/>
      <c r="R20" s="562"/>
      <c r="S20" s="190" t="s">
        <v>273</v>
      </c>
      <c r="T20" s="191"/>
      <c r="U20" s="192" t="s">
        <v>274</v>
      </c>
      <c r="V20" s="561"/>
      <c r="W20" s="562"/>
      <c r="X20" s="562"/>
      <c r="Y20" s="190" t="s">
        <v>273</v>
      </c>
      <c r="Z20" s="191"/>
      <c r="AA20" s="193" t="s">
        <v>274</v>
      </c>
    </row>
    <row r="21" spans="1:27" s="41" customFormat="1" ht="13.5" customHeight="1">
      <c r="A21" s="215" t="s">
        <v>52</v>
      </c>
      <c r="B21" s="580"/>
      <c r="C21" s="580"/>
      <c r="D21" s="580"/>
      <c r="E21" s="251" t="s">
        <v>15</v>
      </c>
      <c r="F21" s="581"/>
      <c r="G21" s="580"/>
      <c r="H21" s="580"/>
      <c r="I21" s="251" t="s">
        <v>15</v>
      </c>
      <c r="J21" s="561"/>
      <c r="K21" s="562"/>
      <c r="L21" s="562"/>
      <c r="M21" s="251" t="s">
        <v>273</v>
      </c>
      <c r="N21" s="191"/>
      <c r="O21" s="192" t="s">
        <v>274</v>
      </c>
      <c r="P21" s="561"/>
      <c r="Q21" s="562"/>
      <c r="R21" s="562"/>
      <c r="S21" s="190" t="s">
        <v>273</v>
      </c>
      <c r="T21" s="191"/>
      <c r="U21" s="192" t="s">
        <v>274</v>
      </c>
      <c r="V21" s="561"/>
      <c r="W21" s="562"/>
      <c r="X21" s="562"/>
      <c r="Y21" s="190" t="s">
        <v>273</v>
      </c>
      <c r="Z21" s="191"/>
      <c r="AA21" s="193" t="s">
        <v>274</v>
      </c>
    </row>
    <row r="22" spans="1:27" ht="13.5" customHeight="1">
      <c r="A22" s="215" t="s">
        <v>53</v>
      </c>
      <c r="B22" s="580"/>
      <c r="C22" s="580"/>
      <c r="D22" s="580"/>
      <c r="E22" s="251" t="s">
        <v>15</v>
      </c>
      <c r="F22" s="581"/>
      <c r="G22" s="580"/>
      <c r="H22" s="580"/>
      <c r="I22" s="251" t="s">
        <v>15</v>
      </c>
      <c r="J22" s="561"/>
      <c r="K22" s="562"/>
      <c r="L22" s="562"/>
      <c r="M22" s="251" t="s">
        <v>273</v>
      </c>
      <c r="N22" s="191"/>
      <c r="O22" s="192" t="s">
        <v>274</v>
      </c>
      <c r="P22" s="561"/>
      <c r="Q22" s="562"/>
      <c r="R22" s="562"/>
      <c r="S22" s="190" t="s">
        <v>273</v>
      </c>
      <c r="T22" s="191"/>
      <c r="U22" s="192" t="s">
        <v>274</v>
      </c>
      <c r="V22" s="561"/>
      <c r="W22" s="562"/>
      <c r="X22" s="562"/>
      <c r="Y22" s="190" t="s">
        <v>273</v>
      </c>
      <c r="Z22" s="191"/>
      <c r="AA22" s="193" t="s">
        <v>274</v>
      </c>
    </row>
    <row r="23" spans="1:27" s="41" customFormat="1" ht="13.5" customHeight="1">
      <c r="A23" s="215" t="s">
        <v>54</v>
      </c>
      <c r="B23" s="580"/>
      <c r="C23" s="580"/>
      <c r="D23" s="580"/>
      <c r="E23" s="251" t="s">
        <v>15</v>
      </c>
      <c r="F23" s="581"/>
      <c r="G23" s="580"/>
      <c r="H23" s="580"/>
      <c r="I23" s="251" t="s">
        <v>15</v>
      </c>
      <c r="J23" s="561"/>
      <c r="K23" s="562"/>
      <c r="L23" s="562"/>
      <c r="M23" s="251" t="s">
        <v>273</v>
      </c>
      <c r="N23" s="191"/>
      <c r="O23" s="192" t="s">
        <v>274</v>
      </c>
      <c r="P23" s="561"/>
      <c r="Q23" s="562"/>
      <c r="R23" s="562"/>
      <c r="S23" s="190" t="s">
        <v>273</v>
      </c>
      <c r="T23" s="191"/>
      <c r="U23" s="192" t="s">
        <v>274</v>
      </c>
      <c r="V23" s="561"/>
      <c r="W23" s="562"/>
      <c r="X23" s="562"/>
      <c r="Y23" s="190" t="s">
        <v>273</v>
      </c>
      <c r="Z23" s="191"/>
      <c r="AA23" s="193" t="s">
        <v>274</v>
      </c>
    </row>
    <row r="24" spans="1:27" ht="13.5" customHeight="1">
      <c r="A24" s="215" t="s">
        <v>55</v>
      </c>
      <c r="B24" s="580"/>
      <c r="C24" s="580"/>
      <c r="D24" s="580"/>
      <c r="E24" s="251" t="s">
        <v>15</v>
      </c>
      <c r="F24" s="581"/>
      <c r="G24" s="580"/>
      <c r="H24" s="580"/>
      <c r="I24" s="251" t="s">
        <v>15</v>
      </c>
      <c r="J24" s="561"/>
      <c r="K24" s="562"/>
      <c r="L24" s="562"/>
      <c r="M24" s="251" t="s">
        <v>273</v>
      </c>
      <c r="N24" s="191"/>
      <c r="O24" s="192" t="s">
        <v>274</v>
      </c>
      <c r="P24" s="561"/>
      <c r="Q24" s="562"/>
      <c r="R24" s="562"/>
      <c r="S24" s="190" t="s">
        <v>273</v>
      </c>
      <c r="T24" s="191"/>
      <c r="U24" s="192" t="s">
        <v>274</v>
      </c>
      <c r="V24" s="561"/>
      <c r="W24" s="562"/>
      <c r="X24" s="562"/>
      <c r="Y24" s="190" t="s">
        <v>273</v>
      </c>
      <c r="Z24" s="191"/>
      <c r="AA24" s="193" t="s">
        <v>274</v>
      </c>
    </row>
    <row r="25" spans="1:27" ht="13.5" customHeight="1">
      <c r="A25" s="215" t="s">
        <v>56</v>
      </c>
      <c r="B25" s="580"/>
      <c r="C25" s="580"/>
      <c r="D25" s="580"/>
      <c r="E25" s="251" t="s">
        <v>15</v>
      </c>
      <c r="F25" s="581"/>
      <c r="G25" s="580"/>
      <c r="H25" s="580"/>
      <c r="I25" s="251" t="s">
        <v>15</v>
      </c>
      <c r="J25" s="561"/>
      <c r="K25" s="562"/>
      <c r="L25" s="562"/>
      <c r="M25" s="251" t="s">
        <v>273</v>
      </c>
      <c r="N25" s="191"/>
      <c r="O25" s="192" t="s">
        <v>274</v>
      </c>
      <c r="P25" s="561"/>
      <c r="Q25" s="562"/>
      <c r="R25" s="562"/>
      <c r="S25" s="190" t="s">
        <v>273</v>
      </c>
      <c r="T25" s="191"/>
      <c r="U25" s="192" t="s">
        <v>274</v>
      </c>
      <c r="V25" s="561"/>
      <c r="W25" s="562"/>
      <c r="X25" s="562"/>
      <c r="Y25" s="190" t="s">
        <v>273</v>
      </c>
      <c r="Z25" s="191"/>
      <c r="AA25" s="193" t="s">
        <v>274</v>
      </c>
    </row>
    <row r="26" spans="1:27" s="41" customFormat="1" ht="13.5" customHeight="1">
      <c r="A26" s="215" t="s">
        <v>57</v>
      </c>
      <c r="B26" s="580"/>
      <c r="C26" s="580"/>
      <c r="D26" s="580"/>
      <c r="E26" s="251" t="s">
        <v>15</v>
      </c>
      <c r="F26" s="581"/>
      <c r="G26" s="580"/>
      <c r="H26" s="580"/>
      <c r="I26" s="251" t="s">
        <v>15</v>
      </c>
      <c r="J26" s="561"/>
      <c r="K26" s="562"/>
      <c r="L26" s="562"/>
      <c r="M26" s="251" t="s">
        <v>273</v>
      </c>
      <c r="N26" s="191"/>
      <c r="O26" s="192" t="s">
        <v>274</v>
      </c>
      <c r="P26" s="561"/>
      <c r="Q26" s="562"/>
      <c r="R26" s="562"/>
      <c r="S26" s="190" t="s">
        <v>273</v>
      </c>
      <c r="T26" s="191"/>
      <c r="U26" s="192" t="s">
        <v>274</v>
      </c>
      <c r="V26" s="561"/>
      <c r="W26" s="562"/>
      <c r="X26" s="562"/>
      <c r="Y26" s="190" t="s">
        <v>273</v>
      </c>
      <c r="Z26" s="191"/>
      <c r="AA26" s="193" t="s">
        <v>274</v>
      </c>
    </row>
    <row r="27" spans="1:27" ht="13.5" customHeight="1">
      <c r="A27" s="215" t="s">
        <v>58</v>
      </c>
      <c r="B27" s="580"/>
      <c r="C27" s="580"/>
      <c r="D27" s="580"/>
      <c r="E27" s="251" t="s">
        <v>15</v>
      </c>
      <c r="F27" s="581"/>
      <c r="G27" s="580"/>
      <c r="H27" s="580"/>
      <c r="I27" s="251" t="s">
        <v>15</v>
      </c>
      <c r="J27" s="561"/>
      <c r="K27" s="562"/>
      <c r="L27" s="562"/>
      <c r="M27" s="251" t="s">
        <v>273</v>
      </c>
      <c r="N27" s="191"/>
      <c r="O27" s="192" t="s">
        <v>274</v>
      </c>
      <c r="P27" s="561"/>
      <c r="Q27" s="562"/>
      <c r="R27" s="562"/>
      <c r="S27" s="190" t="s">
        <v>273</v>
      </c>
      <c r="T27" s="191"/>
      <c r="U27" s="192" t="s">
        <v>274</v>
      </c>
      <c r="V27" s="561"/>
      <c r="W27" s="562"/>
      <c r="X27" s="562"/>
      <c r="Y27" s="190" t="s">
        <v>273</v>
      </c>
      <c r="Z27" s="191"/>
      <c r="AA27" s="193" t="s">
        <v>274</v>
      </c>
    </row>
    <row r="28" spans="1:27" ht="13.5" customHeight="1">
      <c r="A28" s="215" t="s">
        <v>59</v>
      </c>
      <c r="B28" s="580"/>
      <c r="C28" s="580"/>
      <c r="D28" s="580"/>
      <c r="E28" s="251" t="s">
        <v>15</v>
      </c>
      <c r="F28" s="581"/>
      <c r="G28" s="580"/>
      <c r="H28" s="580"/>
      <c r="I28" s="251" t="s">
        <v>15</v>
      </c>
      <c r="J28" s="561"/>
      <c r="K28" s="562"/>
      <c r="L28" s="562"/>
      <c r="M28" s="251" t="s">
        <v>273</v>
      </c>
      <c r="N28" s="191"/>
      <c r="O28" s="192" t="s">
        <v>274</v>
      </c>
      <c r="P28" s="561"/>
      <c r="Q28" s="562"/>
      <c r="R28" s="562"/>
      <c r="S28" s="190" t="s">
        <v>273</v>
      </c>
      <c r="T28" s="191"/>
      <c r="U28" s="192" t="s">
        <v>274</v>
      </c>
      <c r="V28" s="561"/>
      <c r="W28" s="562"/>
      <c r="X28" s="562"/>
      <c r="Y28" s="190" t="s">
        <v>273</v>
      </c>
      <c r="Z28" s="191"/>
      <c r="AA28" s="193" t="s">
        <v>274</v>
      </c>
    </row>
    <row r="29" spans="1:27" ht="13.5" customHeight="1">
      <c r="A29" s="215" t="s">
        <v>60</v>
      </c>
      <c r="B29" s="580"/>
      <c r="C29" s="580"/>
      <c r="D29" s="580"/>
      <c r="E29" s="251" t="s">
        <v>15</v>
      </c>
      <c r="F29" s="581"/>
      <c r="G29" s="580"/>
      <c r="H29" s="580"/>
      <c r="I29" s="251" t="s">
        <v>15</v>
      </c>
      <c r="J29" s="561"/>
      <c r="K29" s="562"/>
      <c r="L29" s="562"/>
      <c r="M29" s="251" t="s">
        <v>273</v>
      </c>
      <c r="N29" s="191"/>
      <c r="O29" s="192" t="s">
        <v>274</v>
      </c>
      <c r="P29" s="561"/>
      <c r="Q29" s="562"/>
      <c r="R29" s="562"/>
      <c r="S29" s="190" t="s">
        <v>273</v>
      </c>
      <c r="T29" s="191"/>
      <c r="U29" s="192" t="s">
        <v>274</v>
      </c>
      <c r="V29" s="561"/>
      <c r="W29" s="562"/>
      <c r="X29" s="562"/>
      <c r="Y29" s="190" t="s">
        <v>273</v>
      </c>
      <c r="Z29" s="191"/>
      <c r="AA29" s="193" t="s">
        <v>274</v>
      </c>
    </row>
    <row r="30" spans="1:27" ht="13.5" customHeight="1">
      <c r="A30" s="215" t="s">
        <v>61</v>
      </c>
      <c r="B30" s="580"/>
      <c r="C30" s="580"/>
      <c r="D30" s="580"/>
      <c r="E30" s="251" t="s">
        <v>15</v>
      </c>
      <c r="F30" s="581"/>
      <c r="G30" s="580"/>
      <c r="H30" s="580"/>
      <c r="I30" s="251" t="s">
        <v>15</v>
      </c>
      <c r="J30" s="561"/>
      <c r="K30" s="562"/>
      <c r="L30" s="562"/>
      <c r="M30" s="251" t="s">
        <v>273</v>
      </c>
      <c r="N30" s="191"/>
      <c r="O30" s="192" t="s">
        <v>274</v>
      </c>
      <c r="P30" s="561"/>
      <c r="Q30" s="562"/>
      <c r="R30" s="562"/>
      <c r="S30" s="190" t="s">
        <v>273</v>
      </c>
      <c r="T30" s="191"/>
      <c r="U30" s="192" t="s">
        <v>274</v>
      </c>
      <c r="V30" s="561"/>
      <c r="W30" s="562"/>
      <c r="X30" s="562"/>
      <c r="Y30" s="190" t="s">
        <v>273</v>
      </c>
      <c r="Z30" s="191"/>
      <c r="AA30" s="193" t="s">
        <v>274</v>
      </c>
    </row>
    <row r="31" spans="1:27" ht="13.5" customHeight="1">
      <c r="A31" s="215" t="s">
        <v>62</v>
      </c>
      <c r="B31" s="580"/>
      <c r="C31" s="580"/>
      <c r="D31" s="580"/>
      <c r="E31" s="251" t="s">
        <v>15</v>
      </c>
      <c r="F31" s="581"/>
      <c r="G31" s="580"/>
      <c r="H31" s="580"/>
      <c r="I31" s="251" t="s">
        <v>15</v>
      </c>
      <c r="J31" s="561"/>
      <c r="K31" s="562"/>
      <c r="L31" s="562"/>
      <c r="M31" s="251" t="s">
        <v>273</v>
      </c>
      <c r="N31" s="191"/>
      <c r="O31" s="192" t="s">
        <v>274</v>
      </c>
      <c r="P31" s="561"/>
      <c r="Q31" s="562"/>
      <c r="R31" s="562"/>
      <c r="S31" s="190" t="s">
        <v>273</v>
      </c>
      <c r="T31" s="191"/>
      <c r="U31" s="192" t="s">
        <v>274</v>
      </c>
      <c r="V31" s="216"/>
      <c r="W31" s="216"/>
      <c r="X31" s="216"/>
      <c r="Y31" s="190" t="s">
        <v>273</v>
      </c>
      <c r="Z31" s="191"/>
      <c r="AA31" s="193" t="s">
        <v>274</v>
      </c>
    </row>
    <row r="32" spans="1:27" ht="13.5" customHeight="1">
      <c r="A32" s="215" t="s">
        <v>63</v>
      </c>
      <c r="B32" s="581"/>
      <c r="C32" s="580"/>
      <c r="D32" s="580"/>
      <c r="E32" s="251" t="s">
        <v>15</v>
      </c>
      <c r="F32" s="581"/>
      <c r="G32" s="580"/>
      <c r="H32" s="580"/>
      <c r="I32" s="251" t="s">
        <v>15</v>
      </c>
      <c r="J32" s="561"/>
      <c r="K32" s="562"/>
      <c r="L32" s="562"/>
      <c r="M32" s="251" t="s">
        <v>15</v>
      </c>
      <c r="N32" s="191"/>
      <c r="O32" s="192" t="s">
        <v>191</v>
      </c>
      <c r="P32" s="561"/>
      <c r="Q32" s="562"/>
      <c r="R32" s="562"/>
      <c r="S32" s="190" t="s">
        <v>15</v>
      </c>
      <c r="T32" s="191"/>
      <c r="U32" s="192" t="s">
        <v>191</v>
      </c>
      <c r="V32" s="561"/>
      <c r="W32" s="562"/>
      <c r="X32" s="562"/>
      <c r="Y32" s="190" t="s">
        <v>15</v>
      </c>
      <c r="Z32" s="191"/>
      <c r="AA32" s="193" t="s">
        <v>191</v>
      </c>
    </row>
    <row r="33" spans="1:27" ht="13.5" customHeight="1">
      <c r="A33" s="215" t="s">
        <v>64</v>
      </c>
      <c r="B33" s="581"/>
      <c r="C33" s="580"/>
      <c r="D33" s="580"/>
      <c r="E33" s="251" t="s">
        <v>15</v>
      </c>
      <c r="F33" s="581"/>
      <c r="G33" s="580"/>
      <c r="H33" s="580"/>
      <c r="I33" s="251" t="s">
        <v>15</v>
      </c>
      <c r="J33" s="561"/>
      <c r="K33" s="562"/>
      <c r="L33" s="562"/>
      <c r="M33" s="251" t="s">
        <v>15</v>
      </c>
      <c r="N33" s="191"/>
      <c r="O33" s="192" t="s">
        <v>191</v>
      </c>
      <c r="P33" s="561"/>
      <c r="Q33" s="562"/>
      <c r="R33" s="562"/>
      <c r="S33" s="190" t="s">
        <v>15</v>
      </c>
      <c r="T33" s="191"/>
      <c r="U33" s="192" t="s">
        <v>191</v>
      </c>
      <c r="V33" s="561"/>
      <c r="W33" s="562"/>
      <c r="X33" s="562"/>
      <c r="Y33" s="190" t="s">
        <v>15</v>
      </c>
      <c r="Z33" s="191"/>
      <c r="AA33" s="193" t="s">
        <v>191</v>
      </c>
    </row>
    <row r="34" spans="1:27" ht="13.5" customHeight="1">
      <c r="A34" s="215" t="s">
        <v>65</v>
      </c>
      <c r="B34" s="581"/>
      <c r="C34" s="580"/>
      <c r="D34" s="580"/>
      <c r="E34" s="251" t="s">
        <v>15</v>
      </c>
      <c r="F34" s="581"/>
      <c r="G34" s="580"/>
      <c r="H34" s="580"/>
      <c r="I34" s="251" t="s">
        <v>15</v>
      </c>
      <c r="J34" s="561"/>
      <c r="K34" s="562"/>
      <c r="L34" s="562"/>
      <c r="M34" s="251" t="s">
        <v>273</v>
      </c>
      <c r="N34" s="191"/>
      <c r="O34" s="192" t="s">
        <v>274</v>
      </c>
      <c r="P34" s="561"/>
      <c r="Q34" s="562"/>
      <c r="R34" s="562"/>
      <c r="S34" s="190" t="s">
        <v>273</v>
      </c>
      <c r="T34" s="191"/>
      <c r="U34" s="192" t="s">
        <v>274</v>
      </c>
      <c r="V34" s="561"/>
      <c r="W34" s="562"/>
      <c r="X34" s="562"/>
      <c r="Y34" s="190" t="s">
        <v>273</v>
      </c>
      <c r="Z34" s="191"/>
      <c r="AA34" s="193" t="s">
        <v>274</v>
      </c>
    </row>
    <row r="35" spans="1:27" ht="13.5" customHeight="1">
      <c r="A35" s="215" t="s">
        <v>66</v>
      </c>
      <c r="B35" s="581"/>
      <c r="C35" s="580"/>
      <c r="D35" s="580"/>
      <c r="E35" s="251" t="s">
        <v>15</v>
      </c>
      <c r="F35" s="581"/>
      <c r="G35" s="580"/>
      <c r="H35" s="580"/>
      <c r="I35" s="251" t="s">
        <v>15</v>
      </c>
      <c r="J35" s="561"/>
      <c r="K35" s="562"/>
      <c r="L35" s="562"/>
      <c r="M35" s="251" t="s">
        <v>273</v>
      </c>
      <c r="N35" s="191"/>
      <c r="O35" s="192" t="s">
        <v>274</v>
      </c>
      <c r="P35" s="561"/>
      <c r="Q35" s="562"/>
      <c r="R35" s="562"/>
      <c r="S35" s="190" t="s">
        <v>273</v>
      </c>
      <c r="T35" s="191"/>
      <c r="U35" s="192" t="s">
        <v>274</v>
      </c>
      <c r="V35" s="561"/>
      <c r="W35" s="562"/>
      <c r="X35" s="562"/>
      <c r="Y35" s="190" t="s">
        <v>273</v>
      </c>
      <c r="Z35" s="191"/>
      <c r="AA35" s="193" t="s">
        <v>274</v>
      </c>
    </row>
    <row r="36" spans="1:27" ht="13.5" customHeight="1">
      <c r="A36" s="217" t="s">
        <v>67</v>
      </c>
      <c r="B36" s="627"/>
      <c r="C36" s="627"/>
      <c r="D36" s="627"/>
      <c r="E36" s="273" t="s">
        <v>15</v>
      </c>
      <c r="F36" s="628"/>
      <c r="G36" s="627"/>
      <c r="H36" s="627"/>
      <c r="I36" s="273" t="s">
        <v>15</v>
      </c>
      <c r="J36" s="629"/>
      <c r="K36" s="630"/>
      <c r="L36" s="630"/>
      <c r="M36" s="273" t="s">
        <v>273</v>
      </c>
      <c r="N36" s="207"/>
      <c r="O36" s="208" t="s">
        <v>274</v>
      </c>
      <c r="P36" s="629"/>
      <c r="Q36" s="630"/>
      <c r="R36" s="630"/>
      <c r="S36" s="206" t="s">
        <v>273</v>
      </c>
      <c r="T36" s="207"/>
      <c r="U36" s="208" t="s">
        <v>274</v>
      </c>
      <c r="V36" s="629"/>
      <c r="W36" s="630"/>
      <c r="X36" s="630"/>
      <c r="Y36" s="206" t="s">
        <v>273</v>
      </c>
      <c r="Z36" s="207"/>
      <c r="AA36" s="209" t="s">
        <v>274</v>
      </c>
    </row>
    <row r="37" spans="1:27" ht="13.5" customHeight="1">
      <c r="A37" s="215" t="s">
        <v>68</v>
      </c>
      <c r="B37" s="580"/>
      <c r="C37" s="580"/>
      <c r="D37" s="580"/>
      <c r="E37" s="251" t="s">
        <v>15</v>
      </c>
      <c r="F37" s="581"/>
      <c r="G37" s="580"/>
      <c r="H37" s="580"/>
      <c r="I37" s="251" t="s">
        <v>15</v>
      </c>
      <c r="J37" s="561"/>
      <c r="K37" s="562"/>
      <c r="L37" s="562"/>
      <c r="M37" s="251" t="s">
        <v>15</v>
      </c>
      <c r="N37" s="191"/>
      <c r="O37" s="192" t="s">
        <v>191</v>
      </c>
      <c r="P37" s="561"/>
      <c r="Q37" s="562"/>
      <c r="R37" s="562"/>
      <c r="S37" s="190" t="s">
        <v>15</v>
      </c>
      <c r="T37" s="191"/>
      <c r="U37" s="192" t="s">
        <v>191</v>
      </c>
      <c r="V37" s="561"/>
      <c r="W37" s="562"/>
      <c r="X37" s="562"/>
      <c r="Y37" s="190" t="s">
        <v>15</v>
      </c>
      <c r="Z37" s="191"/>
      <c r="AA37" s="193" t="s">
        <v>191</v>
      </c>
    </row>
    <row r="38" spans="1:27" ht="13.5" customHeight="1">
      <c r="A38" s="215" t="s">
        <v>69</v>
      </c>
      <c r="B38" s="580"/>
      <c r="C38" s="580"/>
      <c r="D38" s="580"/>
      <c r="E38" s="251" t="s">
        <v>15</v>
      </c>
      <c r="F38" s="581"/>
      <c r="G38" s="580"/>
      <c r="H38" s="580"/>
      <c r="I38" s="251" t="s">
        <v>15</v>
      </c>
      <c r="J38" s="561"/>
      <c r="K38" s="562"/>
      <c r="L38" s="562"/>
      <c r="M38" s="251" t="s">
        <v>273</v>
      </c>
      <c r="N38" s="191"/>
      <c r="O38" s="192" t="s">
        <v>274</v>
      </c>
      <c r="P38" s="561"/>
      <c r="Q38" s="562"/>
      <c r="R38" s="562"/>
      <c r="S38" s="190" t="s">
        <v>273</v>
      </c>
      <c r="T38" s="191"/>
      <c r="U38" s="192" t="s">
        <v>274</v>
      </c>
      <c r="V38" s="561"/>
      <c r="W38" s="562"/>
      <c r="X38" s="562"/>
      <c r="Y38" s="190" t="s">
        <v>273</v>
      </c>
      <c r="Z38" s="191"/>
      <c r="AA38" s="193" t="s">
        <v>274</v>
      </c>
    </row>
    <row r="39" spans="1:27" ht="13.5" customHeight="1">
      <c r="A39" s="215" t="s">
        <v>70</v>
      </c>
      <c r="B39" s="580"/>
      <c r="C39" s="580"/>
      <c r="D39" s="580"/>
      <c r="E39" s="251" t="s">
        <v>15</v>
      </c>
      <c r="F39" s="581"/>
      <c r="G39" s="580"/>
      <c r="H39" s="580"/>
      <c r="I39" s="251" t="s">
        <v>15</v>
      </c>
      <c r="J39" s="561"/>
      <c r="K39" s="562"/>
      <c r="L39" s="562"/>
      <c r="M39" s="251" t="s">
        <v>273</v>
      </c>
      <c r="N39" s="191"/>
      <c r="O39" s="192" t="s">
        <v>274</v>
      </c>
      <c r="P39" s="561"/>
      <c r="Q39" s="562"/>
      <c r="R39" s="562"/>
      <c r="S39" s="190" t="s">
        <v>273</v>
      </c>
      <c r="T39" s="191"/>
      <c r="U39" s="192" t="s">
        <v>274</v>
      </c>
      <c r="V39" s="561"/>
      <c r="W39" s="562"/>
      <c r="X39" s="562"/>
      <c r="Y39" s="190" t="s">
        <v>273</v>
      </c>
      <c r="Z39" s="191"/>
      <c r="AA39" s="193" t="s">
        <v>274</v>
      </c>
    </row>
    <row r="40" spans="1:27" ht="13.5" customHeight="1">
      <c r="A40" s="215" t="s">
        <v>71</v>
      </c>
      <c r="B40" s="580"/>
      <c r="C40" s="580"/>
      <c r="D40" s="580"/>
      <c r="E40" s="251" t="s">
        <v>15</v>
      </c>
      <c r="F40" s="581"/>
      <c r="G40" s="580"/>
      <c r="H40" s="580"/>
      <c r="I40" s="251" t="s">
        <v>15</v>
      </c>
      <c r="J40" s="561"/>
      <c r="K40" s="562"/>
      <c r="L40" s="562"/>
      <c r="M40" s="251" t="s">
        <v>273</v>
      </c>
      <c r="N40" s="191"/>
      <c r="O40" s="192" t="s">
        <v>274</v>
      </c>
      <c r="P40" s="561"/>
      <c r="Q40" s="562"/>
      <c r="R40" s="562"/>
      <c r="S40" s="190" t="s">
        <v>273</v>
      </c>
      <c r="T40" s="191"/>
      <c r="U40" s="192" t="s">
        <v>274</v>
      </c>
      <c r="V40" s="561"/>
      <c r="W40" s="562"/>
      <c r="X40" s="562"/>
      <c r="Y40" s="190" t="s">
        <v>273</v>
      </c>
      <c r="Z40" s="191"/>
      <c r="AA40" s="193" t="s">
        <v>274</v>
      </c>
    </row>
    <row r="41" spans="1:27" s="41" customFormat="1" ht="13.5" customHeight="1">
      <c r="A41" s="215" t="s">
        <v>72</v>
      </c>
      <c r="B41" s="580"/>
      <c r="C41" s="580"/>
      <c r="D41" s="580"/>
      <c r="E41" s="251" t="s">
        <v>15</v>
      </c>
      <c r="F41" s="581"/>
      <c r="G41" s="580"/>
      <c r="H41" s="580"/>
      <c r="I41" s="251" t="s">
        <v>15</v>
      </c>
      <c r="J41" s="561"/>
      <c r="K41" s="562"/>
      <c r="L41" s="562"/>
      <c r="M41" s="251" t="s">
        <v>273</v>
      </c>
      <c r="N41" s="191"/>
      <c r="O41" s="192" t="s">
        <v>274</v>
      </c>
      <c r="P41" s="561"/>
      <c r="Q41" s="562"/>
      <c r="R41" s="562"/>
      <c r="S41" s="190" t="s">
        <v>273</v>
      </c>
      <c r="T41" s="191"/>
      <c r="U41" s="192" t="s">
        <v>274</v>
      </c>
      <c r="V41" s="561"/>
      <c r="W41" s="562"/>
      <c r="X41" s="562"/>
      <c r="Y41" s="190" t="s">
        <v>273</v>
      </c>
      <c r="Z41" s="191"/>
      <c r="AA41" s="193" t="s">
        <v>274</v>
      </c>
    </row>
    <row r="42" spans="1:27" ht="13.5" customHeight="1">
      <c r="A42" s="215" t="s">
        <v>73</v>
      </c>
      <c r="B42" s="580"/>
      <c r="C42" s="580"/>
      <c r="D42" s="580"/>
      <c r="E42" s="251" t="s">
        <v>15</v>
      </c>
      <c r="F42" s="581"/>
      <c r="G42" s="580"/>
      <c r="H42" s="580"/>
      <c r="I42" s="251" t="s">
        <v>15</v>
      </c>
      <c r="J42" s="561"/>
      <c r="K42" s="562"/>
      <c r="L42" s="562"/>
      <c r="M42" s="251" t="s">
        <v>273</v>
      </c>
      <c r="N42" s="191"/>
      <c r="O42" s="192" t="s">
        <v>274</v>
      </c>
      <c r="P42" s="561"/>
      <c r="Q42" s="562"/>
      <c r="R42" s="562"/>
      <c r="S42" s="190" t="s">
        <v>273</v>
      </c>
      <c r="T42" s="191"/>
      <c r="U42" s="192" t="s">
        <v>274</v>
      </c>
      <c r="V42" s="561"/>
      <c r="W42" s="562"/>
      <c r="X42" s="562"/>
      <c r="Y42" s="190" t="s">
        <v>273</v>
      </c>
      <c r="Z42" s="191"/>
      <c r="AA42" s="193" t="s">
        <v>274</v>
      </c>
    </row>
    <row r="43" spans="1:27" ht="13.5" customHeight="1">
      <c r="A43" s="215" t="s">
        <v>74</v>
      </c>
      <c r="B43" s="580"/>
      <c r="C43" s="580"/>
      <c r="D43" s="580"/>
      <c r="E43" s="251" t="s">
        <v>15</v>
      </c>
      <c r="F43" s="581"/>
      <c r="G43" s="580"/>
      <c r="H43" s="580"/>
      <c r="I43" s="251" t="s">
        <v>15</v>
      </c>
      <c r="J43" s="561"/>
      <c r="K43" s="562"/>
      <c r="L43" s="562"/>
      <c r="M43" s="251" t="s">
        <v>273</v>
      </c>
      <c r="N43" s="191"/>
      <c r="O43" s="192" t="s">
        <v>274</v>
      </c>
      <c r="P43" s="561"/>
      <c r="Q43" s="562"/>
      <c r="R43" s="562"/>
      <c r="S43" s="190" t="s">
        <v>273</v>
      </c>
      <c r="T43" s="191"/>
      <c r="U43" s="192" t="s">
        <v>274</v>
      </c>
      <c r="V43" s="561"/>
      <c r="W43" s="562"/>
      <c r="X43" s="562"/>
      <c r="Y43" s="190" t="s">
        <v>273</v>
      </c>
      <c r="Z43" s="191"/>
      <c r="AA43" s="193" t="s">
        <v>274</v>
      </c>
    </row>
    <row r="44" spans="1:27" ht="13.5" customHeight="1">
      <c r="A44" s="215" t="s">
        <v>75</v>
      </c>
      <c r="B44" s="580"/>
      <c r="C44" s="580"/>
      <c r="D44" s="580"/>
      <c r="E44" s="251" t="s">
        <v>15</v>
      </c>
      <c r="F44" s="581"/>
      <c r="G44" s="580"/>
      <c r="H44" s="580"/>
      <c r="I44" s="251" t="s">
        <v>15</v>
      </c>
      <c r="J44" s="561"/>
      <c r="K44" s="562"/>
      <c r="L44" s="562"/>
      <c r="M44" s="251" t="s">
        <v>273</v>
      </c>
      <c r="N44" s="191"/>
      <c r="O44" s="192" t="s">
        <v>274</v>
      </c>
      <c r="P44" s="561"/>
      <c r="Q44" s="562"/>
      <c r="R44" s="562"/>
      <c r="S44" s="190" t="s">
        <v>273</v>
      </c>
      <c r="T44" s="191"/>
      <c r="U44" s="192" t="s">
        <v>274</v>
      </c>
      <c r="V44" s="561"/>
      <c r="W44" s="562"/>
      <c r="X44" s="562"/>
      <c r="Y44" s="190" t="s">
        <v>273</v>
      </c>
      <c r="Z44" s="191"/>
      <c r="AA44" s="193" t="s">
        <v>274</v>
      </c>
    </row>
    <row r="45" spans="1:27" ht="13.5" customHeight="1">
      <c r="A45" s="215" t="s">
        <v>76</v>
      </c>
      <c r="B45" s="580"/>
      <c r="C45" s="580"/>
      <c r="D45" s="580"/>
      <c r="E45" s="251" t="s">
        <v>15</v>
      </c>
      <c r="F45" s="581"/>
      <c r="G45" s="580"/>
      <c r="H45" s="580"/>
      <c r="I45" s="251" t="s">
        <v>15</v>
      </c>
      <c r="J45" s="561"/>
      <c r="K45" s="562"/>
      <c r="L45" s="562"/>
      <c r="M45" s="251" t="s">
        <v>273</v>
      </c>
      <c r="N45" s="191"/>
      <c r="O45" s="192" t="s">
        <v>274</v>
      </c>
      <c r="P45" s="561"/>
      <c r="Q45" s="562"/>
      <c r="R45" s="562"/>
      <c r="S45" s="190" t="s">
        <v>273</v>
      </c>
      <c r="T45" s="191"/>
      <c r="U45" s="192" t="s">
        <v>274</v>
      </c>
      <c r="V45" s="561"/>
      <c r="W45" s="562"/>
      <c r="X45" s="562"/>
      <c r="Y45" s="190" t="s">
        <v>273</v>
      </c>
      <c r="Z45" s="191"/>
      <c r="AA45" s="193" t="s">
        <v>274</v>
      </c>
    </row>
    <row r="46" spans="1:27" ht="13.5" customHeight="1">
      <c r="A46" s="215" t="s">
        <v>77</v>
      </c>
      <c r="B46" s="580"/>
      <c r="C46" s="580"/>
      <c r="D46" s="580"/>
      <c r="E46" s="251" t="s">
        <v>15</v>
      </c>
      <c r="F46" s="581"/>
      <c r="G46" s="580"/>
      <c r="H46" s="580"/>
      <c r="I46" s="251" t="s">
        <v>15</v>
      </c>
      <c r="J46" s="561"/>
      <c r="K46" s="562"/>
      <c r="L46" s="562"/>
      <c r="M46" s="251" t="s">
        <v>273</v>
      </c>
      <c r="N46" s="191"/>
      <c r="O46" s="192" t="s">
        <v>274</v>
      </c>
      <c r="P46" s="561"/>
      <c r="Q46" s="562"/>
      <c r="R46" s="562"/>
      <c r="S46" s="190" t="s">
        <v>273</v>
      </c>
      <c r="T46" s="191"/>
      <c r="U46" s="192" t="s">
        <v>274</v>
      </c>
      <c r="V46" s="561"/>
      <c r="W46" s="562"/>
      <c r="X46" s="562"/>
      <c r="Y46" s="190" t="s">
        <v>273</v>
      </c>
      <c r="Z46" s="191"/>
      <c r="AA46" s="193" t="s">
        <v>274</v>
      </c>
    </row>
    <row r="47" spans="1:27" ht="13.5" customHeight="1">
      <c r="A47" s="215" t="s">
        <v>78</v>
      </c>
      <c r="B47" s="580"/>
      <c r="C47" s="580"/>
      <c r="D47" s="580"/>
      <c r="E47" s="251" t="s">
        <v>15</v>
      </c>
      <c r="F47" s="581"/>
      <c r="G47" s="580"/>
      <c r="H47" s="580"/>
      <c r="I47" s="251" t="s">
        <v>15</v>
      </c>
      <c r="J47" s="561"/>
      <c r="K47" s="562"/>
      <c r="L47" s="562"/>
      <c r="M47" s="251" t="s">
        <v>273</v>
      </c>
      <c r="N47" s="191"/>
      <c r="O47" s="192" t="s">
        <v>274</v>
      </c>
      <c r="P47" s="561"/>
      <c r="Q47" s="562"/>
      <c r="R47" s="562"/>
      <c r="S47" s="190" t="s">
        <v>273</v>
      </c>
      <c r="T47" s="191"/>
      <c r="U47" s="192" t="s">
        <v>274</v>
      </c>
      <c r="V47" s="561"/>
      <c r="W47" s="562"/>
      <c r="X47" s="562"/>
      <c r="Y47" s="190" t="s">
        <v>273</v>
      </c>
      <c r="Z47" s="191"/>
      <c r="AA47" s="193" t="s">
        <v>274</v>
      </c>
    </row>
    <row r="48" spans="1:27" ht="13.5" customHeight="1">
      <c r="A48" s="215" t="s">
        <v>79</v>
      </c>
      <c r="B48" s="580"/>
      <c r="C48" s="580"/>
      <c r="D48" s="580"/>
      <c r="E48" s="251" t="s">
        <v>15</v>
      </c>
      <c r="F48" s="581"/>
      <c r="G48" s="580"/>
      <c r="H48" s="580"/>
      <c r="I48" s="251" t="s">
        <v>15</v>
      </c>
      <c r="J48" s="561"/>
      <c r="K48" s="562"/>
      <c r="L48" s="562"/>
      <c r="M48" s="251" t="s">
        <v>273</v>
      </c>
      <c r="N48" s="191"/>
      <c r="O48" s="192" t="s">
        <v>274</v>
      </c>
      <c r="P48" s="561"/>
      <c r="Q48" s="562"/>
      <c r="R48" s="562"/>
      <c r="S48" s="190" t="s">
        <v>273</v>
      </c>
      <c r="T48" s="191"/>
      <c r="U48" s="192" t="s">
        <v>274</v>
      </c>
      <c r="V48" s="561"/>
      <c r="W48" s="562"/>
      <c r="X48" s="562"/>
      <c r="Y48" s="190" t="s">
        <v>273</v>
      </c>
      <c r="Z48" s="191"/>
      <c r="AA48" s="193" t="s">
        <v>274</v>
      </c>
    </row>
    <row r="49" spans="1:49" ht="13.5" customHeight="1">
      <c r="A49" s="215" t="s">
        <v>80</v>
      </c>
      <c r="B49" s="580"/>
      <c r="C49" s="580"/>
      <c r="D49" s="580"/>
      <c r="E49" s="251" t="s">
        <v>15</v>
      </c>
      <c r="F49" s="581"/>
      <c r="G49" s="580"/>
      <c r="H49" s="580"/>
      <c r="I49" s="251" t="s">
        <v>15</v>
      </c>
      <c r="J49" s="561"/>
      <c r="K49" s="562"/>
      <c r="L49" s="562"/>
      <c r="M49" s="251" t="s">
        <v>273</v>
      </c>
      <c r="N49" s="191"/>
      <c r="O49" s="192" t="s">
        <v>274</v>
      </c>
      <c r="P49" s="561"/>
      <c r="Q49" s="562"/>
      <c r="R49" s="562"/>
      <c r="S49" s="190" t="s">
        <v>273</v>
      </c>
      <c r="T49" s="191"/>
      <c r="U49" s="192" t="s">
        <v>274</v>
      </c>
      <c r="V49" s="561"/>
      <c r="W49" s="562"/>
      <c r="X49" s="562"/>
      <c r="Y49" s="190" t="s">
        <v>273</v>
      </c>
      <c r="Z49" s="191"/>
      <c r="AA49" s="193" t="s">
        <v>274</v>
      </c>
    </row>
    <row r="50" spans="1:49" ht="13.5" customHeight="1">
      <c r="A50" s="215" t="s">
        <v>81</v>
      </c>
      <c r="B50" s="580"/>
      <c r="C50" s="580"/>
      <c r="D50" s="580"/>
      <c r="E50" s="251" t="s">
        <v>15</v>
      </c>
      <c r="F50" s="581"/>
      <c r="G50" s="580"/>
      <c r="H50" s="580"/>
      <c r="I50" s="251" t="s">
        <v>15</v>
      </c>
      <c r="J50" s="561"/>
      <c r="K50" s="562"/>
      <c r="L50" s="562"/>
      <c r="M50" s="251" t="s">
        <v>273</v>
      </c>
      <c r="N50" s="191"/>
      <c r="O50" s="192" t="s">
        <v>274</v>
      </c>
      <c r="P50" s="561"/>
      <c r="Q50" s="562"/>
      <c r="R50" s="562"/>
      <c r="S50" s="190" t="s">
        <v>273</v>
      </c>
      <c r="T50" s="191"/>
      <c r="U50" s="192" t="s">
        <v>274</v>
      </c>
      <c r="V50" s="561"/>
      <c r="W50" s="562"/>
      <c r="X50" s="562"/>
      <c r="Y50" s="190" t="s">
        <v>273</v>
      </c>
      <c r="Z50" s="191"/>
      <c r="AA50" s="193" t="s">
        <v>274</v>
      </c>
    </row>
    <row r="51" spans="1:49" ht="13.5" customHeight="1">
      <c r="A51" s="215" t="s">
        <v>82</v>
      </c>
      <c r="B51" s="580"/>
      <c r="C51" s="580"/>
      <c r="D51" s="580"/>
      <c r="E51" s="251" t="s">
        <v>15</v>
      </c>
      <c r="F51" s="581"/>
      <c r="G51" s="580"/>
      <c r="H51" s="580"/>
      <c r="I51" s="251" t="s">
        <v>15</v>
      </c>
      <c r="J51" s="561"/>
      <c r="K51" s="562"/>
      <c r="L51" s="562"/>
      <c r="M51" s="251" t="s">
        <v>273</v>
      </c>
      <c r="N51" s="191"/>
      <c r="O51" s="192" t="s">
        <v>274</v>
      </c>
      <c r="P51" s="561"/>
      <c r="Q51" s="562"/>
      <c r="R51" s="562"/>
      <c r="S51" s="190" t="s">
        <v>273</v>
      </c>
      <c r="T51" s="191"/>
      <c r="U51" s="192" t="s">
        <v>274</v>
      </c>
      <c r="V51" s="561"/>
      <c r="W51" s="562"/>
      <c r="X51" s="562"/>
      <c r="Y51" s="190" t="s">
        <v>273</v>
      </c>
      <c r="Z51" s="191"/>
      <c r="AA51" s="193" t="s">
        <v>274</v>
      </c>
    </row>
    <row r="52" spans="1:49" ht="13.5" customHeight="1">
      <c r="A52" s="215" t="s">
        <v>83</v>
      </c>
      <c r="B52" s="580"/>
      <c r="C52" s="580"/>
      <c r="D52" s="580"/>
      <c r="E52" s="251" t="s">
        <v>15</v>
      </c>
      <c r="F52" s="581"/>
      <c r="G52" s="580"/>
      <c r="H52" s="580"/>
      <c r="I52" s="251" t="s">
        <v>15</v>
      </c>
      <c r="J52" s="561"/>
      <c r="K52" s="562"/>
      <c r="L52" s="562"/>
      <c r="M52" s="251" t="s">
        <v>273</v>
      </c>
      <c r="N52" s="191"/>
      <c r="O52" s="192" t="s">
        <v>274</v>
      </c>
      <c r="P52" s="561"/>
      <c r="Q52" s="562"/>
      <c r="R52" s="562"/>
      <c r="S52" s="190" t="s">
        <v>273</v>
      </c>
      <c r="T52" s="191"/>
      <c r="U52" s="192" t="s">
        <v>274</v>
      </c>
      <c r="V52" s="561"/>
      <c r="W52" s="562"/>
      <c r="X52" s="562"/>
      <c r="Y52" s="190" t="s">
        <v>273</v>
      </c>
      <c r="Z52" s="191"/>
      <c r="AA52" s="193" t="s">
        <v>274</v>
      </c>
    </row>
    <row r="53" spans="1:49" ht="13.5" customHeight="1">
      <c r="A53" s="215" t="s">
        <v>84</v>
      </c>
      <c r="B53" s="580"/>
      <c r="C53" s="580"/>
      <c r="D53" s="580"/>
      <c r="E53" s="251" t="s">
        <v>15</v>
      </c>
      <c r="F53" s="581"/>
      <c r="G53" s="580"/>
      <c r="H53" s="580"/>
      <c r="I53" s="251" t="s">
        <v>15</v>
      </c>
      <c r="J53" s="561"/>
      <c r="K53" s="562"/>
      <c r="L53" s="562"/>
      <c r="M53" s="251" t="s">
        <v>273</v>
      </c>
      <c r="N53" s="191"/>
      <c r="O53" s="192" t="s">
        <v>274</v>
      </c>
      <c r="P53" s="561"/>
      <c r="Q53" s="562"/>
      <c r="R53" s="562"/>
      <c r="S53" s="190" t="s">
        <v>273</v>
      </c>
      <c r="T53" s="191"/>
      <c r="U53" s="192" t="s">
        <v>274</v>
      </c>
      <c r="V53" s="561"/>
      <c r="W53" s="562"/>
      <c r="X53" s="562"/>
      <c r="Y53" s="190" t="s">
        <v>273</v>
      </c>
      <c r="Z53" s="191"/>
      <c r="AA53" s="193" t="s">
        <v>274</v>
      </c>
    </row>
    <row r="54" spans="1:49" ht="13.5" customHeight="1">
      <c r="A54" s="215" t="s">
        <v>85</v>
      </c>
      <c r="B54" s="580"/>
      <c r="C54" s="580"/>
      <c r="D54" s="580"/>
      <c r="E54" s="251" t="s">
        <v>15</v>
      </c>
      <c r="F54" s="581"/>
      <c r="G54" s="580"/>
      <c r="H54" s="580"/>
      <c r="I54" s="251" t="s">
        <v>15</v>
      </c>
      <c r="J54" s="561"/>
      <c r="K54" s="562"/>
      <c r="L54" s="562"/>
      <c r="M54" s="251" t="s">
        <v>273</v>
      </c>
      <c r="N54" s="191"/>
      <c r="O54" s="192" t="s">
        <v>274</v>
      </c>
      <c r="P54" s="561"/>
      <c r="Q54" s="562"/>
      <c r="R54" s="562"/>
      <c r="S54" s="190" t="s">
        <v>273</v>
      </c>
      <c r="T54" s="191"/>
      <c r="U54" s="192" t="s">
        <v>274</v>
      </c>
      <c r="V54" s="561"/>
      <c r="W54" s="562"/>
      <c r="X54" s="562"/>
      <c r="Y54" s="190" t="s">
        <v>273</v>
      </c>
      <c r="Z54" s="191"/>
      <c r="AA54" s="193" t="s">
        <v>274</v>
      </c>
    </row>
    <row r="55" spans="1:49" ht="13.5" customHeight="1">
      <c r="A55" s="215" t="s">
        <v>86</v>
      </c>
      <c r="B55" s="580"/>
      <c r="C55" s="580"/>
      <c r="D55" s="580"/>
      <c r="E55" s="251" t="s">
        <v>15</v>
      </c>
      <c r="F55" s="581"/>
      <c r="G55" s="580"/>
      <c r="H55" s="580"/>
      <c r="I55" s="251" t="s">
        <v>15</v>
      </c>
      <c r="J55" s="561"/>
      <c r="K55" s="562"/>
      <c r="L55" s="562"/>
      <c r="M55" s="251" t="s">
        <v>273</v>
      </c>
      <c r="N55" s="191"/>
      <c r="O55" s="192" t="s">
        <v>274</v>
      </c>
      <c r="P55" s="561"/>
      <c r="Q55" s="562"/>
      <c r="R55" s="562"/>
      <c r="S55" s="190" t="s">
        <v>273</v>
      </c>
      <c r="T55" s="191"/>
      <c r="U55" s="192" t="s">
        <v>274</v>
      </c>
      <c r="V55" s="561"/>
      <c r="W55" s="562"/>
      <c r="X55" s="562"/>
      <c r="Y55" s="190" t="s">
        <v>273</v>
      </c>
      <c r="Z55" s="191"/>
      <c r="AA55" s="193" t="s">
        <v>274</v>
      </c>
      <c r="AD55" s="560" t="s">
        <v>278</v>
      </c>
      <c r="AE55" s="560"/>
      <c r="AF55" s="560"/>
      <c r="AG55" s="560"/>
      <c r="AH55" s="560"/>
      <c r="AI55" s="560"/>
      <c r="AJ55" s="560"/>
      <c r="AK55" s="560"/>
      <c r="AL55" s="560"/>
      <c r="AM55" s="560"/>
      <c r="AN55" s="560"/>
      <c r="AO55" s="560"/>
      <c r="AP55" s="560"/>
      <c r="AQ55" s="560"/>
      <c r="AR55" s="560"/>
      <c r="AS55" s="560"/>
      <c r="AT55" s="560"/>
      <c r="AU55" s="560"/>
      <c r="AV55" s="560"/>
      <c r="AW55" s="560"/>
    </row>
    <row r="56" spans="1:49" ht="13.5" customHeight="1">
      <c r="A56" s="218" t="s">
        <v>87</v>
      </c>
      <c r="B56" s="623"/>
      <c r="C56" s="623"/>
      <c r="D56" s="623"/>
      <c r="E56" s="274" t="s">
        <v>15</v>
      </c>
      <c r="F56" s="624"/>
      <c r="G56" s="623"/>
      <c r="H56" s="623"/>
      <c r="I56" s="274" t="s">
        <v>15</v>
      </c>
      <c r="J56" s="625"/>
      <c r="K56" s="626"/>
      <c r="L56" s="626"/>
      <c r="M56" s="274" t="s">
        <v>273</v>
      </c>
      <c r="N56" s="220"/>
      <c r="O56" s="221" t="s">
        <v>274</v>
      </c>
      <c r="P56" s="625"/>
      <c r="Q56" s="626"/>
      <c r="R56" s="626"/>
      <c r="S56" s="219" t="s">
        <v>273</v>
      </c>
      <c r="T56" s="220"/>
      <c r="U56" s="221" t="s">
        <v>274</v>
      </c>
      <c r="V56" s="625"/>
      <c r="W56" s="626"/>
      <c r="X56" s="626"/>
      <c r="Y56" s="219" t="s">
        <v>273</v>
      </c>
      <c r="Z56" s="220"/>
      <c r="AA56" s="222" t="s">
        <v>274</v>
      </c>
      <c r="AD56" s="560"/>
      <c r="AE56" s="560"/>
      <c r="AF56" s="560"/>
      <c r="AG56" s="560"/>
      <c r="AH56" s="560"/>
      <c r="AI56" s="560"/>
      <c r="AJ56" s="560"/>
      <c r="AK56" s="560"/>
      <c r="AL56" s="560"/>
      <c r="AM56" s="560"/>
      <c r="AN56" s="560"/>
      <c r="AO56" s="560"/>
      <c r="AP56" s="560"/>
      <c r="AQ56" s="560"/>
      <c r="AR56" s="560"/>
      <c r="AS56" s="560"/>
      <c r="AT56" s="560"/>
      <c r="AU56" s="560"/>
      <c r="AV56" s="560"/>
      <c r="AW56" s="560"/>
    </row>
    <row r="57" spans="1:49" ht="13.5" customHeight="1">
      <c r="A57" s="198" t="s">
        <v>32</v>
      </c>
      <c r="B57" s="575">
        <f>SUM(B10:D56)</f>
        <v>0</v>
      </c>
      <c r="C57" s="576"/>
      <c r="D57" s="576"/>
      <c r="E57" s="275" t="s">
        <v>15</v>
      </c>
      <c r="F57" s="575">
        <f>SUM(F10:H56)</f>
        <v>0</v>
      </c>
      <c r="G57" s="576"/>
      <c r="H57" s="576"/>
      <c r="I57" s="275" t="s">
        <v>15</v>
      </c>
      <c r="J57" s="556">
        <f>SUM(J10:L56)</f>
        <v>0</v>
      </c>
      <c r="K57" s="557"/>
      <c r="L57" s="557"/>
      <c r="M57" s="275" t="s">
        <v>273</v>
      </c>
      <c r="N57" s="200">
        <f>SUM(N10:N56)</f>
        <v>0</v>
      </c>
      <c r="O57" s="201" t="s">
        <v>274</v>
      </c>
      <c r="P57" s="556">
        <f>SUM(P10:R56)</f>
        <v>0</v>
      </c>
      <c r="Q57" s="557"/>
      <c r="R57" s="557"/>
      <c r="S57" s="199" t="s">
        <v>273</v>
      </c>
      <c r="T57" s="200">
        <f>SUM(T10:T56)</f>
        <v>0</v>
      </c>
      <c r="U57" s="201" t="s">
        <v>274</v>
      </c>
      <c r="V57" s="556">
        <f>SUM(V10:X56)</f>
        <v>0</v>
      </c>
      <c r="W57" s="557"/>
      <c r="X57" s="557"/>
      <c r="Y57" s="199" t="s">
        <v>273</v>
      </c>
      <c r="Z57" s="200">
        <f>SUM(Z10:Z56)</f>
        <v>0</v>
      </c>
      <c r="AA57" s="202" t="s">
        <v>274</v>
      </c>
      <c r="AD57" s="559" t="str">
        <f>IF(F57=J57+P57+V57,"OK","Group１～３の賃金改善の合計額と賃金改善の見込の合計額「Ｆ」は一致させてください。")</f>
        <v>OK</v>
      </c>
      <c r="AE57" s="559"/>
      <c r="AF57" s="559"/>
      <c r="AG57" s="559"/>
      <c r="AH57" s="559"/>
      <c r="AI57" s="559"/>
      <c r="AJ57" s="559"/>
      <c r="AK57" s="559"/>
      <c r="AL57" s="559"/>
      <c r="AM57" s="559"/>
      <c r="AN57" s="559"/>
      <c r="AO57" s="559"/>
      <c r="AP57" s="559"/>
      <c r="AQ57" s="559"/>
      <c r="AR57" s="559"/>
      <c r="AS57" s="559"/>
      <c r="AT57" s="559"/>
      <c r="AU57" s="559"/>
      <c r="AV57" s="559"/>
      <c r="AW57" s="559"/>
    </row>
    <row r="58" spans="1:49" ht="10.5" customHeight="1">
      <c r="A58" s="18" t="s">
        <v>282</v>
      </c>
    </row>
    <row r="59" spans="1:49" ht="10.5" customHeight="1">
      <c r="A59" s="18" t="s">
        <v>283</v>
      </c>
    </row>
    <row r="60" spans="1:49" ht="10.5" customHeight="1">
      <c r="Q60" s="530" t="s">
        <v>35</v>
      </c>
      <c r="R60" s="531"/>
      <c r="S60" s="531"/>
      <c r="T60" s="531"/>
      <c r="U60" s="196"/>
      <c r="V60" s="531" t="s">
        <v>36</v>
      </c>
      <c r="W60" s="531"/>
      <c r="X60" s="531"/>
      <c r="Y60" s="531"/>
      <c r="Z60" s="532"/>
    </row>
    <row r="61" spans="1:49" ht="10.5" customHeight="1">
      <c r="Q61" s="523"/>
      <c r="R61" s="524"/>
      <c r="S61" s="525"/>
      <c r="T61" s="525"/>
      <c r="U61" s="197" t="s">
        <v>37</v>
      </c>
      <c r="V61" s="524"/>
      <c r="W61" s="524"/>
      <c r="X61" s="525"/>
      <c r="Y61" s="525"/>
      <c r="Z61" s="526"/>
    </row>
    <row r="62" spans="1:49" ht="17.25" customHeight="1"/>
    <row r="63" spans="1:49" ht="14.1" customHeight="1"/>
    <row r="64" spans="1:49"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sheetData>
  <sheetProtection algorithmName="SHA-512" hashValue="iagYtPc0bYuDaXxsdlBRjKa8haAXFKlNbighZMo5bS0hVD1jxRDw56ObNuD1m+yBoc9zXXLaOiEqddMCpvK+2g==" saltValue="V0mOsem2hTpghtLkG/0htw==" spinCount="100000" sheet="1" formatCells="0" formatColumns="0" formatRows="0" selectLockedCells="1"/>
  <mergeCells count="254">
    <mergeCell ref="B10:D10"/>
    <mergeCell ref="F10:H10"/>
    <mergeCell ref="J10:L10"/>
    <mergeCell ref="P10:R10"/>
    <mergeCell ref="V10:X10"/>
    <mergeCell ref="A2:AA3"/>
    <mergeCell ref="A5:A6"/>
    <mergeCell ref="B5:AA6"/>
    <mergeCell ref="B9:E9"/>
    <mergeCell ref="F9:I9"/>
    <mergeCell ref="J9:O9"/>
    <mergeCell ref="P9:U9"/>
    <mergeCell ref="V9:AA9"/>
    <mergeCell ref="A8:D8"/>
    <mergeCell ref="B12:D12"/>
    <mergeCell ref="F12:H12"/>
    <mergeCell ref="J12:L12"/>
    <mergeCell ref="P12:R12"/>
    <mergeCell ref="V12:X12"/>
    <mergeCell ref="B11:D11"/>
    <mergeCell ref="F11:H11"/>
    <mergeCell ref="J11:L11"/>
    <mergeCell ref="P11:R11"/>
    <mergeCell ref="V11:X11"/>
    <mergeCell ref="B14:D14"/>
    <mergeCell ref="F14:H14"/>
    <mergeCell ref="J14:L14"/>
    <mergeCell ref="P14:R14"/>
    <mergeCell ref="V14:X14"/>
    <mergeCell ref="B13:D13"/>
    <mergeCell ref="F13:H13"/>
    <mergeCell ref="J13:L13"/>
    <mergeCell ref="P13:R13"/>
    <mergeCell ref="V13:X13"/>
    <mergeCell ref="B16:D16"/>
    <mergeCell ref="F16:H16"/>
    <mergeCell ref="J16:L16"/>
    <mergeCell ref="P16:R16"/>
    <mergeCell ref="V16:X16"/>
    <mergeCell ref="B15:D15"/>
    <mergeCell ref="F15:H15"/>
    <mergeCell ref="J15:L15"/>
    <mergeCell ref="P15:R15"/>
    <mergeCell ref="V15:X15"/>
    <mergeCell ref="B18:D18"/>
    <mergeCell ref="F18:H18"/>
    <mergeCell ref="J18:L18"/>
    <mergeCell ref="P18:R18"/>
    <mergeCell ref="V18:X18"/>
    <mergeCell ref="B17:D17"/>
    <mergeCell ref="F17:H17"/>
    <mergeCell ref="J17:L17"/>
    <mergeCell ref="P17:R17"/>
    <mergeCell ref="V17:X17"/>
    <mergeCell ref="B20:D20"/>
    <mergeCell ref="F20:H20"/>
    <mergeCell ref="J20:L20"/>
    <mergeCell ref="P20:R20"/>
    <mergeCell ref="V20:X20"/>
    <mergeCell ref="B19:D19"/>
    <mergeCell ref="F19:H19"/>
    <mergeCell ref="J19:L19"/>
    <mergeCell ref="P19:R19"/>
    <mergeCell ref="V19:X19"/>
    <mergeCell ref="B22:D22"/>
    <mergeCell ref="F22:H22"/>
    <mergeCell ref="J22:L22"/>
    <mergeCell ref="P22:R22"/>
    <mergeCell ref="V22:X22"/>
    <mergeCell ref="B21:D21"/>
    <mergeCell ref="F21:H21"/>
    <mergeCell ref="J21:L21"/>
    <mergeCell ref="P21:R21"/>
    <mergeCell ref="V21:X21"/>
    <mergeCell ref="B24:D24"/>
    <mergeCell ref="F24:H24"/>
    <mergeCell ref="J24:L24"/>
    <mergeCell ref="P24:R24"/>
    <mergeCell ref="V24:X24"/>
    <mergeCell ref="B23:D23"/>
    <mergeCell ref="F23:H23"/>
    <mergeCell ref="J23:L23"/>
    <mergeCell ref="P23:R23"/>
    <mergeCell ref="V23:X23"/>
    <mergeCell ref="B26:D26"/>
    <mergeCell ref="F26:H26"/>
    <mergeCell ref="J26:L26"/>
    <mergeCell ref="P26:R26"/>
    <mergeCell ref="V26:X26"/>
    <mergeCell ref="B25:D25"/>
    <mergeCell ref="F25:H25"/>
    <mergeCell ref="J25:L25"/>
    <mergeCell ref="P25:R25"/>
    <mergeCell ref="V25:X25"/>
    <mergeCell ref="B28:D28"/>
    <mergeCell ref="F28:H28"/>
    <mergeCell ref="J28:L28"/>
    <mergeCell ref="P28:R28"/>
    <mergeCell ref="V28:X28"/>
    <mergeCell ref="B27:D27"/>
    <mergeCell ref="F27:H27"/>
    <mergeCell ref="J27:L27"/>
    <mergeCell ref="P27:R27"/>
    <mergeCell ref="V27:X27"/>
    <mergeCell ref="B30:D30"/>
    <mergeCell ref="F30:H30"/>
    <mergeCell ref="J30:L30"/>
    <mergeCell ref="P30:R30"/>
    <mergeCell ref="V30:X30"/>
    <mergeCell ref="B29:D29"/>
    <mergeCell ref="F29:H29"/>
    <mergeCell ref="J29:L29"/>
    <mergeCell ref="P29:R29"/>
    <mergeCell ref="V29:X29"/>
    <mergeCell ref="B31:D31"/>
    <mergeCell ref="F31:H31"/>
    <mergeCell ref="J31:L31"/>
    <mergeCell ref="P31:R31"/>
    <mergeCell ref="B34:D34"/>
    <mergeCell ref="F34:H34"/>
    <mergeCell ref="J34:L34"/>
    <mergeCell ref="P34:R34"/>
    <mergeCell ref="B32:D32"/>
    <mergeCell ref="F32:H32"/>
    <mergeCell ref="J32:L32"/>
    <mergeCell ref="P32:R32"/>
    <mergeCell ref="B33:D33"/>
    <mergeCell ref="F33:H33"/>
    <mergeCell ref="J33:L33"/>
    <mergeCell ref="P33:R33"/>
    <mergeCell ref="V32:X32"/>
    <mergeCell ref="B38:D38"/>
    <mergeCell ref="F38:H38"/>
    <mergeCell ref="J38:L38"/>
    <mergeCell ref="P38:R38"/>
    <mergeCell ref="V38:X38"/>
    <mergeCell ref="B36:D36"/>
    <mergeCell ref="F36:H36"/>
    <mergeCell ref="J36:L36"/>
    <mergeCell ref="P36:R36"/>
    <mergeCell ref="V36:X36"/>
    <mergeCell ref="V33:X33"/>
    <mergeCell ref="B37:D37"/>
    <mergeCell ref="F37:H37"/>
    <mergeCell ref="J37:L37"/>
    <mergeCell ref="P37:R37"/>
    <mergeCell ref="V37:X37"/>
    <mergeCell ref="V34:X34"/>
    <mergeCell ref="B35:D35"/>
    <mergeCell ref="F35:H35"/>
    <mergeCell ref="J35:L35"/>
    <mergeCell ref="P35:R35"/>
    <mergeCell ref="V35:X35"/>
    <mergeCell ref="B40:D40"/>
    <mergeCell ref="F40:H40"/>
    <mergeCell ref="J40:L40"/>
    <mergeCell ref="P40:R40"/>
    <mergeCell ref="V40:X40"/>
    <mergeCell ref="B39:D39"/>
    <mergeCell ref="F39:H39"/>
    <mergeCell ref="J39:L39"/>
    <mergeCell ref="P39:R39"/>
    <mergeCell ref="V39:X39"/>
    <mergeCell ref="B42:D42"/>
    <mergeCell ref="F42:H42"/>
    <mergeCell ref="J42:L42"/>
    <mergeCell ref="P42:R42"/>
    <mergeCell ref="V42:X42"/>
    <mergeCell ref="B41:D41"/>
    <mergeCell ref="F41:H41"/>
    <mergeCell ref="J41:L41"/>
    <mergeCell ref="P41:R41"/>
    <mergeCell ref="V41:X41"/>
    <mergeCell ref="B44:D44"/>
    <mergeCell ref="F44:H44"/>
    <mergeCell ref="J44:L44"/>
    <mergeCell ref="P44:R44"/>
    <mergeCell ref="V44:X44"/>
    <mergeCell ref="B43:D43"/>
    <mergeCell ref="F43:H43"/>
    <mergeCell ref="J43:L43"/>
    <mergeCell ref="P43:R43"/>
    <mergeCell ref="V43:X43"/>
    <mergeCell ref="B46:D46"/>
    <mergeCell ref="F46:H46"/>
    <mergeCell ref="J46:L46"/>
    <mergeCell ref="P46:R46"/>
    <mergeCell ref="V46:X46"/>
    <mergeCell ref="B45:D45"/>
    <mergeCell ref="F45:H45"/>
    <mergeCell ref="J45:L45"/>
    <mergeCell ref="P45:R45"/>
    <mergeCell ref="V45:X45"/>
    <mergeCell ref="B48:D48"/>
    <mergeCell ref="F48:H48"/>
    <mergeCell ref="J48:L48"/>
    <mergeCell ref="P48:R48"/>
    <mergeCell ref="V48:X48"/>
    <mergeCell ref="B47:D47"/>
    <mergeCell ref="F47:H47"/>
    <mergeCell ref="J47:L47"/>
    <mergeCell ref="P47:R47"/>
    <mergeCell ref="V47:X47"/>
    <mergeCell ref="B50:D50"/>
    <mergeCell ref="F50:H50"/>
    <mergeCell ref="J50:L50"/>
    <mergeCell ref="P50:R50"/>
    <mergeCell ref="V50:X50"/>
    <mergeCell ref="B49:D49"/>
    <mergeCell ref="F49:H49"/>
    <mergeCell ref="J49:L49"/>
    <mergeCell ref="P49:R49"/>
    <mergeCell ref="V49:X49"/>
    <mergeCell ref="B52:D52"/>
    <mergeCell ref="F52:H52"/>
    <mergeCell ref="J52:L52"/>
    <mergeCell ref="P52:R52"/>
    <mergeCell ref="V52:X52"/>
    <mergeCell ref="B51:D51"/>
    <mergeCell ref="F51:H51"/>
    <mergeCell ref="J51:L51"/>
    <mergeCell ref="P51:R51"/>
    <mergeCell ref="V51:X51"/>
    <mergeCell ref="B54:D54"/>
    <mergeCell ref="F54:H54"/>
    <mergeCell ref="J54:L54"/>
    <mergeCell ref="P54:R54"/>
    <mergeCell ref="V54:X54"/>
    <mergeCell ref="B53:D53"/>
    <mergeCell ref="F53:H53"/>
    <mergeCell ref="J53:L53"/>
    <mergeCell ref="P53:R53"/>
    <mergeCell ref="V53:X53"/>
    <mergeCell ref="AD55:AW56"/>
    <mergeCell ref="B56:D56"/>
    <mergeCell ref="F56:H56"/>
    <mergeCell ref="J56:L56"/>
    <mergeCell ref="P56:R56"/>
    <mergeCell ref="V56:X56"/>
    <mergeCell ref="B55:D55"/>
    <mergeCell ref="F55:H55"/>
    <mergeCell ref="J55:L55"/>
    <mergeCell ref="P55:R55"/>
    <mergeCell ref="V55:X55"/>
    <mergeCell ref="AD57:AW57"/>
    <mergeCell ref="Q60:T60"/>
    <mergeCell ref="V60:Z60"/>
    <mergeCell ref="Q61:T61"/>
    <mergeCell ref="V61:Z61"/>
    <mergeCell ref="B57:D57"/>
    <mergeCell ref="F57:H57"/>
    <mergeCell ref="J57:L57"/>
    <mergeCell ref="P57:R57"/>
    <mergeCell ref="V57:X57"/>
  </mergeCells>
  <phoneticPr fontId="2"/>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別紙様式2（計画書）</vt:lpstr>
      <vt:lpstr>添付書類1</vt:lpstr>
      <vt:lpstr>添付書類2</vt:lpstr>
      <vt:lpstr>添付書類3</vt:lpstr>
      <vt:lpstr>添付書類1!Print_Area</vt:lpstr>
      <vt:lpstr>添付書類2!Print_Area</vt:lpstr>
      <vt:lpstr>添付書類3!Print_Area</vt:lpstr>
      <vt:lpstr>'別紙様式2（計画書）'!Print_Area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dc:creator>
  <cp:lastModifiedBy>大阪府</cp:lastModifiedBy>
  <cp:lastPrinted>2019-08-26T08:58:09Z</cp:lastPrinted>
  <dcterms:created xsi:type="dcterms:W3CDTF">2018-06-20T10:55:45Z</dcterms:created>
  <dcterms:modified xsi:type="dcterms:W3CDTF">2019-09-02T02:55:30Z</dcterms:modified>
</cp:coreProperties>
</file>