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7 令和2年度\10 結果公表\01 圏域別医療機関一覧\"/>
    </mc:Choice>
  </mc:AlternateContent>
  <bookViews>
    <workbookView xWindow="0" yWindow="0" windowWidth="20490" windowHeight="7680"/>
  </bookViews>
  <sheets>
    <sheet name="泉州" sheetId="1" r:id="rId1"/>
  </sheets>
  <definedNames>
    <definedName name="_xlnm._FilterDatabase" localSheetId="0" hidden="1">泉州!$A$13:$M$73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E96" i="1"/>
  <c r="C96" i="1" l="1"/>
  <c r="C88" i="1"/>
  <c r="C84" i="1"/>
  <c r="C80" i="1"/>
  <c r="C72" i="1"/>
  <c r="C68" i="1"/>
  <c r="C64" i="1"/>
  <c r="C60" i="1"/>
  <c r="C56" i="1"/>
  <c r="C49" i="1"/>
  <c r="C41" i="1"/>
  <c r="C37" i="1"/>
  <c r="C33" i="1"/>
  <c r="C21" i="1"/>
  <c r="C17" i="1"/>
  <c r="C95" i="1"/>
  <c r="C91" i="1"/>
  <c r="C87" i="1"/>
  <c r="C83" i="1"/>
  <c r="C79" i="1"/>
  <c r="C67" i="1"/>
  <c r="C63" i="1"/>
  <c r="C59" i="1"/>
  <c r="C55" i="1"/>
  <c r="C52" i="1"/>
  <c r="C48" i="1"/>
  <c r="C36" i="1"/>
  <c r="C32" i="1"/>
  <c r="C20" i="1"/>
  <c r="C16" i="1"/>
  <c r="C94" i="1"/>
  <c r="C90" i="1"/>
  <c r="C86" i="1"/>
  <c r="C82" i="1"/>
  <c r="C78" i="1"/>
  <c r="C70" i="1"/>
  <c r="C66" i="1"/>
  <c r="C62" i="1"/>
  <c r="C58" i="1"/>
  <c r="C54" i="1"/>
  <c r="C51" i="1"/>
  <c r="C47" i="1"/>
  <c r="C39" i="1"/>
  <c r="C35" i="1"/>
  <c r="C31" i="1"/>
  <c r="C23" i="1"/>
  <c r="C19" i="1"/>
  <c r="C15" i="1"/>
  <c r="C89" i="1"/>
  <c r="C85" i="1"/>
  <c r="C81" i="1"/>
  <c r="C77" i="1"/>
  <c r="C69" i="1"/>
  <c r="C65" i="1"/>
  <c r="C61" i="1"/>
  <c r="C57" i="1"/>
  <c r="C53" i="1"/>
  <c r="C50" i="1"/>
  <c r="C46" i="1"/>
  <c r="C42" i="1"/>
  <c r="C38" i="1"/>
  <c r="C34" i="1"/>
  <c r="C30" i="1"/>
  <c r="C26" i="1"/>
  <c r="C22" i="1"/>
  <c r="C18" i="1"/>
  <c r="C14" i="1"/>
  <c r="C93" i="1"/>
  <c r="C92" i="1"/>
  <c r="C24" i="1"/>
  <c r="C25" i="1"/>
  <c r="C27" i="1"/>
  <c r="C28" i="1"/>
  <c r="C29" i="1"/>
  <c r="C40" i="1"/>
  <c r="C43" i="1"/>
  <c r="C44" i="1"/>
  <c r="C45" i="1"/>
  <c r="C71" i="1"/>
  <c r="E78" i="1" l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77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14" i="1"/>
  <c r="E97" i="1" l="1"/>
  <c r="F73" i="1"/>
  <c r="G73" i="1"/>
  <c r="H73" i="1"/>
  <c r="I73" i="1"/>
  <c r="J73" i="1"/>
  <c r="K73" i="1"/>
  <c r="L73" i="1"/>
  <c r="E73" i="1"/>
  <c r="F97" i="1" l="1"/>
  <c r="G97" i="1"/>
  <c r="H97" i="1"/>
  <c r="I97" i="1"/>
  <c r="J97" i="1"/>
  <c r="K97" i="1"/>
  <c r="L97" i="1"/>
</calcChain>
</file>

<file path=xl/sharedStrings.xml><?xml version="1.0" encoding="utf-8"?>
<sst xmlns="http://schemas.openxmlformats.org/spreadsheetml/2006/main" count="272" uniqueCount="195">
  <si>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</si>
  <si>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</si>
  <si>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</si>
  <si>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</si>
  <si>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</si>
  <si>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</si>
  <si>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</si>
  <si>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</si>
  <si>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</si>
  <si>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</si>
  <si>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</si>
  <si>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</si>
  <si>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</si>
  <si>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泉州二次医療圏</t>
    <rPh sb="0" eb="2">
      <t>センシュウ</t>
    </rPh>
    <rPh sb="2" eb="4">
      <t>ニジ</t>
    </rPh>
    <rPh sb="4" eb="6">
      <t>イリョウ</t>
    </rPh>
    <rPh sb="6" eb="7">
      <t>ケン</t>
    </rPh>
    <phoneticPr fontId="2"/>
  </si>
  <si>
    <t>医療法人亀井会亀井病院</t>
  </si>
  <si>
    <t>医療法人阪南会天の川病院</t>
  </si>
  <si>
    <t>医療法人聖志会渡辺病院</t>
  </si>
  <si>
    <t>市立岸和田市民病院</t>
  </si>
  <si>
    <t>医療法人穂仁会原病院</t>
  </si>
  <si>
    <t>泉大津市立病院</t>
  </si>
  <si>
    <t>医療法人青山会青山病院</t>
  </si>
  <si>
    <t>医療法人積善会高橋病院</t>
  </si>
  <si>
    <t>社会医療法人慈薫会河崎病院</t>
  </si>
  <si>
    <t>りんくう永山病院</t>
  </si>
  <si>
    <t>りんくう総合医療センター</t>
  </si>
  <si>
    <t>医療法人青松記念病院</t>
  </si>
  <si>
    <t>府中病院</t>
  </si>
  <si>
    <t>和泉市立総合医療センター</t>
  </si>
  <si>
    <t>社会福祉法人恩賜財団済生会支部大阪府済生会新泉南病院</t>
  </si>
  <si>
    <t>和泉南病院</t>
  </si>
  <si>
    <t>浦川産婦人科</t>
  </si>
  <si>
    <t>医療法人あかね・レディースクリニック</t>
  </si>
  <si>
    <t>医療法人老木レディスクリニック２</t>
  </si>
  <si>
    <t>高石市立診療センター</t>
  </si>
  <si>
    <t>のがみ泉州リハビリテーションクリニック</t>
  </si>
  <si>
    <t>医療法人笠松産婦人科・小児科</t>
  </si>
  <si>
    <t>八木レディースクリニック</t>
  </si>
  <si>
    <t>無回答等</t>
    <rPh sb="0" eb="3">
      <t>ムカイトウ</t>
    </rPh>
    <rPh sb="3" eb="4">
      <t>ナド</t>
    </rPh>
    <phoneticPr fontId="2"/>
  </si>
  <si>
    <t>診療所　計</t>
    <rPh sb="0" eb="3">
      <t>シンリョウジョ</t>
    </rPh>
    <rPh sb="4" eb="5">
      <t>ケイ</t>
    </rPh>
    <phoneticPr fontId="2"/>
  </si>
  <si>
    <t>医療法人宝山会小南記念病院</t>
  </si>
  <si>
    <t>医療法人社団柴田会久米田外科整形外科病院</t>
  </si>
  <si>
    <t>医療法人良秀会藤井病院</t>
  </si>
  <si>
    <t>医療法人大植会葛城病院</t>
  </si>
  <si>
    <t>医療法人徳洲会岸和田徳洲会病院</t>
  </si>
  <si>
    <t>医療法人ふれ愛の杜みどり病院</t>
  </si>
  <si>
    <t>医療法人晋救館和田病院</t>
  </si>
  <si>
    <t>医療法人えいしん会岸和田リハビリテーション病院</t>
  </si>
  <si>
    <t>医療法人吉栄会吉川病院</t>
  </si>
  <si>
    <t>社会福祉法人寺田萬寿会寺田萬寿病院</t>
  </si>
  <si>
    <t>一般財団法人岸和田農友協会岸和田平成病院</t>
  </si>
  <si>
    <t>永山病院</t>
  </si>
  <si>
    <t>医療法人博我会高石病院</t>
  </si>
  <si>
    <t>医療法人良秀会高石藤井心臓血管病院</t>
  </si>
  <si>
    <t>医療法人良秀会高石藤井病院</t>
  </si>
  <si>
    <t>医療法人医進会高石加茂病院</t>
  </si>
  <si>
    <t>医療法人交詢医会大阪リハビリテーション病院</t>
  </si>
  <si>
    <t>社会医療法人生長会阪南市民病院</t>
  </si>
  <si>
    <t>医療法人徳洲会東佐野病院</t>
  </si>
  <si>
    <t>医療法人良秀会泉南藤井病院</t>
  </si>
  <si>
    <t>医療法人定生会谷口病院</t>
  </si>
  <si>
    <t>医療法人桂信会羽原病院</t>
  </si>
  <si>
    <t>医療法人仙寿会泉佐野病院</t>
  </si>
  <si>
    <t>社会医療法人栄公会佐野記念病院</t>
  </si>
  <si>
    <t>医療法人康生会泉佐野優人会病院</t>
  </si>
  <si>
    <t>医療法人泉秀会かわい病院</t>
  </si>
  <si>
    <t>医療法人吉川會吉川病院</t>
  </si>
  <si>
    <t>医療法人功徳会泉南泉南大阪晴愛病院</t>
  </si>
  <si>
    <t>医療法人晴心会野上病院</t>
  </si>
  <si>
    <t>医療法人白卯会白井病院</t>
  </si>
  <si>
    <t>医療法人功徳会大阪晴愛病院</t>
  </si>
  <si>
    <t>医療法人穂仁会聖祐病院</t>
  </si>
  <si>
    <t>医療法人誠人会与田病院</t>
  </si>
  <si>
    <t>医療法人育生会奥村病院</t>
  </si>
  <si>
    <t>医療法人河和会河和会病院</t>
  </si>
  <si>
    <t>医療法人琴仁会光生病院</t>
  </si>
  <si>
    <t>地方独立行政法人大阪府立病院機構大阪母子医療センター</t>
  </si>
  <si>
    <t>社会医療法人啓仁会咲花病院</t>
  </si>
  <si>
    <t>医療法人新仁会新仁会病院</t>
  </si>
  <si>
    <t>医療法人守田会いぶきの病院</t>
  </si>
  <si>
    <t>医療法人和泉会和泉丘病院</t>
  </si>
  <si>
    <t>貝塚市</t>
  </si>
  <si>
    <t>岸和田市</t>
  </si>
  <si>
    <t>熊取町</t>
  </si>
  <si>
    <t>泉佐野市</t>
  </si>
  <si>
    <t>泉南市</t>
  </si>
  <si>
    <t>忠岡町</t>
  </si>
  <si>
    <t>岬町</t>
  </si>
  <si>
    <t>和泉市</t>
  </si>
  <si>
    <t>医療法人秋桜会おさきマタニティクリニック</t>
  </si>
  <si>
    <t>医療法人三友会久松マタニティークリニック</t>
  </si>
  <si>
    <t>医療法人沢田レディースクリニック</t>
  </si>
  <si>
    <t>医療法人なぎさ会第二なぎさクリニック</t>
  </si>
  <si>
    <t>医療法人藪下脳神経外科・内科</t>
  </si>
  <si>
    <t>医療法人きらめき会ながまつレディースクリニック</t>
  </si>
  <si>
    <t>医療法人龍志会ＩＧＴクリニック</t>
  </si>
  <si>
    <t>医療法人聖愛会聖愛クリニック</t>
  </si>
  <si>
    <t>医療法人医敬会安藤外科・整形外科医院</t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</si>
  <si>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</si>
  <si>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</si>
  <si>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リンク先アドレス（URL)</t>
    <rPh sb="3" eb="4">
      <t>サキ</t>
    </rPh>
    <phoneticPr fontId="2"/>
  </si>
  <si>
    <t>・パソコンのセキュリティ等の関係で「医療機関名」のリンクを開くことができない場合、インターネットのアドレスに「リンク先アドレス（URL)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29" eb="30">
      <t>ヒラ</t>
    </rPh>
    <rPh sb="38" eb="40">
      <t>バアイ</t>
    </rPh>
    <rPh sb="58" eb="59">
      <t>サキ</t>
    </rPh>
    <rPh sb="70" eb="72">
      <t>フクシャ</t>
    </rPh>
    <rPh sb="72" eb="74">
      <t>ニュウリョク</t>
    </rPh>
    <rPh sb="82" eb="84">
      <t>エツラン</t>
    </rPh>
    <rPh sb="84" eb="86">
      <t>カノウ</t>
    </rPh>
    <phoneticPr fontId="2"/>
  </si>
  <si>
    <t>2020年（令和2年）７月１日時点の許可病床数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</si>
  <si>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・2020年７月１日時点の機能として、各医療機関が自主的に選択した機能の状況です。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</si>
  <si>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 xml:space="preserve">  なお、医療機関名は2021年（令和3年）３月31日時点の名称のため、報告時と異なる場合があります。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</si>
  <si>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泉大津市</t>
    <phoneticPr fontId="2"/>
  </si>
  <si>
    <t>市立貝塚病院</t>
  </si>
  <si>
    <t>貝塚市</t>
    <rPh sb="0" eb="3">
      <t>カイヅカシ</t>
    </rPh>
    <phoneticPr fontId="2"/>
  </si>
  <si>
    <t>医療法人清名台外科</t>
  </si>
  <si>
    <t>医療法人尚生会貝塚西出クリニック</t>
  </si>
  <si>
    <t>和泉市</t>
    <phoneticPr fontId="2"/>
  </si>
  <si>
    <t>高石市</t>
    <rPh sb="0" eb="2">
      <t>タカイシ</t>
    </rPh>
    <rPh sb="2" eb="3">
      <t>シ</t>
    </rPh>
    <phoneticPr fontId="2"/>
  </si>
  <si>
    <t>阪南市</t>
    <rPh sb="0" eb="3">
      <t>ハンナンシ</t>
    </rPh>
    <phoneticPr fontId="2"/>
  </si>
  <si>
    <t>忠岡町</t>
    <rPh sb="0" eb="2">
      <t>タダオカ</t>
    </rPh>
    <rPh sb="2" eb="3">
      <t>マチ</t>
    </rPh>
    <phoneticPr fontId="2"/>
  </si>
  <si>
    <t>医療法人聖愛会よしざきクリニック</t>
  </si>
  <si>
    <t>医療法人hi-mex耳鼻咽喉科サージクリニック老木医院</t>
  </si>
  <si>
    <t>玉井病院</t>
  </si>
  <si>
    <t>http://www.mfis.pref.osaka.jp/apqq/uploads/kikaku2/2707泉州/27_K2707_12701361_市立岸和田市民病院.xlsx</t>
  </si>
  <si>
    <t>http://www.mfis.pref.osaka.jp/apqq/uploads/kikaku2/2707泉州/27_K2707_12701362_医療法人宝山会小南記念病院.xlsx</t>
  </si>
  <si>
    <t>http://www.mfis.pref.osaka.jp/apqq/uploads/kikaku2/2707泉州/27_K2707_12701363_医療法人社団柴田会久米田外科整形外科病院.xlsx</t>
  </si>
  <si>
    <t>http://www.mfis.pref.osaka.jp/apqq/uploads/kikaku2/2707泉州/27_K2707_12701364_医療法人良秀会藤井病院.xlsx</t>
  </si>
  <si>
    <t>http://www.mfis.pref.osaka.jp/apqq/uploads/kikaku2/2707泉州/27_K2707_12701365_医療法人聖志会渡辺病院.xlsx</t>
  </si>
  <si>
    <t>http://www.mfis.pref.osaka.jp/apqq/uploads/kikaku2/2707泉州/27_K2707_12701366_医療法人大植会葛城病院.xlsx</t>
  </si>
  <si>
    <t>http://www.mfis.pref.osaka.jp/apqq/uploads/kikaku2/2707泉州/27_K2707_12701367_医療法人徳洲会岸和田徳洲会病院.xlsx</t>
  </si>
  <si>
    <t>http://www.mfis.pref.osaka.jp/apqq/uploads/kikaku2/2707泉州/27_K2707_12701368_医療法人阪南会天の川病院.xlsx</t>
  </si>
  <si>
    <t>http://www.mfis.pref.osaka.jp/apqq/uploads/kikaku2/2707泉州/27_K2707_12701369_医療法人亀井会亀井病院.xlsx</t>
  </si>
  <si>
    <t>http://www.mfis.pref.osaka.jp/apqq/uploads/kikaku2/2707泉州/27_K2707_12701370_医療法人ふれ愛の杜みどり病院.xlsx</t>
  </si>
  <si>
    <t>http://www.mfis.pref.osaka.jp/apqq/uploads/kikaku2/2707泉州/27_K2707_12701371_医療法人晋救館和田病院.xlsx</t>
  </si>
  <si>
    <t>http://www.mfis.pref.osaka.jp/apqq/uploads/kikaku2/2707泉州/27_K2707_12701372_医療法人えいしん会岸和田リハビリテーション病院.xlsx</t>
  </si>
  <si>
    <t>http://www.mfis.pref.osaka.jp/apqq/uploads/kikaku2/2707泉州/27_K2707_12701373_医療法人吉栄会吉川病院.xlsx</t>
  </si>
  <si>
    <t>http://www.mfis.pref.osaka.jp/apqq/uploads/kikaku2/2707泉州/27_K2707_12701374_社会福祉法人寺田萬寿会寺田萬寿病院.xlsx</t>
  </si>
  <si>
    <t>http://www.mfis.pref.osaka.jp/apqq/uploads/kikaku2/2707泉州/27_K2707_12701375_一般財団法人岸和田農友協会岸和田平成病院.xlsx</t>
  </si>
  <si>
    <t>http://www.mfis.pref.osaka.jp/apqq/uploads/kikaku2/2707泉州/27_K2707_12701376_泉大津市立病院.xlsx</t>
  </si>
  <si>
    <t>http://www.mfis.pref.osaka.jp/apqq/uploads/kikaku2/2707泉州/27_K2707_12701377_医療法人泉秀会かわい病院.xlsx</t>
  </si>
  <si>
    <t>http://www.mfis.pref.osaka.jp/apqq/uploads/kikaku2/2707泉州/27_K2707_12701378_医療法人吉川會吉川病院.xlsx</t>
  </si>
  <si>
    <t>http://www.mfis.pref.osaka.jp/apqq/uploads/kikaku2/2707泉州/27_K2707_12701379_医療法人穂仁会原病院.xlsx</t>
  </si>
  <si>
    <t>http://www.mfis.pref.osaka.jp/apqq/uploads/kikaku2/2707泉州/27_K2707_12701380_市立貝塚病院.xlsx</t>
  </si>
  <si>
    <t>http://www.mfis.pref.osaka.jp/apqq/uploads/kikaku2/2707泉州/27_K2707_12701381_医療法人青山会青山病院.xlsx</t>
  </si>
  <si>
    <t>http://www.mfis.pref.osaka.jp/apqq/uploads/kikaku2/2707泉州/27_K2707_12701382_医療法人積善会高橋病院.xlsx</t>
  </si>
  <si>
    <t>http://www.mfis.pref.osaka.jp/apqq/uploads/kikaku2/2707泉州/27_K2707_12701383_社会医療法人慈薫会河崎病院.xlsx</t>
  </si>
  <si>
    <t>http://www.mfis.pref.osaka.jp/apqq/uploads/kikaku2/2707泉州/27_K2707_12701385_りんくう総合医療センター.xlsx</t>
  </si>
  <si>
    <t>http://www.mfis.pref.osaka.jp/apqq/uploads/kikaku2/2707泉州/27_K2707_12701386_医療法人徳洲会東佐野病院.xlsx</t>
  </si>
  <si>
    <t>http://www.mfis.pref.osaka.jp/apqq/uploads/kikaku2/2707泉州/27_K2707_12701387_医療法人良秀会泉南藤井病院.xlsx</t>
  </si>
  <si>
    <t>http://www.mfis.pref.osaka.jp/apqq/uploads/kikaku2/2707泉州/27_K2707_12701389_医療法人定生会谷口病院.xlsx</t>
  </si>
  <si>
    <t>http://www.mfis.pref.osaka.jp/apqq/uploads/kikaku2/2707泉州/27_K2707_12701390_医療法人桂信会羽原病院.xlsx</t>
  </si>
  <si>
    <t>http://www.mfis.pref.osaka.jp/apqq/uploads/kikaku2/2707泉州/27_K2707_12701391_医療法人仙寿会泉佐野病院.xlsx</t>
  </si>
  <si>
    <t>http://www.mfis.pref.osaka.jp/apqq/uploads/kikaku2/2707泉州/27_K2707_12701392_医療法人青松記念病院.xlsx</t>
  </si>
  <si>
    <t>http://www.mfis.pref.osaka.jp/apqq/uploads/kikaku2/2707泉州/27_K2707_12701393_社会医療法人栄公会佐野記念病院.xlsx</t>
  </si>
  <si>
    <t>http://www.mfis.pref.osaka.jp/apqq/uploads/kikaku2/2707泉州/27_K2707_12701394_医療法人康生会泉佐野優人会病院.xlsx</t>
  </si>
  <si>
    <t>http://www.mfis.pref.osaka.jp/apqq/uploads/kikaku2/2707泉州/27_K2707_12701443_りんくう永山病院.xlsx</t>
  </si>
  <si>
    <t>http://www.mfis.pref.osaka.jp/apqq/uploads/kikaku2/2707泉州/27_K2707_12701395_医療法人育生会奥村病院.xlsx</t>
  </si>
  <si>
    <t>http://www.mfis.pref.osaka.jp/apqq/uploads/kikaku2/2707泉州/27_K2707_12701396_医療法人河和会河和会病院.xlsx</t>
  </si>
  <si>
    <t>http://www.mfis.pref.osaka.jp/apqq/uploads/kikaku2/2707泉州/27_K2707_12701397_医療法人琴仁会光生病院.xlsx</t>
  </si>
  <si>
    <t>http://www.mfis.pref.osaka.jp/apqq/uploads/kikaku2/2707泉州/27_K2707_12701398_地方独立行政法人大阪府立病院機構大阪母子医療センター.xlsx</t>
  </si>
  <si>
    <t>http://www.mfis.pref.osaka.jp/apqq/uploads/kikaku2/2707泉州/27_K2707_12701399_和泉市立総合医療センター.xlsx</t>
  </si>
  <si>
    <t>http://www.mfis.pref.osaka.jp/apqq/uploads/kikaku2/2707泉州/27_K2707_12701400_社会医療法人啓仁会咲花病院.xlsx</t>
  </si>
  <si>
    <t>http://www.mfis.pref.osaka.jp/apqq/uploads/kikaku2/2707泉州/27_K2707_12701402_医療法人新仁会新仁会病院.xlsx</t>
  </si>
  <si>
    <t>http://www.mfis.pref.osaka.jp/apqq/uploads/kikaku2/2707泉州/27_K2707_12701403_医療法人守田会いぶきの病院.xlsx</t>
  </si>
  <si>
    <t>http://www.mfis.pref.osaka.jp/apqq/uploads/kikaku2/2707泉州/27_K2707_12701405_府中病院.xlsx</t>
  </si>
  <si>
    <t>http://www.mfis.pref.osaka.jp/apqq/uploads/kikaku2/2707泉州/27_K2707_12701406_医療法人和泉会和泉丘病院.xlsx</t>
  </si>
  <si>
    <t>http://www.mfis.pref.osaka.jp/apqq/uploads/kikaku2/2707泉州/27_K2707_12701407_医療法人博我会高石病院.xlsx</t>
  </si>
  <si>
    <t>http://www.mfis.pref.osaka.jp/apqq/uploads/kikaku2/2707泉州/27_K2707_12701408_医療法人良秀会高石藤井心臓血管病院.xlsx</t>
  </si>
  <si>
    <t>http://www.mfis.pref.osaka.jp/apqq/uploads/kikaku2/2707泉州/27_K2707_12701409_医療法人良秀会高石藤井病院.xlsx</t>
  </si>
  <si>
    <t>http://www.mfis.pref.osaka.jp/apqq/uploads/kikaku2/2707泉州/27_K2707_12701410_医療法人医進会高石加茂病院.xlsx</t>
  </si>
  <si>
    <t>http://www.mfis.pref.osaka.jp/apqq/uploads/kikaku2/2707泉州/27_K2707_12701411_医療法人功徳会泉南泉南大阪晴愛病院.xlsx</t>
  </si>
  <si>
    <t>http://www.mfis.pref.osaka.jp/apqq/uploads/kikaku2/2707泉州/27_K2707_12701412_医療法人晴心会野上病院.xlsx</t>
  </si>
  <si>
    <t>http://www.mfis.pref.osaka.jp/apqq/uploads/kikaku2/2707泉州/27_K2707_12701413_社会福祉法人恩賜財団済生会支部大阪府済生会新泉南病院.xlsx</t>
  </si>
  <si>
    <t>http://www.mfis.pref.osaka.jp/apqq/uploads/kikaku2/2707泉州/27_K2707_12701414_医療法人白卯会白井病院.xlsx</t>
  </si>
  <si>
    <t>http://www.mfis.pref.osaka.jp/apqq/uploads/kikaku2/2707泉州/27_K2707_12701415_和泉南病院.xlsx</t>
  </si>
  <si>
    <t>http://www.mfis.pref.osaka.jp/apqq/uploads/kikaku2/2707泉州/27_K2707_12701416_医療法人功徳会大阪晴愛病院.xlsx</t>
  </si>
  <si>
    <t>http://www.mfis.pref.osaka.jp/apqq/uploads/kikaku2/2707泉州/27_K2707_12701417_医療法人交詢医会大阪リハビリテーション病院.xlsx</t>
  </si>
  <si>
    <t>http://www.mfis.pref.osaka.jp/apqq/uploads/kikaku2/2707泉州/27_K2707_12701418_社会医療法人生長会阪南市民病院.xlsx</t>
  </si>
  <si>
    <t>http://www.mfis.pref.osaka.jp/apqq/uploads/kikaku2/2707泉州/27_K2707_12701419_玉井病院.xlsx</t>
  </si>
  <si>
    <t>http://www.mfis.pref.osaka.jp/apqq/uploads/kikaku2/2707泉州/27_K2707_12701420_医療法人穂仁会聖祐病院.xlsx</t>
  </si>
  <si>
    <t>http://www.mfis.pref.osaka.jp/apqq/uploads/kikaku2/2707泉州/27_K2707_12701421_永山病院.xlsx</t>
  </si>
  <si>
    <t>http://www.mfis.pref.osaka.jp/apqq/uploads/kikaku2/2707泉州/27_K2707_12701422_医療法人誠人会与田病院.xlsx</t>
  </si>
  <si>
    <t>http://www.mfis.pref.osaka.jp/apqq/uploads/kikaku2/2707泉州/27_K2707_22701428_医療法人三友会久松マタニティークリニック.xlsx</t>
  </si>
  <si>
    <t>http://www.mfis.pref.osaka.jp/apqq/uploads/kikaku2/2707泉州/27_K2707_22701438_浦川産婦人科.xlsx</t>
  </si>
  <si>
    <t>http://www.mfis.pref.osaka.jp/apqq/uploads/kikaku2/2707泉州/27_K2707_22701431_医療法人清名台外科.xlsx</t>
  </si>
  <si>
    <t>http://www.mfis.pref.osaka.jp/apqq/uploads/kikaku2/2707泉州/27_K2707_22701435_医療法人秋桜会おさきマタニティクリニック.xlsx</t>
  </si>
  <si>
    <t>http://www.mfis.pref.osaka.jp/apqq/uploads/kikaku2/2707泉州/27_K2707_22701436_医療法人あかね・レディースクリニック.xlsx</t>
  </si>
  <si>
    <t>http://www.mfis.pref.osaka.jp/apqq/uploads/kikaku2/2707泉州/27_K2707_22702004_医療法人尚生会貝塚西出クリニック.xlsx</t>
  </si>
  <si>
    <t>http://www.mfis.pref.osaka.jp/apqq/uploads/kikaku2/2707泉州/27_K2707_22701423_医療法人龍志会ＩＧＴクリニック.xlsx</t>
  </si>
  <si>
    <t>http://www.mfis.pref.osaka.jp/apqq/uploads/kikaku2/2707泉州/27_K2707_22701441_医療法人聖愛会聖愛クリニック.xlsx</t>
  </si>
  <si>
    <t>http://www.mfis.pref.osaka.jp/apqq/uploads/kikaku2/2707泉州/27_K2707_22701432_医療法人聖愛会よしざきクリニック.xlsx</t>
  </si>
  <si>
    <t>http://www.mfis.pref.osaka.jp/apqq/uploads/kikaku2/2707泉州/27_K2707_22701437_医療法人hi-mex耳鼻咽喉科サージクリニック老木医院.xlsx</t>
  </si>
  <si>
    <t>http://www.mfis.pref.osaka.jp/apqq/uploads/kikaku2/2707泉州/27_K2707_22701439_医療法人老木レディスクリニック２.xlsx</t>
  </si>
  <si>
    <t>http://www.mfis.pref.osaka.jp/apqq/uploads/kikaku2/2707泉州/27_K2707_22701429_高石市立診療センター.xlsx</t>
  </si>
  <si>
    <t>http://www.mfis.pref.osaka.jp/apqq/uploads/kikaku2/2707泉州/27_K2707_22701440_医療法人沢田レディースクリニック.xlsx</t>
  </si>
  <si>
    <t>http://www.mfis.pref.osaka.jp/apqq/uploads/kikaku2/2707泉州/27_K2707_22701424_のがみ泉州リハビリテーションクリニック.xlsx</t>
  </si>
  <si>
    <t>http://www.mfis.pref.osaka.jp/apqq/uploads/kikaku2/2707泉州/27_K2707_22701425_医療法人なぎさ会第二なぎさクリニック.xlsx</t>
  </si>
  <si>
    <t>http://www.mfis.pref.osaka.jp/apqq/uploads/kikaku2/2707泉州/27_K2707_22701426_医療法人藪下脳神経外科・内科.xlsx</t>
  </si>
  <si>
    <t>http://www.mfis.pref.osaka.jp/apqq/uploads/kikaku2/2707泉州/27_K2707_22701433_医療法人笠松産婦人科・小児科.xlsx</t>
  </si>
  <si>
    <t>http://www.mfis.pref.osaka.jp/apqq/uploads/kikaku2/2707泉州/27_K2707_22701434_医療法人きらめき会ながまつレディースクリニック.xlsx</t>
  </si>
  <si>
    <t>http://www.mfis.pref.osaka.jp/apqq/uploads/kikaku2/2707泉州/27_K2707_22701427_医療法人医敬会安藤外科・整形外科医院.xlsx</t>
  </si>
  <si>
    <t>http://www.mfis.pref.osaka.jp/apqq/uploads/kikaku2/2707泉州/27_K2707_22701442_八木レディースクリニック.xlsx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</si>
</sst>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3"/>
  <sheetViews>
    <sheetView tabSelected="1" zoomScale="70" zoomScaleNormal="70" workbookViewId="0">
      <selection activeCell="L7" sqref="L7"/>
    </sheetView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101</v>
      </c>
    </row>
    <row r="6" spans="2:13" x14ac:dyDescent="0.4">
      <c r="B6" s="1" t="s">
        <v>102</v>
      </c>
    </row>
    <row r="7" spans="2:13" x14ac:dyDescent="0.4">
      <c r="B7" s="1" t="s">
        <v>97</v>
      </c>
    </row>
    <row r="8" spans="2:13" x14ac:dyDescent="0.4">
      <c r="B8" s="1" t="s">
        <v>103</v>
      </c>
    </row>
    <row r="9" spans="2:13" x14ac:dyDescent="0.4">
      <c r="B9" s="1" t="s">
        <v>98</v>
      </c>
    </row>
    <row r="10" spans="2:13" x14ac:dyDescent="0.4">
      <c r="B10" s="1" t="s">
        <v>100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5" t="s">
        <v>1</v>
      </c>
      <c r="C13" s="5" t="s">
        <v>2</v>
      </c>
      <c r="D13" s="5"/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6" t="s">
        <v>8</v>
      </c>
      <c r="K13" s="6" t="s">
        <v>9</v>
      </c>
      <c r="L13" s="6" t="s">
        <v>37</v>
      </c>
      <c r="M13" s="5" t="s">
        <v>99</v>
      </c>
    </row>
    <row r="14" spans="2:13" ht="20.100000000000001" customHeight="1" x14ac:dyDescent="0.4">
      <c r="B14" s="16" t="s">
        <v>81</v>
      </c>
      <c r="C14" s="11" t="str">
        <f>HYPERLINK(M14,D14)</f>
        <v>市立岸和田市民病院</v>
      </c>
      <c r="D14" s="4" t="s">
        <v>17</v>
      </c>
      <c r="E14" s="7">
        <f>SUM(F14:L14)</f>
        <v>400</v>
      </c>
      <c r="F14" s="7">
        <v>116</v>
      </c>
      <c r="G14" s="7">
        <v>284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12" t="s">
        <v>116</v>
      </c>
    </row>
    <row r="15" spans="2:13" ht="20.100000000000001" customHeight="1" x14ac:dyDescent="0.4">
      <c r="B15" s="16" t="s">
        <v>81</v>
      </c>
      <c r="C15" s="11" t="str">
        <f t="shared" ref="C15:C72" si="0">HYPERLINK(M15,D15)</f>
        <v>医療法人宝山会小南記念病院</v>
      </c>
      <c r="D15" s="4" t="s">
        <v>39</v>
      </c>
      <c r="E15" s="7">
        <f t="shared" ref="E15:E72" si="1">SUM(F15:L15)</f>
        <v>138</v>
      </c>
      <c r="F15" s="7">
        <v>0</v>
      </c>
      <c r="G15" s="7">
        <v>26</v>
      </c>
      <c r="H15" s="7">
        <v>0</v>
      </c>
      <c r="I15" s="7">
        <v>112</v>
      </c>
      <c r="J15" s="7">
        <v>0</v>
      </c>
      <c r="K15" s="7">
        <v>0</v>
      </c>
      <c r="L15" s="7">
        <v>0</v>
      </c>
      <c r="M15" s="12" t="s">
        <v>117</v>
      </c>
    </row>
    <row r="16" spans="2:13" ht="20.100000000000001" customHeight="1" x14ac:dyDescent="0.4">
      <c r="B16" s="16" t="s">
        <v>81</v>
      </c>
      <c r="C16" s="11" t="str">
        <f t="shared" si="0"/>
        <v>医療法人社団柴田会久米田外科整形外科病院</v>
      </c>
      <c r="D16" s="4" t="s">
        <v>40</v>
      </c>
      <c r="E16" s="7">
        <f t="shared" si="1"/>
        <v>60</v>
      </c>
      <c r="F16" s="7">
        <v>0</v>
      </c>
      <c r="G16" s="7">
        <v>0</v>
      </c>
      <c r="H16" s="7">
        <v>0</v>
      </c>
      <c r="I16" s="7">
        <v>60</v>
      </c>
      <c r="J16" s="7">
        <v>0</v>
      </c>
      <c r="K16" s="7">
        <v>0</v>
      </c>
      <c r="L16" s="7">
        <v>0</v>
      </c>
      <c r="M16" s="12" t="s">
        <v>118</v>
      </c>
    </row>
    <row r="17" spans="2:13" ht="20.100000000000001" customHeight="1" x14ac:dyDescent="0.4">
      <c r="B17" s="16" t="s">
        <v>81</v>
      </c>
      <c r="C17" s="11" t="str">
        <f t="shared" si="0"/>
        <v>医療法人良秀会藤井病院</v>
      </c>
      <c r="D17" s="4" t="s">
        <v>41</v>
      </c>
      <c r="E17" s="7">
        <f t="shared" si="1"/>
        <v>155</v>
      </c>
      <c r="F17" s="7">
        <v>0</v>
      </c>
      <c r="G17" s="7">
        <v>60</v>
      </c>
      <c r="H17" s="7">
        <v>35</v>
      </c>
      <c r="I17" s="7">
        <v>60</v>
      </c>
      <c r="J17" s="7">
        <v>0</v>
      </c>
      <c r="K17" s="7">
        <v>0</v>
      </c>
      <c r="L17" s="7">
        <v>0</v>
      </c>
      <c r="M17" s="12" t="s">
        <v>119</v>
      </c>
    </row>
    <row r="18" spans="2:13" ht="20.100000000000001" customHeight="1" x14ac:dyDescent="0.4">
      <c r="B18" s="16" t="s">
        <v>81</v>
      </c>
      <c r="C18" s="11" t="str">
        <f t="shared" si="0"/>
        <v>医療法人聖志会渡辺病院</v>
      </c>
      <c r="D18" s="4" t="s">
        <v>16</v>
      </c>
      <c r="E18" s="7">
        <f t="shared" si="1"/>
        <v>100</v>
      </c>
      <c r="F18" s="7">
        <v>0</v>
      </c>
      <c r="G18" s="7">
        <v>0</v>
      </c>
      <c r="H18" s="7">
        <v>0</v>
      </c>
      <c r="I18" s="7">
        <v>100</v>
      </c>
      <c r="J18" s="7">
        <v>0</v>
      </c>
      <c r="K18" s="7">
        <v>0</v>
      </c>
      <c r="L18" s="7">
        <v>0</v>
      </c>
      <c r="M18" s="12" t="s">
        <v>120</v>
      </c>
    </row>
    <row r="19" spans="2:13" ht="20.100000000000001" customHeight="1" x14ac:dyDescent="0.4">
      <c r="B19" s="16" t="s">
        <v>81</v>
      </c>
      <c r="C19" s="11" t="str">
        <f t="shared" si="0"/>
        <v>医療法人大植会葛城病院</v>
      </c>
      <c r="D19" s="4" t="s">
        <v>42</v>
      </c>
      <c r="E19" s="7">
        <f t="shared" si="1"/>
        <v>243</v>
      </c>
      <c r="F19" s="7">
        <v>106</v>
      </c>
      <c r="G19" s="7">
        <v>47</v>
      </c>
      <c r="H19" s="7">
        <v>90</v>
      </c>
      <c r="I19" s="7">
        <v>0</v>
      </c>
      <c r="J19" s="7">
        <v>0</v>
      </c>
      <c r="K19" s="7">
        <v>0</v>
      </c>
      <c r="L19" s="7">
        <v>0</v>
      </c>
      <c r="M19" s="12" t="s">
        <v>121</v>
      </c>
    </row>
    <row r="20" spans="2:13" ht="20.100000000000001" customHeight="1" x14ac:dyDescent="0.4">
      <c r="B20" s="16" t="s">
        <v>81</v>
      </c>
      <c r="C20" s="11" t="str">
        <f t="shared" si="0"/>
        <v>医療法人徳洲会岸和田徳洲会病院</v>
      </c>
      <c r="D20" s="4" t="s">
        <v>43</v>
      </c>
      <c r="E20" s="7">
        <f t="shared" si="1"/>
        <v>341</v>
      </c>
      <c r="F20" s="7">
        <v>341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12" t="s">
        <v>122</v>
      </c>
    </row>
    <row r="21" spans="2:13" ht="20.100000000000001" customHeight="1" x14ac:dyDescent="0.4">
      <c r="B21" s="16" t="s">
        <v>81</v>
      </c>
      <c r="C21" s="11" t="str">
        <f t="shared" si="0"/>
        <v>医療法人阪南会天の川病院</v>
      </c>
      <c r="D21" s="4" t="s">
        <v>15</v>
      </c>
      <c r="E21" s="7">
        <f t="shared" si="1"/>
        <v>91</v>
      </c>
      <c r="F21" s="7">
        <v>0</v>
      </c>
      <c r="G21" s="7">
        <v>0</v>
      </c>
      <c r="H21" s="7">
        <v>39</v>
      </c>
      <c r="I21" s="7">
        <v>52</v>
      </c>
      <c r="J21" s="7">
        <v>0</v>
      </c>
      <c r="K21" s="7">
        <v>0</v>
      </c>
      <c r="L21" s="7">
        <v>0</v>
      </c>
      <c r="M21" s="12" t="s">
        <v>123</v>
      </c>
    </row>
    <row r="22" spans="2:13" ht="20.100000000000001" customHeight="1" x14ac:dyDescent="0.4">
      <c r="B22" s="16" t="s">
        <v>81</v>
      </c>
      <c r="C22" s="11" t="str">
        <f t="shared" si="0"/>
        <v>医療法人亀井会亀井病院</v>
      </c>
      <c r="D22" s="4" t="s">
        <v>14</v>
      </c>
      <c r="E22" s="7">
        <f t="shared" si="1"/>
        <v>60</v>
      </c>
      <c r="F22" s="7">
        <v>0</v>
      </c>
      <c r="G22" s="7">
        <v>0</v>
      </c>
      <c r="H22" s="7">
        <v>0</v>
      </c>
      <c r="I22" s="7">
        <v>60</v>
      </c>
      <c r="J22" s="7">
        <v>0</v>
      </c>
      <c r="K22" s="7">
        <v>0</v>
      </c>
      <c r="L22" s="7">
        <v>0</v>
      </c>
      <c r="M22" s="12" t="s">
        <v>124</v>
      </c>
    </row>
    <row r="23" spans="2:13" ht="20.100000000000001" customHeight="1" x14ac:dyDescent="0.4">
      <c r="B23" s="16" t="s">
        <v>81</v>
      </c>
      <c r="C23" s="11" t="str">
        <f t="shared" si="0"/>
        <v>医療法人ふれ愛の杜みどり病院</v>
      </c>
      <c r="D23" s="4" t="s">
        <v>44</v>
      </c>
      <c r="E23" s="7">
        <f t="shared" si="1"/>
        <v>40</v>
      </c>
      <c r="F23" s="7">
        <v>0</v>
      </c>
      <c r="G23" s="7">
        <v>0</v>
      </c>
      <c r="H23" s="7">
        <v>0</v>
      </c>
      <c r="I23" s="7">
        <v>40</v>
      </c>
      <c r="J23" s="7">
        <v>0</v>
      </c>
      <c r="K23" s="7">
        <v>0</v>
      </c>
      <c r="L23" s="7">
        <v>0</v>
      </c>
      <c r="M23" s="12" t="s">
        <v>125</v>
      </c>
    </row>
    <row r="24" spans="2:13" ht="20.100000000000001" customHeight="1" x14ac:dyDescent="0.4">
      <c r="B24" s="16" t="s">
        <v>81</v>
      </c>
      <c r="C24" s="11" t="str">
        <f t="shared" si="0"/>
        <v>医療法人晋救館和田病院</v>
      </c>
      <c r="D24" s="4" t="s">
        <v>45</v>
      </c>
      <c r="E24" s="7">
        <f t="shared" si="1"/>
        <v>60</v>
      </c>
      <c r="F24" s="7">
        <v>0</v>
      </c>
      <c r="G24" s="7">
        <v>0</v>
      </c>
      <c r="H24" s="7">
        <v>0</v>
      </c>
      <c r="I24" s="7">
        <v>60</v>
      </c>
      <c r="J24" s="7">
        <v>0</v>
      </c>
      <c r="K24" s="7">
        <v>0</v>
      </c>
      <c r="L24" s="7">
        <v>0</v>
      </c>
      <c r="M24" s="12" t="s">
        <v>126</v>
      </c>
    </row>
    <row r="25" spans="2:13" ht="20.100000000000001" customHeight="1" x14ac:dyDescent="0.4">
      <c r="B25" s="16" t="s">
        <v>81</v>
      </c>
      <c r="C25" s="11" t="str">
        <f t="shared" si="0"/>
        <v>医療法人えいしん会岸和田リハビリテーション病院</v>
      </c>
      <c r="D25" s="4" t="s">
        <v>46</v>
      </c>
      <c r="E25" s="7">
        <f t="shared" si="1"/>
        <v>157</v>
      </c>
      <c r="F25" s="7">
        <v>0</v>
      </c>
      <c r="G25" s="7">
        <v>17</v>
      </c>
      <c r="H25" s="7">
        <v>140</v>
      </c>
      <c r="I25" s="7">
        <v>0</v>
      </c>
      <c r="J25" s="7">
        <v>0</v>
      </c>
      <c r="K25" s="7">
        <v>0</v>
      </c>
      <c r="L25" s="7">
        <v>0</v>
      </c>
      <c r="M25" s="12" t="s">
        <v>127</v>
      </c>
    </row>
    <row r="26" spans="2:13" ht="20.100000000000001" customHeight="1" x14ac:dyDescent="0.4">
      <c r="B26" s="16" t="s">
        <v>81</v>
      </c>
      <c r="C26" s="11" t="str">
        <f t="shared" si="0"/>
        <v>医療法人吉栄会吉川病院</v>
      </c>
      <c r="D26" s="4" t="s">
        <v>47</v>
      </c>
      <c r="E26" s="7">
        <f t="shared" si="1"/>
        <v>55</v>
      </c>
      <c r="F26" s="7">
        <v>0</v>
      </c>
      <c r="G26" s="7">
        <v>0</v>
      </c>
      <c r="H26" s="7">
        <v>55</v>
      </c>
      <c r="I26" s="7">
        <v>0</v>
      </c>
      <c r="J26" s="7">
        <v>0</v>
      </c>
      <c r="K26" s="7">
        <v>0</v>
      </c>
      <c r="L26" s="7">
        <v>0</v>
      </c>
      <c r="M26" s="12" t="s">
        <v>128</v>
      </c>
    </row>
    <row r="27" spans="2:13" ht="20.100000000000001" customHeight="1" x14ac:dyDescent="0.4">
      <c r="B27" s="16" t="s">
        <v>81</v>
      </c>
      <c r="C27" s="11" t="str">
        <f t="shared" si="0"/>
        <v>社会福祉法人寺田萬寿会寺田萬寿病院</v>
      </c>
      <c r="D27" s="4" t="s">
        <v>48</v>
      </c>
      <c r="E27" s="7">
        <f t="shared" si="1"/>
        <v>250</v>
      </c>
      <c r="F27" s="7">
        <v>0</v>
      </c>
      <c r="G27" s="7">
        <v>47</v>
      </c>
      <c r="H27" s="7">
        <v>50</v>
      </c>
      <c r="I27" s="7">
        <v>153</v>
      </c>
      <c r="J27" s="7">
        <v>0</v>
      </c>
      <c r="K27" s="7">
        <v>0</v>
      </c>
      <c r="L27" s="7">
        <v>0</v>
      </c>
      <c r="M27" s="12" t="s">
        <v>129</v>
      </c>
    </row>
    <row r="28" spans="2:13" ht="20.100000000000001" customHeight="1" x14ac:dyDescent="0.4">
      <c r="B28" s="16" t="s">
        <v>81</v>
      </c>
      <c r="C28" s="11" t="str">
        <f t="shared" si="0"/>
        <v>一般財団法人岸和田農友協会岸和田平成病院</v>
      </c>
      <c r="D28" s="4" t="s">
        <v>49</v>
      </c>
      <c r="E28" s="7">
        <f t="shared" si="1"/>
        <v>149</v>
      </c>
      <c r="F28" s="7">
        <v>0</v>
      </c>
      <c r="G28" s="7">
        <v>0</v>
      </c>
      <c r="H28" s="7">
        <v>45</v>
      </c>
      <c r="I28" s="7">
        <v>104</v>
      </c>
      <c r="J28" s="7">
        <v>0</v>
      </c>
      <c r="K28" s="7">
        <v>0</v>
      </c>
      <c r="L28" s="7">
        <v>0</v>
      </c>
      <c r="M28" s="12" t="s">
        <v>130</v>
      </c>
    </row>
    <row r="29" spans="2:13" ht="20.100000000000001" customHeight="1" x14ac:dyDescent="0.4">
      <c r="B29" s="16" t="s">
        <v>104</v>
      </c>
      <c r="C29" s="11" t="str">
        <f t="shared" si="0"/>
        <v>泉大津市立病院</v>
      </c>
      <c r="D29" s="4" t="s">
        <v>19</v>
      </c>
      <c r="E29" s="7">
        <f t="shared" si="1"/>
        <v>230</v>
      </c>
      <c r="F29" s="7">
        <v>6</v>
      </c>
      <c r="G29" s="7">
        <v>208</v>
      </c>
      <c r="H29" s="7">
        <v>16</v>
      </c>
      <c r="I29" s="7">
        <v>0</v>
      </c>
      <c r="J29" s="7">
        <v>0</v>
      </c>
      <c r="K29" s="7">
        <v>0</v>
      </c>
      <c r="L29" s="7">
        <v>0</v>
      </c>
      <c r="M29" s="12" t="s">
        <v>131</v>
      </c>
    </row>
    <row r="30" spans="2:13" ht="20.100000000000001" customHeight="1" x14ac:dyDescent="0.4">
      <c r="B30" s="16" t="s">
        <v>104</v>
      </c>
      <c r="C30" s="11" t="str">
        <f t="shared" si="0"/>
        <v>医療法人泉秀会かわい病院</v>
      </c>
      <c r="D30" s="4" t="s">
        <v>64</v>
      </c>
      <c r="E30" s="7">
        <f t="shared" si="1"/>
        <v>46</v>
      </c>
      <c r="F30" s="7">
        <v>0</v>
      </c>
      <c r="G30" s="7">
        <v>46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2" t="s">
        <v>132</v>
      </c>
    </row>
    <row r="31" spans="2:13" ht="20.100000000000001" customHeight="1" x14ac:dyDescent="0.4">
      <c r="B31" s="16" t="s">
        <v>104</v>
      </c>
      <c r="C31" s="11" t="str">
        <f t="shared" si="0"/>
        <v>医療法人吉川會吉川病院</v>
      </c>
      <c r="D31" s="4" t="s">
        <v>65</v>
      </c>
      <c r="E31" s="7">
        <f t="shared" si="1"/>
        <v>59</v>
      </c>
      <c r="F31" s="7">
        <v>0</v>
      </c>
      <c r="G31" s="7">
        <v>0</v>
      </c>
      <c r="H31" s="7">
        <v>0</v>
      </c>
      <c r="I31" s="7">
        <v>59</v>
      </c>
      <c r="J31" s="7">
        <v>0</v>
      </c>
      <c r="K31" s="7">
        <v>0</v>
      </c>
      <c r="L31" s="7">
        <v>0</v>
      </c>
      <c r="M31" s="12" t="s">
        <v>133</v>
      </c>
    </row>
    <row r="32" spans="2:13" ht="20.100000000000001" customHeight="1" x14ac:dyDescent="0.4">
      <c r="B32" s="16" t="s">
        <v>104</v>
      </c>
      <c r="C32" s="11" t="str">
        <f t="shared" si="0"/>
        <v>医療法人穂仁会原病院</v>
      </c>
      <c r="D32" s="4" t="s">
        <v>18</v>
      </c>
      <c r="E32" s="7">
        <f t="shared" si="1"/>
        <v>94</v>
      </c>
      <c r="F32" s="7">
        <v>0</v>
      </c>
      <c r="G32" s="7">
        <v>0</v>
      </c>
      <c r="H32" s="7">
        <v>0</v>
      </c>
      <c r="I32" s="7">
        <v>94</v>
      </c>
      <c r="J32" s="7">
        <v>0</v>
      </c>
      <c r="K32" s="7">
        <v>0</v>
      </c>
      <c r="L32" s="7">
        <v>0</v>
      </c>
      <c r="M32" s="12" t="s">
        <v>134</v>
      </c>
    </row>
    <row r="33" spans="2:13" ht="20.100000000000001" customHeight="1" x14ac:dyDescent="0.4">
      <c r="B33" s="16" t="s">
        <v>106</v>
      </c>
      <c r="C33" s="11" t="str">
        <f t="shared" si="0"/>
        <v>市立貝塚病院</v>
      </c>
      <c r="D33" s="4" t="s">
        <v>105</v>
      </c>
      <c r="E33" s="7">
        <f t="shared" si="1"/>
        <v>249</v>
      </c>
      <c r="F33" s="7">
        <v>0</v>
      </c>
      <c r="G33" s="7">
        <v>249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12" t="s">
        <v>135</v>
      </c>
    </row>
    <row r="34" spans="2:13" ht="20.100000000000001" customHeight="1" x14ac:dyDescent="0.4">
      <c r="B34" s="16" t="s">
        <v>106</v>
      </c>
      <c r="C34" s="11" t="str">
        <f t="shared" si="0"/>
        <v>医療法人青山会青山病院</v>
      </c>
      <c r="D34" s="4" t="s">
        <v>20</v>
      </c>
      <c r="E34" s="7">
        <f t="shared" si="1"/>
        <v>57</v>
      </c>
      <c r="F34" s="7">
        <v>0</v>
      </c>
      <c r="G34" s="7">
        <v>24</v>
      </c>
      <c r="H34" s="7">
        <v>0</v>
      </c>
      <c r="I34" s="7">
        <v>33</v>
      </c>
      <c r="J34" s="7">
        <v>0</v>
      </c>
      <c r="K34" s="7">
        <v>0</v>
      </c>
      <c r="L34" s="7">
        <v>0</v>
      </c>
      <c r="M34" s="12" t="s">
        <v>136</v>
      </c>
    </row>
    <row r="35" spans="2:13" ht="20.100000000000001" customHeight="1" x14ac:dyDescent="0.4">
      <c r="B35" s="16" t="s">
        <v>106</v>
      </c>
      <c r="C35" s="11" t="str">
        <f t="shared" si="0"/>
        <v>医療法人積善会高橋病院</v>
      </c>
      <c r="D35" s="4" t="s">
        <v>21</v>
      </c>
      <c r="E35" s="7">
        <f t="shared" si="1"/>
        <v>51</v>
      </c>
      <c r="F35" s="7">
        <v>0</v>
      </c>
      <c r="G35" s="7">
        <v>0</v>
      </c>
      <c r="H35" s="7">
        <v>0</v>
      </c>
      <c r="I35" s="7">
        <v>51</v>
      </c>
      <c r="J35" s="7">
        <v>0</v>
      </c>
      <c r="K35" s="7">
        <v>0</v>
      </c>
      <c r="L35" s="7">
        <v>0</v>
      </c>
      <c r="M35" s="12" t="s">
        <v>137</v>
      </c>
    </row>
    <row r="36" spans="2:13" ht="20.100000000000001" customHeight="1" x14ac:dyDescent="0.4">
      <c r="B36" s="16" t="s">
        <v>106</v>
      </c>
      <c r="C36" s="11" t="str">
        <f t="shared" si="0"/>
        <v>社会医療法人慈薫会河崎病院</v>
      </c>
      <c r="D36" s="4" t="s">
        <v>22</v>
      </c>
      <c r="E36" s="7">
        <f t="shared" si="1"/>
        <v>129</v>
      </c>
      <c r="F36" s="7">
        <v>0</v>
      </c>
      <c r="G36" s="7">
        <v>47</v>
      </c>
      <c r="H36" s="7">
        <v>47</v>
      </c>
      <c r="I36" s="7">
        <v>35</v>
      </c>
      <c r="J36" s="7">
        <v>0</v>
      </c>
      <c r="K36" s="7">
        <v>0</v>
      </c>
      <c r="L36" s="7">
        <v>0</v>
      </c>
      <c r="M36" s="12" t="s">
        <v>138</v>
      </c>
    </row>
    <row r="37" spans="2:13" ht="20.100000000000001" customHeight="1" x14ac:dyDescent="0.4">
      <c r="B37" s="16" t="s">
        <v>83</v>
      </c>
      <c r="C37" s="11" t="str">
        <f t="shared" si="0"/>
        <v>りんくう総合医療センター</v>
      </c>
      <c r="D37" s="4" t="s">
        <v>24</v>
      </c>
      <c r="E37" s="7">
        <f t="shared" si="1"/>
        <v>378</v>
      </c>
      <c r="F37" s="7">
        <v>247</v>
      </c>
      <c r="G37" s="7">
        <v>131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12" t="s">
        <v>139</v>
      </c>
    </row>
    <row r="38" spans="2:13" ht="20.100000000000001" customHeight="1" x14ac:dyDescent="0.4">
      <c r="B38" s="16" t="s">
        <v>83</v>
      </c>
      <c r="C38" s="11" t="str">
        <f t="shared" si="0"/>
        <v>医療法人徳洲会東佐野病院</v>
      </c>
      <c r="D38" s="4" t="s">
        <v>57</v>
      </c>
      <c r="E38" s="7">
        <f t="shared" si="1"/>
        <v>138</v>
      </c>
      <c r="F38" s="7">
        <v>0</v>
      </c>
      <c r="G38" s="7">
        <v>59</v>
      </c>
      <c r="H38" s="7">
        <v>0</v>
      </c>
      <c r="I38" s="7">
        <v>79</v>
      </c>
      <c r="J38" s="7">
        <v>0</v>
      </c>
      <c r="K38" s="7">
        <v>0</v>
      </c>
      <c r="L38" s="7">
        <v>0</v>
      </c>
      <c r="M38" s="12" t="s">
        <v>140</v>
      </c>
    </row>
    <row r="39" spans="2:13" ht="20.100000000000001" customHeight="1" x14ac:dyDescent="0.4">
      <c r="B39" s="16" t="s">
        <v>83</v>
      </c>
      <c r="C39" s="11" t="str">
        <f t="shared" si="0"/>
        <v>医療法人良秀会泉南藤井病院</v>
      </c>
      <c r="D39" s="4" t="s">
        <v>58</v>
      </c>
      <c r="E39" s="7">
        <f t="shared" si="1"/>
        <v>60</v>
      </c>
      <c r="F39" s="7">
        <v>0</v>
      </c>
      <c r="G39" s="7">
        <v>0</v>
      </c>
      <c r="H39" s="7">
        <v>0</v>
      </c>
      <c r="I39" s="7">
        <v>60</v>
      </c>
      <c r="J39" s="7">
        <v>0</v>
      </c>
      <c r="K39" s="7">
        <v>0</v>
      </c>
      <c r="L39" s="7">
        <v>0</v>
      </c>
      <c r="M39" s="12" t="s">
        <v>141</v>
      </c>
    </row>
    <row r="40" spans="2:13" ht="20.100000000000001" customHeight="1" x14ac:dyDescent="0.4">
      <c r="B40" s="16" t="s">
        <v>83</v>
      </c>
      <c r="C40" s="11" t="str">
        <f t="shared" si="0"/>
        <v>医療法人定生会谷口病院</v>
      </c>
      <c r="D40" s="4" t="s">
        <v>59</v>
      </c>
      <c r="E40" s="7">
        <f t="shared" si="1"/>
        <v>37</v>
      </c>
      <c r="F40" s="7">
        <v>0</v>
      </c>
      <c r="G40" s="7">
        <v>37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12" t="s">
        <v>142</v>
      </c>
    </row>
    <row r="41" spans="2:13" ht="20.100000000000001" customHeight="1" x14ac:dyDescent="0.4">
      <c r="B41" s="16" t="s">
        <v>83</v>
      </c>
      <c r="C41" s="11" t="str">
        <f t="shared" si="0"/>
        <v>医療法人桂信会羽原病院</v>
      </c>
      <c r="D41" s="4" t="s">
        <v>60</v>
      </c>
      <c r="E41" s="7">
        <f t="shared" si="1"/>
        <v>70</v>
      </c>
      <c r="F41" s="7">
        <v>0</v>
      </c>
      <c r="G41" s="7">
        <v>35</v>
      </c>
      <c r="H41" s="7">
        <v>0</v>
      </c>
      <c r="I41" s="7">
        <v>35</v>
      </c>
      <c r="J41" s="7">
        <v>0</v>
      </c>
      <c r="K41" s="7">
        <v>0</v>
      </c>
      <c r="L41" s="7">
        <v>0</v>
      </c>
      <c r="M41" s="12" t="s">
        <v>143</v>
      </c>
    </row>
    <row r="42" spans="2:13" ht="20.100000000000001" customHeight="1" x14ac:dyDescent="0.4">
      <c r="B42" s="16" t="s">
        <v>83</v>
      </c>
      <c r="C42" s="11" t="str">
        <f t="shared" si="0"/>
        <v>医療法人仙寿会泉佐野病院</v>
      </c>
      <c r="D42" s="4" t="s">
        <v>61</v>
      </c>
      <c r="E42" s="7">
        <f t="shared" si="1"/>
        <v>60</v>
      </c>
      <c r="F42" s="7">
        <v>0</v>
      </c>
      <c r="G42" s="7">
        <v>0</v>
      </c>
      <c r="H42" s="7">
        <v>0</v>
      </c>
      <c r="I42" s="7">
        <v>60</v>
      </c>
      <c r="J42" s="7">
        <v>0</v>
      </c>
      <c r="K42" s="7">
        <v>0</v>
      </c>
      <c r="L42" s="7">
        <v>0</v>
      </c>
      <c r="M42" s="12" t="s">
        <v>144</v>
      </c>
    </row>
    <row r="43" spans="2:13" ht="20.100000000000001" customHeight="1" x14ac:dyDescent="0.4">
      <c r="B43" s="16" t="s">
        <v>83</v>
      </c>
      <c r="C43" s="11" t="str">
        <f t="shared" si="0"/>
        <v>医療法人青松記念病院</v>
      </c>
      <c r="D43" s="4" t="s">
        <v>25</v>
      </c>
      <c r="E43" s="7">
        <f t="shared" si="1"/>
        <v>60</v>
      </c>
      <c r="F43" s="7">
        <v>0</v>
      </c>
      <c r="G43" s="7">
        <v>60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12" t="s">
        <v>145</v>
      </c>
    </row>
    <row r="44" spans="2:13" ht="20.100000000000001" customHeight="1" x14ac:dyDescent="0.4">
      <c r="B44" s="16" t="s">
        <v>83</v>
      </c>
      <c r="C44" s="11" t="str">
        <f t="shared" si="0"/>
        <v>社会医療法人栄公会佐野記念病院</v>
      </c>
      <c r="D44" s="4" t="s">
        <v>62</v>
      </c>
      <c r="E44" s="7">
        <f t="shared" si="1"/>
        <v>95</v>
      </c>
      <c r="F44" s="7">
        <v>0</v>
      </c>
      <c r="G44" s="7">
        <v>53</v>
      </c>
      <c r="H44" s="7">
        <v>42</v>
      </c>
      <c r="I44" s="7">
        <v>0</v>
      </c>
      <c r="J44" s="7">
        <v>0</v>
      </c>
      <c r="K44" s="7">
        <v>0</v>
      </c>
      <c r="L44" s="7">
        <v>0</v>
      </c>
      <c r="M44" s="12" t="s">
        <v>146</v>
      </c>
    </row>
    <row r="45" spans="2:13" ht="20.100000000000001" customHeight="1" x14ac:dyDescent="0.4">
      <c r="B45" s="16" t="s">
        <v>83</v>
      </c>
      <c r="C45" s="11" t="str">
        <f t="shared" si="0"/>
        <v>医療法人康生会泉佐野優人会病院</v>
      </c>
      <c r="D45" s="4" t="s">
        <v>63</v>
      </c>
      <c r="E45" s="7">
        <f t="shared" si="1"/>
        <v>265</v>
      </c>
      <c r="F45" s="7">
        <v>0</v>
      </c>
      <c r="G45" s="7">
        <v>0</v>
      </c>
      <c r="H45" s="7">
        <v>37</v>
      </c>
      <c r="I45" s="7">
        <v>228</v>
      </c>
      <c r="J45" s="7">
        <v>0</v>
      </c>
      <c r="K45" s="7">
        <v>0</v>
      </c>
      <c r="L45" s="7">
        <v>0</v>
      </c>
      <c r="M45" s="12" t="s">
        <v>147</v>
      </c>
    </row>
    <row r="46" spans="2:13" ht="20.100000000000001" customHeight="1" x14ac:dyDescent="0.4">
      <c r="B46" s="16" t="s">
        <v>83</v>
      </c>
      <c r="C46" s="11" t="str">
        <f t="shared" si="0"/>
        <v>りんくう永山病院</v>
      </c>
      <c r="D46" s="4" t="s">
        <v>23</v>
      </c>
      <c r="E46" s="7">
        <f t="shared" si="1"/>
        <v>120</v>
      </c>
      <c r="F46" s="7">
        <v>0</v>
      </c>
      <c r="G46" s="7">
        <v>0</v>
      </c>
      <c r="H46" s="7">
        <v>80</v>
      </c>
      <c r="I46" s="7">
        <v>40</v>
      </c>
      <c r="J46" s="7">
        <v>0</v>
      </c>
      <c r="K46" s="7">
        <v>0</v>
      </c>
      <c r="L46" s="7">
        <v>0</v>
      </c>
      <c r="M46" s="12" t="s">
        <v>148</v>
      </c>
    </row>
    <row r="47" spans="2:13" ht="20.100000000000001" customHeight="1" x14ac:dyDescent="0.4">
      <c r="B47" s="16" t="s">
        <v>87</v>
      </c>
      <c r="C47" s="11" t="str">
        <f t="shared" si="0"/>
        <v>医療法人育生会奥村病院</v>
      </c>
      <c r="D47" s="4" t="s">
        <v>72</v>
      </c>
      <c r="E47" s="7">
        <f t="shared" si="1"/>
        <v>27</v>
      </c>
      <c r="F47" s="7">
        <v>0</v>
      </c>
      <c r="G47" s="7">
        <v>0</v>
      </c>
      <c r="H47" s="7">
        <v>0</v>
      </c>
      <c r="I47" s="7">
        <v>0</v>
      </c>
      <c r="J47" s="7">
        <v>27</v>
      </c>
      <c r="K47" s="7">
        <v>0</v>
      </c>
      <c r="L47" s="7">
        <v>0</v>
      </c>
      <c r="M47" s="12" t="s">
        <v>149</v>
      </c>
    </row>
    <row r="48" spans="2:13" ht="20.100000000000001" customHeight="1" x14ac:dyDescent="0.4">
      <c r="B48" s="16" t="s">
        <v>87</v>
      </c>
      <c r="C48" s="11" t="str">
        <f t="shared" si="0"/>
        <v>医療法人河和会河和会病院</v>
      </c>
      <c r="D48" s="4" t="s">
        <v>73</v>
      </c>
      <c r="E48" s="7">
        <f t="shared" si="1"/>
        <v>60</v>
      </c>
      <c r="F48" s="7">
        <v>0</v>
      </c>
      <c r="G48" s="7">
        <v>60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12" t="s">
        <v>150</v>
      </c>
    </row>
    <row r="49" spans="2:13" ht="20.100000000000001" customHeight="1" x14ac:dyDescent="0.4">
      <c r="B49" s="16" t="s">
        <v>87</v>
      </c>
      <c r="C49" s="11" t="str">
        <f t="shared" si="0"/>
        <v>医療法人琴仁会光生病院</v>
      </c>
      <c r="D49" s="4" t="s">
        <v>74</v>
      </c>
      <c r="E49" s="7">
        <f t="shared" si="1"/>
        <v>145</v>
      </c>
      <c r="F49" s="7">
        <v>0</v>
      </c>
      <c r="G49" s="7">
        <v>43</v>
      </c>
      <c r="H49" s="7">
        <v>35</v>
      </c>
      <c r="I49" s="7">
        <v>67</v>
      </c>
      <c r="J49" s="7">
        <v>0</v>
      </c>
      <c r="K49" s="7">
        <v>0</v>
      </c>
      <c r="L49" s="7">
        <v>0</v>
      </c>
      <c r="M49" s="12" t="s">
        <v>151</v>
      </c>
    </row>
    <row r="50" spans="2:13" ht="20.100000000000001" customHeight="1" x14ac:dyDescent="0.4">
      <c r="B50" s="16" t="s">
        <v>87</v>
      </c>
      <c r="C50" s="11" t="str">
        <f t="shared" si="0"/>
        <v>地方独立行政法人大阪府立病院機構大阪母子医療センター</v>
      </c>
      <c r="D50" s="4" t="s">
        <v>75</v>
      </c>
      <c r="E50" s="7">
        <f t="shared" si="1"/>
        <v>375</v>
      </c>
      <c r="F50" s="7">
        <v>42</v>
      </c>
      <c r="G50" s="7">
        <v>321</v>
      </c>
      <c r="H50" s="7">
        <v>0</v>
      </c>
      <c r="I50" s="7">
        <v>0</v>
      </c>
      <c r="J50" s="7">
        <v>12</v>
      </c>
      <c r="K50" s="7">
        <v>0</v>
      </c>
      <c r="L50" s="7">
        <v>0</v>
      </c>
      <c r="M50" s="12" t="s">
        <v>152</v>
      </c>
    </row>
    <row r="51" spans="2:13" ht="20.100000000000001" customHeight="1" x14ac:dyDescent="0.4">
      <c r="B51" s="16" t="s">
        <v>87</v>
      </c>
      <c r="C51" s="11" t="str">
        <f t="shared" si="0"/>
        <v>和泉市立総合医療センター</v>
      </c>
      <c r="D51" s="4" t="s">
        <v>27</v>
      </c>
      <c r="E51" s="7">
        <f t="shared" si="1"/>
        <v>307</v>
      </c>
      <c r="F51" s="7">
        <v>134</v>
      </c>
      <c r="G51" s="7">
        <v>149</v>
      </c>
      <c r="H51" s="7">
        <v>24</v>
      </c>
      <c r="I51" s="7">
        <v>0</v>
      </c>
      <c r="J51" s="7">
        <v>0</v>
      </c>
      <c r="K51" s="7">
        <v>0</v>
      </c>
      <c r="L51" s="7">
        <v>0</v>
      </c>
      <c r="M51" s="12" t="s">
        <v>153</v>
      </c>
    </row>
    <row r="52" spans="2:13" ht="20.100000000000001" customHeight="1" x14ac:dyDescent="0.4">
      <c r="B52" s="16" t="s">
        <v>87</v>
      </c>
      <c r="C52" s="11" t="str">
        <f t="shared" si="0"/>
        <v>社会医療法人啓仁会咲花病院</v>
      </c>
      <c r="D52" s="4" t="s">
        <v>76</v>
      </c>
      <c r="E52" s="7">
        <f t="shared" si="1"/>
        <v>94</v>
      </c>
      <c r="F52" s="7">
        <v>0</v>
      </c>
      <c r="G52" s="7">
        <v>50</v>
      </c>
      <c r="H52" s="7">
        <v>44</v>
      </c>
      <c r="I52" s="7">
        <v>0</v>
      </c>
      <c r="J52" s="7">
        <v>0</v>
      </c>
      <c r="K52" s="7">
        <v>0</v>
      </c>
      <c r="L52" s="7">
        <v>0</v>
      </c>
      <c r="M52" s="12" t="s">
        <v>154</v>
      </c>
    </row>
    <row r="53" spans="2:13" ht="20.100000000000001" customHeight="1" x14ac:dyDescent="0.4">
      <c r="B53" s="16" t="s">
        <v>87</v>
      </c>
      <c r="C53" s="11" t="str">
        <f t="shared" si="0"/>
        <v>医療法人新仁会新仁会病院</v>
      </c>
      <c r="D53" s="4" t="s">
        <v>77</v>
      </c>
      <c r="E53" s="7">
        <f t="shared" si="1"/>
        <v>170</v>
      </c>
      <c r="F53" s="7">
        <v>0</v>
      </c>
      <c r="G53" s="7">
        <v>0</v>
      </c>
      <c r="H53" s="7">
        <v>0</v>
      </c>
      <c r="I53" s="7">
        <v>170</v>
      </c>
      <c r="J53" s="7">
        <v>0</v>
      </c>
      <c r="K53" s="7">
        <v>0</v>
      </c>
      <c r="L53" s="7">
        <v>0</v>
      </c>
      <c r="M53" s="12" t="s">
        <v>155</v>
      </c>
    </row>
    <row r="54" spans="2:13" ht="20.100000000000001" customHeight="1" x14ac:dyDescent="0.4">
      <c r="B54" s="16" t="s">
        <v>87</v>
      </c>
      <c r="C54" s="11" t="str">
        <f t="shared" si="0"/>
        <v>医療法人守田会いぶきの病院</v>
      </c>
      <c r="D54" s="4" t="s">
        <v>78</v>
      </c>
      <c r="E54" s="7">
        <f t="shared" si="1"/>
        <v>340</v>
      </c>
      <c r="F54" s="7">
        <v>0</v>
      </c>
      <c r="G54" s="7">
        <v>24</v>
      </c>
      <c r="H54" s="7">
        <v>92</v>
      </c>
      <c r="I54" s="7">
        <v>224</v>
      </c>
      <c r="J54" s="7">
        <v>0</v>
      </c>
      <c r="K54" s="7">
        <v>0</v>
      </c>
      <c r="L54" s="7">
        <v>0</v>
      </c>
      <c r="M54" s="12" t="s">
        <v>156</v>
      </c>
    </row>
    <row r="55" spans="2:13" ht="20.100000000000001" customHeight="1" x14ac:dyDescent="0.4">
      <c r="B55" s="16" t="s">
        <v>87</v>
      </c>
      <c r="C55" s="11" t="str">
        <f t="shared" si="0"/>
        <v>府中病院</v>
      </c>
      <c r="D55" s="4" t="s">
        <v>26</v>
      </c>
      <c r="E55" s="7">
        <f t="shared" si="1"/>
        <v>380</v>
      </c>
      <c r="F55" s="7">
        <v>168</v>
      </c>
      <c r="G55" s="7">
        <v>186</v>
      </c>
      <c r="H55" s="7">
        <v>26</v>
      </c>
      <c r="I55" s="7">
        <v>0</v>
      </c>
      <c r="J55" s="7">
        <v>0</v>
      </c>
      <c r="K55" s="7">
        <v>0</v>
      </c>
      <c r="L55" s="7">
        <v>0</v>
      </c>
      <c r="M55" s="12" t="s">
        <v>157</v>
      </c>
    </row>
    <row r="56" spans="2:13" ht="20.100000000000001" customHeight="1" x14ac:dyDescent="0.4">
      <c r="B56" s="16" t="s">
        <v>87</v>
      </c>
      <c r="C56" s="11" t="str">
        <f t="shared" si="0"/>
        <v>医療法人和泉会和泉丘病院</v>
      </c>
      <c r="D56" s="4" t="s">
        <v>79</v>
      </c>
      <c r="E56" s="7">
        <f t="shared" si="1"/>
        <v>4</v>
      </c>
      <c r="F56" s="7">
        <v>0</v>
      </c>
      <c r="G56" s="7">
        <v>0</v>
      </c>
      <c r="H56" s="7">
        <v>0</v>
      </c>
      <c r="I56" s="7">
        <v>0</v>
      </c>
      <c r="J56" s="7">
        <v>4</v>
      </c>
      <c r="K56" s="7">
        <v>0</v>
      </c>
      <c r="L56" s="7">
        <v>0</v>
      </c>
      <c r="M56" s="12" t="s">
        <v>158</v>
      </c>
    </row>
    <row r="57" spans="2:13" ht="20.100000000000001" customHeight="1" x14ac:dyDescent="0.4">
      <c r="B57" s="16" t="s">
        <v>110</v>
      </c>
      <c r="C57" s="11" t="str">
        <f t="shared" si="0"/>
        <v>医療法人博我会高石病院</v>
      </c>
      <c r="D57" s="4" t="s">
        <v>51</v>
      </c>
      <c r="E57" s="7">
        <f t="shared" si="1"/>
        <v>176</v>
      </c>
      <c r="F57" s="7">
        <v>0</v>
      </c>
      <c r="G57" s="7">
        <v>0</v>
      </c>
      <c r="H57" s="7">
        <v>0</v>
      </c>
      <c r="I57" s="7">
        <v>176</v>
      </c>
      <c r="J57" s="7">
        <v>0</v>
      </c>
      <c r="K57" s="7">
        <v>0</v>
      </c>
      <c r="L57" s="7">
        <v>0</v>
      </c>
      <c r="M57" s="12" t="s">
        <v>159</v>
      </c>
    </row>
    <row r="58" spans="2:13" ht="20.100000000000001" customHeight="1" x14ac:dyDescent="0.4">
      <c r="B58" s="16" t="s">
        <v>110</v>
      </c>
      <c r="C58" s="11" t="str">
        <f t="shared" si="0"/>
        <v>医療法人良秀会高石藤井心臓血管病院</v>
      </c>
      <c r="D58" s="4" t="s">
        <v>52</v>
      </c>
      <c r="E58" s="7">
        <f t="shared" si="1"/>
        <v>41</v>
      </c>
      <c r="F58" s="7">
        <v>0</v>
      </c>
      <c r="G58" s="7">
        <v>41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12" t="s">
        <v>160</v>
      </c>
    </row>
    <row r="59" spans="2:13" ht="20.100000000000001" customHeight="1" x14ac:dyDescent="0.4">
      <c r="B59" s="16" t="s">
        <v>110</v>
      </c>
      <c r="C59" s="11" t="str">
        <f t="shared" si="0"/>
        <v>医療法人良秀会高石藤井病院</v>
      </c>
      <c r="D59" s="4" t="s">
        <v>53</v>
      </c>
      <c r="E59" s="7">
        <f t="shared" si="1"/>
        <v>163</v>
      </c>
      <c r="F59" s="7">
        <v>0</v>
      </c>
      <c r="G59" s="7">
        <v>58</v>
      </c>
      <c r="H59" s="7">
        <v>65</v>
      </c>
      <c r="I59" s="7">
        <v>40</v>
      </c>
      <c r="J59" s="7">
        <v>0</v>
      </c>
      <c r="K59" s="7">
        <v>0</v>
      </c>
      <c r="L59" s="7">
        <v>0</v>
      </c>
      <c r="M59" s="12" t="s">
        <v>161</v>
      </c>
    </row>
    <row r="60" spans="2:13" ht="20.100000000000001" customHeight="1" x14ac:dyDescent="0.4">
      <c r="B60" s="16" t="s">
        <v>110</v>
      </c>
      <c r="C60" s="11" t="str">
        <f t="shared" si="0"/>
        <v>医療法人医進会高石加茂病院</v>
      </c>
      <c r="D60" s="4" t="s">
        <v>54</v>
      </c>
      <c r="E60" s="7">
        <f t="shared" si="1"/>
        <v>78</v>
      </c>
      <c r="F60" s="7">
        <v>0</v>
      </c>
      <c r="G60" s="7">
        <v>54</v>
      </c>
      <c r="H60" s="7">
        <v>24</v>
      </c>
      <c r="I60" s="7">
        <v>0</v>
      </c>
      <c r="J60" s="7">
        <v>0</v>
      </c>
      <c r="K60" s="7">
        <v>0</v>
      </c>
      <c r="L60" s="7">
        <v>0</v>
      </c>
      <c r="M60" s="12" t="s">
        <v>162</v>
      </c>
    </row>
    <row r="61" spans="2:13" ht="20.100000000000001" customHeight="1" x14ac:dyDescent="0.4">
      <c r="B61" s="16" t="s">
        <v>84</v>
      </c>
      <c r="C61" s="11" t="str">
        <f t="shared" si="0"/>
        <v>医療法人功徳会泉南泉南大阪晴愛病院</v>
      </c>
      <c r="D61" s="4" t="s">
        <v>66</v>
      </c>
      <c r="E61" s="7">
        <f t="shared" si="1"/>
        <v>95</v>
      </c>
      <c r="F61" s="7">
        <v>0</v>
      </c>
      <c r="G61" s="7">
        <v>95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12" t="s">
        <v>163</v>
      </c>
    </row>
    <row r="62" spans="2:13" ht="20.100000000000001" customHeight="1" x14ac:dyDescent="0.4">
      <c r="B62" s="16" t="s">
        <v>84</v>
      </c>
      <c r="C62" s="11" t="str">
        <f t="shared" si="0"/>
        <v>医療法人晴心会野上病院</v>
      </c>
      <c r="D62" s="4" t="s">
        <v>67</v>
      </c>
      <c r="E62" s="7">
        <f t="shared" si="1"/>
        <v>163</v>
      </c>
      <c r="F62" s="7">
        <v>0</v>
      </c>
      <c r="G62" s="7">
        <v>60</v>
      </c>
      <c r="H62" s="7">
        <v>58</v>
      </c>
      <c r="I62" s="7">
        <v>45</v>
      </c>
      <c r="J62" s="7">
        <v>0</v>
      </c>
      <c r="K62" s="7">
        <v>0</v>
      </c>
      <c r="L62" s="7">
        <v>0</v>
      </c>
      <c r="M62" s="12" t="s">
        <v>164</v>
      </c>
    </row>
    <row r="63" spans="2:13" ht="20.100000000000001" customHeight="1" x14ac:dyDescent="0.4">
      <c r="B63" s="16" t="s">
        <v>84</v>
      </c>
      <c r="C63" s="11" t="str">
        <f t="shared" si="0"/>
        <v>社会福祉法人恩賜財団済生会支部大阪府済生会新泉南病院</v>
      </c>
      <c r="D63" s="4" t="s">
        <v>28</v>
      </c>
      <c r="E63" s="7">
        <f t="shared" si="1"/>
        <v>26</v>
      </c>
      <c r="F63" s="7">
        <v>0</v>
      </c>
      <c r="G63" s="7">
        <v>0</v>
      </c>
      <c r="H63" s="7">
        <v>26</v>
      </c>
      <c r="I63" s="7">
        <v>0</v>
      </c>
      <c r="J63" s="7">
        <v>0</v>
      </c>
      <c r="K63" s="7">
        <v>0</v>
      </c>
      <c r="L63" s="7">
        <v>0</v>
      </c>
      <c r="M63" s="12" t="s">
        <v>165</v>
      </c>
    </row>
    <row r="64" spans="2:13" ht="20.100000000000001" customHeight="1" x14ac:dyDescent="0.4">
      <c r="B64" s="16" t="s">
        <v>84</v>
      </c>
      <c r="C64" s="11" t="str">
        <f t="shared" si="0"/>
        <v>医療法人白卯会白井病院</v>
      </c>
      <c r="D64" s="4" t="s">
        <v>68</v>
      </c>
      <c r="E64" s="7">
        <f t="shared" si="1"/>
        <v>77</v>
      </c>
      <c r="F64" s="7">
        <v>0</v>
      </c>
      <c r="G64" s="7">
        <v>0</v>
      </c>
      <c r="H64" s="7">
        <v>0</v>
      </c>
      <c r="I64" s="7">
        <v>77</v>
      </c>
      <c r="J64" s="7">
        <v>0</v>
      </c>
      <c r="K64" s="7">
        <v>0</v>
      </c>
      <c r="L64" s="7">
        <v>0</v>
      </c>
      <c r="M64" s="12" t="s">
        <v>166</v>
      </c>
    </row>
    <row r="65" spans="2:13" ht="20.100000000000001" customHeight="1" x14ac:dyDescent="0.4">
      <c r="B65" s="16" t="s">
        <v>84</v>
      </c>
      <c r="C65" s="11" t="str">
        <f t="shared" si="0"/>
        <v>和泉南病院</v>
      </c>
      <c r="D65" s="4" t="s">
        <v>29</v>
      </c>
      <c r="E65" s="7">
        <f t="shared" si="1"/>
        <v>160</v>
      </c>
      <c r="F65" s="7">
        <v>0</v>
      </c>
      <c r="G65" s="7">
        <v>0</v>
      </c>
      <c r="H65" s="7">
        <v>0</v>
      </c>
      <c r="I65" s="7">
        <v>160</v>
      </c>
      <c r="J65" s="7">
        <v>0</v>
      </c>
      <c r="K65" s="7">
        <v>0</v>
      </c>
      <c r="L65" s="7">
        <v>0</v>
      </c>
      <c r="M65" s="12" t="s">
        <v>167</v>
      </c>
    </row>
    <row r="66" spans="2:13" ht="20.100000000000001" customHeight="1" x14ac:dyDescent="0.4">
      <c r="B66" s="16" t="s">
        <v>84</v>
      </c>
      <c r="C66" s="11" t="str">
        <f t="shared" si="0"/>
        <v>医療法人功徳会大阪晴愛病院</v>
      </c>
      <c r="D66" s="4" t="s">
        <v>69</v>
      </c>
      <c r="E66" s="7">
        <f t="shared" si="1"/>
        <v>69</v>
      </c>
      <c r="F66" s="7">
        <v>0</v>
      </c>
      <c r="G66" s="7">
        <v>32</v>
      </c>
      <c r="H66" s="7">
        <v>0</v>
      </c>
      <c r="I66" s="7">
        <v>37</v>
      </c>
      <c r="J66" s="7">
        <v>0</v>
      </c>
      <c r="K66" s="7">
        <v>0</v>
      </c>
      <c r="L66" s="7">
        <v>0</v>
      </c>
      <c r="M66" s="12" t="s">
        <v>168</v>
      </c>
    </row>
    <row r="67" spans="2:13" ht="20.100000000000001" customHeight="1" x14ac:dyDescent="0.4">
      <c r="B67" s="16" t="s">
        <v>111</v>
      </c>
      <c r="C67" s="11" t="str">
        <f t="shared" si="0"/>
        <v>医療法人交詢医会大阪リハビリテーション病院</v>
      </c>
      <c r="D67" s="4" t="s">
        <v>55</v>
      </c>
      <c r="E67" s="7">
        <f t="shared" si="1"/>
        <v>126</v>
      </c>
      <c r="F67" s="7">
        <v>0</v>
      </c>
      <c r="G67" s="7">
        <v>30</v>
      </c>
      <c r="H67" s="7">
        <v>48</v>
      </c>
      <c r="I67" s="7">
        <v>48</v>
      </c>
      <c r="J67" s="7">
        <v>0</v>
      </c>
      <c r="K67" s="7">
        <v>0</v>
      </c>
      <c r="L67" s="7">
        <v>0</v>
      </c>
      <c r="M67" s="12" t="s">
        <v>169</v>
      </c>
    </row>
    <row r="68" spans="2:13" ht="20.100000000000001" customHeight="1" x14ac:dyDescent="0.4">
      <c r="B68" s="16" t="s">
        <v>111</v>
      </c>
      <c r="C68" s="11" t="str">
        <f t="shared" si="0"/>
        <v>社会医療法人生長会阪南市民病院</v>
      </c>
      <c r="D68" s="4" t="s">
        <v>56</v>
      </c>
      <c r="E68" s="7">
        <f t="shared" si="1"/>
        <v>185</v>
      </c>
      <c r="F68" s="7">
        <v>7</v>
      </c>
      <c r="G68" s="7">
        <v>136</v>
      </c>
      <c r="H68" s="7">
        <v>42</v>
      </c>
      <c r="I68" s="7">
        <v>0</v>
      </c>
      <c r="J68" s="7">
        <v>0</v>
      </c>
      <c r="K68" s="7">
        <v>0</v>
      </c>
      <c r="L68" s="7">
        <v>0</v>
      </c>
      <c r="M68" s="12" t="s">
        <v>170</v>
      </c>
    </row>
    <row r="69" spans="2:13" ht="20.100000000000001" customHeight="1" x14ac:dyDescent="0.4">
      <c r="B69" s="16" t="s">
        <v>111</v>
      </c>
      <c r="C69" s="11" t="str">
        <f t="shared" si="0"/>
        <v>玉井病院</v>
      </c>
      <c r="D69" s="4" t="s">
        <v>115</v>
      </c>
      <c r="E69" s="7">
        <f t="shared" si="1"/>
        <v>75</v>
      </c>
      <c r="F69" s="7">
        <v>0</v>
      </c>
      <c r="G69" s="7">
        <v>35</v>
      </c>
      <c r="H69" s="7">
        <v>0</v>
      </c>
      <c r="I69" s="7">
        <v>40</v>
      </c>
      <c r="J69" s="7">
        <v>0</v>
      </c>
      <c r="K69" s="7">
        <v>0</v>
      </c>
      <c r="L69" s="7">
        <v>0</v>
      </c>
      <c r="M69" s="12" t="s">
        <v>171</v>
      </c>
    </row>
    <row r="70" spans="2:13" ht="20.100000000000001" customHeight="1" x14ac:dyDescent="0.4">
      <c r="B70" s="16" t="s">
        <v>112</v>
      </c>
      <c r="C70" s="11" t="str">
        <f t="shared" si="0"/>
        <v>医療法人穂仁会聖祐病院</v>
      </c>
      <c r="D70" s="4" t="s">
        <v>70</v>
      </c>
      <c r="E70" s="7">
        <f t="shared" si="1"/>
        <v>47</v>
      </c>
      <c r="F70" s="7">
        <v>0</v>
      </c>
      <c r="G70" s="7">
        <v>0</v>
      </c>
      <c r="H70" s="7">
        <v>0</v>
      </c>
      <c r="I70" s="7">
        <v>47</v>
      </c>
      <c r="J70" s="7">
        <v>0</v>
      </c>
      <c r="K70" s="7">
        <v>0</v>
      </c>
      <c r="L70" s="7">
        <v>0</v>
      </c>
      <c r="M70" s="12" t="s">
        <v>172</v>
      </c>
    </row>
    <row r="71" spans="2:13" ht="20.100000000000001" customHeight="1" x14ac:dyDescent="0.4">
      <c r="B71" s="16" t="s">
        <v>82</v>
      </c>
      <c r="C71" s="11" t="str">
        <f t="shared" si="0"/>
        <v>永山病院</v>
      </c>
      <c r="D71" s="4" t="s">
        <v>50</v>
      </c>
      <c r="E71" s="7">
        <f t="shared" si="1"/>
        <v>230</v>
      </c>
      <c r="F71" s="7">
        <v>0</v>
      </c>
      <c r="G71" s="7">
        <v>148</v>
      </c>
      <c r="H71" s="7">
        <v>26</v>
      </c>
      <c r="I71" s="7">
        <v>56</v>
      </c>
      <c r="J71" s="7">
        <v>0</v>
      </c>
      <c r="K71" s="7">
        <v>0</v>
      </c>
      <c r="L71" s="7">
        <v>0</v>
      </c>
      <c r="M71" s="12" t="s">
        <v>173</v>
      </c>
    </row>
    <row r="72" spans="2:13" ht="20.100000000000001" customHeight="1" x14ac:dyDescent="0.4">
      <c r="B72" s="16" t="s">
        <v>86</v>
      </c>
      <c r="C72" s="11" t="str">
        <f t="shared" si="0"/>
        <v>医療法人誠人会与田病院</v>
      </c>
      <c r="D72" s="4" t="s">
        <v>71</v>
      </c>
      <c r="E72" s="7">
        <f t="shared" si="1"/>
        <v>301</v>
      </c>
      <c r="F72" s="7">
        <v>0</v>
      </c>
      <c r="G72" s="7">
        <v>0</v>
      </c>
      <c r="H72" s="7">
        <v>52</v>
      </c>
      <c r="I72" s="7">
        <v>249</v>
      </c>
      <c r="J72" s="7">
        <v>0</v>
      </c>
      <c r="K72" s="7">
        <v>0</v>
      </c>
      <c r="L72" s="7">
        <v>0</v>
      </c>
      <c r="M72" s="12" t="s">
        <v>174</v>
      </c>
    </row>
    <row r="73" spans="2:13" ht="20.100000000000001" customHeight="1" x14ac:dyDescent="0.4">
      <c r="B73" s="14" t="s">
        <v>11</v>
      </c>
      <c r="C73" s="15"/>
      <c r="D73" s="13"/>
      <c r="E73" s="8">
        <f>SUM(E14:E72)</f>
        <v>8411</v>
      </c>
      <c r="F73" s="8">
        <f>SUM(F14:F72)</f>
        <v>1167</v>
      </c>
      <c r="G73" s="8">
        <f>SUM(G14:G72)</f>
        <v>2952</v>
      </c>
      <c r="H73" s="8">
        <f>SUM(H14:H72)</f>
        <v>1238</v>
      </c>
      <c r="I73" s="8">
        <f>SUM(I14:I72)</f>
        <v>3011</v>
      </c>
      <c r="J73" s="8">
        <f>SUM(J14:J72)</f>
        <v>43</v>
      </c>
      <c r="K73" s="8">
        <f>SUM(K14:K72)</f>
        <v>0</v>
      </c>
      <c r="L73" s="8">
        <f>SUM(L14:L72)</f>
        <v>0</v>
      </c>
      <c r="M73" s="9"/>
    </row>
    <row r="75" spans="2:13" x14ac:dyDescent="0.4">
      <c r="B75" s="1" t="s">
        <v>12</v>
      </c>
      <c r="L75" s="3" t="s">
        <v>10</v>
      </c>
    </row>
    <row r="76" spans="2:13" ht="27" x14ac:dyDescent="0.4">
      <c r="B76" s="5" t="s">
        <v>1</v>
      </c>
      <c r="C76" s="5" t="s">
        <v>2</v>
      </c>
      <c r="D76" s="5"/>
      <c r="E76" s="5" t="s">
        <v>3</v>
      </c>
      <c r="F76" s="5" t="s">
        <v>4</v>
      </c>
      <c r="G76" s="5" t="s">
        <v>5</v>
      </c>
      <c r="H76" s="5" t="s">
        <v>6</v>
      </c>
      <c r="I76" s="5" t="s">
        <v>7</v>
      </c>
      <c r="J76" s="6" t="s">
        <v>8</v>
      </c>
      <c r="K76" s="6" t="s">
        <v>9</v>
      </c>
      <c r="L76" s="6" t="s">
        <v>37</v>
      </c>
      <c r="M76" s="5" t="s">
        <v>99</v>
      </c>
    </row>
    <row r="77" spans="2:13" ht="20.100000000000001" customHeight="1" x14ac:dyDescent="0.4">
      <c r="B77" s="16" t="s">
        <v>81</v>
      </c>
      <c r="C77" s="11" t="str">
        <f t="shared" ref="C77:C96" si="2">HYPERLINK(M77,D77)</f>
        <v>医療法人三友会久松マタニティークリニック</v>
      </c>
      <c r="D77" s="4" t="s">
        <v>89</v>
      </c>
      <c r="E77" s="4">
        <f>SUM(F77:L77)</f>
        <v>18</v>
      </c>
      <c r="F77" s="4">
        <v>0</v>
      </c>
      <c r="G77" s="4">
        <v>18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12" t="s">
        <v>175</v>
      </c>
    </row>
    <row r="78" spans="2:13" ht="20.100000000000001" customHeight="1" x14ac:dyDescent="0.4">
      <c r="B78" s="16" t="s">
        <v>81</v>
      </c>
      <c r="C78" s="11" t="str">
        <f t="shared" si="2"/>
        <v>浦川産婦人科</v>
      </c>
      <c r="D78" s="4" t="s">
        <v>30</v>
      </c>
      <c r="E78" s="4">
        <f t="shared" ref="E78:E96" si="3">SUM(F78:L78)</f>
        <v>8</v>
      </c>
      <c r="F78" s="4">
        <v>0</v>
      </c>
      <c r="G78" s="4">
        <v>8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12" t="s">
        <v>176</v>
      </c>
    </row>
    <row r="79" spans="2:13" ht="20.100000000000001" customHeight="1" x14ac:dyDescent="0.4">
      <c r="B79" s="16" t="s">
        <v>80</v>
      </c>
      <c r="C79" s="11" t="str">
        <f t="shared" si="2"/>
        <v>医療法人清名台外科</v>
      </c>
      <c r="D79" s="4" t="s">
        <v>107</v>
      </c>
      <c r="E79" s="4">
        <f t="shared" si="3"/>
        <v>15</v>
      </c>
      <c r="F79" s="4">
        <v>0</v>
      </c>
      <c r="G79" s="4">
        <v>15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12" t="s">
        <v>177</v>
      </c>
    </row>
    <row r="80" spans="2:13" ht="20.100000000000001" customHeight="1" x14ac:dyDescent="0.4">
      <c r="B80" s="16" t="s">
        <v>80</v>
      </c>
      <c r="C80" s="11" t="str">
        <f t="shared" si="2"/>
        <v>医療法人秋桜会おさきマタニティクリニック</v>
      </c>
      <c r="D80" s="4" t="s">
        <v>88</v>
      </c>
      <c r="E80" s="4">
        <f t="shared" si="3"/>
        <v>12</v>
      </c>
      <c r="F80" s="4">
        <v>0</v>
      </c>
      <c r="G80" s="4">
        <v>12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12" t="s">
        <v>178</v>
      </c>
    </row>
    <row r="81" spans="2:13" ht="20.100000000000001" customHeight="1" x14ac:dyDescent="0.4">
      <c r="B81" s="16" t="s">
        <v>80</v>
      </c>
      <c r="C81" s="11" t="str">
        <f t="shared" si="2"/>
        <v>医療法人あかね・レディースクリニック</v>
      </c>
      <c r="D81" s="4" t="s">
        <v>31</v>
      </c>
      <c r="E81" s="4">
        <f t="shared" si="3"/>
        <v>12</v>
      </c>
      <c r="F81" s="4">
        <v>0</v>
      </c>
      <c r="G81" s="4">
        <v>0</v>
      </c>
      <c r="H81" s="4">
        <v>12</v>
      </c>
      <c r="I81" s="4">
        <v>0</v>
      </c>
      <c r="J81" s="4">
        <v>0</v>
      </c>
      <c r="K81" s="4">
        <v>0</v>
      </c>
      <c r="L81" s="4">
        <v>0</v>
      </c>
      <c r="M81" s="12" t="s">
        <v>179</v>
      </c>
    </row>
    <row r="82" spans="2:13" ht="20.100000000000001" customHeight="1" x14ac:dyDescent="0.4">
      <c r="B82" s="16" t="s">
        <v>80</v>
      </c>
      <c r="C82" s="11" t="str">
        <f t="shared" si="2"/>
        <v>医療法人尚生会貝塚西出クリニック</v>
      </c>
      <c r="D82" s="4" t="s">
        <v>108</v>
      </c>
      <c r="E82" s="4">
        <f t="shared" si="3"/>
        <v>19</v>
      </c>
      <c r="F82" s="4">
        <v>0</v>
      </c>
      <c r="G82" s="4">
        <v>19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12" t="s">
        <v>180</v>
      </c>
    </row>
    <row r="83" spans="2:13" ht="20.100000000000001" customHeight="1" x14ac:dyDescent="0.4">
      <c r="B83" s="16" t="s">
        <v>83</v>
      </c>
      <c r="C83" s="11" t="str">
        <f t="shared" si="2"/>
        <v>医療法人龍志会ＩＧＴクリニック</v>
      </c>
      <c r="D83" s="4" t="s">
        <v>94</v>
      </c>
      <c r="E83" s="4">
        <f t="shared" si="3"/>
        <v>19</v>
      </c>
      <c r="F83" s="4">
        <v>0</v>
      </c>
      <c r="G83" s="4">
        <v>19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12" t="s">
        <v>181</v>
      </c>
    </row>
    <row r="84" spans="2:13" ht="20.100000000000001" customHeight="1" x14ac:dyDescent="0.4">
      <c r="B84" s="16" t="s">
        <v>83</v>
      </c>
      <c r="C84" s="11" t="str">
        <f t="shared" si="2"/>
        <v>医療法人聖愛会聖愛クリニック</v>
      </c>
      <c r="D84" s="4" t="s">
        <v>95</v>
      </c>
      <c r="E84" s="4">
        <f t="shared" si="3"/>
        <v>1</v>
      </c>
      <c r="F84" s="4">
        <v>0</v>
      </c>
      <c r="G84" s="4">
        <v>0</v>
      </c>
      <c r="H84" s="4">
        <v>0</v>
      </c>
      <c r="I84" s="4">
        <v>1</v>
      </c>
      <c r="J84" s="4">
        <v>0</v>
      </c>
      <c r="K84" s="4">
        <v>0</v>
      </c>
      <c r="L84" s="4">
        <v>0</v>
      </c>
      <c r="M84" s="12" t="s">
        <v>182</v>
      </c>
    </row>
    <row r="85" spans="2:13" ht="20.100000000000001" customHeight="1" x14ac:dyDescent="0.4">
      <c r="B85" s="16" t="s">
        <v>109</v>
      </c>
      <c r="C85" s="11" t="str">
        <f t="shared" si="2"/>
        <v>医療法人聖愛会よしざきクリニック</v>
      </c>
      <c r="D85" s="4" t="s">
        <v>113</v>
      </c>
      <c r="E85" s="4">
        <f t="shared" si="3"/>
        <v>15</v>
      </c>
      <c r="F85" s="4">
        <v>0</v>
      </c>
      <c r="G85" s="4">
        <v>0</v>
      </c>
      <c r="H85" s="4">
        <v>0</v>
      </c>
      <c r="I85" s="4">
        <v>15</v>
      </c>
      <c r="J85" s="4">
        <v>0</v>
      </c>
      <c r="K85" s="4">
        <v>0</v>
      </c>
      <c r="L85" s="4">
        <v>0</v>
      </c>
      <c r="M85" s="12" t="s">
        <v>183</v>
      </c>
    </row>
    <row r="86" spans="2:13" ht="20.100000000000001" customHeight="1" x14ac:dyDescent="0.4">
      <c r="B86" s="16" t="s">
        <v>109</v>
      </c>
      <c r="C86" s="11" t="str">
        <f t="shared" si="2"/>
        <v>医療法人hi-mex耳鼻咽喉科サージクリニック老木医院</v>
      </c>
      <c r="D86" s="4" t="s">
        <v>114</v>
      </c>
      <c r="E86" s="4">
        <f t="shared" si="3"/>
        <v>10</v>
      </c>
      <c r="F86" s="4">
        <v>0</v>
      </c>
      <c r="G86" s="4">
        <v>10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12" t="s">
        <v>184</v>
      </c>
    </row>
    <row r="87" spans="2:13" ht="20.100000000000001" customHeight="1" x14ac:dyDescent="0.4">
      <c r="B87" s="16" t="s">
        <v>109</v>
      </c>
      <c r="C87" s="11" t="str">
        <f t="shared" si="2"/>
        <v>医療法人老木レディスクリニック２</v>
      </c>
      <c r="D87" s="4" t="s">
        <v>32</v>
      </c>
      <c r="E87" s="4">
        <f t="shared" si="3"/>
        <v>7</v>
      </c>
      <c r="F87" s="4">
        <v>0</v>
      </c>
      <c r="G87" s="4">
        <v>7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12" t="s">
        <v>185</v>
      </c>
    </row>
    <row r="88" spans="2:13" ht="20.100000000000001" customHeight="1" x14ac:dyDescent="0.4">
      <c r="B88" s="16" t="s">
        <v>110</v>
      </c>
      <c r="C88" s="11" t="str">
        <f t="shared" si="2"/>
        <v>高石市立診療センター</v>
      </c>
      <c r="D88" s="4" t="s">
        <v>33</v>
      </c>
      <c r="E88" s="4">
        <f t="shared" si="3"/>
        <v>16</v>
      </c>
      <c r="F88" s="4">
        <v>0</v>
      </c>
      <c r="G88" s="4">
        <v>0</v>
      </c>
      <c r="H88" s="4">
        <v>0</v>
      </c>
      <c r="I88" s="4">
        <v>0</v>
      </c>
      <c r="J88" s="4">
        <v>16</v>
      </c>
      <c r="K88" s="4">
        <v>0</v>
      </c>
      <c r="L88" s="4">
        <v>0</v>
      </c>
      <c r="M88" s="12" t="s">
        <v>186</v>
      </c>
    </row>
    <row r="89" spans="2:13" ht="20.100000000000001" customHeight="1" x14ac:dyDescent="0.4">
      <c r="B89" s="16" t="s">
        <v>110</v>
      </c>
      <c r="C89" s="11" t="str">
        <f t="shared" si="2"/>
        <v>医療法人沢田レディースクリニック</v>
      </c>
      <c r="D89" s="4" t="s">
        <v>90</v>
      </c>
      <c r="E89" s="4">
        <f t="shared" si="3"/>
        <v>1</v>
      </c>
      <c r="F89" s="4">
        <v>0</v>
      </c>
      <c r="G89" s="4">
        <v>1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12" t="s">
        <v>187</v>
      </c>
    </row>
    <row r="90" spans="2:13" ht="20.100000000000001" customHeight="1" x14ac:dyDescent="0.4">
      <c r="B90" s="16" t="s">
        <v>84</v>
      </c>
      <c r="C90" s="11" t="str">
        <f t="shared" si="2"/>
        <v>のがみ泉州リハビリテーションクリニック</v>
      </c>
      <c r="D90" s="4" t="s">
        <v>34</v>
      </c>
      <c r="E90" s="4">
        <f t="shared" si="3"/>
        <v>19</v>
      </c>
      <c r="F90" s="4">
        <v>0</v>
      </c>
      <c r="G90" s="4">
        <v>19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12" t="s">
        <v>188</v>
      </c>
    </row>
    <row r="91" spans="2:13" ht="20.100000000000001" customHeight="1" x14ac:dyDescent="0.4">
      <c r="B91" s="16" t="s">
        <v>111</v>
      </c>
      <c r="C91" s="11" t="str">
        <f t="shared" si="2"/>
        <v>医療法人なぎさ会第二なぎさクリニック</v>
      </c>
      <c r="D91" s="4" t="s">
        <v>91</v>
      </c>
      <c r="E91" s="4">
        <f t="shared" si="3"/>
        <v>19</v>
      </c>
      <c r="F91" s="4">
        <v>0</v>
      </c>
      <c r="G91" s="4">
        <v>19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12" t="s">
        <v>189</v>
      </c>
    </row>
    <row r="92" spans="2:13" ht="20.100000000000001" customHeight="1" x14ac:dyDescent="0.4">
      <c r="B92" s="16" t="s">
        <v>111</v>
      </c>
      <c r="C92" s="11" t="str">
        <f t="shared" si="2"/>
        <v>医療法人藪下脳神経外科・内科</v>
      </c>
      <c r="D92" s="4" t="s">
        <v>92</v>
      </c>
      <c r="E92" s="4">
        <f t="shared" si="3"/>
        <v>19</v>
      </c>
      <c r="F92" s="4">
        <v>0</v>
      </c>
      <c r="G92" s="4">
        <v>19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12" t="s">
        <v>190</v>
      </c>
    </row>
    <row r="93" spans="2:13" ht="20.100000000000001" customHeight="1" x14ac:dyDescent="0.4">
      <c r="B93" s="16" t="s">
        <v>111</v>
      </c>
      <c r="C93" s="11" t="str">
        <f t="shared" si="2"/>
        <v>医療法人笠松産婦人科・小児科</v>
      </c>
      <c r="D93" s="4" t="s">
        <v>35</v>
      </c>
      <c r="E93" s="4">
        <f t="shared" si="3"/>
        <v>15</v>
      </c>
      <c r="F93" s="4">
        <v>0</v>
      </c>
      <c r="G93" s="4">
        <v>15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12" t="s">
        <v>191</v>
      </c>
    </row>
    <row r="94" spans="2:13" ht="20.100000000000001" customHeight="1" x14ac:dyDescent="0.4">
      <c r="B94" s="16" t="s">
        <v>111</v>
      </c>
      <c r="C94" s="11" t="str">
        <f t="shared" si="2"/>
        <v>医療法人きらめき会ながまつレディースクリニック</v>
      </c>
      <c r="D94" s="4" t="s">
        <v>93</v>
      </c>
      <c r="E94" s="4">
        <f t="shared" si="3"/>
        <v>13</v>
      </c>
      <c r="F94" s="4">
        <v>0</v>
      </c>
      <c r="G94" s="4">
        <v>13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12" t="s">
        <v>192</v>
      </c>
    </row>
    <row r="95" spans="2:13" ht="20.100000000000001" customHeight="1" x14ac:dyDescent="0.4">
      <c r="B95" s="16" t="s">
        <v>85</v>
      </c>
      <c r="C95" s="11" t="str">
        <f t="shared" si="2"/>
        <v>医療法人医敬会安藤外科・整形外科医院</v>
      </c>
      <c r="D95" s="4" t="s">
        <v>96</v>
      </c>
      <c r="E95" s="4">
        <f t="shared" si="3"/>
        <v>19</v>
      </c>
      <c r="F95" s="4">
        <v>0</v>
      </c>
      <c r="G95" s="4">
        <v>19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12" t="s">
        <v>193</v>
      </c>
    </row>
    <row r="96" spans="2:13" ht="20.100000000000001" customHeight="1" x14ac:dyDescent="0.4">
      <c r="B96" s="16" t="s">
        <v>85</v>
      </c>
      <c r="C96" s="11" t="str">
        <f t="shared" si="2"/>
        <v>八木レディースクリニック</v>
      </c>
      <c r="D96" s="4" t="s">
        <v>36</v>
      </c>
      <c r="E96" s="4">
        <f t="shared" si="3"/>
        <v>1</v>
      </c>
      <c r="F96" s="4">
        <v>0</v>
      </c>
      <c r="G96" s="4">
        <v>1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12" t="s">
        <v>194</v>
      </c>
    </row>
    <row r="97" spans="2:13" ht="20.100000000000001" customHeight="1" x14ac:dyDescent="0.4">
      <c r="B97" s="14" t="s">
        <v>38</v>
      </c>
      <c r="C97" s="15"/>
      <c r="D97" s="13"/>
      <c r="E97" s="9">
        <f t="shared" ref="E97:L97" si="4">SUM(E77:E96)</f>
        <v>258</v>
      </c>
      <c r="F97" s="9">
        <f t="shared" si="4"/>
        <v>0</v>
      </c>
      <c r="G97" s="9">
        <f t="shared" si="4"/>
        <v>214</v>
      </c>
      <c r="H97" s="9">
        <f t="shared" si="4"/>
        <v>12</v>
      </c>
      <c r="I97" s="9">
        <f t="shared" si="4"/>
        <v>16</v>
      </c>
      <c r="J97" s="9">
        <f t="shared" si="4"/>
        <v>16</v>
      </c>
      <c r="K97" s="9">
        <f t="shared" si="4"/>
        <v>0</v>
      </c>
      <c r="L97" s="9">
        <f t="shared" si="4"/>
        <v>0</v>
      </c>
      <c r="M97" s="9"/>
    </row>
    <row r="98" spans="2:13" ht="20.100000000000001" customHeight="1" x14ac:dyDescent="0.4">
      <c r="B98" s="10"/>
    </row>
    <row r="99" spans="2:13" ht="20.100000000000001" customHeight="1" x14ac:dyDescent="0.4">
      <c r="B99" s="10"/>
    </row>
    <row r="100" spans="2:13" ht="20.100000000000001" customHeight="1" x14ac:dyDescent="0.4">
      <c r="B100" s="10"/>
    </row>
    <row r="101" spans="2:13" ht="20.100000000000001" customHeight="1" x14ac:dyDescent="0.4">
      <c r="B101" s="10"/>
    </row>
    <row r="102" spans="2:13" ht="20.100000000000001" customHeight="1" x14ac:dyDescent="0.4">
      <c r="B102" s="10"/>
    </row>
    <row r="103" spans="2:13" ht="20.100000000000001" customHeight="1" x14ac:dyDescent="0.4">
      <c r="B103" s="10"/>
    </row>
  </sheetData>
  <sheetProtection algorithmName="SHA-512" hashValue="pS/NrPk+Vm40H4ygPpmw2j21pQkC5kvLBxoZYpVNYFYQXLhP4uxBFHra2S59hTl5IUNY5kszDIU40KV7ipWh/w==" saltValue="Sl6c+ObGijFlAnlZlYDaVQ==" spinCount="100000" sheet="1" objects="1" scenarios="1"/>
  <autoFilter ref="A13:M73"/>
  <mergeCells count="2">
    <mergeCell ref="B73:C73"/>
    <mergeCell ref="B97:C97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2021-01-27T05:39:06Z</cp:lastPrinted>
  <dcterms:created xsi:type="dcterms:W3CDTF">2019-08-19T00:29:40Z</dcterms:created>
  <dcterms:modified xsi:type="dcterms:W3CDTF">2021-06-02T09:37:44Z</dcterms:modified>
</cp:coreProperties>
</file>