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QVL023\share\22 病床機能報告\07 令和2年度\10 結果公表\01 圏域別医療機関一覧\"/>
    </mc:Choice>
  </mc:AlternateContent>
  <bookViews>
    <workbookView xWindow="0" yWindow="0" windowWidth="20490" windowHeight="7680"/>
  </bookViews>
  <sheets>
    <sheet name="北河内" sheetId="1" r:id="rId1"/>
  </sheets>
  <definedNames>
    <definedName name="_xlnm._FilterDatabase" localSheetId="0" hidden="1">北河内!$A$74:$M$105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3" i="1" l="1"/>
  <c r="E103" i="1"/>
  <c r="E104" i="1"/>
  <c r="C76" i="1" l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4" i="1"/>
  <c r="C75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14" i="1"/>
  <c r="E76" i="1" l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75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14" i="1"/>
  <c r="F105" i="1" l="1"/>
  <c r="G105" i="1"/>
  <c r="H105" i="1"/>
  <c r="I105" i="1"/>
  <c r="J105" i="1"/>
  <c r="K105" i="1"/>
  <c r="L105" i="1"/>
  <c r="E105" i="1"/>
  <c r="L71" i="1" l="1"/>
  <c r="F71" i="1" l="1"/>
  <c r="G71" i="1"/>
  <c r="H71" i="1"/>
  <c r="I71" i="1"/>
  <c r="J71" i="1"/>
  <c r="K71" i="1"/>
  <c r="E71" i="1"/>
</calcChain>
</file>

<file path=xl/sharedStrings.xml><?xml version="1.0" encoding="utf-8"?>
<sst xmlns="http://schemas.openxmlformats.org/spreadsheetml/2006/main" count="296" uniqueCount="207">
  <si>
    <t>【病院】</t>
    <rPh sb="1" eb="3">
      <t>ビョウイン</t>
    </rPh>
    <phoneticPr fontId="2"/>
  </si>
  <si>
    <t>所在市町村</t>
    <rPh sb="0" eb="2">
      <t>ショザイ</t>
    </rPh>
    <rPh sb="2" eb="5">
      <t>シチョウソン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</si>
  <si>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</si>
  <si>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</si>
  <si>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</si>
  <si>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</si>
  <si>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</si>
  <si>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</si>
  <si>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</si>
  <si>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2"/>
  </si>
  <si>
    <t>（単位：床）</t>
    <rPh sb="1" eb="3">
      <t>タンイ</t>
    </rPh>
    <rPh sb="4" eb="5">
      <t>ユカ</t>
    </rPh>
    <phoneticPr fontId="2"/>
  </si>
  <si>
    <t>病院　計</t>
    <rPh sb="0" eb="2">
      <t>ビョウイン</t>
    </rPh>
    <rPh sb="3" eb="4">
      <t>ケイ</t>
    </rPh>
    <phoneticPr fontId="2"/>
  </si>
  <si>
    <t>【有床診療所】</t>
    <rPh sb="1" eb="3">
      <t>ユウショウ</t>
    </rPh>
    <rPh sb="3" eb="6">
      <t>シンリョウジョ</t>
    </rPh>
    <phoneticPr fontId="2"/>
  </si>
  <si>
    <t>守口市</t>
  </si>
  <si>
    <t>医療法人讃高会高井病院</t>
  </si>
  <si>
    <t>医療法人昭征会坂野病院</t>
  </si>
  <si>
    <t>関西医科大学くずは病院</t>
  </si>
  <si>
    <t>関西医科大学附属病院</t>
  </si>
  <si>
    <t>国家公務員共済組合連合会枚方公済病院</t>
  </si>
  <si>
    <t>市立ひらかた病院</t>
  </si>
  <si>
    <t>東香里病院</t>
  </si>
  <si>
    <t>枚方市</t>
  </si>
  <si>
    <t>医療法人協仁会小松病院</t>
  </si>
  <si>
    <t>医療法人大慶会星光病院</t>
  </si>
  <si>
    <t>一般財団法人大阪府結核予防会大阪病院</t>
  </si>
  <si>
    <t>関西医科大学香里病院</t>
  </si>
  <si>
    <t>社会医療法人山弘会上山病院</t>
  </si>
  <si>
    <t>松島病院</t>
  </si>
  <si>
    <t>寝屋川市</t>
  </si>
  <si>
    <t>社会医療法人若弘会わかくさ竜間リハビリテーション病院</t>
  </si>
  <si>
    <t>医療法人清翠会牧リハビリテーション病院</t>
  </si>
  <si>
    <t>医療法人和幸会阪奈サナトリウム</t>
  </si>
  <si>
    <t>四條畷市</t>
  </si>
  <si>
    <t>北河内二次医療圏</t>
    <rPh sb="0" eb="3">
      <t>キタカワチ</t>
    </rPh>
    <rPh sb="3" eb="5">
      <t>ニジ</t>
    </rPh>
    <rPh sb="5" eb="7">
      <t>イリョウ</t>
    </rPh>
    <rPh sb="7" eb="8">
      <t>ケン</t>
    </rPh>
    <phoneticPr fontId="2"/>
  </si>
  <si>
    <t>川嶋レディースクリニック</t>
  </si>
  <si>
    <t>医療法人美盛会美樟クリニック</t>
  </si>
  <si>
    <t>社会医療法人美杉会前川診療所</t>
  </si>
  <si>
    <t>田ノ口診療所</t>
  </si>
  <si>
    <t>医療法人いとうレディースこどもクリニック</t>
  </si>
  <si>
    <t>金子産婦人科</t>
  </si>
  <si>
    <t>医療法人はと産婦人科</t>
  </si>
  <si>
    <t>無回答等</t>
    <rPh sb="0" eb="3">
      <t>ムカイトウ</t>
    </rPh>
    <rPh sb="3" eb="4">
      <t>ナド</t>
    </rPh>
    <phoneticPr fontId="2"/>
  </si>
  <si>
    <t>診療所　計</t>
    <rPh sb="0" eb="3">
      <t>シンリョウジョ</t>
    </rPh>
    <rPh sb="4" eb="5">
      <t>ケイ</t>
    </rPh>
    <phoneticPr fontId="2"/>
  </si>
  <si>
    <t>医療法人孟仁会摂南総合病院</t>
  </si>
  <si>
    <t>社会医療法人蒼生会蒼生病院</t>
  </si>
  <si>
    <t>社会医療法人弘道会萱島生野病院</t>
  </si>
  <si>
    <t>医療法人正幸会正幸会病院</t>
  </si>
  <si>
    <t>独立行政法人地域医療機能推進機構星ヶ丘医療センター</t>
  </si>
  <si>
    <t>社会福祉法人枚方療育園</t>
  </si>
  <si>
    <t>医療法人大寿会大寿会病院</t>
  </si>
  <si>
    <t>医療法人みどり会中村病院</t>
  </si>
  <si>
    <t>医療法人北辰会有澤総合病院</t>
  </si>
  <si>
    <t>社会医療法人美杉会佐藤病院</t>
  </si>
  <si>
    <t>医療法人愛和会新世病院</t>
  </si>
  <si>
    <t>医療法人りんどう会向山病院</t>
  </si>
  <si>
    <t>医療法人中屋覚志会津田病院</t>
  </si>
  <si>
    <t>医療法人毅峰会吉田病院</t>
  </si>
  <si>
    <t>医療法人友隣会協立病院</t>
  </si>
  <si>
    <t>医療法人亀廣記念医学会関西記念病院</t>
  </si>
  <si>
    <t>医療法人松徳会松谷病院</t>
  </si>
  <si>
    <t>医療法人成育会なりもとレディースホスピタル</t>
  </si>
  <si>
    <t>医療法人徳洲会野崎徳洲会病院</t>
  </si>
  <si>
    <t>医療法人仁泉会仁泉会病院</t>
  </si>
  <si>
    <t>医療法人藤井会大東中央病院</t>
  </si>
  <si>
    <t>医療法人仁泉会阪奈病院</t>
  </si>
  <si>
    <t>医療法人河北会河北病院</t>
  </si>
  <si>
    <t>医療法人一祐会藤本病院</t>
  </si>
  <si>
    <t>社会医療法人弘道会寝屋川生野病院</t>
  </si>
  <si>
    <t>医療法人全心会寝屋川ひかり病院</t>
  </si>
  <si>
    <t>医療法人毅峰会青樹会病院</t>
  </si>
  <si>
    <t>医療法人道仁会道仁病院</t>
  </si>
  <si>
    <t>医療法人和敬会寝屋川南病院</t>
  </si>
  <si>
    <t>学校法人関西医科大学関西医科大学総合医療センター</t>
  </si>
  <si>
    <t>パナソニック健康保険組合松下記念病院</t>
  </si>
  <si>
    <t>社会医療法人弘道会守口生野記念病院</t>
  </si>
  <si>
    <t>社会医療法人彩樹守口敬仁会病院</t>
  </si>
  <si>
    <t>医療法人愛泉会愛泉会病院</t>
  </si>
  <si>
    <t>医療法人清水会鶴見緑地病院</t>
  </si>
  <si>
    <t>社会医療法人信愛会畷生会脳神経外科病院</t>
  </si>
  <si>
    <t>医療法人藤井会北河内藤井病院</t>
  </si>
  <si>
    <t>社会医療法人信愛会交野病院</t>
  </si>
  <si>
    <t>医療法人和敬会星田南病院</t>
  </si>
  <si>
    <t>大東市</t>
  </si>
  <si>
    <t>交野市</t>
  </si>
  <si>
    <t>医療法人いぶきクリニック</t>
  </si>
  <si>
    <t>医療法人門真クリニックあいわ診療所</t>
  </si>
  <si>
    <t>医療法人谷掛脳神経外科</t>
  </si>
  <si>
    <t>医療法人イワサクリニック</t>
  </si>
  <si>
    <t>医療法人恒遠産婦人科</t>
  </si>
  <si>
    <t>医療法人桜花会あきせウィメンズクリニック</t>
  </si>
  <si>
    <t>医療法人徳志会折野産婦人科</t>
  </si>
  <si>
    <t>医療法人孝知会芦原産婦人科クリニック</t>
  </si>
  <si>
    <t>社会医療法人美杉会佐藤医院</t>
  </si>
  <si>
    <t>医療法人たかばたけウィメンズクリニック</t>
  </si>
  <si>
    <t>医療法人井上産婦人科クリニック</t>
  </si>
  <si>
    <t>医療法人楠医院</t>
  </si>
  <si>
    <t>医療法人拓真会仁和寺診療所</t>
  </si>
  <si>
    <t>一般財団法人日本老人福祉財団大阪ゆうゆうの里診療所</t>
  </si>
  <si>
    <t>医療法人三和会福田産婦人科医院</t>
  </si>
  <si>
    <t>医療法人仁久会藤原産婦人科</t>
  </si>
  <si>
    <t>リンク先アドレス（URL）</t>
    <rPh sb="3" eb="4">
      <t>サキ</t>
    </rPh>
    <phoneticPr fontId="2"/>
  </si>
  <si>
    <t>リンク先アドレス（URL)</t>
    <rPh sb="3" eb="4">
      <t>サキ</t>
    </rPh>
    <phoneticPr fontId="2"/>
  </si>
  <si>
    <t>・医療機関名をクリックすると、医療機関ごとの病床数や職員数等の情報をご覧いただけます。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5" eb="36">
      <t>ラン</t>
    </rPh>
    <phoneticPr fontId="2"/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</si>
  <si>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2"/>
  </si>
  <si>
    <t>・パソコンのセキュリティ等の関係で「医療機関名」のリンクから開くことができない場合、インターネットのアドレスに「リンク先アドレス（URL)」を複写入力することにより、閲覧可能になることがあります。</t>
    <rPh sb="12" eb="13">
      <t>ナド</t>
    </rPh>
    <rPh sb="14" eb="16">
      <t>カンケイ</t>
    </rPh>
    <rPh sb="18" eb="20">
      <t>イリョウ</t>
    </rPh>
    <rPh sb="20" eb="22">
      <t>キカン</t>
    </rPh>
    <rPh sb="22" eb="23">
      <t>メイ</t>
    </rPh>
    <rPh sb="30" eb="31">
      <t>ヒラ</t>
    </rPh>
    <rPh sb="39" eb="41">
      <t>バアイ</t>
    </rPh>
    <rPh sb="59" eb="60">
      <t>サキ</t>
    </rPh>
    <rPh sb="71" eb="73">
      <t>フクシャ</t>
    </rPh>
    <rPh sb="73" eb="75">
      <t>ニュウリョク</t>
    </rPh>
    <rPh sb="83" eb="85">
      <t>エツラン</t>
    </rPh>
    <rPh sb="85" eb="87">
      <t>カノウ</t>
    </rPh>
    <phoneticPr fontId="2"/>
  </si>
  <si>
    <t>2020年（令和2年）７月１日時点の許可病床数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ジテン</t>
    </rPh>
    <rPh sb="18" eb="20">
      <t>キョカ</t>
    </rPh>
    <rPh sb="20" eb="23">
      <t>ビョウショウスウ</t>
    </rPh>
    <phoneticPr fontId="2"/>
  </si>
  <si>
    <t>・2020年７月１日時点の機能として、各医療機関が自主的に選択した機能の状況です。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</si>
  <si>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 xml:space="preserve">  なお、医療機関名は2021年（令和3年）３月31日時点の名称のため、報告時と異なる場合があります。</t>
    <rPh sb="5" eb="7">
      <t>イリョウ</t>
    </rPh>
    <rPh sb="7" eb="9">
      <t>キカン</t>
    </rPh>
    <rPh sb="9" eb="10">
      <t>メイ</t>
    </rPh>
    <rPh sb="15" eb="16">
      <t>ネン</t>
    </rPh>
    <rPh sb="17" eb="19">
      <t>レイワ</t>
    </rPh>
    <rPh sb="20" eb="21">
      <t>ネン</t>
    </rPh>
    <rPh sb="23" eb="24">
      <t>ガツ</t>
    </rPh>
    <rPh sb="26" eb="27">
      <t>ニチ</t>
    </rPh>
    <rPh sb="27" eb="29">
      <t>ジテン</t>
    </rPh>
    <rPh sb="30" eb="32">
      <t>メイショウ</t>
    </rPh>
    <rPh sb="36" eb="38">
      <t>ホウコク</t>
    </rPh>
    <rPh sb="38" eb="39">
      <t>ジ</t>
    </rPh>
    <rPh sb="40" eb="41">
      <t>コト</t>
    </rPh>
    <rPh sb="43" eb="45">
      <t>バアイ</t>
    </rPh>
    <phoneticPr fontId="2"/>
  </si>
  <si>
    <t>和久田クリニック</t>
  </si>
  <si>
    <t>冨沢産婦人科こどもクリニック</t>
  </si>
  <si>
    <t>医療法人惠和会惠和会総合クリニック</t>
  </si>
  <si>
    <t>医療法人慈心会栗林クリニック</t>
  </si>
  <si>
    <t>医療法人神谷産婦人科医院</t>
  </si>
  <si>
    <t>医療法人飯藤産婦人科</t>
  </si>
  <si>
    <t>門真市</t>
    <rPh sb="0" eb="3">
      <t>カドマシ</t>
    </rPh>
    <phoneticPr fontId="2"/>
  </si>
  <si>
    <t>四條畷市</t>
    <rPh sb="0" eb="4">
      <t>シジョウナワテシ</t>
    </rPh>
    <phoneticPr fontId="2"/>
  </si>
  <si>
    <t>交野市</t>
    <phoneticPr fontId="2"/>
  </si>
  <si>
    <t>医療法人御殿山福田総合病院</t>
  </si>
  <si>
    <t>医療法人（社団）有恵会　香里ヶ丘有恵会病院</t>
  </si>
  <si>
    <t>医療法人　博仁会　長瀬診療所</t>
  </si>
  <si>
    <t>http://www.mfis.pref.osaka.jp/apqq/uploads/kikaku2/2703北河内/27_K2703_12701117_学校法人関西医科大学関西医科大学総合医療センター.xlsx</t>
  </si>
  <si>
    <t>http://www.mfis.pref.osaka.jp/apqq/uploads/kikaku2/2703北河内/27_K2703_12701120_パナソニック健康保険組合松下記念病院.xlsx</t>
  </si>
  <si>
    <t>http://www.mfis.pref.osaka.jp/apqq/uploads/kikaku2/2703北河内/27_K2703_12701127_社会医療法人弘道会守口生野記念病院.xlsx</t>
  </si>
  <si>
    <t>http://www.mfis.pref.osaka.jp/apqq/uploads/kikaku2/2703北河内/27_K2703_12701131_社会医療法人彩樹守口敬仁会病院.xlsx</t>
  </si>
  <si>
    <t>http://www.mfis.pref.osaka.jp/apqq/uploads/kikaku2/2703北河内/27_K2703_12701137_医療法人愛泉会愛泉会病院.xlsx</t>
  </si>
  <si>
    <t>http://www.mfis.pref.osaka.jp/apqq/uploads/kikaku2/2703北河内/27_K2703_12701140_医療法人清水会鶴見緑地病院.xlsx</t>
  </si>
  <si>
    <t>http://www.mfis.pref.osaka.jp/apqq/uploads/kikaku2/2703北河内/27_K2703_12701113_関西医科大学附属病院.xlsx</t>
  </si>
  <si>
    <t>http://www.mfis.pref.osaka.jp/apqq/uploads/kikaku2/2703北河内/27_K2703_12701114_独立行政法人地域医療機能推進機構星ヶ丘医療センター.xlsx</t>
  </si>
  <si>
    <t>http://www.mfis.pref.osaka.jp/apqq/uploads/kikaku2/2703北河内/27_K2703_12701116_社会福祉法人枚方療育園.xlsx</t>
  </si>
  <si>
    <t>http://www.mfis.pref.osaka.jp/apqq/uploads/kikaku2/2703北河内/27_K2703_12701118_医療法人大寿会大寿会病院.xlsx</t>
  </si>
  <si>
    <t>http://www.mfis.pref.osaka.jp/apqq/uploads/kikaku2/2703北河内/27_K2703_12701119_市立ひらかた病院.xlsx</t>
  </si>
  <si>
    <t>http://www.mfis.pref.osaka.jp/apqq/uploads/kikaku2/2703北河内/27_K2703_12701121_国家公務員共済組合連合会枚方公済病院.xlsx</t>
  </si>
  <si>
    <t>http://www.mfis.pref.osaka.jp/apqq/uploads/kikaku2/2703北河内/27_K2703_12701126_医療法人みどり会中村病院.xlsx</t>
  </si>
  <si>
    <t>http://www.mfis.pref.osaka.jp/apqq/uploads/kikaku2/2703北河内/27_K2703_12701132_医療法人御殿山福田総合病院.xlsx</t>
  </si>
  <si>
    <t>http://www.mfis.pref.osaka.jp/apqq/uploads/kikaku2/2703北河内/27_K2703_12701133_医療法人（社団）有恵会　香里ヶ丘有恵会病院.xlsx</t>
  </si>
  <si>
    <t>http://www.mfis.pref.osaka.jp/apqq/uploads/kikaku2/2703北河内/27_K2703_12701136_医療法人北辰会有澤総合病院.xlsx</t>
  </si>
  <si>
    <t>http://www.mfis.pref.osaka.jp/apqq/uploads/kikaku2/2703北河内/27_K2703_12701143_社会医療法人美杉会佐藤病院.xlsx</t>
  </si>
  <si>
    <t>http://www.mfis.pref.osaka.jp/apqq/uploads/kikaku2/2703北河内/27_K2703_12701144_医療法人愛和会新世病院.xlsx</t>
  </si>
  <si>
    <t>http://www.mfis.pref.osaka.jp/apqq/uploads/kikaku2/2703北河内/27_K2703_12701148_東香里病院.xlsx</t>
  </si>
  <si>
    <t>http://www.mfis.pref.osaka.jp/apqq/uploads/kikaku2/2703北河内/27_K2703_12701150_関西医科大学くずは病院.xlsx</t>
  </si>
  <si>
    <t>http://www.mfis.pref.osaka.jp/apqq/uploads/kikaku2/2703北河内/27_K2703_12701152_医療法人りんどう会向山病院.xlsx</t>
  </si>
  <si>
    <t>http://www.mfis.pref.osaka.jp/apqq/uploads/kikaku2/2703北河内/27_K2703_12701156_医療法人讃高会高井病院.xlsx</t>
  </si>
  <si>
    <t>http://www.mfis.pref.osaka.jp/apqq/uploads/kikaku2/2703北河内/27_K2703_12701160_医療法人中屋覚志会津田病院.xlsx</t>
  </si>
  <si>
    <t>http://www.mfis.pref.osaka.jp/apqq/uploads/kikaku2/2703北河内/27_K2703_12701161_医療法人毅峰会吉田病院.xlsx</t>
  </si>
  <si>
    <t>http://www.mfis.pref.osaka.jp/apqq/uploads/kikaku2/2703北河内/27_K2703_12701163_医療法人友隣会協立病院.xlsx</t>
  </si>
  <si>
    <t>http://www.mfis.pref.osaka.jp/apqq/uploads/kikaku2/2703北河内/27_K2703_12701164_医療法人昭征会坂野病院.xlsx</t>
  </si>
  <si>
    <t>http://www.mfis.pref.osaka.jp/apqq/uploads/kikaku2/2703北河内/27_K2703_12701166_医療法人亀廣記念医学会関西記念病院.xlsx</t>
  </si>
  <si>
    <t>http://www.mfis.pref.osaka.jp/apqq/uploads/kikaku2/2703北河内/27_K2703_12701168_医療法人松徳会松谷病院.xlsx</t>
  </si>
  <si>
    <t>http://www.mfis.pref.osaka.jp/apqq/uploads/kikaku2/2703北河内/27_K2703_12701169_医療法人成育会なりもとレディースホスピタル.xlsx</t>
  </si>
  <si>
    <t>http://www.mfis.pref.osaka.jp/apqq/uploads/kikaku2/2703北河内/27_K2703_12701128_関西医科大学香里病院.xlsx</t>
  </si>
  <si>
    <t>http://www.mfis.pref.osaka.jp/apqq/uploads/kikaku2/2703北河内/27_K2703_12701129_医療法人協仁会小松病院.xlsx</t>
  </si>
  <si>
    <t>http://www.mfis.pref.osaka.jp/apqq/uploads/kikaku2/2703北河内/27_K2703_12701130_社会医療法人山弘会上山病院.xlsx</t>
  </si>
  <si>
    <t>http://www.mfis.pref.osaka.jp/apqq/uploads/kikaku2/2703北河内/27_K2703_12701134_医療法人河北会河北病院.xlsx</t>
  </si>
  <si>
    <t>http://www.mfis.pref.osaka.jp/apqq/uploads/kikaku2/2703北河内/27_K2703_12701135_一般財団法人大阪府結核予防会大阪病院.xlsx</t>
  </si>
  <si>
    <t>http://www.mfis.pref.osaka.jp/apqq/uploads/kikaku2/2703北河内/27_K2703_12701138_医療法人一祐会藤本病院.xlsx</t>
  </si>
  <si>
    <t>http://www.mfis.pref.osaka.jp/apqq/uploads/kikaku2/2703北河内/27_K2703_12701146_医療法人大慶会星光病院.xlsx</t>
  </si>
  <si>
    <t>http://www.mfis.pref.osaka.jp/apqq/uploads/kikaku2/2703北河内/27_K2703_12701147_社会医療法人弘道会寝屋川生野病院.xlsx</t>
  </si>
  <si>
    <t>http://www.mfis.pref.osaka.jp/apqq/uploads/kikaku2/2703北河内/27_K2703_12701153_医療法人全心会寝屋川ひかり病院.xlsx</t>
  </si>
  <si>
    <t>http://www.mfis.pref.osaka.jp/apqq/uploads/kikaku2/2703北河内/27_K2703_12701154_医療法人毅峰会青樹会病院.xlsx</t>
  </si>
  <si>
    <t>http://www.mfis.pref.osaka.jp/apqq/uploads/kikaku2/2703北河内/27_K2703_12701155_松島病院.xlsx</t>
  </si>
  <si>
    <t>http://www.mfis.pref.osaka.jp/apqq/uploads/kikaku2/2703北河内/27_K2703_12701157_医療法人道仁会道仁病院.xlsx</t>
  </si>
  <si>
    <t>http://www.mfis.pref.osaka.jp/apqq/uploads/kikaku2/2703北河内/27_K2703_12701158_医療法人和敬会寝屋川南病院.xlsx</t>
  </si>
  <si>
    <t>http://www.mfis.pref.osaka.jp/apqq/uploads/kikaku2/2703北河内/27_K2703_12701115_社会医療法人若弘会わかくさ竜間リハビリテーション病院.xlsx</t>
  </si>
  <si>
    <t>http://www.mfis.pref.osaka.jp/apqq/uploads/kikaku2/2703北河内/27_K2703_12701124_医療法人徳洲会野崎徳洲会病院.xlsx</t>
  </si>
  <si>
    <t>http://www.mfis.pref.osaka.jp/apqq/uploads/kikaku2/2703北河内/27_K2703_12701141_医療法人仁泉会仁泉会病院.xlsx</t>
  </si>
  <si>
    <t>http://www.mfis.pref.osaka.jp/apqq/uploads/kikaku2/2703北河内/27_K2703_12701145_医療法人藤井会大東中央病院.xlsx</t>
  </si>
  <si>
    <t>http://www.mfis.pref.osaka.jp/apqq/uploads/kikaku2/2703北河内/27_K2703_12701151_医療法人仁泉会阪奈病院.xlsx</t>
  </si>
  <si>
    <t>http://www.mfis.pref.osaka.jp/apqq/uploads/kikaku2/2703北河内/27_K2703_12701122_医療法人孟仁会摂南総合病院.xlsx</t>
  </si>
  <si>
    <t>http://www.mfis.pref.osaka.jp/apqq/uploads/kikaku2/2703北河内/27_K2703_12701139_社会医療法人蒼生会蒼生病院.xlsx</t>
  </si>
  <si>
    <t>http://www.mfis.pref.osaka.jp/apqq/uploads/kikaku2/2703北河内/27_K2703_12701142_社会医療法人弘道会萱島生野病院.xlsx</t>
  </si>
  <si>
    <t>http://www.mfis.pref.osaka.jp/apqq/uploads/kikaku2/2703北河内/27_K2703_12701149_医療法人清翠会牧リハビリテーション病院.xlsx</t>
  </si>
  <si>
    <t>http://www.mfis.pref.osaka.jp/apqq/uploads/kikaku2/2703北河内/27_K2703_12701162_医療法人正幸会正幸会病院.xlsx</t>
  </si>
  <si>
    <t>http://www.mfis.pref.osaka.jp/apqq/uploads/kikaku2/2703北河内/27_K2703_12701123_社会医療法人信愛会畷生会脳神経外科病院.xlsx</t>
  </si>
  <si>
    <t>http://www.mfis.pref.osaka.jp/apqq/uploads/kikaku2/2703北河内/27_K2703_12701165_医療法人和幸会阪奈サナトリウム.xlsx</t>
  </si>
  <si>
    <t>http://www.mfis.pref.osaka.jp/apqq/uploads/kikaku2/2703北河内/27_K2703_12701167_医療法人藤井会北河内藤井病院.xlsx</t>
  </si>
  <si>
    <t>http://www.mfis.pref.osaka.jp/apqq/uploads/kikaku2/2703北河内/27_K2703_12701125_社会医療法人信愛会交野病院.xlsx</t>
  </si>
  <si>
    <t>http://www.mfis.pref.osaka.jp/apqq/uploads/kikaku2/2703北河内/27_K2703_12701159_医療法人和敬会星田南病院.xlsx</t>
  </si>
  <si>
    <t>http://www.mfis.pref.osaka.jp/apqq/uploads/kikaku2/2703北河内/27_K2703_22701174_一般財団法人日本老人福祉財団大阪ゆうゆうの里診療所.xlsx</t>
  </si>
  <si>
    <t>http://www.mfis.pref.osaka.jp/apqq/uploads/kikaku2/2703北河内/27_K2703_22701175_川嶋レディースクリニック.xlsx</t>
  </si>
  <si>
    <t>http://www.mfis.pref.osaka.jp/apqq/uploads/kikaku2/2703北河内/27_K2703_22701184_医療法人谷掛脳神経外科.xlsx</t>
  </si>
  <si>
    <t>http://www.mfis.pref.osaka.jp/apqq/uploads/kikaku2/2703北河内/27_K2703_22701185_和久田クリニック.xlsx</t>
  </si>
  <si>
    <t>http://www.mfis.pref.osaka.jp/apqq/uploads/kikaku2/2703北河内/27_K2703_22701186_医療法人イワサクリニック.xlsx</t>
  </si>
  <si>
    <t>http://www.mfis.pref.osaka.jp/apqq/uploads/kikaku2/2703北河内/27_K2703_22701187_冨沢産婦人科こどもクリニック.xlsx</t>
  </si>
  <si>
    <t>http://www.mfis.pref.osaka.jp/apqq/uploads/kikaku2/2703北河内/27_K2703_22701188_医療法人恒遠産婦人科.xlsx</t>
  </si>
  <si>
    <t>http://www.mfis.pref.osaka.jp/apqq/uploads/kikaku2/2703北河内/27_K2703_22701189_医療法人桜花会あきせウィメンズクリニック.xlsx</t>
  </si>
  <si>
    <t>http://www.mfis.pref.osaka.jp/apqq/uploads/kikaku2/2703北河内/27_K2703_22701190_田ノ口診療所.xlsx</t>
  </si>
  <si>
    <t>http://www.mfis.pref.osaka.jp/apqq/uploads/kikaku2/2703北河内/27_K2703_22701192_医療法人徳志会折野産婦人科.xlsx</t>
  </si>
  <si>
    <t>http://www.mfis.pref.osaka.jp/apqq/uploads/kikaku2/2703北河内/27_K2703_22701193_医療法人孝知会芦原産婦人科クリニック.xlsx</t>
  </si>
  <si>
    <t>http://www.mfis.pref.osaka.jp/apqq/uploads/kikaku2/2703北河内/27_K2703_22701194_社会医療法人美杉会佐藤医院.xlsx</t>
  </si>
  <si>
    <t>http://www.mfis.pref.osaka.jp/apqq/uploads/kikaku2/2703北河内/27_K2703_22701195_医療法人美盛会美樟クリニック.xlsx</t>
  </si>
  <si>
    <t>http://www.mfis.pref.osaka.jp/apqq/uploads/kikaku2/2703北河内/27_K2703_22701196_社会医療法人美杉会前川診療所.xlsx</t>
  </si>
  <si>
    <t>http://www.mfis.pref.osaka.jp/apqq/uploads/kikaku2/2703北河内/27_K2703_22701177_医療法人楠医院.xlsx</t>
  </si>
  <si>
    <t>http://www.mfis.pref.osaka.jp/apqq/uploads/kikaku2/2703北河内/27_K2703_22701178_医療法人拓真会仁和寺診療所.xlsx</t>
  </si>
  <si>
    <t>http://www.mfis.pref.osaka.jp/apqq/uploads/kikaku2/2703北河内/27_K2703_22701179_医療法人いとうレディースこどもクリニック.xlsx</t>
  </si>
  <si>
    <t>http://www.mfis.pref.osaka.jp/apqq/uploads/kikaku2/2703北河内/27_K2703_22701181_医療法人たかばたけウィメンズクリニック.xlsx</t>
  </si>
  <si>
    <t>http://www.mfis.pref.osaka.jp/apqq/uploads/kikaku2/2703北河内/27_K2703_22701182_医療法人井上産婦人科クリニック.xlsx</t>
  </si>
  <si>
    <t>http://www.mfis.pref.osaka.jp/apqq/uploads/kikaku2/2703北河内/27_K2703_22702003_医療法人惠和会惠和会総合クリニック.xlsx</t>
  </si>
  <si>
    <t>http://www.mfis.pref.osaka.jp/apqq/uploads/kikaku2/2703北河内/27_K2703_22701197_医療法人慈心会栗林クリニック.xlsx</t>
  </si>
  <si>
    <t>http://www.mfis.pref.osaka.jp/apqq/uploads/kikaku2/2703北河内/27_K2703_22701198_医療法人いぶきクリニック.xlsx</t>
  </si>
  <si>
    <t>http://www.mfis.pref.osaka.jp/apqq/uploads/kikaku2/2703北河内/27_K2703_22701199_医療法人　博仁会　長瀬診療所.xlsx</t>
  </si>
  <si>
    <t>http://www.mfis.pref.osaka.jp/apqq/uploads/kikaku2/2703北河内/27_K2703_22701200_医療法人門真クリニックあいわ診療所.xlsx</t>
  </si>
  <si>
    <t>http://www.mfis.pref.osaka.jp/apqq/uploads/kikaku2/2703北河内/27_K2703_22701201_金子産婦人科.xlsx</t>
  </si>
  <si>
    <t>http://www.mfis.pref.osaka.jp/apqq/uploads/kikaku2/2703北河内/27_K2703_22701202_医療法人神谷産婦人科医院.xlsx</t>
  </si>
  <si>
    <t>http://www.mfis.pref.osaka.jp/apqq/uploads/kikaku2/2703北河内/27_K2703_22701203_医療法人飯藤産婦人科.xlsx</t>
  </si>
  <si>
    <t>http://www.mfis.pref.osaka.jp/apqq/uploads/kikaku2/2703北河内/27_K2703_22701173_医療法人三和会福田産婦人科医院.xlsx</t>
  </si>
  <si>
    <t>http://www.mfis.pref.osaka.jp/apqq/uploads/kikaku2/2703北河内/27_K2703_22701171_医療法人はと産婦人科.xlsx</t>
  </si>
  <si>
    <t>http://www.mfis.pref.osaka.jp/apqq/uploads/kikaku2/2703北河内/27_K2703_22701172_医療法人仁久会藤原産婦人科.xlsx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</si>
</sst>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8" fontId="1" fillId="0" borderId="1" xfId="1" applyFont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1" fillId="2" borderId="1" xfId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6" fillId="0" borderId="1" xfId="2" applyFont="1" applyBorder="1" applyProtection="1">
      <alignment vertical="center"/>
      <protection hidden="1"/>
    </xf>
    <xf numFmtId="0" fontId="1" fillId="0" borderId="1" xfId="0" applyFont="1" applyBorder="1" applyAlignment="1" applyProtection="1">
      <alignment vertical="center" shrinkToFit="1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5"/>
  <sheetViews>
    <sheetView tabSelected="1" topLeftCell="A90" zoomScale="80" zoomScaleNormal="80" workbookViewId="0">
      <selection activeCell="F73" sqref="F73"/>
    </sheetView>
  </sheetViews>
  <sheetFormatPr defaultRowHeight="13.5" x14ac:dyDescent="0.4"/>
  <cols>
    <col min="1" max="1" width="2.625" style="1" customWidth="1"/>
    <col min="2" max="2" width="11" style="7" customWidth="1"/>
    <col min="3" max="3" width="52.625" style="1" bestFit="1" customWidth="1"/>
    <col min="4" max="4" width="52.625" style="1" hidden="1" customWidth="1"/>
    <col min="5" max="9" width="11.125" style="1" customWidth="1"/>
    <col min="10" max="11" width="11.125" style="1" bestFit="1" customWidth="1"/>
    <col min="12" max="12" width="11.125" style="1" customWidth="1"/>
    <col min="13" max="13" width="40.625" style="1" customWidth="1"/>
    <col min="14" max="16384" width="9" style="1"/>
  </cols>
  <sheetData>
    <row r="2" spans="2:13" ht="14.25" x14ac:dyDescent="0.4">
      <c r="B2" s="8" t="s">
        <v>33</v>
      </c>
    </row>
    <row r="4" spans="2:13" x14ac:dyDescent="0.4">
      <c r="B4" s="1" t="s">
        <v>105</v>
      </c>
    </row>
    <row r="5" spans="2:13" x14ac:dyDescent="0.4">
      <c r="B5" s="1"/>
    </row>
    <row r="6" spans="2:13" x14ac:dyDescent="0.4">
      <c r="B6" s="1" t="s">
        <v>106</v>
      </c>
    </row>
    <row r="7" spans="2:13" x14ac:dyDescent="0.4">
      <c r="B7" s="1" t="s">
        <v>102</v>
      </c>
    </row>
    <row r="8" spans="2:13" x14ac:dyDescent="0.4">
      <c r="B8" s="1" t="s">
        <v>107</v>
      </c>
    </row>
    <row r="9" spans="2:13" x14ac:dyDescent="0.4">
      <c r="B9" s="1" t="s">
        <v>103</v>
      </c>
    </row>
    <row r="10" spans="2:13" x14ac:dyDescent="0.4">
      <c r="B10" s="1" t="s">
        <v>104</v>
      </c>
    </row>
    <row r="12" spans="2:13" x14ac:dyDescent="0.4">
      <c r="B12" s="7" t="s">
        <v>0</v>
      </c>
      <c r="L12" s="2" t="s">
        <v>10</v>
      </c>
    </row>
    <row r="13" spans="2:13" ht="27" x14ac:dyDescent="0.4">
      <c r="B13" s="14" t="s">
        <v>1</v>
      </c>
      <c r="C13" s="4" t="s">
        <v>2</v>
      </c>
      <c r="D13" s="14"/>
      <c r="E13" s="14" t="s">
        <v>3</v>
      </c>
      <c r="F13" s="14" t="s">
        <v>4</v>
      </c>
      <c r="G13" s="14" t="s">
        <v>5</v>
      </c>
      <c r="H13" s="14" t="s">
        <v>6</v>
      </c>
      <c r="I13" s="14" t="s">
        <v>7</v>
      </c>
      <c r="J13" s="5" t="s">
        <v>8</v>
      </c>
      <c r="K13" s="5" t="s">
        <v>9</v>
      </c>
      <c r="L13" s="5" t="s">
        <v>41</v>
      </c>
      <c r="M13" s="14" t="s">
        <v>100</v>
      </c>
    </row>
    <row r="14" spans="2:13" ht="20.100000000000001" customHeight="1" x14ac:dyDescent="0.4">
      <c r="B14" s="15" t="s">
        <v>13</v>
      </c>
      <c r="C14" s="11" t="str">
        <f>HYPERLINK(M14,D14)</f>
        <v>学校法人関西医科大学関西医科大学総合医療センター</v>
      </c>
      <c r="D14" s="3" t="s">
        <v>72</v>
      </c>
      <c r="E14" s="6">
        <f>SUM(F14:L14)</f>
        <v>438</v>
      </c>
      <c r="F14" s="6">
        <v>45</v>
      </c>
      <c r="G14" s="6">
        <v>393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12" t="s">
        <v>120</v>
      </c>
    </row>
    <row r="15" spans="2:13" ht="20.100000000000001" customHeight="1" x14ac:dyDescent="0.4">
      <c r="B15" s="15" t="s">
        <v>13</v>
      </c>
      <c r="C15" s="11" t="str">
        <f t="shared" ref="C15:C70" si="0">HYPERLINK(M15,D15)</f>
        <v>パナソニック健康保険組合松下記念病院</v>
      </c>
      <c r="D15" s="3" t="s">
        <v>73</v>
      </c>
      <c r="E15" s="6">
        <f t="shared" ref="E15:E70" si="1">SUM(F15:L15)</f>
        <v>323</v>
      </c>
      <c r="F15" s="6">
        <v>8</v>
      </c>
      <c r="G15" s="6">
        <v>299</v>
      </c>
      <c r="H15" s="6">
        <v>16</v>
      </c>
      <c r="I15" s="6">
        <v>0</v>
      </c>
      <c r="J15" s="6">
        <v>0</v>
      </c>
      <c r="K15" s="6">
        <v>0</v>
      </c>
      <c r="L15" s="6">
        <v>0</v>
      </c>
      <c r="M15" s="12" t="s">
        <v>121</v>
      </c>
    </row>
    <row r="16" spans="2:13" ht="20.100000000000001" customHeight="1" x14ac:dyDescent="0.4">
      <c r="B16" s="15" t="s">
        <v>13</v>
      </c>
      <c r="C16" s="11" t="str">
        <f t="shared" si="0"/>
        <v>社会医療法人弘道会守口生野記念病院</v>
      </c>
      <c r="D16" s="3" t="s">
        <v>74</v>
      </c>
      <c r="E16" s="6">
        <f t="shared" si="1"/>
        <v>199</v>
      </c>
      <c r="F16" s="6">
        <v>8</v>
      </c>
      <c r="G16" s="6">
        <v>191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12" t="s">
        <v>122</v>
      </c>
    </row>
    <row r="17" spans="2:13" ht="20.100000000000001" customHeight="1" x14ac:dyDescent="0.4">
      <c r="B17" s="15" t="s">
        <v>13</v>
      </c>
      <c r="C17" s="11" t="str">
        <f t="shared" si="0"/>
        <v>社会医療法人彩樹守口敬仁会病院</v>
      </c>
      <c r="D17" s="3" t="s">
        <v>75</v>
      </c>
      <c r="E17" s="6">
        <f t="shared" si="1"/>
        <v>185</v>
      </c>
      <c r="F17" s="6">
        <v>6</v>
      </c>
      <c r="G17" s="6">
        <v>179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12" t="s">
        <v>123</v>
      </c>
    </row>
    <row r="18" spans="2:13" ht="20.100000000000001" customHeight="1" x14ac:dyDescent="0.4">
      <c r="B18" s="15" t="s">
        <v>13</v>
      </c>
      <c r="C18" s="11" t="str">
        <f t="shared" si="0"/>
        <v>医療法人愛泉会愛泉会病院</v>
      </c>
      <c r="D18" s="3" t="s">
        <v>76</v>
      </c>
      <c r="E18" s="6">
        <f t="shared" si="1"/>
        <v>150</v>
      </c>
      <c r="F18" s="6">
        <v>0</v>
      </c>
      <c r="G18" s="6">
        <v>0</v>
      </c>
      <c r="H18" s="6">
        <v>0</v>
      </c>
      <c r="I18" s="6">
        <v>150</v>
      </c>
      <c r="J18" s="6">
        <v>0</v>
      </c>
      <c r="K18" s="6">
        <v>0</v>
      </c>
      <c r="L18" s="6">
        <v>0</v>
      </c>
      <c r="M18" s="12" t="s">
        <v>124</v>
      </c>
    </row>
    <row r="19" spans="2:13" ht="20.100000000000001" customHeight="1" x14ac:dyDescent="0.4">
      <c r="B19" s="15" t="s">
        <v>13</v>
      </c>
      <c r="C19" s="11" t="str">
        <f t="shared" si="0"/>
        <v>医療法人清水会鶴見緑地病院</v>
      </c>
      <c r="D19" s="3" t="s">
        <v>77</v>
      </c>
      <c r="E19" s="6">
        <f t="shared" si="1"/>
        <v>143</v>
      </c>
      <c r="F19" s="6">
        <v>0</v>
      </c>
      <c r="G19" s="6">
        <v>54</v>
      </c>
      <c r="H19" s="6">
        <v>89</v>
      </c>
      <c r="I19" s="6">
        <v>0</v>
      </c>
      <c r="J19" s="6">
        <v>0</v>
      </c>
      <c r="K19" s="6">
        <v>0</v>
      </c>
      <c r="L19" s="6">
        <v>0</v>
      </c>
      <c r="M19" s="12" t="s">
        <v>125</v>
      </c>
    </row>
    <row r="20" spans="2:13" ht="20.100000000000001" customHeight="1" x14ac:dyDescent="0.4">
      <c r="B20" s="15" t="s">
        <v>21</v>
      </c>
      <c r="C20" s="11" t="str">
        <f t="shared" si="0"/>
        <v>関西医科大学附属病院</v>
      </c>
      <c r="D20" s="3" t="s">
        <v>17</v>
      </c>
      <c r="E20" s="6">
        <f t="shared" si="1"/>
        <v>751</v>
      </c>
      <c r="F20" s="6">
        <v>751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12" t="s">
        <v>126</v>
      </c>
    </row>
    <row r="21" spans="2:13" ht="20.100000000000001" customHeight="1" x14ac:dyDescent="0.4">
      <c r="B21" s="15" t="s">
        <v>21</v>
      </c>
      <c r="C21" s="11" t="str">
        <f t="shared" si="0"/>
        <v>独立行政法人地域医療機能推進機構星ヶ丘医療センター</v>
      </c>
      <c r="D21" s="3" t="s">
        <v>47</v>
      </c>
      <c r="E21" s="6">
        <f t="shared" si="1"/>
        <v>580</v>
      </c>
      <c r="F21" s="6">
        <v>10</v>
      </c>
      <c r="G21" s="6">
        <v>374</v>
      </c>
      <c r="H21" s="6">
        <v>196</v>
      </c>
      <c r="I21" s="6">
        <v>0</v>
      </c>
      <c r="J21" s="6">
        <v>0</v>
      </c>
      <c r="K21" s="6">
        <v>0</v>
      </c>
      <c r="L21" s="6">
        <v>0</v>
      </c>
      <c r="M21" s="12" t="s">
        <v>127</v>
      </c>
    </row>
    <row r="22" spans="2:13" ht="20.100000000000001" customHeight="1" x14ac:dyDescent="0.4">
      <c r="B22" s="15" t="s">
        <v>21</v>
      </c>
      <c r="C22" s="11" t="str">
        <f t="shared" si="0"/>
        <v>社会福祉法人枚方療育園</v>
      </c>
      <c r="D22" s="3" t="s">
        <v>48</v>
      </c>
      <c r="E22" s="6">
        <f t="shared" si="1"/>
        <v>440</v>
      </c>
      <c r="F22" s="6">
        <v>0</v>
      </c>
      <c r="G22" s="6">
        <v>0</v>
      </c>
      <c r="H22" s="6">
        <v>0</v>
      </c>
      <c r="I22" s="6">
        <v>440</v>
      </c>
      <c r="J22" s="6">
        <v>0</v>
      </c>
      <c r="K22" s="6">
        <v>0</v>
      </c>
      <c r="L22" s="6">
        <v>0</v>
      </c>
      <c r="M22" s="12" t="s">
        <v>128</v>
      </c>
    </row>
    <row r="23" spans="2:13" ht="20.100000000000001" customHeight="1" x14ac:dyDescent="0.4">
      <c r="B23" s="15" t="s">
        <v>21</v>
      </c>
      <c r="C23" s="11" t="str">
        <f t="shared" si="0"/>
        <v>医療法人大寿会大寿会病院</v>
      </c>
      <c r="D23" s="3" t="s">
        <v>49</v>
      </c>
      <c r="E23" s="6">
        <f t="shared" si="1"/>
        <v>385</v>
      </c>
      <c r="F23" s="6">
        <v>0</v>
      </c>
      <c r="G23" s="6">
        <v>0</v>
      </c>
      <c r="H23" s="6">
        <v>0</v>
      </c>
      <c r="I23" s="6">
        <v>385</v>
      </c>
      <c r="J23" s="6">
        <v>0</v>
      </c>
      <c r="K23" s="6">
        <v>0</v>
      </c>
      <c r="L23" s="6">
        <v>0</v>
      </c>
      <c r="M23" s="12" t="s">
        <v>129</v>
      </c>
    </row>
    <row r="24" spans="2:13" ht="20.100000000000001" customHeight="1" x14ac:dyDescent="0.4">
      <c r="B24" s="15" t="s">
        <v>21</v>
      </c>
      <c r="C24" s="11" t="str">
        <f t="shared" si="0"/>
        <v>市立ひらかた病院</v>
      </c>
      <c r="D24" s="3" t="s">
        <v>19</v>
      </c>
      <c r="E24" s="6">
        <f t="shared" si="1"/>
        <v>327</v>
      </c>
      <c r="F24" s="6">
        <v>0</v>
      </c>
      <c r="G24" s="6">
        <v>327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12" t="s">
        <v>130</v>
      </c>
    </row>
    <row r="25" spans="2:13" ht="20.100000000000001" customHeight="1" x14ac:dyDescent="0.4">
      <c r="B25" s="15" t="s">
        <v>21</v>
      </c>
      <c r="C25" s="11" t="str">
        <f t="shared" si="0"/>
        <v>国家公務員共済組合連合会枚方公済病院</v>
      </c>
      <c r="D25" s="3" t="s">
        <v>18</v>
      </c>
      <c r="E25" s="6">
        <f t="shared" si="1"/>
        <v>313</v>
      </c>
      <c r="F25" s="6">
        <v>58</v>
      </c>
      <c r="G25" s="6">
        <v>255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12" t="s">
        <v>131</v>
      </c>
    </row>
    <row r="26" spans="2:13" ht="20.100000000000001" customHeight="1" x14ac:dyDescent="0.4">
      <c r="B26" s="15" t="s">
        <v>21</v>
      </c>
      <c r="C26" s="11" t="str">
        <f t="shared" si="0"/>
        <v>医療法人みどり会中村病院</v>
      </c>
      <c r="D26" s="3" t="s">
        <v>50</v>
      </c>
      <c r="E26" s="6">
        <f t="shared" si="1"/>
        <v>206</v>
      </c>
      <c r="F26" s="6">
        <v>0</v>
      </c>
      <c r="G26" s="6">
        <v>48</v>
      </c>
      <c r="H26" s="6">
        <v>113</v>
      </c>
      <c r="I26" s="6">
        <v>45</v>
      </c>
      <c r="J26" s="6">
        <v>0</v>
      </c>
      <c r="K26" s="6">
        <v>0</v>
      </c>
      <c r="L26" s="6">
        <v>0</v>
      </c>
      <c r="M26" s="12" t="s">
        <v>132</v>
      </c>
    </row>
    <row r="27" spans="2:13" ht="20.100000000000001" customHeight="1" x14ac:dyDescent="0.4">
      <c r="B27" s="15" t="s">
        <v>21</v>
      </c>
      <c r="C27" s="11" t="str">
        <f t="shared" si="0"/>
        <v>医療法人御殿山福田総合病院</v>
      </c>
      <c r="D27" s="3" t="s">
        <v>117</v>
      </c>
      <c r="E27" s="6">
        <f t="shared" si="1"/>
        <v>171</v>
      </c>
      <c r="F27" s="6">
        <v>0</v>
      </c>
      <c r="G27" s="6">
        <v>60</v>
      </c>
      <c r="H27" s="6">
        <v>0</v>
      </c>
      <c r="I27" s="6">
        <v>111</v>
      </c>
      <c r="J27" s="6">
        <v>0</v>
      </c>
      <c r="K27" s="6">
        <v>0</v>
      </c>
      <c r="L27" s="6">
        <v>0</v>
      </c>
      <c r="M27" s="12" t="s">
        <v>133</v>
      </c>
    </row>
    <row r="28" spans="2:13" ht="20.100000000000001" customHeight="1" x14ac:dyDescent="0.4">
      <c r="B28" s="15" t="s">
        <v>21</v>
      </c>
      <c r="C28" s="11" t="str">
        <f t="shared" si="0"/>
        <v>医療法人（社団）有恵会　香里ヶ丘有恵会病院</v>
      </c>
      <c r="D28" s="3" t="s">
        <v>118</v>
      </c>
      <c r="E28" s="6">
        <f t="shared" si="1"/>
        <v>171</v>
      </c>
      <c r="F28" s="6">
        <v>0</v>
      </c>
      <c r="G28" s="6">
        <v>91</v>
      </c>
      <c r="H28" s="6">
        <v>30</v>
      </c>
      <c r="I28" s="6">
        <v>50</v>
      </c>
      <c r="J28" s="6">
        <v>0</v>
      </c>
      <c r="K28" s="6">
        <v>0</v>
      </c>
      <c r="L28" s="6">
        <v>0</v>
      </c>
      <c r="M28" s="12" t="s">
        <v>134</v>
      </c>
    </row>
    <row r="29" spans="2:13" ht="20.100000000000001" customHeight="1" x14ac:dyDescent="0.4">
      <c r="B29" s="15" t="s">
        <v>21</v>
      </c>
      <c r="C29" s="11" t="str">
        <f t="shared" si="0"/>
        <v>医療法人北辰会有澤総合病院</v>
      </c>
      <c r="D29" s="3" t="s">
        <v>51</v>
      </c>
      <c r="E29" s="6">
        <f t="shared" si="1"/>
        <v>157</v>
      </c>
      <c r="F29" s="6">
        <v>0</v>
      </c>
      <c r="G29" s="6">
        <v>52</v>
      </c>
      <c r="H29" s="6">
        <v>0</v>
      </c>
      <c r="I29" s="6">
        <v>105</v>
      </c>
      <c r="J29" s="6">
        <v>0</v>
      </c>
      <c r="K29" s="6">
        <v>0</v>
      </c>
      <c r="L29" s="6">
        <v>0</v>
      </c>
      <c r="M29" s="12" t="s">
        <v>135</v>
      </c>
    </row>
    <row r="30" spans="2:13" ht="20.100000000000001" customHeight="1" x14ac:dyDescent="0.4">
      <c r="B30" s="15" t="s">
        <v>21</v>
      </c>
      <c r="C30" s="11" t="str">
        <f t="shared" si="0"/>
        <v>社会医療法人美杉会佐藤病院</v>
      </c>
      <c r="D30" s="3" t="s">
        <v>52</v>
      </c>
      <c r="E30" s="6">
        <f t="shared" si="1"/>
        <v>120</v>
      </c>
      <c r="F30" s="6">
        <v>0</v>
      </c>
      <c r="G30" s="6">
        <v>120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12" t="s">
        <v>136</v>
      </c>
    </row>
    <row r="31" spans="2:13" ht="20.100000000000001" customHeight="1" x14ac:dyDescent="0.4">
      <c r="B31" s="15" t="s">
        <v>21</v>
      </c>
      <c r="C31" s="11" t="str">
        <f t="shared" si="0"/>
        <v>医療法人愛和会新世病院</v>
      </c>
      <c r="D31" s="3" t="s">
        <v>53</v>
      </c>
      <c r="E31" s="6">
        <f t="shared" si="1"/>
        <v>240</v>
      </c>
      <c r="F31" s="6">
        <v>0</v>
      </c>
      <c r="G31" s="6">
        <v>120</v>
      </c>
      <c r="H31" s="6">
        <v>0</v>
      </c>
      <c r="I31" s="6">
        <v>120</v>
      </c>
      <c r="J31" s="6">
        <v>0</v>
      </c>
      <c r="K31" s="6">
        <v>0</v>
      </c>
      <c r="L31" s="6">
        <v>0</v>
      </c>
      <c r="M31" s="12" t="s">
        <v>137</v>
      </c>
    </row>
    <row r="32" spans="2:13" ht="20.100000000000001" customHeight="1" x14ac:dyDescent="0.4">
      <c r="B32" s="15" t="s">
        <v>21</v>
      </c>
      <c r="C32" s="11" t="str">
        <f t="shared" si="0"/>
        <v>東香里病院</v>
      </c>
      <c r="D32" s="3" t="s">
        <v>20</v>
      </c>
      <c r="E32" s="6">
        <f t="shared" si="1"/>
        <v>100</v>
      </c>
      <c r="F32" s="6">
        <v>0</v>
      </c>
      <c r="G32" s="6">
        <v>60</v>
      </c>
      <c r="H32" s="6">
        <v>0</v>
      </c>
      <c r="I32" s="6">
        <v>40</v>
      </c>
      <c r="J32" s="6">
        <v>0</v>
      </c>
      <c r="K32" s="6">
        <v>0</v>
      </c>
      <c r="L32" s="6">
        <v>0</v>
      </c>
      <c r="M32" s="12" t="s">
        <v>138</v>
      </c>
    </row>
    <row r="33" spans="2:13" ht="20.100000000000001" customHeight="1" x14ac:dyDescent="0.4">
      <c r="B33" s="15" t="s">
        <v>21</v>
      </c>
      <c r="C33" s="11" t="str">
        <f t="shared" si="0"/>
        <v>関西医科大学くずは病院</v>
      </c>
      <c r="D33" s="3" t="s">
        <v>16</v>
      </c>
      <c r="E33" s="6">
        <f t="shared" si="1"/>
        <v>94</v>
      </c>
      <c r="F33" s="6">
        <v>0</v>
      </c>
      <c r="G33" s="6">
        <v>42</v>
      </c>
      <c r="H33" s="6">
        <v>52</v>
      </c>
      <c r="I33" s="6">
        <v>0</v>
      </c>
      <c r="J33" s="6">
        <v>0</v>
      </c>
      <c r="K33" s="6">
        <v>0</v>
      </c>
      <c r="L33" s="6">
        <v>0</v>
      </c>
      <c r="M33" s="12" t="s">
        <v>139</v>
      </c>
    </row>
    <row r="34" spans="2:13" ht="20.100000000000001" customHeight="1" x14ac:dyDescent="0.4">
      <c r="B34" s="15" t="s">
        <v>21</v>
      </c>
      <c r="C34" s="11" t="str">
        <f t="shared" si="0"/>
        <v>医療法人りんどう会向山病院</v>
      </c>
      <c r="D34" s="3" t="s">
        <v>54</v>
      </c>
      <c r="E34" s="6">
        <f t="shared" si="1"/>
        <v>85</v>
      </c>
      <c r="F34" s="6">
        <v>0</v>
      </c>
      <c r="G34" s="6">
        <v>42</v>
      </c>
      <c r="H34" s="6">
        <v>43</v>
      </c>
      <c r="I34" s="6">
        <v>0</v>
      </c>
      <c r="J34" s="6">
        <v>0</v>
      </c>
      <c r="K34" s="6">
        <v>0</v>
      </c>
      <c r="L34" s="6">
        <v>0</v>
      </c>
      <c r="M34" s="12" t="s">
        <v>140</v>
      </c>
    </row>
    <row r="35" spans="2:13" ht="20.100000000000001" customHeight="1" x14ac:dyDescent="0.4">
      <c r="B35" s="15" t="s">
        <v>21</v>
      </c>
      <c r="C35" s="11" t="str">
        <f t="shared" si="0"/>
        <v>医療法人讃高会高井病院</v>
      </c>
      <c r="D35" s="3" t="s">
        <v>14</v>
      </c>
      <c r="E35" s="6">
        <f t="shared" si="1"/>
        <v>66</v>
      </c>
      <c r="F35" s="6">
        <v>0</v>
      </c>
      <c r="G35" s="6">
        <v>32</v>
      </c>
      <c r="H35" s="6">
        <v>0</v>
      </c>
      <c r="I35" s="6">
        <v>34</v>
      </c>
      <c r="J35" s="6">
        <v>0</v>
      </c>
      <c r="K35" s="6">
        <v>0</v>
      </c>
      <c r="L35" s="6">
        <v>0</v>
      </c>
      <c r="M35" s="12" t="s">
        <v>141</v>
      </c>
    </row>
    <row r="36" spans="2:13" ht="20.100000000000001" customHeight="1" x14ac:dyDescent="0.4">
      <c r="B36" s="15" t="s">
        <v>21</v>
      </c>
      <c r="C36" s="11" t="str">
        <f t="shared" si="0"/>
        <v>医療法人中屋覚志会津田病院</v>
      </c>
      <c r="D36" s="3" t="s">
        <v>55</v>
      </c>
      <c r="E36" s="6">
        <f t="shared" si="1"/>
        <v>58</v>
      </c>
      <c r="F36" s="6">
        <v>0</v>
      </c>
      <c r="G36" s="6">
        <v>38</v>
      </c>
      <c r="H36" s="6">
        <v>0</v>
      </c>
      <c r="I36" s="6">
        <v>20</v>
      </c>
      <c r="J36" s="6">
        <v>0</v>
      </c>
      <c r="K36" s="6">
        <v>0</v>
      </c>
      <c r="L36" s="6">
        <v>0</v>
      </c>
      <c r="M36" s="12" t="s">
        <v>142</v>
      </c>
    </row>
    <row r="37" spans="2:13" ht="20.100000000000001" customHeight="1" x14ac:dyDescent="0.4">
      <c r="B37" s="15" t="s">
        <v>21</v>
      </c>
      <c r="C37" s="11" t="str">
        <f t="shared" si="0"/>
        <v>医療法人毅峰会吉田病院</v>
      </c>
      <c r="D37" s="3" t="s">
        <v>56</v>
      </c>
      <c r="E37" s="6">
        <f t="shared" si="1"/>
        <v>58</v>
      </c>
      <c r="F37" s="6">
        <v>0</v>
      </c>
      <c r="G37" s="6">
        <v>58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12" t="s">
        <v>143</v>
      </c>
    </row>
    <row r="38" spans="2:13" ht="20.100000000000001" customHeight="1" x14ac:dyDescent="0.4">
      <c r="B38" s="15" t="s">
        <v>21</v>
      </c>
      <c r="C38" s="11" t="str">
        <f t="shared" si="0"/>
        <v>医療法人友隣会協立病院</v>
      </c>
      <c r="D38" s="3" t="s">
        <v>57</v>
      </c>
      <c r="E38" s="6">
        <f t="shared" si="1"/>
        <v>50</v>
      </c>
      <c r="F38" s="6">
        <v>0</v>
      </c>
      <c r="G38" s="6">
        <v>50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12" t="s">
        <v>144</v>
      </c>
    </row>
    <row r="39" spans="2:13" ht="20.100000000000001" customHeight="1" x14ac:dyDescent="0.4">
      <c r="B39" s="15" t="s">
        <v>21</v>
      </c>
      <c r="C39" s="11" t="str">
        <f t="shared" si="0"/>
        <v>医療法人昭征会坂野病院</v>
      </c>
      <c r="D39" s="3" t="s">
        <v>15</v>
      </c>
      <c r="E39" s="6">
        <f t="shared" si="1"/>
        <v>50</v>
      </c>
      <c r="F39" s="6">
        <v>0</v>
      </c>
      <c r="G39" s="6">
        <v>0</v>
      </c>
      <c r="H39" s="6">
        <v>0</v>
      </c>
      <c r="I39" s="6">
        <v>50</v>
      </c>
      <c r="J39" s="6">
        <v>0</v>
      </c>
      <c r="K39" s="6">
        <v>0</v>
      </c>
      <c r="L39" s="6">
        <v>0</v>
      </c>
      <c r="M39" s="12" t="s">
        <v>145</v>
      </c>
    </row>
    <row r="40" spans="2:13" ht="20.100000000000001" customHeight="1" x14ac:dyDescent="0.4">
      <c r="B40" s="15" t="s">
        <v>21</v>
      </c>
      <c r="C40" s="11" t="str">
        <f t="shared" si="0"/>
        <v>医療法人亀廣記念医学会関西記念病院</v>
      </c>
      <c r="D40" s="3" t="s">
        <v>58</v>
      </c>
      <c r="E40" s="6">
        <f t="shared" si="1"/>
        <v>46</v>
      </c>
      <c r="F40" s="6">
        <v>0</v>
      </c>
      <c r="G40" s="6">
        <v>0</v>
      </c>
      <c r="H40" s="6">
        <v>0</v>
      </c>
      <c r="I40" s="6">
        <v>0</v>
      </c>
      <c r="J40" s="6">
        <v>46</v>
      </c>
      <c r="K40" s="6">
        <v>0</v>
      </c>
      <c r="L40" s="6">
        <v>0</v>
      </c>
      <c r="M40" s="12" t="s">
        <v>146</v>
      </c>
    </row>
    <row r="41" spans="2:13" ht="20.100000000000001" customHeight="1" x14ac:dyDescent="0.4">
      <c r="B41" s="15" t="s">
        <v>21</v>
      </c>
      <c r="C41" s="11" t="str">
        <f t="shared" si="0"/>
        <v>医療法人松徳会松谷病院</v>
      </c>
      <c r="D41" s="3" t="s">
        <v>59</v>
      </c>
      <c r="E41" s="6">
        <f t="shared" si="1"/>
        <v>40</v>
      </c>
      <c r="F41" s="6">
        <v>0</v>
      </c>
      <c r="G41" s="6">
        <v>0</v>
      </c>
      <c r="H41" s="6">
        <v>0</v>
      </c>
      <c r="I41" s="6">
        <v>40</v>
      </c>
      <c r="J41" s="6">
        <v>0</v>
      </c>
      <c r="K41" s="6">
        <v>0</v>
      </c>
      <c r="L41" s="6">
        <v>0</v>
      </c>
      <c r="M41" s="12" t="s">
        <v>147</v>
      </c>
    </row>
    <row r="42" spans="2:13" ht="20.100000000000001" customHeight="1" x14ac:dyDescent="0.4">
      <c r="B42" s="15" t="s">
        <v>21</v>
      </c>
      <c r="C42" s="11" t="str">
        <f t="shared" si="0"/>
        <v>医療法人成育会なりもとレディースホスピタル</v>
      </c>
      <c r="D42" s="3" t="s">
        <v>60</v>
      </c>
      <c r="E42" s="6">
        <f t="shared" si="1"/>
        <v>23</v>
      </c>
      <c r="F42" s="6">
        <v>0</v>
      </c>
      <c r="G42" s="6">
        <v>23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12" t="s">
        <v>148</v>
      </c>
    </row>
    <row r="43" spans="2:13" ht="20.100000000000001" customHeight="1" x14ac:dyDescent="0.4">
      <c r="B43" s="15" t="s">
        <v>28</v>
      </c>
      <c r="C43" s="11" t="str">
        <f t="shared" si="0"/>
        <v>関西医科大学香里病院</v>
      </c>
      <c r="D43" s="3" t="s">
        <v>25</v>
      </c>
      <c r="E43" s="6">
        <f t="shared" si="1"/>
        <v>199</v>
      </c>
      <c r="F43" s="6">
        <v>0</v>
      </c>
      <c r="G43" s="6">
        <v>199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12" t="s">
        <v>149</v>
      </c>
    </row>
    <row r="44" spans="2:13" ht="20.100000000000001" customHeight="1" x14ac:dyDescent="0.4">
      <c r="B44" s="15" t="s">
        <v>28</v>
      </c>
      <c r="C44" s="11" t="str">
        <f t="shared" si="0"/>
        <v>医療法人協仁会小松病院</v>
      </c>
      <c r="D44" s="3" t="s">
        <v>22</v>
      </c>
      <c r="E44" s="6">
        <f t="shared" si="1"/>
        <v>190</v>
      </c>
      <c r="F44" s="6">
        <v>0</v>
      </c>
      <c r="G44" s="6">
        <v>190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12" t="s">
        <v>150</v>
      </c>
    </row>
    <row r="45" spans="2:13" ht="20.100000000000001" customHeight="1" x14ac:dyDescent="0.4">
      <c r="B45" s="15" t="s">
        <v>28</v>
      </c>
      <c r="C45" s="11" t="str">
        <f t="shared" si="0"/>
        <v>社会医療法人山弘会上山病院</v>
      </c>
      <c r="D45" s="3" t="s">
        <v>26</v>
      </c>
      <c r="E45" s="6">
        <f t="shared" si="1"/>
        <v>189</v>
      </c>
      <c r="F45" s="6">
        <v>0</v>
      </c>
      <c r="G45" s="6">
        <v>145</v>
      </c>
      <c r="H45" s="6">
        <v>44</v>
      </c>
      <c r="I45" s="6">
        <v>0</v>
      </c>
      <c r="J45" s="6">
        <v>0</v>
      </c>
      <c r="K45" s="6">
        <v>0</v>
      </c>
      <c r="L45" s="6">
        <v>0</v>
      </c>
      <c r="M45" s="12" t="s">
        <v>151</v>
      </c>
    </row>
    <row r="46" spans="2:13" ht="20.100000000000001" customHeight="1" x14ac:dyDescent="0.4">
      <c r="B46" s="15" t="s">
        <v>28</v>
      </c>
      <c r="C46" s="11" t="str">
        <f t="shared" si="0"/>
        <v>医療法人河北会河北病院</v>
      </c>
      <c r="D46" s="3" t="s">
        <v>65</v>
      </c>
      <c r="E46" s="6">
        <f t="shared" si="1"/>
        <v>170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170</v>
      </c>
      <c r="M46" s="12" t="s">
        <v>152</v>
      </c>
    </row>
    <row r="47" spans="2:13" ht="20.100000000000001" customHeight="1" x14ac:dyDescent="0.4">
      <c r="B47" s="15" t="s">
        <v>28</v>
      </c>
      <c r="C47" s="11" t="str">
        <f t="shared" si="0"/>
        <v>一般財団法人大阪府結核予防会大阪病院</v>
      </c>
      <c r="D47" s="3" t="s">
        <v>24</v>
      </c>
      <c r="E47" s="6">
        <f t="shared" si="1"/>
        <v>187</v>
      </c>
      <c r="F47" s="6">
        <v>0</v>
      </c>
      <c r="G47" s="6">
        <v>80</v>
      </c>
      <c r="H47" s="6">
        <v>40</v>
      </c>
      <c r="I47" s="6">
        <v>41</v>
      </c>
      <c r="J47" s="6">
        <v>0</v>
      </c>
      <c r="K47" s="6">
        <v>26</v>
      </c>
      <c r="L47" s="6">
        <v>0</v>
      </c>
      <c r="M47" s="12" t="s">
        <v>153</v>
      </c>
    </row>
    <row r="48" spans="2:13" ht="20.100000000000001" customHeight="1" x14ac:dyDescent="0.4">
      <c r="B48" s="15" t="s">
        <v>28</v>
      </c>
      <c r="C48" s="11" t="str">
        <f t="shared" si="0"/>
        <v>医療法人一祐会藤本病院</v>
      </c>
      <c r="D48" s="3" t="s">
        <v>66</v>
      </c>
      <c r="E48" s="6">
        <f t="shared" si="1"/>
        <v>148</v>
      </c>
      <c r="F48" s="6">
        <v>0</v>
      </c>
      <c r="G48" s="6">
        <v>148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12" t="s">
        <v>154</v>
      </c>
    </row>
    <row r="49" spans="2:13" ht="20.100000000000001" customHeight="1" x14ac:dyDescent="0.4">
      <c r="B49" s="15" t="s">
        <v>28</v>
      </c>
      <c r="C49" s="11" t="str">
        <f t="shared" si="0"/>
        <v>医療法人大慶会星光病院</v>
      </c>
      <c r="D49" s="3" t="s">
        <v>23</v>
      </c>
      <c r="E49" s="6">
        <f t="shared" si="1"/>
        <v>107</v>
      </c>
      <c r="F49" s="6">
        <v>0</v>
      </c>
      <c r="G49" s="6">
        <v>78</v>
      </c>
      <c r="H49" s="6">
        <v>0</v>
      </c>
      <c r="I49" s="6">
        <v>0</v>
      </c>
      <c r="J49" s="6">
        <v>29</v>
      </c>
      <c r="K49" s="6">
        <v>0</v>
      </c>
      <c r="L49" s="6">
        <v>0</v>
      </c>
      <c r="M49" s="12" t="s">
        <v>155</v>
      </c>
    </row>
    <row r="50" spans="2:13" ht="20.100000000000001" customHeight="1" x14ac:dyDescent="0.4">
      <c r="B50" s="15" t="s">
        <v>28</v>
      </c>
      <c r="C50" s="11" t="str">
        <f t="shared" si="0"/>
        <v>社会医療法人弘道会寝屋川生野病院</v>
      </c>
      <c r="D50" s="3" t="s">
        <v>67</v>
      </c>
      <c r="E50" s="6">
        <f t="shared" si="1"/>
        <v>103</v>
      </c>
      <c r="F50" s="6">
        <v>8</v>
      </c>
      <c r="G50" s="6">
        <v>95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12" t="s">
        <v>156</v>
      </c>
    </row>
    <row r="51" spans="2:13" ht="20.100000000000001" customHeight="1" x14ac:dyDescent="0.4">
      <c r="B51" s="15" t="s">
        <v>28</v>
      </c>
      <c r="C51" s="11" t="str">
        <f t="shared" si="0"/>
        <v>医療法人全心会寝屋川ひかり病院</v>
      </c>
      <c r="D51" s="3" t="s">
        <v>68</v>
      </c>
      <c r="E51" s="6">
        <f t="shared" si="1"/>
        <v>117</v>
      </c>
      <c r="F51" s="6">
        <v>0</v>
      </c>
      <c r="G51" s="6">
        <v>84</v>
      </c>
      <c r="H51" s="6">
        <v>0</v>
      </c>
      <c r="I51" s="6">
        <v>33</v>
      </c>
      <c r="J51" s="6">
        <v>0</v>
      </c>
      <c r="K51" s="6">
        <v>0</v>
      </c>
      <c r="L51" s="6">
        <v>0</v>
      </c>
      <c r="M51" s="12" t="s">
        <v>157</v>
      </c>
    </row>
    <row r="52" spans="2:13" ht="20.100000000000001" customHeight="1" x14ac:dyDescent="0.4">
      <c r="B52" s="15" t="s">
        <v>28</v>
      </c>
      <c r="C52" s="11" t="str">
        <f t="shared" si="0"/>
        <v>医療法人毅峰会青樹会病院</v>
      </c>
      <c r="D52" s="3" t="s">
        <v>69</v>
      </c>
      <c r="E52" s="6">
        <f t="shared" si="1"/>
        <v>78</v>
      </c>
      <c r="F52" s="6">
        <v>0</v>
      </c>
      <c r="G52" s="6">
        <v>50</v>
      </c>
      <c r="H52" s="6">
        <v>28</v>
      </c>
      <c r="I52" s="6">
        <v>0</v>
      </c>
      <c r="J52" s="6">
        <v>0</v>
      </c>
      <c r="K52" s="6">
        <v>0</v>
      </c>
      <c r="L52" s="6">
        <v>0</v>
      </c>
      <c r="M52" s="12" t="s">
        <v>158</v>
      </c>
    </row>
    <row r="53" spans="2:13" ht="20.100000000000001" customHeight="1" x14ac:dyDescent="0.4">
      <c r="B53" s="15" t="s">
        <v>28</v>
      </c>
      <c r="C53" s="11" t="str">
        <f t="shared" si="0"/>
        <v>松島病院</v>
      </c>
      <c r="D53" s="3" t="s">
        <v>27</v>
      </c>
      <c r="E53" s="6">
        <f t="shared" si="1"/>
        <v>69</v>
      </c>
      <c r="F53" s="6">
        <v>0</v>
      </c>
      <c r="G53" s="6">
        <v>0</v>
      </c>
      <c r="H53" s="6">
        <v>0</v>
      </c>
      <c r="I53" s="6">
        <v>69</v>
      </c>
      <c r="J53" s="6">
        <v>0</v>
      </c>
      <c r="K53" s="6">
        <v>0</v>
      </c>
      <c r="L53" s="6">
        <v>0</v>
      </c>
      <c r="M53" s="12" t="s">
        <v>159</v>
      </c>
    </row>
    <row r="54" spans="2:13" ht="20.100000000000001" customHeight="1" x14ac:dyDescent="0.4">
      <c r="B54" s="15" t="s">
        <v>28</v>
      </c>
      <c r="C54" s="11" t="str">
        <f t="shared" si="0"/>
        <v>医療法人道仁会道仁病院</v>
      </c>
      <c r="D54" s="3" t="s">
        <v>70</v>
      </c>
      <c r="E54" s="6">
        <f t="shared" si="1"/>
        <v>62</v>
      </c>
      <c r="F54" s="6">
        <v>0</v>
      </c>
      <c r="G54" s="6">
        <v>42</v>
      </c>
      <c r="H54" s="6">
        <v>0</v>
      </c>
      <c r="I54" s="6">
        <v>20</v>
      </c>
      <c r="J54" s="6">
        <v>0</v>
      </c>
      <c r="K54" s="6">
        <v>0</v>
      </c>
      <c r="L54" s="6">
        <v>0</v>
      </c>
      <c r="M54" s="12" t="s">
        <v>160</v>
      </c>
    </row>
    <row r="55" spans="2:13" ht="20.100000000000001" customHeight="1" x14ac:dyDescent="0.4">
      <c r="B55" s="15" t="s">
        <v>28</v>
      </c>
      <c r="C55" s="11" t="str">
        <f t="shared" si="0"/>
        <v>医療法人和敬会寝屋川南病院</v>
      </c>
      <c r="D55" s="3" t="s">
        <v>71</v>
      </c>
      <c r="E55" s="6">
        <f t="shared" si="1"/>
        <v>60</v>
      </c>
      <c r="F55" s="6">
        <v>0</v>
      </c>
      <c r="G55" s="6">
        <v>0</v>
      </c>
      <c r="H55" s="6">
        <v>0</v>
      </c>
      <c r="I55" s="6">
        <v>60</v>
      </c>
      <c r="J55" s="6">
        <v>0</v>
      </c>
      <c r="K55" s="6">
        <v>0</v>
      </c>
      <c r="L55" s="6">
        <v>0</v>
      </c>
      <c r="M55" s="12" t="s">
        <v>161</v>
      </c>
    </row>
    <row r="56" spans="2:13" ht="20.100000000000001" customHeight="1" x14ac:dyDescent="0.4">
      <c r="B56" s="15" t="s">
        <v>82</v>
      </c>
      <c r="C56" s="11" t="str">
        <f t="shared" si="0"/>
        <v>社会医療法人若弘会わかくさ竜間リハビリテーション病院</v>
      </c>
      <c r="D56" s="3" t="s">
        <v>29</v>
      </c>
      <c r="E56" s="6">
        <f t="shared" si="1"/>
        <v>500</v>
      </c>
      <c r="F56" s="6">
        <v>0</v>
      </c>
      <c r="G56" s="6">
        <v>0</v>
      </c>
      <c r="H56" s="6">
        <v>168</v>
      </c>
      <c r="I56" s="6">
        <v>332</v>
      </c>
      <c r="J56" s="6">
        <v>0</v>
      </c>
      <c r="K56" s="6">
        <v>0</v>
      </c>
      <c r="L56" s="6">
        <v>0</v>
      </c>
      <c r="M56" s="12" t="s">
        <v>162</v>
      </c>
    </row>
    <row r="57" spans="2:13" ht="20.100000000000001" customHeight="1" x14ac:dyDescent="0.4">
      <c r="B57" s="15" t="s">
        <v>82</v>
      </c>
      <c r="C57" s="11" t="str">
        <f t="shared" si="0"/>
        <v>医療法人徳洲会野崎徳洲会病院</v>
      </c>
      <c r="D57" s="3" t="s">
        <v>61</v>
      </c>
      <c r="E57" s="6">
        <f t="shared" si="1"/>
        <v>218</v>
      </c>
      <c r="F57" s="6">
        <v>12</v>
      </c>
      <c r="G57" s="6">
        <v>206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12" t="s">
        <v>163</v>
      </c>
    </row>
    <row r="58" spans="2:13" ht="20.100000000000001" customHeight="1" x14ac:dyDescent="0.4">
      <c r="B58" s="15" t="s">
        <v>82</v>
      </c>
      <c r="C58" s="11" t="str">
        <f t="shared" si="0"/>
        <v>医療法人仁泉会仁泉会病院</v>
      </c>
      <c r="D58" s="3" t="s">
        <v>62</v>
      </c>
      <c r="E58" s="6">
        <f t="shared" si="1"/>
        <v>140</v>
      </c>
      <c r="F58" s="6">
        <v>0</v>
      </c>
      <c r="G58" s="6">
        <v>93</v>
      </c>
      <c r="H58" s="6">
        <v>0</v>
      </c>
      <c r="I58" s="6">
        <v>47</v>
      </c>
      <c r="J58" s="6">
        <v>0</v>
      </c>
      <c r="K58" s="6">
        <v>0</v>
      </c>
      <c r="L58" s="6">
        <v>0</v>
      </c>
      <c r="M58" s="12" t="s">
        <v>164</v>
      </c>
    </row>
    <row r="59" spans="2:13" ht="20.100000000000001" customHeight="1" x14ac:dyDescent="0.4">
      <c r="B59" s="15" t="s">
        <v>82</v>
      </c>
      <c r="C59" s="11" t="str">
        <f t="shared" si="0"/>
        <v>医療法人藤井会大東中央病院</v>
      </c>
      <c r="D59" s="3" t="s">
        <v>63</v>
      </c>
      <c r="E59" s="6">
        <f t="shared" si="1"/>
        <v>117</v>
      </c>
      <c r="F59" s="6">
        <v>0</v>
      </c>
      <c r="G59" s="6">
        <v>117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12" t="s">
        <v>165</v>
      </c>
    </row>
    <row r="60" spans="2:13" ht="20.100000000000001" customHeight="1" x14ac:dyDescent="0.4">
      <c r="B60" s="15" t="s">
        <v>82</v>
      </c>
      <c r="C60" s="11" t="str">
        <f t="shared" si="0"/>
        <v>医療法人仁泉会阪奈病院</v>
      </c>
      <c r="D60" s="3" t="s">
        <v>64</v>
      </c>
      <c r="E60" s="6">
        <f t="shared" si="1"/>
        <v>93</v>
      </c>
      <c r="F60" s="6">
        <v>0</v>
      </c>
      <c r="G60" s="6">
        <v>0</v>
      </c>
      <c r="H60" s="6">
        <v>0</v>
      </c>
      <c r="I60" s="6">
        <v>93</v>
      </c>
      <c r="J60" s="6">
        <v>0</v>
      </c>
      <c r="K60" s="6">
        <v>0</v>
      </c>
      <c r="L60" s="6">
        <v>0</v>
      </c>
      <c r="M60" s="12" t="s">
        <v>166</v>
      </c>
    </row>
    <row r="61" spans="2:13" ht="20.100000000000001" customHeight="1" x14ac:dyDescent="0.4">
      <c r="B61" s="15" t="s">
        <v>114</v>
      </c>
      <c r="C61" s="11" t="str">
        <f t="shared" si="0"/>
        <v>医療法人孟仁会摂南総合病院</v>
      </c>
      <c r="D61" s="3" t="s">
        <v>43</v>
      </c>
      <c r="E61" s="6">
        <f t="shared" si="1"/>
        <v>303</v>
      </c>
      <c r="F61" s="6">
        <v>0</v>
      </c>
      <c r="G61" s="6">
        <v>229</v>
      </c>
      <c r="H61" s="6">
        <v>74</v>
      </c>
      <c r="I61" s="6">
        <v>0</v>
      </c>
      <c r="J61" s="6">
        <v>0</v>
      </c>
      <c r="K61" s="6">
        <v>0</v>
      </c>
      <c r="L61" s="6">
        <v>0</v>
      </c>
      <c r="M61" s="12" t="s">
        <v>167</v>
      </c>
    </row>
    <row r="62" spans="2:13" ht="20.100000000000001" customHeight="1" x14ac:dyDescent="0.4">
      <c r="B62" s="15" t="s">
        <v>114</v>
      </c>
      <c r="C62" s="11" t="str">
        <f t="shared" si="0"/>
        <v>社会医療法人蒼生会蒼生病院</v>
      </c>
      <c r="D62" s="3" t="s">
        <v>44</v>
      </c>
      <c r="E62" s="6">
        <f t="shared" si="1"/>
        <v>150</v>
      </c>
      <c r="F62" s="6">
        <v>0</v>
      </c>
      <c r="G62" s="6">
        <v>150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12" t="s">
        <v>168</v>
      </c>
    </row>
    <row r="63" spans="2:13" ht="20.100000000000001" customHeight="1" x14ac:dyDescent="0.4">
      <c r="B63" s="15" t="s">
        <v>114</v>
      </c>
      <c r="C63" s="11" t="str">
        <f t="shared" si="0"/>
        <v>社会医療法人弘道会萱島生野病院</v>
      </c>
      <c r="D63" s="3" t="s">
        <v>45</v>
      </c>
      <c r="E63" s="6">
        <f t="shared" si="1"/>
        <v>140</v>
      </c>
      <c r="F63" s="6">
        <v>4</v>
      </c>
      <c r="G63" s="6">
        <v>136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12" t="s">
        <v>169</v>
      </c>
    </row>
    <row r="64" spans="2:13" ht="20.100000000000001" customHeight="1" x14ac:dyDescent="0.4">
      <c r="B64" s="15" t="s">
        <v>114</v>
      </c>
      <c r="C64" s="11" t="str">
        <f t="shared" si="0"/>
        <v>医療法人清翠会牧リハビリテーション病院</v>
      </c>
      <c r="D64" s="3" t="s">
        <v>30</v>
      </c>
      <c r="E64" s="6">
        <f t="shared" si="1"/>
        <v>100</v>
      </c>
      <c r="F64" s="6">
        <v>0</v>
      </c>
      <c r="G64" s="6">
        <v>0</v>
      </c>
      <c r="H64" s="6">
        <v>100</v>
      </c>
      <c r="I64" s="6">
        <v>0</v>
      </c>
      <c r="J64" s="6">
        <v>0</v>
      </c>
      <c r="K64" s="6">
        <v>0</v>
      </c>
      <c r="L64" s="6">
        <v>0</v>
      </c>
      <c r="M64" s="12" t="s">
        <v>170</v>
      </c>
    </row>
    <row r="65" spans="2:13" ht="20.100000000000001" customHeight="1" x14ac:dyDescent="0.4">
      <c r="B65" s="15" t="s">
        <v>114</v>
      </c>
      <c r="C65" s="11" t="str">
        <f t="shared" si="0"/>
        <v>医療法人正幸会正幸会病院</v>
      </c>
      <c r="D65" s="3" t="s">
        <v>46</v>
      </c>
      <c r="E65" s="6">
        <f t="shared" si="1"/>
        <v>56</v>
      </c>
      <c r="F65" s="6">
        <v>0</v>
      </c>
      <c r="G65" s="6">
        <v>56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12" t="s">
        <v>171</v>
      </c>
    </row>
    <row r="66" spans="2:13" ht="20.100000000000001" customHeight="1" x14ac:dyDescent="0.4">
      <c r="B66" s="15" t="s">
        <v>32</v>
      </c>
      <c r="C66" s="11" t="str">
        <f t="shared" si="0"/>
        <v>社会医療法人信愛会畷生会脳神経外科病院</v>
      </c>
      <c r="D66" s="3" t="s">
        <v>78</v>
      </c>
      <c r="E66" s="6">
        <f t="shared" si="1"/>
        <v>270</v>
      </c>
      <c r="F66" s="6">
        <v>9</v>
      </c>
      <c r="G66" s="6">
        <v>219</v>
      </c>
      <c r="H66" s="6">
        <v>42</v>
      </c>
      <c r="I66" s="6">
        <v>0</v>
      </c>
      <c r="J66" s="6">
        <v>0</v>
      </c>
      <c r="K66" s="6">
        <v>0</v>
      </c>
      <c r="L66" s="6">
        <v>0</v>
      </c>
      <c r="M66" s="12" t="s">
        <v>172</v>
      </c>
    </row>
    <row r="67" spans="2:13" ht="20.100000000000001" customHeight="1" x14ac:dyDescent="0.4">
      <c r="B67" s="15" t="s">
        <v>32</v>
      </c>
      <c r="C67" s="11" t="str">
        <f t="shared" si="0"/>
        <v>医療法人和幸会阪奈サナトリウム</v>
      </c>
      <c r="D67" s="3" t="s">
        <v>31</v>
      </c>
      <c r="E67" s="6">
        <f t="shared" si="1"/>
        <v>48</v>
      </c>
      <c r="F67" s="6">
        <v>0</v>
      </c>
      <c r="G67" s="6">
        <v>0</v>
      </c>
      <c r="H67" s="6">
        <v>0</v>
      </c>
      <c r="I67" s="6">
        <v>48</v>
      </c>
      <c r="J67" s="6">
        <v>0</v>
      </c>
      <c r="K67" s="6">
        <v>0</v>
      </c>
      <c r="L67" s="6">
        <v>0</v>
      </c>
      <c r="M67" s="12" t="s">
        <v>173</v>
      </c>
    </row>
    <row r="68" spans="2:13" ht="20.100000000000001" customHeight="1" x14ac:dyDescent="0.4">
      <c r="B68" s="15" t="s">
        <v>32</v>
      </c>
      <c r="C68" s="11" t="str">
        <f t="shared" si="0"/>
        <v>医療法人藤井会北河内藤井病院</v>
      </c>
      <c r="D68" s="3" t="s">
        <v>79</v>
      </c>
      <c r="E68" s="6">
        <f t="shared" si="1"/>
        <v>45</v>
      </c>
      <c r="F68" s="6">
        <v>0</v>
      </c>
      <c r="G68" s="6">
        <v>45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12" t="s">
        <v>174</v>
      </c>
    </row>
    <row r="69" spans="2:13" ht="20.100000000000001" customHeight="1" x14ac:dyDescent="0.4">
      <c r="B69" s="15" t="s">
        <v>83</v>
      </c>
      <c r="C69" s="11" t="str">
        <f t="shared" si="0"/>
        <v>社会医療法人信愛会交野病院</v>
      </c>
      <c r="D69" s="3" t="s">
        <v>80</v>
      </c>
      <c r="E69" s="6">
        <f t="shared" si="1"/>
        <v>208</v>
      </c>
      <c r="F69" s="6">
        <v>0</v>
      </c>
      <c r="G69" s="6">
        <v>138</v>
      </c>
      <c r="H69" s="6">
        <v>35</v>
      </c>
      <c r="I69" s="6">
        <v>35</v>
      </c>
      <c r="J69" s="6">
        <v>0</v>
      </c>
      <c r="K69" s="6">
        <v>0</v>
      </c>
      <c r="L69" s="6">
        <v>0</v>
      </c>
      <c r="M69" s="12" t="s">
        <v>175</v>
      </c>
    </row>
    <row r="70" spans="2:13" ht="20.100000000000001" customHeight="1" x14ac:dyDescent="0.4">
      <c r="B70" s="15" t="s">
        <v>83</v>
      </c>
      <c r="C70" s="11" t="str">
        <f t="shared" si="0"/>
        <v>医療法人和敬会星田南病院</v>
      </c>
      <c r="D70" s="3" t="s">
        <v>81</v>
      </c>
      <c r="E70" s="6">
        <f t="shared" si="1"/>
        <v>60</v>
      </c>
      <c r="F70" s="6">
        <v>0</v>
      </c>
      <c r="G70" s="6">
        <v>0</v>
      </c>
      <c r="H70" s="6">
        <v>0</v>
      </c>
      <c r="I70" s="6">
        <v>60</v>
      </c>
      <c r="J70" s="6">
        <v>0</v>
      </c>
      <c r="K70" s="6">
        <v>0</v>
      </c>
      <c r="L70" s="6">
        <v>0</v>
      </c>
      <c r="M70" s="12" t="s">
        <v>176</v>
      </c>
    </row>
    <row r="71" spans="2:13" ht="20.100000000000001" customHeight="1" x14ac:dyDescent="0.4">
      <c r="B71" s="19" t="s">
        <v>11</v>
      </c>
      <c r="C71" s="20"/>
      <c r="D71" s="13"/>
      <c r="E71" s="9">
        <f t="shared" ref="E71:L71" si="2">SUM(E14:E70)</f>
        <v>10096</v>
      </c>
      <c r="F71" s="9">
        <f t="shared" si="2"/>
        <v>919</v>
      </c>
      <c r="G71" s="9">
        <f t="shared" si="2"/>
        <v>5408</v>
      </c>
      <c r="H71" s="9">
        <f t="shared" si="2"/>
        <v>1070</v>
      </c>
      <c r="I71" s="9">
        <f t="shared" si="2"/>
        <v>2428</v>
      </c>
      <c r="J71" s="9">
        <f t="shared" si="2"/>
        <v>75</v>
      </c>
      <c r="K71" s="9">
        <f t="shared" si="2"/>
        <v>26</v>
      </c>
      <c r="L71" s="9">
        <f t="shared" si="2"/>
        <v>170</v>
      </c>
      <c r="M71" s="10"/>
    </row>
    <row r="73" spans="2:13" x14ac:dyDescent="0.4">
      <c r="B73" s="7" t="s">
        <v>12</v>
      </c>
      <c r="L73" s="2" t="s">
        <v>10</v>
      </c>
    </row>
    <row r="74" spans="2:13" ht="27" x14ac:dyDescent="0.4">
      <c r="B74" s="14" t="s">
        <v>1</v>
      </c>
      <c r="C74" s="4" t="s">
        <v>2</v>
      </c>
      <c r="D74" s="14"/>
      <c r="E74" s="14" t="s">
        <v>3</v>
      </c>
      <c r="F74" s="14" t="s">
        <v>4</v>
      </c>
      <c r="G74" s="14" t="s">
        <v>5</v>
      </c>
      <c r="H74" s="14" t="s">
        <v>6</v>
      </c>
      <c r="I74" s="14" t="s">
        <v>7</v>
      </c>
      <c r="J74" s="5" t="s">
        <v>8</v>
      </c>
      <c r="K74" s="5" t="s">
        <v>9</v>
      </c>
      <c r="L74" s="5" t="s">
        <v>41</v>
      </c>
      <c r="M74" s="14" t="s">
        <v>101</v>
      </c>
    </row>
    <row r="75" spans="2:13" ht="20.100000000000001" customHeight="1" x14ac:dyDescent="0.4">
      <c r="B75" s="15" t="s">
        <v>13</v>
      </c>
      <c r="C75" s="11" t="str">
        <f t="shared" ref="C75:C104" si="3">HYPERLINK(M75,D75)</f>
        <v>一般財団法人日本老人福祉財団大阪ゆうゆうの里診療所</v>
      </c>
      <c r="D75" s="3" t="s">
        <v>97</v>
      </c>
      <c r="E75" s="3">
        <f>SUM(F75:L75)</f>
        <v>15</v>
      </c>
      <c r="F75" s="3">
        <v>0</v>
      </c>
      <c r="G75" s="3">
        <v>0</v>
      </c>
      <c r="H75" s="3">
        <v>15</v>
      </c>
      <c r="I75" s="3">
        <v>0</v>
      </c>
      <c r="J75" s="3">
        <v>0</v>
      </c>
      <c r="K75" s="3">
        <v>0</v>
      </c>
      <c r="L75" s="3">
        <v>0</v>
      </c>
      <c r="M75" s="12" t="s">
        <v>177</v>
      </c>
    </row>
    <row r="76" spans="2:13" ht="20.100000000000001" customHeight="1" x14ac:dyDescent="0.4">
      <c r="B76" s="15" t="s">
        <v>13</v>
      </c>
      <c r="C76" s="11" t="str">
        <f t="shared" si="3"/>
        <v>川嶋レディースクリニック</v>
      </c>
      <c r="D76" s="3" t="s">
        <v>34</v>
      </c>
      <c r="E76" s="3">
        <f t="shared" ref="E76:E104" si="4">SUM(F76:L76)</f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12" t="s">
        <v>178</v>
      </c>
    </row>
    <row r="77" spans="2:13" ht="20.100000000000001" customHeight="1" x14ac:dyDescent="0.4">
      <c r="B77" s="15" t="s">
        <v>21</v>
      </c>
      <c r="C77" s="11" t="str">
        <f t="shared" si="3"/>
        <v>医療法人谷掛脳神経外科</v>
      </c>
      <c r="D77" s="3" t="s">
        <v>86</v>
      </c>
      <c r="E77" s="3">
        <f t="shared" si="4"/>
        <v>8</v>
      </c>
      <c r="F77" s="3">
        <v>0</v>
      </c>
      <c r="G77" s="3">
        <v>8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12" t="s">
        <v>179</v>
      </c>
    </row>
    <row r="78" spans="2:13" ht="20.100000000000001" customHeight="1" x14ac:dyDescent="0.4">
      <c r="B78" s="15" t="s">
        <v>21</v>
      </c>
      <c r="C78" s="11" t="str">
        <f t="shared" si="3"/>
        <v>和久田クリニック</v>
      </c>
      <c r="D78" s="3" t="s">
        <v>108</v>
      </c>
      <c r="E78" s="3">
        <f t="shared" si="4"/>
        <v>1</v>
      </c>
      <c r="F78" s="3">
        <v>0</v>
      </c>
      <c r="G78" s="3">
        <v>1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12" t="s">
        <v>180</v>
      </c>
    </row>
    <row r="79" spans="2:13" ht="20.100000000000001" customHeight="1" x14ac:dyDescent="0.4">
      <c r="B79" s="15" t="s">
        <v>21</v>
      </c>
      <c r="C79" s="11" t="str">
        <f t="shared" si="3"/>
        <v>医療法人イワサクリニック</v>
      </c>
      <c r="D79" s="3" t="s">
        <v>87</v>
      </c>
      <c r="E79" s="3">
        <f t="shared" si="4"/>
        <v>38</v>
      </c>
      <c r="F79" s="3">
        <v>0</v>
      </c>
      <c r="G79" s="3">
        <v>38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12" t="s">
        <v>181</v>
      </c>
    </row>
    <row r="80" spans="2:13" ht="20.100000000000001" customHeight="1" x14ac:dyDescent="0.4">
      <c r="B80" s="15" t="s">
        <v>21</v>
      </c>
      <c r="C80" s="11" t="str">
        <f t="shared" si="3"/>
        <v>冨沢産婦人科こどもクリニック</v>
      </c>
      <c r="D80" s="16" t="s">
        <v>109</v>
      </c>
      <c r="E80" s="3">
        <f t="shared" si="4"/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2" t="s">
        <v>182</v>
      </c>
    </row>
    <row r="81" spans="2:13" ht="20.100000000000001" customHeight="1" x14ac:dyDescent="0.4">
      <c r="B81" s="15" t="s">
        <v>21</v>
      </c>
      <c r="C81" s="11" t="str">
        <f t="shared" si="3"/>
        <v>医療法人恒遠産婦人科</v>
      </c>
      <c r="D81" s="3" t="s">
        <v>88</v>
      </c>
      <c r="E81" s="3">
        <f t="shared" si="4"/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12" t="s">
        <v>183</v>
      </c>
    </row>
    <row r="82" spans="2:13" ht="20.100000000000001" customHeight="1" x14ac:dyDescent="0.4">
      <c r="B82" s="15" t="s">
        <v>21</v>
      </c>
      <c r="C82" s="11" t="str">
        <f t="shared" si="3"/>
        <v>医療法人桜花会あきせウィメンズクリニック</v>
      </c>
      <c r="D82" s="3" t="s">
        <v>89</v>
      </c>
      <c r="E82" s="3">
        <f t="shared" si="4"/>
        <v>14</v>
      </c>
      <c r="F82" s="3">
        <v>0</v>
      </c>
      <c r="G82" s="3">
        <v>14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12" t="s">
        <v>184</v>
      </c>
    </row>
    <row r="83" spans="2:13" ht="20.100000000000001" customHeight="1" x14ac:dyDescent="0.4">
      <c r="B83" s="15" t="s">
        <v>21</v>
      </c>
      <c r="C83" s="11" t="str">
        <f t="shared" si="3"/>
        <v>田ノ口診療所</v>
      </c>
      <c r="D83" s="3" t="s">
        <v>37</v>
      </c>
      <c r="E83" s="3">
        <f t="shared" si="4"/>
        <v>19</v>
      </c>
      <c r="F83" s="3">
        <v>0</v>
      </c>
      <c r="G83" s="3">
        <v>0</v>
      </c>
      <c r="H83" s="3">
        <v>0</v>
      </c>
      <c r="I83" s="3">
        <v>19</v>
      </c>
      <c r="J83" s="3">
        <v>0</v>
      </c>
      <c r="K83" s="3">
        <v>0</v>
      </c>
      <c r="L83" s="3">
        <v>0</v>
      </c>
      <c r="M83" s="12" t="s">
        <v>185</v>
      </c>
    </row>
    <row r="84" spans="2:13" ht="20.100000000000001" customHeight="1" x14ac:dyDescent="0.4">
      <c r="B84" s="15" t="s">
        <v>21</v>
      </c>
      <c r="C84" s="11" t="str">
        <f t="shared" si="3"/>
        <v>医療法人徳志会折野産婦人科</v>
      </c>
      <c r="D84" s="3" t="s">
        <v>90</v>
      </c>
      <c r="E84" s="3">
        <f t="shared" si="4"/>
        <v>15</v>
      </c>
      <c r="F84" s="3">
        <v>0</v>
      </c>
      <c r="G84" s="3">
        <v>15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12" t="s">
        <v>186</v>
      </c>
    </row>
    <row r="85" spans="2:13" ht="20.100000000000001" customHeight="1" x14ac:dyDescent="0.4">
      <c r="B85" s="15" t="s">
        <v>21</v>
      </c>
      <c r="C85" s="11" t="str">
        <f t="shared" si="3"/>
        <v>医療法人孝知会芦原産婦人科クリニック</v>
      </c>
      <c r="D85" s="3" t="s">
        <v>91</v>
      </c>
      <c r="E85" s="3">
        <f t="shared" si="4"/>
        <v>10</v>
      </c>
      <c r="F85" s="3">
        <v>0</v>
      </c>
      <c r="G85" s="3">
        <v>10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12" t="s">
        <v>187</v>
      </c>
    </row>
    <row r="86" spans="2:13" ht="20.100000000000001" customHeight="1" x14ac:dyDescent="0.4">
      <c r="B86" s="15" t="s">
        <v>21</v>
      </c>
      <c r="C86" s="11" t="str">
        <f t="shared" si="3"/>
        <v>社会医療法人美杉会佐藤医院</v>
      </c>
      <c r="D86" s="3" t="s">
        <v>92</v>
      </c>
      <c r="E86" s="3">
        <f t="shared" si="4"/>
        <v>19</v>
      </c>
      <c r="F86" s="3">
        <v>0</v>
      </c>
      <c r="G86" s="3">
        <v>0</v>
      </c>
      <c r="H86" s="3">
        <v>0</v>
      </c>
      <c r="I86" s="3">
        <v>19</v>
      </c>
      <c r="J86" s="3">
        <v>0</v>
      </c>
      <c r="K86" s="3">
        <v>0</v>
      </c>
      <c r="L86" s="3">
        <v>0</v>
      </c>
      <c r="M86" s="12" t="s">
        <v>188</v>
      </c>
    </row>
    <row r="87" spans="2:13" ht="20.100000000000001" customHeight="1" x14ac:dyDescent="0.4">
      <c r="B87" s="15" t="s">
        <v>21</v>
      </c>
      <c r="C87" s="11" t="str">
        <f t="shared" si="3"/>
        <v>医療法人美盛会美樟クリニック</v>
      </c>
      <c r="D87" s="16" t="s">
        <v>35</v>
      </c>
      <c r="E87" s="3">
        <f t="shared" si="4"/>
        <v>19</v>
      </c>
      <c r="F87" s="16">
        <v>0</v>
      </c>
      <c r="G87" s="16">
        <v>0</v>
      </c>
      <c r="H87" s="16">
        <v>0</v>
      </c>
      <c r="I87" s="16">
        <v>19</v>
      </c>
      <c r="J87" s="16">
        <v>0</v>
      </c>
      <c r="K87" s="16">
        <v>0</v>
      </c>
      <c r="L87" s="16">
        <v>0</v>
      </c>
      <c r="M87" s="12" t="s">
        <v>189</v>
      </c>
    </row>
    <row r="88" spans="2:13" ht="20.100000000000001" customHeight="1" x14ac:dyDescent="0.4">
      <c r="B88" s="15" t="s">
        <v>21</v>
      </c>
      <c r="C88" s="11" t="str">
        <f t="shared" si="3"/>
        <v>社会医療法人美杉会前川診療所</v>
      </c>
      <c r="D88" s="3" t="s">
        <v>36</v>
      </c>
      <c r="E88" s="3">
        <f t="shared" si="4"/>
        <v>19</v>
      </c>
      <c r="F88" s="3">
        <v>0</v>
      </c>
      <c r="G88" s="3">
        <v>0</v>
      </c>
      <c r="H88" s="3">
        <v>0</v>
      </c>
      <c r="I88" s="3">
        <v>19</v>
      </c>
      <c r="J88" s="3">
        <v>0</v>
      </c>
      <c r="K88" s="3">
        <v>0</v>
      </c>
      <c r="L88" s="3">
        <v>0</v>
      </c>
      <c r="M88" s="12" t="s">
        <v>190</v>
      </c>
    </row>
    <row r="89" spans="2:13" ht="20.100000000000001" customHeight="1" x14ac:dyDescent="0.4">
      <c r="B89" s="15" t="s">
        <v>28</v>
      </c>
      <c r="C89" s="11" t="str">
        <f t="shared" si="3"/>
        <v>医療法人楠医院</v>
      </c>
      <c r="D89" s="3" t="s">
        <v>95</v>
      </c>
      <c r="E89" s="3">
        <f t="shared" si="4"/>
        <v>19</v>
      </c>
      <c r="F89" s="3">
        <v>0</v>
      </c>
      <c r="G89" s="3">
        <v>0</v>
      </c>
      <c r="H89" s="3">
        <v>0</v>
      </c>
      <c r="I89" s="3">
        <v>19</v>
      </c>
      <c r="J89" s="3">
        <v>0</v>
      </c>
      <c r="K89" s="3">
        <v>0</v>
      </c>
      <c r="L89" s="3">
        <v>0</v>
      </c>
      <c r="M89" s="12" t="s">
        <v>191</v>
      </c>
    </row>
    <row r="90" spans="2:13" ht="20.100000000000001" customHeight="1" x14ac:dyDescent="0.4">
      <c r="B90" s="15" t="s">
        <v>28</v>
      </c>
      <c r="C90" s="11" t="str">
        <f t="shared" si="3"/>
        <v>医療法人拓真会仁和寺診療所</v>
      </c>
      <c r="D90" s="3" t="s">
        <v>96</v>
      </c>
      <c r="E90" s="3">
        <f t="shared" si="4"/>
        <v>19</v>
      </c>
      <c r="F90" s="3">
        <v>0</v>
      </c>
      <c r="G90" s="3">
        <v>19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12" t="s">
        <v>192</v>
      </c>
    </row>
    <row r="91" spans="2:13" ht="20.100000000000001" customHeight="1" x14ac:dyDescent="0.4">
      <c r="B91" s="15" t="s">
        <v>28</v>
      </c>
      <c r="C91" s="11" t="str">
        <f t="shared" si="3"/>
        <v>医療法人いとうレディースこどもクリニック</v>
      </c>
      <c r="D91" s="3" t="s">
        <v>38</v>
      </c>
      <c r="E91" s="3">
        <f t="shared" si="4"/>
        <v>18</v>
      </c>
      <c r="F91" s="3">
        <v>0</v>
      </c>
      <c r="G91" s="3">
        <v>18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12" t="s">
        <v>193</v>
      </c>
    </row>
    <row r="92" spans="2:13" ht="20.100000000000001" customHeight="1" x14ac:dyDescent="0.4">
      <c r="B92" s="15" t="s">
        <v>82</v>
      </c>
      <c r="C92" s="11" t="str">
        <f t="shared" si="3"/>
        <v>医療法人たかばたけウィメンズクリニック</v>
      </c>
      <c r="D92" s="3" t="s">
        <v>93</v>
      </c>
      <c r="E92" s="3">
        <f t="shared" si="4"/>
        <v>15</v>
      </c>
      <c r="F92" s="3">
        <v>0</v>
      </c>
      <c r="G92" s="3">
        <v>15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12" t="s">
        <v>194</v>
      </c>
    </row>
    <row r="93" spans="2:13" ht="20.100000000000001" customHeight="1" x14ac:dyDescent="0.4">
      <c r="B93" s="15" t="s">
        <v>82</v>
      </c>
      <c r="C93" s="11" t="str">
        <f t="shared" si="3"/>
        <v>医療法人井上産婦人科クリニック</v>
      </c>
      <c r="D93" s="3" t="s">
        <v>94</v>
      </c>
      <c r="E93" s="3">
        <f t="shared" si="4"/>
        <v>19</v>
      </c>
      <c r="F93" s="3">
        <v>0</v>
      </c>
      <c r="G93" s="3">
        <v>19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12" t="s">
        <v>195</v>
      </c>
    </row>
    <row r="94" spans="2:13" ht="20.100000000000001" customHeight="1" x14ac:dyDescent="0.4">
      <c r="B94" s="15" t="s">
        <v>82</v>
      </c>
      <c r="C94" s="11" t="str">
        <f t="shared" si="3"/>
        <v>医療法人惠和会惠和会総合クリニック</v>
      </c>
      <c r="D94" s="3" t="s">
        <v>110</v>
      </c>
      <c r="E94" s="3">
        <f t="shared" si="4"/>
        <v>14</v>
      </c>
      <c r="F94" s="3">
        <v>0</v>
      </c>
      <c r="G94" s="3">
        <v>0</v>
      </c>
      <c r="H94" s="3">
        <v>14</v>
      </c>
      <c r="I94" s="3">
        <v>0</v>
      </c>
      <c r="J94" s="3">
        <v>0</v>
      </c>
      <c r="K94" s="3">
        <v>0</v>
      </c>
      <c r="L94" s="3">
        <v>0</v>
      </c>
      <c r="M94" s="12" t="s">
        <v>196</v>
      </c>
    </row>
    <row r="95" spans="2:13" ht="20.100000000000001" customHeight="1" x14ac:dyDescent="0.4">
      <c r="B95" s="15" t="s">
        <v>114</v>
      </c>
      <c r="C95" s="11" t="str">
        <f t="shared" si="3"/>
        <v>医療法人慈心会栗林クリニック</v>
      </c>
      <c r="D95" s="3" t="s">
        <v>111</v>
      </c>
      <c r="E95" s="3">
        <f t="shared" si="4"/>
        <v>3</v>
      </c>
      <c r="F95" s="3">
        <v>0</v>
      </c>
      <c r="G95" s="3">
        <v>3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12" t="s">
        <v>197</v>
      </c>
    </row>
    <row r="96" spans="2:13" ht="20.100000000000001" customHeight="1" x14ac:dyDescent="0.4">
      <c r="B96" s="15" t="s">
        <v>114</v>
      </c>
      <c r="C96" s="11" t="str">
        <f t="shared" si="3"/>
        <v>医療法人いぶきクリニック</v>
      </c>
      <c r="D96" s="3" t="s">
        <v>84</v>
      </c>
      <c r="E96" s="3">
        <f t="shared" si="4"/>
        <v>18</v>
      </c>
      <c r="F96" s="3">
        <v>0</v>
      </c>
      <c r="G96" s="3">
        <v>18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12" t="s">
        <v>198</v>
      </c>
    </row>
    <row r="97" spans="2:13" ht="20.100000000000001" customHeight="1" x14ac:dyDescent="0.4">
      <c r="B97" s="15" t="s">
        <v>114</v>
      </c>
      <c r="C97" s="11" t="str">
        <f t="shared" si="3"/>
        <v>医療法人　博仁会　長瀬診療所</v>
      </c>
      <c r="D97" s="3" t="s">
        <v>119</v>
      </c>
      <c r="E97" s="3">
        <f t="shared" si="4"/>
        <v>19</v>
      </c>
      <c r="F97" s="3">
        <v>0</v>
      </c>
      <c r="G97" s="3">
        <v>0</v>
      </c>
      <c r="H97" s="3">
        <v>19</v>
      </c>
      <c r="I97" s="3">
        <v>0</v>
      </c>
      <c r="J97" s="3">
        <v>0</v>
      </c>
      <c r="K97" s="3">
        <v>0</v>
      </c>
      <c r="L97" s="3">
        <v>0</v>
      </c>
      <c r="M97" s="12" t="s">
        <v>199</v>
      </c>
    </row>
    <row r="98" spans="2:13" ht="20.100000000000001" customHeight="1" x14ac:dyDescent="0.4">
      <c r="B98" s="15" t="s">
        <v>114</v>
      </c>
      <c r="C98" s="11" t="str">
        <f t="shared" si="3"/>
        <v>医療法人門真クリニックあいわ診療所</v>
      </c>
      <c r="D98" s="3" t="s">
        <v>85</v>
      </c>
      <c r="E98" s="3">
        <f t="shared" si="4"/>
        <v>15</v>
      </c>
      <c r="F98" s="3">
        <v>0</v>
      </c>
      <c r="G98" s="3">
        <v>15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12" t="s">
        <v>200</v>
      </c>
    </row>
    <row r="99" spans="2:13" ht="20.100000000000001" customHeight="1" x14ac:dyDescent="0.4">
      <c r="B99" s="15" t="s">
        <v>114</v>
      </c>
      <c r="C99" s="11" t="str">
        <f t="shared" si="3"/>
        <v>金子産婦人科</v>
      </c>
      <c r="D99" s="3" t="s">
        <v>39</v>
      </c>
      <c r="E99" s="3">
        <f t="shared" si="4"/>
        <v>8</v>
      </c>
      <c r="F99" s="3">
        <v>0</v>
      </c>
      <c r="G99" s="3">
        <v>8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12" t="s">
        <v>201</v>
      </c>
    </row>
    <row r="100" spans="2:13" ht="20.100000000000001" customHeight="1" x14ac:dyDescent="0.4">
      <c r="B100" s="15" t="s">
        <v>114</v>
      </c>
      <c r="C100" s="11" t="str">
        <f t="shared" si="3"/>
        <v>医療法人神谷産婦人科医院</v>
      </c>
      <c r="D100" s="3" t="s">
        <v>112</v>
      </c>
      <c r="E100" s="3">
        <f t="shared" si="4"/>
        <v>14</v>
      </c>
      <c r="F100" s="3">
        <v>0</v>
      </c>
      <c r="G100" s="3">
        <v>14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12" t="s">
        <v>202</v>
      </c>
    </row>
    <row r="101" spans="2:13" ht="20.100000000000001" customHeight="1" x14ac:dyDescent="0.4">
      <c r="B101" s="15" t="s">
        <v>114</v>
      </c>
      <c r="C101" s="11" t="str">
        <f t="shared" si="3"/>
        <v>医療法人飯藤産婦人科</v>
      </c>
      <c r="D101" s="3" t="s">
        <v>113</v>
      </c>
      <c r="E101" s="3">
        <f t="shared" si="4"/>
        <v>19</v>
      </c>
      <c r="F101" s="3">
        <v>0</v>
      </c>
      <c r="G101" s="3">
        <v>19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12" t="s">
        <v>203</v>
      </c>
    </row>
    <row r="102" spans="2:13" ht="20.100000000000001" customHeight="1" x14ac:dyDescent="0.4">
      <c r="B102" s="15" t="s">
        <v>115</v>
      </c>
      <c r="C102" s="11" t="str">
        <f t="shared" si="3"/>
        <v>医療法人三和会福田産婦人科医院</v>
      </c>
      <c r="D102" s="3" t="s">
        <v>98</v>
      </c>
      <c r="E102" s="3">
        <f t="shared" si="4"/>
        <v>12</v>
      </c>
      <c r="F102" s="3">
        <v>0</v>
      </c>
      <c r="G102" s="17">
        <v>12</v>
      </c>
      <c r="H102" s="1">
        <v>0</v>
      </c>
      <c r="I102" s="3">
        <v>0</v>
      </c>
      <c r="J102" s="3">
        <v>0</v>
      </c>
      <c r="K102" s="3">
        <v>0</v>
      </c>
      <c r="L102" s="3">
        <v>0</v>
      </c>
      <c r="M102" s="12" t="s">
        <v>204</v>
      </c>
    </row>
    <row r="103" spans="2:13" ht="20.100000000000001" customHeight="1" x14ac:dyDescent="0.4">
      <c r="B103" s="15" t="s">
        <v>116</v>
      </c>
      <c r="C103" s="11" t="str">
        <f t="shared" si="3"/>
        <v>医療法人はと産婦人科</v>
      </c>
      <c r="D103" s="3" t="s">
        <v>40</v>
      </c>
      <c r="E103" s="3">
        <f t="shared" si="4"/>
        <v>4</v>
      </c>
      <c r="F103" s="3">
        <v>0</v>
      </c>
      <c r="G103" s="3">
        <v>0</v>
      </c>
      <c r="H103" s="18">
        <v>0</v>
      </c>
      <c r="I103" s="3">
        <v>0</v>
      </c>
      <c r="J103" s="3">
        <v>0</v>
      </c>
      <c r="K103" s="3">
        <v>4</v>
      </c>
      <c r="L103" s="3">
        <v>0</v>
      </c>
      <c r="M103" s="12" t="s">
        <v>205</v>
      </c>
    </row>
    <row r="104" spans="2:13" ht="20.100000000000001" customHeight="1" x14ac:dyDescent="0.4">
      <c r="B104" s="15" t="s">
        <v>83</v>
      </c>
      <c r="C104" s="11" t="str">
        <f t="shared" si="3"/>
        <v>医療法人仁久会藤原産婦人科</v>
      </c>
      <c r="D104" s="3" t="s">
        <v>99</v>
      </c>
      <c r="E104" s="3">
        <f t="shared" si="4"/>
        <v>5</v>
      </c>
      <c r="F104" s="3">
        <v>0</v>
      </c>
      <c r="G104" s="3">
        <v>5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12" t="s">
        <v>206</v>
      </c>
    </row>
    <row r="105" spans="2:13" ht="20.100000000000001" customHeight="1" x14ac:dyDescent="0.4">
      <c r="B105" s="21" t="s">
        <v>42</v>
      </c>
      <c r="C105" s="21"/>
      <c r="D105" s="14"/>
      <c r="E105" s="10">
        <f t="shared" ref="E105:L105" si="5">SUM(E75:E104)</f>
        <v>398</v>
      </c>
      <c r="F105" s="10">
        <f t="shared" si="5"/>
        <v>0</v>
      </c>
      <c r="G105" s="10">
        <f t="shared" si="5"/>
        <v>251</v>
      </c>
      <c r="H105" s="10">
        <f t="shared" si="5"/>
        <v>48</v>
      </c>
      <c r="I105" s="10">
        <f t="shared" si="5"/>
        <v>95</v>
      </c>
      <c r="J105" s="10">
        <f t="shared" si="5"/>
        <v>0</v>
      </c>
      <c r="K105" s="10">
        <f t="shared" si="5"/>
        <v>4</v>
      </c>
      <c r="L105" s="10">
        <f t="shared" si="5"/>
        <v>0</v>
      </c>
      <c r="M105" s="10"/>
    </row>
  </sheetData>
  <sheetProtection algorithmName="SHA-512" hashValue="TYZ4bIZ4Lc21UK0XXvpiRSbCVKcLVBBLXzlJX68+kL6Hc7nM936grycYm3WSazVITFql6dR+a0hYL/+dm5k2zQ==" saltValue="4y7TGRcPbs3/Jw3Nr6VBzg==" spinCount="100000" sheet="1" objects="1" scenarios="1"/>
  <mergeCells count="2">
    <mergeCell ref="B71:C71"/>
    <mergeCell ref="B105:C105"/>
  </mergeCells>
  <phoneticPr fontId="2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北河内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2021-01-27T03:12:38Z</cp:lastPrinted>
  <dcterms:created xsi:type="dcterms:W3CDTF">2019-08-19T00:29:40Z</dcterms:created>
  <dcterms:modified xsi:type="dcterms:W3CDTF">2021-06-01T01:16:38Z</dcterms:modified>
</cp:coreProperties>
</file>