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-QVL023\share\22 病床機能報告\07 令和2年度\10 結果公表\01 圏域別医療機関一覧\"/>
    </mc:Choice>
  </mc:AlternateContent>
  <bookViews>
    <workbookView xWindow="0" yWindow="0" windowWidth="20490" windowHeight="7680"/>
  </bookViews>
  <sheets>
    <sheet name="三島" sheetId="1" r:id="rId1"/>
  </sheets>
  <definedNames>
    <definedName name="_xlnm._FilterDatabase" localSheetId="0" hidden="1">三島!$B$49:$M$63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E61" i="1"/>
  <c r="E60" i="1"/>
  <c r="E59" i="1"/>
  <c r="E58" i="1"/>
  <c r="E57" i="1"/>
  <c r="E56" i="1"/>
  <c r="E55" i="1"/>
  <c r="E54" i="1"/>
  <c r="E53" i="1"/>
  <c r="E52" i="1"/>
  <c r="E51" i="1"/>
  <c r="E50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63" i="1" l="1"/>
  <c r="F46" i="1"/>
  <c r="G46" i="1"/>
  <c r="H46" i="1"/>
  <c r="I46" i="1"/>
  <c r="J46" i="1"/>
  <c r="K46" i="1"/>
  <c r="L46" i="1"/>
  <c r="E46" i="1"/>
  <c r="C57" i="1"/>
  <c r="C45" i="1"/>
  <c r="C51" i="1" l="1"/>
  <c r="C52" i="1"/>
  <c r="C53" i="1"/>
  <c r="C54" i="1"/>
  <c r="C55" i="1"/>
  <c r="C56" i="1"/>
  <c r="C58" i="1"/>
  <c r="C59" i="1"/>
  <c r="C60" i="1"/>
  <c r="C61" i="1"/>
  <c r="C62" i="1"/>
  <c r="C50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14" i="1"/>
  <c r="F63" i="1" l="1"/>
  <c r="G63" i="1"/>
  <c r="H63" i="1"/>
  <c r="I63" i="1"/>
  <c r="J63" i="1"/>
  <c r="K63" i="1"/>
  <c r="L63" i="1"/>
</calcChain>
</file>

<file path=xl/sharedStrings.xml><?xml version="1.0" encoding="utf-8"?>
<sst xmlns="http://schemas.openxmlformats.org/spreadsheetml/2006/main" count="170" uniqueCount="121">
  <si>
    <t>【病院】</t>
    <rPh sb="1" eb="3">
      <t>ビョウイン</t>
    </rPh>
    <phoneticPr fontId="2"/>
  </si>
  <si>
    <t>所在市町村</t>
    <rPh sb="0" eb="2">
      <t>ショザイ</t>
    </rPh>
    <rPh sb="2" eb="5">
      <t>シチョウソン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</si>
  <si>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</si>
  <si>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</si>
  <si>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</si>
  <si>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rPh sb="0" eb="3">
      <t>キュウセイキ</t>
    </rPh>
    <phoneticPr fontId="2"/>
  </si>
  <si>
    <t>回復期</t>
    <rPh sb="0" eb="2">
      <t>カイフク</t>
    </rPh>
    <rPh sb="2" eb="3">
      <t>キ</t>
    </rPh>
    <phoneticPr fontId="2"/>
  </si>
  <si>
    <t>慢性期</t>
    <rPh sb="0" eb="3">
      <t>マンセイキ</t>
    </rPh>
    <phoneticPr fontId="2"/>
  </si>
  <si>
    <t>休棟中
（再開予定）</t>
    <rPh sb="0" eb="1">
      <t>キュウ</t>
    </rPh>
    <rPh sb="1" eb="2">
      <t>トウ</t>
    </rPh>
    <rPh sb="2" eb="3">
      <t>チュウ</t>
    </rPh>
    <rPh sb="5" eb="7">
      <t>サイカイ</t>
    </rPh>
    <rPh sb="7" eb="9">
      <t>ヨテイ</t>
    </rPh>
    <phoneticPr fontId="2"/>
  </si>
  <si>
    <t>休棟中
（廃止予定）</t>
    <rPh sb="0" eb="1">
      <t>キュウ</t>
    </rPh>
    <rPh sb="1" eb="2">
      <t>トウ</t>
    </rPh>
    <rPh sb="2" eb="3">
      <t>チュウ</t>
    </rPh>
    <rPh sb="5" eb="7">
      <t>ハイシ</t>
    </rPh>
    <rPh sb="7" eb="9">
      <t>ヨテイ</t>
    </rPh>
    <phoneticPr fontId="2"/>
  </si>
  <si>
    <t>（単位：床）</t>
    <rPh sb="1" eb="3">
      <t>タンイ</t>
    </rPh>
    <rPh sb="4" eb="5">
      <t>ユカ</t>
    </rPh>
    <phoneticPr fontId="2"/>
  </si>
  <si>
    <t>病院　計</t>
    <rPh sb="0" eb="2">
      <t>ビョウイン</t>
    </rPh>
    <rPh sb="3" eb="4">
      <t>ケイ</t>
    </rPh>
    <phoneticPr fontId="2"/>
  </si>
  <si>
    <t>【有床診療所】</t>
    <rPh sb="1" eb="3">
      <t>ユウショウ</t>
    </rPh>
    <rPh sb="3" eb="6">
      <t>シンリョウジョ</t>
    </rPh>
    <phoneticPr fontId="2"/>
  </si>
  <si>
    <t>三島二次医療圏</t>
    <rPh sb="0" eb="2">
      <t>ミシマ</t>
    </rPh>
    <rPh sb="2" eb="4">
      <t>ニジ</t>
    </rPh>
    <rPh sb="4" eb="6">
      <t>イリョウ</t>
    </rPh>
    <rPh sb="6" eb="7">
      <t>ケン</t>
    </rPh>
    <phoneticPr fontId="2"/>
  </si>
  <si>
    <t>高槻赤十字病院</t>
  </si>
  <si>
    <t>社会医療法人祐生会みどりヶ丘病院</t>
  </si>
  <si>
    <t>大阪医科大学三島南病院</t>
  </si>
  <si>
    <t>大阪医科大学附属病院</t>
  </si>
  <si>
    <t>大阪府三島救命救急センター</t>
  </si>
  <si>
    <t>高槻市</t>
  </si>
  <si>
    <t>茨木医誠会病院</t>
  </si>
  <si>
    <t>摂津ひかり病院</t>
  </si>
  <si>
    <t>摂津市</t>
  </si>
  <si>
    <t>島本町</t>
  </si>
  <si>
    <t>医療法人川村産婦人科医院</t>
  </si>
  <si>
    <t>楢原産婦人科</t>
  </si>
  <si>
    <t>高槻市</t>
    <rPh sb="0" eb="3">
      <t>タカツキシ</t>
    </rPh>
    <phoneticPr fontId="2"/>
  </si>
  <si>
    <t>医療法人大崎医院</t>
  </si>
  <si>
    <t>茨木市</t>
    <rPh sb="0" eb="3">
      <t>イバラキシ</t>
    </rPh>
    <phoneticPr fontId="2"/>
  </si>
  <si>
    <t>摂津市</t>
    <rPh sb="0" eb="3">
      <t>セッツシ</t>
    </rPh>
    <phoneticPr fontId="2"/>
  </si>
  <si>
    <t>診療所　計</t>
    <rPh sb="0" eb="3">
      <t>シンリョウジョ</t>
    </rPh>
    <rPh sb="4" eb="5">
      <t>ケイ</t>
    </rPh>
    <phoneticPr fontId="2"/>
  </si>
  <si>
    <t>無回答等</t>
    <rPh sb="0" eb="3">
      <t>ムカイトウ</t>
    </rPh>
    <rPh sb="3" eb="4">
      <t>ナド</t>
    </rPh>
    <phoneticPr fontId="2"/>
  </si>
  <si>
    <t>医療法人恒昭会藍野病院</t>
  </si>
  <si>
    <t>医療法人成和会ほうせんか病院</t>
  </si>
  <si>
    <t>医療法人恵仁会田中病院</t>
  </si>
  <si>
    <t>医療法人篤靜会谷川記念病院</t>
  </si>
  <si>
    <t>医療法人社団日翔会日翔会病院</t>
  </si>
  <si>
    <t>社会医療法人愛仁会愛仁会リハビリテーション病院</t>
  </si>
  <si>
    <t>医療法人東和会第一東和会病院</t>
  </si>
  <si>
    <t>社会医療法人仙養会北摂総合病院</t>
  </si>
  <si>
    <t>医療法人社団緑水会緑水会病院</t>
  </si>
  <si>
    <t>医療法人健和会うえだ下田部病院</t>
  </si>
  <si>
    <t>医療法人東和会第二東和会病院</t>
  </si>
  <si>
    <t>医療法人庸愛会富田町病院</t>
  </si>
  <si>
    <t>医療法人祥佑会藤田胃腸科病院</t>
  </si>
  <si>
    <t>医療法人健栄会三康病院</t>
  </si>
  <si>
    <t>社会医療法人愛仁会しんあい病院</t>
  </si>
  <si>
    <t>医療法人医誠会摂津医誠会病院</t>
  </si>
  <si>
    <t>医療法人若葉会昭和病院</t>
  </si>
  <si>
    <t>医療法人千里厚生会千里丘中央病院</t>
  </si>
  <si>
    <t>医療法人清仁会水無瀬病院</t>
  </si>
  <si>
    <t>医療法人橘井会江川産婦人科医院</t>
  </si>
  <si>
    <t>医療法人稲風会鈴木医院</t>
  </si>
  <si>
    <t>社会医療法人愛仁会しんあいクリニック</t>
  </si>
  <si>
    <t>医療法人明峰会東山産婦人科・小児科</t>
  </si>
  <si>
    <t>医療法人啓友会啓友クリニック</t>
  </si>
  <si>
    <t>医療法人真由会上牧かねはらクリニック</t>
  </si>
  <si>
    <t>医療法人子安会なかにし産婦人科クリニック</t>
  </si>
  <si>
    <t>医療法人加藤産婦人科クリニック</t>
  </si>
  <si>
    <t>リンク先アドレス（URL）</t>
    <rPh sb="3" eb="4">
      <t>サキ</t>
    </rPh>
    <phoneticPr fontId="2"/>
  </si>
  <si>
    <t>・医療機関名をクリックすると、医療機関ごとの病床数や職員数等の情報をご覧いただけます。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5" eb="36">
      <t>ラン</t>
    </rPh>
    <phoneticPr fontId="2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</si>
  <si>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2"/>
  </si>
  <si>
    <t>・パソコンのセキュリティ等の関係で「医療機関名」のリンクから開くことができない場合、インターネットのアドレスに「リンク先アドレス（URL）」を複写入力することにより、閲覧可能になることがあります。</t>
    <rPh sb="12" eb="13">
      <t>ナド</t>
    </rPh>
    <rPh sb="14" eb="16">
      <t>カンケイ</t>
    </rPh>
    <rPh sb="18" eb="20">
      <t>イリョウ</t>
    </rPh>
    <rPh sb="20" eb="22">
      <t>キカン</t>
    </rPh>
    <rPh sb="22" eb="23">
      <t>メイ</t>
    </rPh>
    <rPh sb="30" eb="31">
      <t>ヒラ</t>
    </rPh>
    <rPh sb="39" eb="41">
      <t>バアイ</t>
    </rPh>
    <rPh sb="59" eb="60">
      <t>サキ</t>
    </rPh>
    <rPh sb="71" eb="73">
      <t>フクシャ</t>
    </rPh>
    <rPh sb="73" eb="75">
      <t>ニュウリョク</t>
    </rPh>
    <rPh sb="83" eb="85">
      <t>エツラン</t>
    </rPh>
    <rPh sb="85" eb="87">
      <t>カノウ</t>
    </rPh>
    <phoneticPr fontId="2"/>
  </si>
  <si>
    <t>医療法人成和会北大阪ほうせんか病院</t>
  </si>
  <si>
    <t>茨木市</t>
    <rPh sb="0" eb="3">
      <t>イバラキシ</t>
    </rPh>
    <phoneticPr fontId="2"/>
  </si>
  <si>
    <t>医療法人輝ジュンレディースクリニック千里丘</t>
  </si>
  <si>
    <t>医療法人正真会大村耳鼻咽喉科</t>
  </si>
  <si>
    <t>島本町</t>
    <rPh sb="0" eb="2">
      <t>シマモト</t>
    </rPh>
    <rPh sb="2" eb="3">
      <t>マチ</t>
    </rPh>
    <phoneticPr fontId="2"/>
  </si>
  <si>
    <t>2020年（令和2年）７月１日時点の許可病床数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キョカ</t>
    </rPh>
    <rPh sb="20" eb="23">
      <t>ビョウショウスウ</t>
    </rPh>
    <phoneticPr fontId="2"/>
  </si>
  <si>
    <t>・2020年７月１日時点の機能として、各医療機関が自主的に選択した機能の状況です。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</si>
  <si>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 xml:space="preserve">  なお、医療機関名は2021年（令和3年）３月31日時点の名称のため、報告時と異なる場合があります。</t>
    <rPh sb="5" eb="7">
      <t>イリョウ</t>
    </rPh>
    <rPh sb="7" eb="9">
      <t>キカン</t>
    </rPh>
    <rPh sb="9" eb="10">
      <t>メイ</t>
    </rPh>
    <rPh sb="15" eb="16">
      <t>ネン</t>
    </rPh>
    <rPh sb="17" eb="19">
      <t>レイワ</t>
    </rPh>
    <rPh sb="20" eb="21">
      <t>ネン</t>
    </rPh>
    <rPh sb="23" eb="24">
      <t>ガツ</t>
    </rPh>
    <rPh sb="26" eb="27">
      <t>ニチ</t>
    </rPh>
    <rPh sb="27" eb="29">
      <t>ジテン</t>
    </rPh>
    <rPh sb="30" eb="32">
      <t>メイショウ</t>
    </rPh>
    <rPh sb="36" eb="38">
      <t>ホウコク</t>
    </rPh>
    <rPh sb="38" eb="39">
      <t>ジ</t>
    </rPh>
    <rPh sb="40" eb="41">
      <t>コト</t>
    </rPh>
    <rPh sb="43" eb="45">
      <t>バアイ</t>
    </rPh>
    <phoneticPr fontId="2"/>
  </si>
  <si>
    <t>社会医療法人　愛仁会　高槻病院</t>
  </si>
  <si>
    <t>社会福祉法人恩賜財団大阪府済生会茨木病院</t>
  </si>
  <si>
    <t>医療法人友紘会友紘会総合病院</t>
  </si>
  <si>
    <t>医療法人友紘会　彩都友紘会病院</t>
  </si>
  <si>
    <t>社会医療法人祐生会博愛茨木病院</t>
  </si>
  <si>
    <t>http://www.mfis.pref.osaka.jp/apqq/uploads/kikaku2/2702三島/27_K2702_12701060_大阪医科大学附属病院.xlsx</t>
  </si>
  <si>
    <t>http://www.mfis.pref.osaka.jp/apqq/uploads/kikaku2/2702三島/27_K2702_12701061_社会医療法人　愛仁会　高槻病院.xlsx</t>
  </si>
  <si>
    <t>http://www.mfis.pref.osaka.jp/apqq/uploads/kikaku2/2702三島/27_K2702_12701062_高槻赤十字病院.xlsx</t>
  </si>
  <si>
    <t>http://www.mfis.pref.osaka.jp/apqq/uploads/kikaku2/2702三島/27_K2702_12701064_社会医療法人祐生会みどりヶ丘病院.xlsx</t>
  </si>
  <si>
    <t>http://www.mfis.pref.osaka.jp/apqq/uploads/kikaku2/2702三島/27_K2702_12701068_社会医療法人愛仁会愛仁会リハビリテーション病院.xlsx</t>
  </si>
  <si>
    <t>http://www.mfis.pref.osaka.jp/apqq/uploads/kikaku2/2702三島/27_K2702_12701069_医療法人東和会第一東和会病院.xlsx</t>
  </si>
  <si>
    <t>http://www.mfis.pref.osaka.jp/apqq/uploads/kikaku2/2702三島/27_K2702_12701072_社会医療法人仙養会北摂総合病院.xlsx</t>
  </si>
  <si>
    <t>http://www.mfis.pref.osaka.jp/apqq/uploads/kikaku2/2702三島/27_K2702_12701073_大阪医科大学三島南病院.xlsx</t>
  </si>
  <si>
    <t>http://www.mfis.pref.osaka.jp/apqq/uploads/kikaku2/2702三島/27_K2702_12701075_医療法人社団緑水会緑水会病院.xlsx</t>
  </si>
  <si>
    <t>http://www.mfis.pref.osaka.jp/apqq/uploads/kikaku2/2702三島/27_K2702_12701079_医療法人健和会うえだ下田部病院.xlsx</t>
  </si>
  <si>
    <t>http://www.mfis.pref.osaka.jp/apqq/uploads/kikaku2/2702三島/27_K2702_12701080_医療法人東和会第二東和会病院.xlsx</t>
  </si>
  <si>
    <t>http://www.mfis.pref.osaka.jp/apqq/uploads/kikaku2/2702三島/27_K2702_12701085_医療法人庸愛会富田町病院.xlsx</t>
  </si>
  <si>
    <t>http://www.mfis.pref.osaka.jp/apqq/uploads/kikaku2/2702三島/27_K2702_12701089_大阪府三島救命救急センター.xlsx</t>
  </si>
  <si>
    <t>http://www.mfis.pref.osaka.jp/apqq/uploads/kikaku2/2702三島/27_K2702_12701090_医療法人祥佑会藤田胃腸科病院.xlsx</t>
  </si>
  <si>
    <t>http://www.mfis.pref.osaka.jp/apqq/uploads/kikaku2/2702三島/27_K2702_12701091_医療法人健栄会三康病院.xlsx</t>
  </si>
  <si>
    <t>http://www.mfis.pref.osaka.jp/apqq/uploads/kikaku2/2702三島/27_K2702_12701092_社会医療法人愛仁会しんあい病院.xlsx</t>
  </si>
  <si>
    <t>http://www.mfis.pref.osaka.jp/apqq/uploads/kikaku2/2702三島/27_K2702_12701063_医療法人恒昭会藍野病院.xlsx</t>
  </si>
  <si>
    <t>http://www.mfis.pref.osaka.jp/apqq/uploads/kikaku2/2702三島/27_K2702_12701065_社会福祉法人恩賜財団大阪府済生会茨木病院.xlsx</t>
  </si>
  <si>
    <t>http://www.mfis.pref.osaka.jp/apqq/uploads/kikaku2/2702三島/27_K2702_12701066_医療法人成和会北大阪ほうせんか病院.xlsx</t>
  </si>
  <si>
    <t>http://www.mfis.pref.osaka.jp/apqq/uploads/kikaku2/2702三島/27_K2702_12701067_医療法人友紘会友紘会総合病院.xlsx</t>
  </si>
  <si>
    <t>http://www.mfis.pref.osaka.jp/apqq/uploads/kikaku2/2702三島/27_K2702_12701070_茨木医誠会病院.xlsx</t>
  </si>
  <si>
    <t>http://www.mfis.pref.osaka.jp/apqq/uploads/kikaku2/2702三島/27_K2702_12701071_医療法人成和会ほうせんか病院.xlsx</t>
  </si>
  <si>
    <t>http://www.mfis.pref.osaka.jp/apqq/uploads/kikaku2/2702三島/27_K2702_12701074_医療法人友紘会　彩都友紘会病院.xlsx</t>
  </si>
  <si>
    <t>http://www.mfis.pref.osaka.jp/apqq/uploads/kikaku2/2702三島/27_K2702_12701077_社会医療法人祐生会博愛茨木病院.xlsx</t>
  </si>
  <si>
    <t>http://www.mfis.pref.osaka.jp/apqq/uploads/kikaku2/2702三島/27_K2702_12701084_医療法人恵仁会田中病院.xlsx</t>
  </si>
  <si>
    <t>http://www.mfis.pref.osaka.jp/apqq/uploads/kikaku2/2702三島/27_K2702_12701087_医療法人篤靜会谷川記念病院.xlsx</t>
  </si>
  <si>
    <t>http://www.mfis.pref.osaka.jp/apqq/uploads/kikaku2/2702三島/27_K2702_12701088_医療法人社団日翔会日翔会病院.xlsx</t>
  </si>
  <si>
    <t>http://www.mfis.pref.osaka.jp/apqq/uploads/kikaku2/2702三島/27_K2702_12701076_医療法人医誠会摂津医誠会病院.xlsx</t>
  </si>
  <si>
    <t>http://www.mfis.pref.osaka.jp/apqq/uploads/kikaku2/2702三島/27_K2702_12701081_医療法人若葉会昭和病院.xlsx</t>
  </si>
  <si>
    <t>http://www.mfis.pref.osaka.jp/apqq/uploads/kikaku2/2702三島/27_K2702_12701082_医療法人千里厚生会千里丘中央病院.xlsx</t>
  </si>
  <si>
    <t>http://www.mfis.pref.osaka.jp/apqq/uploads/kikaku2/2702三島/27_K2702_12701086_摂津ひかり病院.xlsx</t>
  </si>
  <si>
    <t>http://www.mfis.pref.osaka.jp/apqq/uploads/kikaku2/2702三島/27_K2702_12701078_医療法人清仁会水無瀬病院.xlsx</t>
  </si>
  <si>
    <t>http://www.mfis.pref.osaka.jp/apqq/uploads/kikaku2/2702三島/27_K2702_22701095_社会医療法人愛仁会しんあいクリニック.xlsx</t>
  </si>
  <si>
    <t>http://www.mfis.pref.osaka.jp/apqq/uploads/kikaku2/2702三島/27_K2702_22701098_医療法人明峰会東山産婦人科・小児科.xlsx</t>
  </si>
  <si>
    <t>http://www.mfis.pref.osaka.jp/apqq/uploads/kikaku2/2702三島/27_K2702_22701099_医療法人啓友会啓友クリニック.xlsx</t>
  </si>
  <si>
    <t>http://www.mfis.pref.osaka.jp/apqq/uploads/kikaku2/2702三島/27_K2702_22701100_医療法人真由会上牧かねはらクリニック.xlsx</t>
  </si>
  <si>
    <t>http://www.mfis.pref.osaka.jp/apqq/uploads/kikaku2/2702三島/27_K2702_22701104_医療法人子安会なかにし産婦人科クリニック.xlsx</t>
  </si>
  <si>
    <t>http://www.mfis.pref.osaka.jp/apqq/uploads/kikaku2/2702三島/27_K2702_22701105_楢原産婦人科.xlsx</t>
  </si>
  <si>
    <t>http://www.mfis.pref.osaka.jp/apqq/uploads/kikaku2/2702三島/27_K2702_22701107_医療法人川村産婦人科医院.xlsx</t>
  </si>
  <si>
    <t>http://www.mfis.pref.osaka.jp/apqq/uploads/kikaku2/2702三島/27_K2702_22701096_医療法人橘井会江川産婦人科医院.xlsx</t>
  </si>
  <si>
    <t>http://www.mfis.pref.osaka.jp/apqq/uploads/kikaku2/2702三島/27_K2702_22701102_医療法人稲風会鈴木医院.xlsx</t>
  </si>
  <si>
    <t>http://www.mfis.pref.osaka.jp/apqq/uploads/kikaku2/2702三島/27_K2702_22701109_医療法人大崎医院.xlsx</t>
  </si>
  <si>
    <t>http://www.mfis.pref.osaka.jp/apqq/uploads/kikaku2/2702三島/27_K2702_22701094_医療法人輝ジュンレディースクリニック千里丘.xlsx</t>
  </si>
  <si>
    <t>http://www.mfis.pref.osaka.jp/apqq/uploads/kikaku2/2702三島/27_K2702_22701106_医療法人加藤産婦人科クリニック.xlsx</t>
  </si>
  <si>
    <t>http://www.mfis.pref.osaka.jp/apqq/uploads/kikaku2/2702三島/27_K2702_22701111_医療法人正真会大村耳鼻咽喉科.xlsx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</si>
</sst>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8" fontId="1" fillId="2" borderId="1" xfId="1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5" fillId="0" borderId="1" xfId="2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38" fontId="1" fillId="0" borderId="1" xfId="1" applyFont="1" applyBorder="1">
      <alignment vertical="center"/>
    </xf>
    <xf numFmtId="0" fontId="1" fillId="0" borderId="3" xfId="0" applyFont="1" applyBorder="1">
      <alignment vertical="center"/>
    </xf>
    <xf numFmtId="0" fontId="9" fillId="0" borderId="0" xfId="3" applyFont="1">
      <alignment vertical="center"/>
    </xf>
  </cellXfs>
  <cellStyles count="5">
    <cellStyle name="ハイパーリンク" xfId="2" builtinId="8"/>
    <cellStyle name="桁区切り" xfId="1" builtinId="6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41"/>
  <sheetViews>
    <sheetView tabSelected="1" zoomScale="70" zoomScaleNormal="70" workbookViewId="0">
      <selection activeCell="M65" sqref="M65"/>
    </sheetView>
  </sheetViews>
  <sheetFormatPr defaultRowHeight="13.5" x14ac:dyDescent="0.4"/>
  <cols>
    <col min="1" max="1" width="2.625" style="1" customWidth="1"/>
    <col min="2" max="2" width="11" style="1" customWidth="1"/>
    <col min="3" max="3" width="52.625" style="1" bestFit="1" customWidth="1"/>
    <col min="4" max="4" width="52.625" style="1" hidden="1" customWidth="1"/>
    <col min="5" max="9" width="11.125" style="1" customWidth="1"/>
    <col min="10" max="11" width="11.125" style="1" bestFit="1" customWidth="1"/>
    <col min="12" max="12" width="11.125" style="1" customWidth="1"/>
    <col min="13" max="13" width="40.625" style="1" customWidth="1"/>
    <col min="14" max="16384" width="9" style="1"/>
  </cols>
  <sheetData>
    <row r="2" spans="2:13" ht="14.25" x14ac:dyDescent="0.4">
      <c r="B2" s="18" t="s">
        <v>13</v>
      </c>
    </row>
    <row r="4" spans="2:13" x14ac:dyDescent="0.4">
      <c r="B4" s="1" t="s">
        <v>68</v>
      </c>
    </row>
    <row r="6" spans="2:13" x14ac:dyDescent="0.4">
      <c r="B6" s="1" t="s">
        <v>69</v>
      </c>
    </row>
    <row r="7" spans="2:13" x14ac:dyDescent="0.4">
      <c r="B7" s="1" t="s">
        <v>60</v>
      </c>
    </row>
    <row r="8" spans="2:13" x14ac:dyDescent="0.4">
      <c r="B8" s="1" t="s">
        <v>70</v>
      </c>
    </row>
    <row r="9" spans="2:13" x14ac:dyDescent="0.4">
      <c r="B9" s="1" t="s">
        <v>61</v>
      </c>
    </row>
    <row r="10" spans="2:13" x14ac:dyDescent="0.4">
      <c r="B10" s="1" t="s">
        <v>62</v>
      </c>
    </row>
    <row r="12" spans="2:13" x14ac:dyDescent="0.4">
      <c r="B12" s="1" t="s">
        <v>0</v>
      </c>
      <c r="L12" s="2" t="s">
        <v>10</v>
      </c>
    </row>
    <row r="13" spans="2:13" ht="27" x14ac:dyDescent="0.4">
      <c r="B13" s="14" t="s">
        <v>1</v>
      </c>
      <c r="C13" s="4" t="s">
        <v>2</v>
      </c>
      <c r="D13" s="14"/>
      <c r="E13" s="14" t="s">
        <v>3</v>
      </c>
      <c r="F13" s="14" t="s">
        <v>4</v>
      </c>
      <c r="G13" s="14" t="s">
        <v>5</v>
      </c>
      <c r="H13" s="14" t="s">
        <v>6</v>
      </c>
      <c r="I13" s="14" t="s">
        <v>7</v>
      </c>
      <c r="J13" s="5" t="s">
        <v>8</v>
      </c>
      <c r="K13" s="5" t="s">
        <v>9</v>
      </c>
      <c r="L13" s="5" t="s">
        <v>31</v>
      </c>
      <c r="M13" s="14" t="s">
        <v>59</v>
      </c>
    </row>
    <row r="14" spans="2:13" ht="20.100000000000001" customHeight="1" x14ac:dyDescent="0.4">
      <c r="B14" s="6" t="s">
        <v>19</v>
      </c>
      <c r="C14" s="10" t="str">
        <f>HYPERLINK(M14,D14)</f>
        <v>大阪医科大学附属病院</v>
      </c>
      <c r="D14" s="3" t="s">
        <v>17</v>
      </c>
      <c r="E14" s="19">
        <f>SUM(F14:L14)</f>
        <v>792</v>
      </c>
      <c r="F14" s="19">
        <v>737</v>
      </c>
      <c r="G14" s="19">
        <v>55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1" t="s">
        <v>76</v>
      </c>
    </row>
    <row r="15" spans="2:13" ht="20.100000000000001" customHeight="1" x14ac:dyDescent="0.4">
      <c r="B15" s="6" t="s">
        <v>19</v>
      </c>
      <c r="C15" s="10" t="str">
        <f t="shared" ref="C15:C45" si="0">HYPERLINK(M15,D15)</f>
        <v>社会医療法人　愛仁会　高槻病院</v>
      </c>
      <c r="D15" s="3" t="s">
        <v>71</v>
      </c>
      <c r="E15" s="19">
        <f t="shared" ref="E15:E45" si="1">SUM(F15:L15)</f>
        <v>477</v>
      </c>
      <c r="F15" s="19">
        <v>49</v>
      </c>
      <c r="G15" s="19">
        <v>428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1" t="s">
        <v>77</v>
      </c>
    </row>
    <row r="16" spans="2:13" ht="20.100000000000001" customHeight="1" x14ac:dyDescent="0.4">
      <c r="B16" s="6" t="s">
        <v>19</v>
      </c>
      <c r="C16" s="10" t="str">
        <f t="shared" si="0"/>
        <v>高槻赤十字病院</v>
      </c>
      <c r="D16" s="3" t="s">
        <v>14</v>
      </c>
      <c r="E16" s="19">
        <f t="shared" si="1"/>
        <v>438</v>
      </c>
      <c r="F16" s="19">
        <v>6</v>
      </c>
      <c r="G16" s="19">
        <v>328</v>
      </c>
      <c r="H16" s="19">
        <v>0</v>
      </c>
      <c r="I16" s="19">
        <v>0</v>
      </c>
      <c r="J16" s="19">
        <v>58</v>
      </c>
      <c r="K16" s="19">
        <v>46</v>
      </c>
      <c r="L16" s="19">
        <v>0</v>
      </c>
      <c r="M16" s="11" t="s">
        <v>78</v>
      </c>
    </row>
    <row r="17" spans="2:13" ht="20.100000000000001" customHeight="1" x14ac:dyDescent="0.4">
      <c r="B17" s="6" t="s">
        <v>19</v>
      </c>
      <c r="C17" s="10" t="str">
        <f t="shared" si="0"/>
        <v>社会医療法人祐生会みどりヶ丘病院</v>
      </c>
      <c r="D17" s="3" t="s">
        <v>15</v>
      </c>
      <c r="E17" s="19">
        <f t="shared" si="1"/>
        <v>329</v>
      </c>
      <c r="F17" s="19">
        <v>4</v>
      </c>
      <c r="G17" s="19">
        <v>181</v>
      </c>
      <c r="H17" s="19">
        <v>144</v>
      </c>
      <c r="I17" s="19">
        <v>0</v>
      </c>
      <c r="J17" s="19">
        <v>0</v>
      </c>
      <c r="K17" s="19">
        <v>0</v>
      </c>
      <c r="L17" s="19">
        <v>0</v>
      </c>
      <c r="M17" s="11" t="s">
        <v>79</v>
      </c>
    </row>
    <row r="18" spans="2:13" ht="20.100000000000001" customHeight="1" x14ac:dyDescent="0.4">
      <c r="B18" s="6" t="s">
        <v>19</v>
      </c>
      <c r="C18" s="10" t="str">
        <f t="shared" si="0"/>
        <v>社会医療法人愛仁会愛仁会リハビリテーション病院</v>
      </c>
      <c r="D18" s="3" t="s">
        <v>37</v>
      </c>
      <c r="E18" s="19">
        <f t="shared" si="1"/>
        <v>264</v>
      </c>
      <c r="F18" s="19">
        <v>0</v>
      </c>
      <c r="G18" s="19">
        <v>0</v>
      </c>
      <c r="H18" s="19">
        <v>210</v>
      </c>
      <c r="I18" s="19">
        <v>54</v>
      </c>
      <c r="J18" s="19">
        <v>0</v>
      </c>
      <c r="K18" s="19">
        <v>0</v>
      </c>
      <c r="L18" s="19">
        <v>0</v>
      </c>
      <c r="M18" s="11" t="s">
        <v>80</v>
      </c>
    </row>
    <row r="19" spans="2:13" ht="20.100000000000001" customHeight="1" x14ac:dyDescent="0.4">
      <c r="B19" s="6" t="s">
        <v>19</v>
      </c>
      <c r="C19" s="10" t="str">
        <f t="shared" si="0"/>
        <v>医療法人東和会第一東和会病院</v>
      </c>
      <c r="D19" s="3" t="s">
        <v>38</v>
      </c>
      <c r="E19" s="19">
        <f t="shared" si="1"/>
        <v>243</v>
      </c>
      <c r="F19" s="19">
        <v>8</v>
      </c>
      <c r="G19" s="19">
        <v>235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1" t="s">
        <v>81</v>
      </c>
    </row>
    <row r="20" spans="2:13" ht="20.100000000000001" customHeight="1" x14ac:dyDescent="0.4">
      <c r="B20" s="6" t="s">
        <v>19</v>
      </c>
      <c r="C20" s="10" t="str">
        <f t="shared" si="0"/>
        <v>社会医療法人仙養会北摂総合病院</v>
      </c>
      <c r="D20" s="3" t="s">
        <v>39</v>
      </c>
      <c r="E20" s="19">
        <f t="shared" si="1"/>
        <v>217</v>
      </c>
      <c r="F20" s="19">
        <v>14</v>
      </c>
      <c r="G20" s="19">
        <v>203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1" t="s">
        <v>82</v>
      </c>
    </row>
    <row r="21" spans="2:13" ht="20.100000000000001" customHeight="1" x14ac:dyDescent="0.4">
      <c r="B21" s="6" t="s">
        <v>19</v>
      </c>
      <c r="C21" s="10" t="str">
        <f t="shared" si="0"/>
        <v>大阪医科大学三島南病院</v>
      </c>
      <c r="D21" s="3" t="s">
        <v>16</v>
      </c>
      <c r="E21" s="19">
        <f t="shared" si="1"/>
        <v>214</v>
      </c>
      <c r="F21" s="19">
        <v>0</v>
      </c>
      <c r="G21" s="19">
        <v>91</v>
      </c>
      <c r="H21" s="19">
        <v>73</v>
      </c>
      <c r="I21" s="19">
        <v>50</v>
      </c>
      <c r="J21" s="19">
        <v>0</v>
      </c>
      <c r="K21" s="19">
        <v>0</v>
      </c>
      <c r="L21" s="19">
        <v>0</v>
      </c>
      <c r="M21" s="11" t="s">
        <v>83</v>
      </c>
    </row>
    <row r="22" spans="2:13" ht="20.100000000000001" customHeight="1" x14ac:dyDescent="0.4">
      <c r="B22" s="6" t="s">
        <v>19</v>
      </c>
      <c r="C22" s="10" t="str">
        <f t="shared" si="0"/>
        <v>医療法人社団緑水会緑水会病院</v>
      </c>
      <c r="D22" s="3" t="s">
        <v>40</v>
      </c>
      <c r="E22" s="19">
        <f t="shared" si="1"/>
        <v>200</v>
      </c>
      <c r="F22" s="19">
        <v>0</v>
      </c>
      <c r="G22" s="19">
        <v>0</v>
      </c>
      <c r="H22" s="19">
        <v>0</v>
      </c>
      <c r="I22" s="19">
        <v>200</v>
      </c>
      <c r="J22" s="19">
        <v>0</v>
      </c>
      <c r="K22" s="19">
        <v>0</v>
      </c>
      <c r="L22" s="19">
        <v>0</v>
      </c>
      <c r="M22" s="11" t="s">
        <v>84</v>
      </c>
    </row>
    <row r="23" spans="2:13" ht="20.100000000000001" customHeight="1" x14ac:dyDescent="0.4">
      <c r="B23" s="6" t="s">
        <v>19</v>
      </c>
      <c r="C23" s="10" t="str">
        <f t="shared" si="0"/>
        <v>医療法人健和会うえだ下田部病院</v>
      </c>
      <c r="D23" s="3" t="s">
        <v>41</v>
      </c>
      <c r="E23" s="19">
        <f t="shared" si="1"/>
        <v>116</v>
      </c>
      <c r="F23" s="19">
        <v>0</v>
      </c>
      <c r="G23" s="19">
        <v>58</v>
      </c>
      <c r="H23" s="19">
        <v>0</v>
      </c>
      <c r="I23" s="19">
        <v>58</v>
      </c>
      <c r="J23" s="19">
        <v>0</v>
      </c>
      <c r="K23" s="19">
        <v>0</v>
      </c>
      <c r="L23" s="19">
        <v>0</v>
      </c>
      <c r="M23" s="11" t="s">
        <v>85</v>
      </c>
    </row>
    <row r="24" spans="2:13" ht="20.100000000000001" customHeight="1" x14ac:dyDescent="0.4">
      <c r="B24" s="6" t="s">
        <v>19</v>
      </c>
      <c r="C24" s="10" t="str">
        <f t="shared" si="0"/>
        <v>医療法人東和会第二東和会病院</v>
      </c>
      <c r="D24" s="3" t="s">
        <v>42</v>
      </c>
      <c r="E24" s="19">
        <f t="shared" si="1"/>
        <v>93</v>
      </c>
      <c r="F24" s="19">
        <v>0</v>
      </c>
      <c r="G24" s="19">
        <v>0</v>
      </c>
      <c r="H24" s="19">
        <v>93</v>
      </c>
      <c r="I24" s="19">
        <v>0</v>
      </c>
      <c r="J24" s="19">
        <v>0</v>
      </c>
      <c r="K24" s="19">
        <v>0</v>
      </c>
      <c r="L24" s="19">
        <v>0</v>
      </c>
      <c r="M24" s="11" t="s">
        <v>86</v>
      </c>
    </row>
    <row r="25" spans="2:13" ht="20.100000000000001" customHeight="1" x14ac:dyDescent="0.4">
      <c r="B25" s="6" t="s">
        <v>19</v>
      </c>
      <c r="C25" s="10" t="str">
        <f t="shared" si="0"/>
        <v>医療法人庸愛会富田町病院</v>
      </c>
      <c r="D25" s="3" t="s">
        <v>43</v>
      </c>
      <c r="E25" s="19">
        <f t="shared" si="1"/>
        <v>69</v>
      </c>
      <c r="F25" s="19">
        <v>0</v>
      </c>
      <c r="G25" s="19">
        <v>0</v>
      </c>
      <c r="H25" s="19">
        <v>28</v>
      </c>
      <c r="I25" s="19">
        <v>41</v>
      </c>
      <c r="J25" s="19">
        <v>0</v>
      </c>
      <c r="K25" s="19">
        <v>0</v>
      </c>
      <c r="L25" s="19">
        <v>0</v>
      </c>
      <c r="M25" s="11" t="s">
        <v>87</v>
      </c>
    </row>
    <row r="26" spans="2:13" ht="20.100000000000001" customHeight="1" x14ac:dyDescent="0.4">
      <c r="B26" s="6" t="s">
        <v>19</v>
      </c>
      <c r="C26" s="10" t="str">
        <f t="shared" si="0"/>
        <v>大阪府三島救命救急センター</v>
      </c>
      <c r="D26" s="3" t="s">
        <v>18</v>
      </c>
      <c r="E26" s="19">
        <f t="shared" si="1"/>
        <v>41</v>
      </c>
      <c r="F26" s="19">
        <v>41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1" t="s">
        <v>88</v>
      </c>
    </row>
    <row r="27" spans="2:13" ht="20.100000000000001" customHeight="1" x14ac:dyDescent="0.4">
      <c r="B27" s="6" t="s">
        <v>19</v>
      </c>
      <c r="C27" s="10" t="str">
        <f t="shared" si="0"/>
        <v>医療法人祥佑会藤田胃腸科病院</v>
      </c>
      <c r="D27" s="3" t="s">
        <v>44</v>
      </c>
      <c r="E27" s="19">
        <f t="shared" si="1"/>
        <v>33</v>
      </c>
      <c r="F27" s="19">
        <v>0</v>
      </c>
      <c r="G27" s="19">
        <v>33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1" t="s">
        <v>89</v>
      </c>
    </row>
    <row r="28" spans="2:13" ht="20.100000000000001" customHeight="1" x14ac:dyDescent="0.4">
      <c r="B28" s="6" t="s">
        <v>19</v>
      </c>
      <c r="C28" s="10" t="str">
        <f t="shared" si="0"/>
        <v>医療法人健栄会三康病院</v>
      </c>
      <c r="D28" s="3" t="s">
        <v>45</v>
      </c>
      <c r="E28" s="19">
        <f t="shared" si="1"/>
        <v>25</v>
      </c>
      <c r="F28" s="19">
        <v>0</v>
      </c>
      <c r="G28" s="19">
        <v>25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1" t="s">
        <v>90</v>
      </c>
    </row>
    <row r="29" spans="2:13" ht="20.100000000000001" customHeight="1" x14ac:dyDescent="0.4">
      <c r="B29" s="6" t="s">
        <v>19</v>
      </c>
      <c r="C29" s="10" t="str">
        <f t="shared" si="0"/>
        <v>社会医療法人愛仁会しんあい病院</v>
      </c>
      <c r="D29" s="3" t="s">
        <v>46</v>
      </c>
      <c r="E29" s="19">
        <f t="shared" si="1"/>
        <v>21</v>
      </c>
      <c r="F29" s="19">
        <v>0</v>
      </c>
      <c r="G29" s="19">
        <v>0</v>
      </c>
      <c r="H29" s="19">
        <v>0</v>
      </c>
      <c r="I29" s="19">
        <v>0</v>
      </c>
      <c r="J29" s="19">
        <v>21</v>
      </c>
      <c r="K29" s="19">
        <v>0</v>
      </c>
      <c r="L29" s="19">
        <v>0</v>
      </c>
      <c r="M29" s="11" t="s">
        <v>91</v>
      </c>
    </row>
    <row r="30" spans="2:13" ht="20.100000000000001" customHeight="1" x14ac:dyDescent="0.4">
      <c r="B30" s="6" t="s">
        <v>64</v>
      </c>
      <c r="C30" s="10" t="str">
        <f t="shared" si="0"/>
        <v>医療法人恒昭会藍野病院</v>
      </c>
      <c r="D30" s="3" t="s">
        <v>32</v>
      </c>
      <c r="E30" s="19">
        <f t="shared" si="1"/>
        <v>369</v>
      </c>
      <c r="F30" s="19">
        <v>0</v>
      </c>
      <c r="G30" s="19">
        <v>60</v>
      </c>
      <c r="H30" s="19">
        <v>165</v>
      </c>
      <c r="I30" s="19">
        <v>144</v>
      </c>
      <c r="J30" s="19">
        <v>0</v>
      </c>
      <c r="K30" s="19">
        <v>0</v>
      </c>
      <c r="L30" s="19">
        <v>0</v>
      </c>
      <c r="M30" s="11" t="s">
        <v>92</v>
      </c>
    </row>
    <row r="31" spans="2:13" ht="20.100000000000001" customHeight="1" x14ac:dyDescent="0.4">
      <c r="B31" s="6" t="s">
        <v>64</v>
      </c>
      <c r="C31" s="10" t="str">
        <f t="shared" si="0"/>
        <v>社会福祉法人恩賜財団大阪府済生会茨木病院</v>
      </c>
      <c r="D31" s="3" t="s">
        <v>72</v>
      </c>
      <c r="E31" s="19">
        <f t="shared" si="1"/>
        <v>315</v>
      </c>
      <c r="F31" s="19">
        <v>2</v>
      </c>
      <c r="G31" s="19">
        <v>313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1" t="s">
        <v>93</v>
      </c>
    </row>
    <row r="32" spans="2:13" ht="20.100000000000001" customHeight="1" x14ac:dyDescent="0.4">
      <c r="B32" s="6" t="s">
        <v>64</v>
      </c>
      <c r="C32" s="10" t="str">
        <f t="shared" si="0"/>
        <v>医療法人成和会北大阪ほうせんか病院</v>
      </c>
      <c r="D32" s="3" t="s">
        <v>63</v>
      </c>
      <c r="E32" s="19">
        <f t="shared" si="1"/>
        <v>280</v>
      </c>
      <c r="F32" s="19">
        <v>0</v>
      </c>
      <c r="G32" s="19">
        <v>145</v>
      </c>
      <c r="H32" s="19">
        <v>85</v>
      </c>
      <c r="I32" s="19">
        <v>50</v>
      </c>
      <c r="J32" s="19">
        <v>0</v>
      </c>
      <c r="K32" s="19">
        <v>0</v>
      </c>
      <c r="L32" s="19">
        <v>0</v>
      </c>
      <c r="M32" s="11" t="s">
        <v>94</v>
      </c>
    </row>
    <row r="33" spans="2:13" ht="20.100000000000001" customHeight="1" x14ac:dyDescent="0.4">
      <c r="B33" s="6" t="s">
        <v>64</v>
      </c>
      <c r="C33" s="10" t="str">
        <f t="shared" si="0"/>
        <v>医療法人友紘会友紘会総合病院</v>
      </c>
      <c r="D33" s="3" t="s">
        <v>73</v>
      </c>
      <c r="E33" s="19">
        <f t="shared" si="1"/>
        <v>278</v>
      </c>
      <c r="F33" s="19">
        <v>0</v>
      </c>
      <c r="G33" s="19">
        <v>133</v>
      </c>
      <c r="H33" s="19">
        <v>51</v>
      </c>
      <c r="I33" s="19">
        <v>94</v>
      </c>
      <c r="J33" s="19">
        <v>0</v>
      </c>
      <c r="K33" s="19">
        <v>0</v>
      </c>
      <c r="L33" s="19">
        <v>0</v>
      </c>
      <c r="M33" s="11" t="s">
        <v>95</v>
      </c>
    </row>
    <row r="34" spans="2:13" ht="20.100000000000001" customHeight="1" x14ac:dyDescent="0.4">
      <c r="B34" s="6" t="s">
        <v>64</v>
      </c>
      <c r="C34" s="10" t="str">
        <f t="shared" si="0"/>
        <v>茨木医誠会病院</v>
      </c>
      <c r="D34" s="3" t="s">
        <v>20</v>
      </c>
      <c r="E34" s="19">
        <f t="shared" si="1"/>
        <v>224</v>
      </c>
      <c r="F34" s="19">
        <v>0</v>
      </c>
      <c r="G34" s="19">
        <v>36</v>
      </c>
      <c r="H34" s="19">
        <v>36</v>
      </c>
      <c r="I34" s="19">
        <v>152</v>
      </c>
      <c r="J34" s="19">
        <v>0</v>
      </c>
      <c r="K34" s="19">
        <v>0</v>
      </c>
      <c r="L34" s="19">
        <v>0</v>
      </c>
      <c r="M34" s="11" t="s">
        <v>96</v>
      </c>
    </row>
    <row r="35" spans="2:13" ht="20.100000000000001" customHeight="1" x14ac:dyDescent="0.4">
      <c r="B35" s="6" t="s">
        <v>64</v>
      </c>
      <c r="C35" s="10" t="str">
        <f t="shared" si="0"/>
        <v>医療法人成和会ほうせんか病院</v>
      </c>
      <c r="D35" s="3" t="s">
        <v>33</v>
      </c>
      <c r="E35" s="19">
        <f t="shared" si="1"/>
        <v>220</v>
      </c>
      <c r="F35" s="19">
        <v>0</v>
      </c>
      <c r="G35" s="19">
        <v>0</v>
      </c>
      <c r="H35" s="19">
        <v>0</v>
      </c>
      <c r="I35" s="19">
        <v>220</v>
      </c>
      <c r="J35" s="19">
        <v>0</v>
      </c>
      <c r="K35" s="19">
        <v>0</v>
      </c>
      <c r="L35" s="19">
        <v>0</v>
      </c>
      <c r="M35" s="11" t="s">
        <v>97</v>
      </c>
    </row>
    <row r="36" spans="2:13" ht="20.100000000000001" customHeight="1" x14ac:dyDescent="0.4">
      <c r="B36" s="6" t="s">
        <v>64</v>
      </c>
      <c r="C36" s="10" t="str">
        <f t="shared" si="0"/>
        <v>医療法人友紘会　彩都友紘会病院</v>
      </c>
      <c r="D36" s="3" t="s">
        <v>74</v>
      </c>
      <c r="E36" s="19">
        <f t="shared" si="1"/>
        <v>204</v>
      </c>
      <c r="F36" s="19">
        <v>0</v>
      </c>
      <c r="G36" s="19">
        <v>204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1" t="s">
        <v>98</v>
      </c>
    </row>
    <row r="37" spans="2:13" ht="20.100000000000001" customHeight="1" x14ac:dyDescent="0.4">
      <c r="B37" s="6" t="s">
        <v>64</v>
      </c>
      <c r="C37" s="10" t="str">
        <f t="shared" si="0"/>
        <v>社会医療法人祐生会博愛茨木病院</v>
      </c>
      <c r="D37" s="3" t="s">
        <v>75</v>
      </c>
      <c r="E37" s="19">
        <f t="shared" si="1"/>
        <v>144</v>
      </c>
      <c r="F37" s="19">
        <v>0</v>
      </c>
      <c r="G37" s="19">
        <v>60</v>
      </c>
      <c r="H37" s="19">
        <v>0</v>
      </c>
      <c r="I37" s="19">
        <v>84</v>
      </c>
      <c r="J37" s="19">
        <v>0</v>
      </c>
      <c r="K37" s="19">
        <v>0</v>
      </c>
      <c r="L37" s="19">
        <v>0</v>
      </c>
      <c r="M37" s="11" t="s">
        <v>99</v>
      </c>
    </row>
    <row r="38" spans="2:13" ht="20.100000000000001" customHeight="1" x14ac:dyDescent="0.4">
      <c r="B38" s="6" t="s">
        <v>64</v>
      </c>
      <c r="C38" s="10" t="str">
        <f t="shared" si="0"/>
        <v>医療法人恵仁会田中病院</v>
      </c>
      <c r="D38" s="3" t="s">
        <v>34</v>
      </c>
      <c r="E38" s="19">
        <f t="shared" si="1"/>
        <v>78</v>
      </c>
      <c r="F38" s="19">
        <v>0</v>
      </c>
      <c r="G38" s="19">
        <v>78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1" t="s">
        <v>100</v>
      </c>
    </row>
    <row r="39" spans="2:13" ht="20.100000000000001" customHeight="1" x14ac:dyDescent="0.4">
      <c r="B39" s="6" t="s">
        <v>64</v>
      </c>
      <c r="C39" s="10" t="str">
        <f t="shared" si="0"/>
        <v>医療法人篤靜会谷川記念病院</v>
      </c>
      <c r="D39" s="3" t="s">
        <v>35</v>
      </c>
      <c r="E39" s="19">
        <f t="shared" si="1"/>
        <v>43</v>
      </c>
      <c r="F39" s="19">
        <v>0</v>
      </c>
      <c r="G39" s="19">
        <v>43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1" t="s">
        <v>101</v>
      </c>
    </row>
    <row r="40" spans="2:13" ht="20.100000000000001" customHeight="1" x14ac:dyDescent="0.4">
      <c r="B40" s="6" t="s">
        <v>64</v>
      </c>
      <c r="C40" s="10" t="str">
        <f t="shared" si="0"/>
        <v>医療法人社団日翔会日翔会病院</v>
      </c>
      <c r="D40" s="3" t="s">
        <v>36</v>
      </c>
      <c r="E40" s="19">
        <f t="shared" si="1"/>
        <v>43</v>
      </c>
      <c r="F40" s="19">
        <v>0</v>
      </c>
      <c r="G40" s="19">
        <v>0</v>
      </c>
      <c r="H40" s="19">
        <v>0</v>
      </c>
      <c r="I40" s="19">
        <v>43</v>
      </c>
      <c r="J40" s="19">
        <v>0</v>
      </c>
      <c r="K40" s="19">
        <v>0</v>
      </c>
      <c r="L40" s="19">
        <v>0</v>
      </c>
      <c r="M40" s="11" t="s">
        <v>102</v>
      </c>
    </row>
    <row r="41" spans="2:13" ht="20.100000000000001" customHeight="1" x14ac:dyDescent="0.4">
      <c r="B41" s="6" t="s">
        <v>22</v>
      </c>
      <c r="C41" s="10" t="str">
        <f t="shared" si="0"/>
        <v>医療法人医誠会摂津医誠会病院</v>
      </c>
      <c r="D41" s="3" t="s">
        <v>47</v>
      </c>
      <c r="E41" s="19">
        <f t="shared" si="1"/>
        <v>170</v>
      </c>
      <c r="F41" s="19">
        <v>0</v>
      </c>
      <c r="G41" s="19">
        <v>52</v>
      </c>
      <c r="H41" s="19">
        <v>59</v>
      </c>
      <c r="I41" s="19">
        <v>59</v>
      </c>
      <c r="J41" s="19">
        <v>0</v>
      </c>
      <c r="K41" s="19">
        <v>0</v>
      </c>
      <c r="L41" s="19">
        <v>0</v>
      </c>
      <c r="M41" s="11" t="s">
        <v>103</v>
      </c>
    </row>
    <row r="42" spans="2:13" ht="20.100000000000001" customHeight="1" x14ac:dyDescent="0.4">
      <c r="B42" s="6" t="s">
        <v>22</v>
      </c>
      <c r="C42" s="10" t="str">
        <f t="shared" si="0"/>
        <v>医療法人若葉会昭和病院</v>
      </c>
      <c r="D42" s="3" t="s">
        <v>48</v>
      </c>
      <c r="E42" s="19">
        <f t="shared" si="1"/>
        <v>90</v>
      </c>
      <c r="F42" s="19">
        <v>0</v>
      </c>
      <c r="G42" s="19">
        <v>0</v>
      </c>
      <c r="H42" s="19">
        <v>0</v>
      </c>
      <c r="I42" s="19">
        <v>90</v>
      </c>
      <c r="J42" s="19">
        <v>0</v>
      </c>
      <c r="K42" s="19">
        <v>0</v>
      </c>
      <c r="L42" s="19">
        <v>0</v>
      </c>
      <c r="M42" s="11" t="s">
        <v>104</v>
      </c>
    </row>
    <row r="43" spans="2:13" ht="20.100000000000001" customHeight="1" x14ac:dyDescent="0.4">
      <c r="B43" s="6" t="s">
        <v>22</v>
      </c>
      <c r="C43" s="10" t="str">
        <f t="shared" si="0"/>
        <v>医療法人千里厚生会千里丘中央病院</v>
      </c>
      <c r="D43" s="3" t="s">
        <v>49</v>
      </c>
      <c r="E43" s="19">
        <f t="shared" si="1"/>
        <v>89</v>
      </c>
      <c r="F43" s="19">
        <v>0</v>
      </c>
      <c r="G43" s="19">
        <v>0</v>
      </c>
      <c r="H43" s="19">
        <v>0</v>
      </c>
      <c r="I43" s="19">
        <v>89</v>
      </c>
      <c r="J43" s="19">
        <v>0</v>
      </c>
      <c r="K43" s="19">
        <v>0</v>
      </c>
      <c r="L43" s="19">
        <v>0</v>
      </c>
      <c r="M43" s="11" t="s">
        <v>105</v>
      </c>
    </row>
    <row r="44" spans="2:13" ht="20.100000000000001" customHeight="1" x14ac:dyDescent="0.4">
      <c r="B44" s="6" t="s">
        <v>22</v>
      </c>
      <c r="C44" s="10" t="str">
        <f t="shared" si="0"/>
        <v>摂津ひかり病院</v>
      </c>
      <c r="D44" s="3" t="s">
        <v>21</v>
      </c>
      <c r="E44" s="19">
        <f t="shared" si="1"/>
        <v>50</v>
      </c>
      <c r="F44" s="19">
        <v>0</v>
      </c>
      <c r="G44" s="19">
        <v>50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1" t="s">
        <v>106</v>
      </c>
    </row>
    <row r="45" spans="2:13" ht="20.100000000000001" customHeight="1" x14ac:dyDescent="0.4">
      <c r="B45" s="12" t="s">
        <v>67</v>
      </c>
      <c r="C45" s="10" t="str">
        <f t="shared" si="0"/>
        <v>医療法人清仁会水無瀬病院</v>
      </c>
      <c r="D45" s="20" t="s">
        <v>50</v>
      </c>
      <c r="E45" s="19">
        <f t="shared" si="1"/>
        <v>117</v>
      </c>
      <c r="F45" s="19">
        <v>0</v>
      </c>
      <c r="G45" s="19">
        <v>57</v>
      </c>
      <c r="H45" s="19">
        <v>60</v>
      </c>
      <c r="I45" s="19">
        <v>0</v>
      </c>
      <c r="J45" s="19">
        <v>0</v>
      </c>
      <c r="K45" s="19">
        <v>0</v>
      </c>
      <c r="L45" s="19">
        <v>0</v>
      </c>
      <c r="M45" s="11" t="s">
        <v>107</v>
      </c>
    </row>
    <row r="46" spans="2:13" ht="20.100000000000001" customHeight="1" x14ac:dyDescent="0.4">
      <c r="B46" s="15" t="s">
        <v>11</v>
      </c>
      <c r="C46" s="16"/>
      <c r="D46" s="13"/>
      <c r="E46" s="7">
        <f>SUM(E14:E45)</f>
        <v>6286</v>
      </c>
      <c r="F46" s="7">
        <f t="shared" ref="F46:L46" si="2">SUM(F14:F45)</f>
        <v>861</v>
      </c>
      <c r="G46" s="7">
        <f t="shared" si="2"/>
        <v>2868</v>
      </c>
      <c r="H46" s="7">
        <f t="shared" si="2"/>
        <v>1004</v>
      </c>
      <c r="I46" s="7">
        <f t="shared" si="2"/>
        <v>1428</v>
      </c>
      <c r="J46" s="7">
        <f t="shared" si="2"/>
        <v>79</v>
      </c>
      <c r="K46" s="7">
        <f t="shared" si="2"/>
        <v>46</v>
      </c>
      <c r="L46" s="7">
        <f t="shared" si="2"/>
        <v>0</v>
      </c>
      <c r="M46" s="8"/>
    </row>
    <row r="48" spans="2:13" x14ac:dyDescent="0.4">
      <c r="B48" s="1" t="s">
        <v>12</v>
      </c>
      <c r="L48" s="2" t="s">
        <v>10</v>
      </c>
    </row>
    <row r="49" spans="2:13" ht="27" x14ac:dyDescent="0.4">
      <c r="B49" s="14" t="s">
        <v>1</v>
      </c>
      <c r="C49" s="4" t="s">
        <v>2</v>
      </c>
      <c r="D49" s="14"/>
      <c r="E49" s="14" t="s">
        <v>3</v>
      </c>
      <c r="F49" s="14" t="s">
        <v>4</v>
      </c>
      <c r="G49" s="14" t="s">
        <v>5</v>
      </c>
      <c r="H49" s="14" t="s">
        <v>6</v>
      </c>
      <c r="I49" s="14" t="s">
        <v>7</v>
      </c>
      <c r="J49" s="5" t="s">
        <v>8</v>
      </c>
      <c r="K49" s="5" t="s">
        <v>9</v>
      </c>
      <c r="L49" s="5" t="s">
        <v>31</v>
      </c>
      <c r="M49" s="14" t="s">
        <v>59</v>
      </c>
    </row>
    <row r="50" spans="2:13" ht="20.100000000000001" customHeight="1" x14ac:dyDescent="0.4">
      <c r="B50" s="6" t="s">
        <v>26</v>
      </c>
      <c r="C50" s="10" t="str">
        <f>HYPERLINK(M50,D50)</f>
        <v>社会医療法人愛仁会しんあいクリニック</v>
      </c>
      <c r="D50" s="3" t="s">
        <v>53</v>
      </c>
      <c r="E50" s="19">
        <f t="shared" ref="E50:E62" si="3">SUM(F50:L50)</f>
        <v>19</v>
      </c>
      <c r="F50" s="3">
        <v>0</v>
      </c>
      <c r="G50" s="3">
        <v>0</v>
      </c>
      <c r="H50" s="3">
        <v>19</v>
      </c>
      <c r="I50" s="3">
        <v>0</v>
      </c>
      <c r="J50" s="3">
        <v>0</v>
      </c>
      <c r="K50" s="3">
        <v>0</v>
      </c>
      <c r="L50" s="3">
        <v>0</v>
      </c>
      <c r="M50" s="11" t="s">
        <v>108</v>
      </c>
    </row>
    <row r="51" spans="2:13" ht="20.100000000000001" customHeight="1" x14ac:dyDescent="0.4">
      <c r="B51" s="6" t="s">
        <v>26</v>
      </c>
      <c r="C51" s="10" t="str">
        <f t="shared" ref="C51:C62" si="4">HYPERLINK(M51,D51)</f>
        <v>医療法人明峰会東山産婦人科・小児科</v>
      </c>
      <c r="D51" s="3" t="s">
        <v>54</v>
      </c>
      <c r="E51" s="19">
        <f t="shared" si="3"/>
        <v>16</v>
      </c>
      <c r="F51" s="3">
        <v>0</v>
      </c>
      <c r="G51" s="3">
        <v>16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11" t="s">
        <v>109</v>
      </c>
    </row>
    <row r="52" spans="2:13" ht="20.100000000000001" customHeight="1" x14ac:dyDescent="0.4">
      <c r="B52" s="6" t="s">
        <v>26</v>
      </c>
      <c r="C52" s="10" t="str">
        <f t="shared" si="4"/>
        <v>医療法人啓友会啓友クリニック</v>
      </c>
      <c r="D52" s="3" t="s">
        <v>55</v>
      </c>
      <c r="E52" s="19">
        <f t="shared" si="3"/>
        <v>15</v>
      </c>
      <c r="F52" s="3">
        <v>0</v>
      </c>
      <c r="G52" s="3">
        <v>0</v>
      </c>
      <c r="H52" s="3">
        <v>15</v>
      </c>
      <c r="I52" s="3">
        <v>0</v>
      </c>
      <c r="J52" s="3">
        <v>0</v>
      </c>
      <c r="K52" s="3">
        <v>0</v>
      </c>
      <c r="L52" s="3">
        <v>0</v>
      </c>
      <c r="M52" s="11" t="s">
        <v>110</v>
      </c>
    </row>
    <row r="53" spans="2:13" ht="20.100000000000001" customHeight="1" x14ac:dyDescent="0.4">
      <c r="B53" s="6" t="s">
        <v>26</v>
      </c>
      <c r="C53" s="10" t="str">
        <f t="shared" si="4"/>
        <v>医療法人真由会上牧かねはらクリニック</v>
      </c>
      <c r="D53" s="3" t="s">
        <v>56</v>
      </c>
      <c r="E53" s="19">
        <f t="shared" si="3"/>
        <v>15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15</v>
      </c>
      <c r="L53" s="3">
        <v>0</v>
      </c>
      <c r="M53" s="11" t="s">
        <v>111</v>
      </c>
    </row>
    <row r="54" spans="2:13" ht="20.100000000000001" customHeight="1" x14ac:dyDescent="0.4">
      <c r="B54" s="6" t="s">
        <v>26</v>
      </c>
      <c r="C54" s="10" t="str">
        <f t="shared" si="4"/>
        <v>医療法人子安会なかにし産婦人科クリニック</v>
      </c>
      <c r="D54" s="3" t="s">
        <v>57</v>
      </c>
      <c r="E54" s="19">
        <f t="shared" si="3"/>
        <v>8</v>
      </c>
      <c r="F54" s="3">
        <v>0</v>
      </c>
      <c r="G54" s="3">
        <v>8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11" t="s">
        <v>112</v>
      </c>
    </row>
    <row r="55" spans="2:13" ht="20.100000000000001" customHeight="1" x14ac:dyDescent="0.4">
      <c r="B55" s="6" t="s">
        <v>26</v>
      </c>
      <c r="C55" s="10" t="str">
        <f t="shared" si="4"/>
        <v>楢原産婦人科</v>
      </c>
      <c r="D55" s="3" t="s">
        <v>25</v>
      </c>
      <c r="E55" s="19">
        <f t="shared" si="3"/>
        <v>8</v>
      </c>
      <c r="F55" s="3">
        <v>0</v>
      </c>
      <c r="G55" s="3">
        <v>8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11" t="s">
        <v>113</v>
      </c>
    </row>
    <row r="56" spans="2:13" ht="20.100000000000001" customHeight="1" x14ac:dyDescent="0.4">
      <c r="B56" s="6" t="s">
        <v>26</v>
      </c>
      <c r="C56" s="10" t="str">
        <f t="shared" si="4"/>
        <v>医療法人川村産婦人科医院</v>
      </c>
      <c r="D56" s="3" t="s">
        <v>24</v>
      </c>
      <c r="E56" s="19">
        <f t="shared" si="3"/>
        <v>12</v>
      </c>
      <c r="F56" s="3">
        <v>0</v>
      </c>
      <c r="G56" s="3">
        <v>12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11" t="s">
        <v>114</v>
      </c>
    </row>
    <row r="57" spans="2:13" ht="20.100000000000001" customHeight="1" x14ac:dyDescent="0.4">
      <c r="B57" s="6" t="s">
        <v>28</v>
      </c>
      <c r="C57" s="10" t="str">
        <f t="shared" si="4"/>
        <v>医療法人橘井会江川産婦人科医院</v>
      </c>
      <c r="D57" s="3" t="s">
        <v>51</v>
      </c>
      <c r="E57" s="19">
        <f t="shared" si="3"/>
        <v>18</v>
      </c>
      <c r="F57" s="3">
        <v>0</v>
      </c>
      <c r="G57" s="3">
        <v>18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11" t="s">
        <v>115</v>
      </c>
    </row>
    <row r="58" spans="2:13" ht="20.100000000000001" customHeight="1" x14ac:dyDescent="0.4">
      <c r="B58" s="6" t="s">
        <v>28</v>
      </c>
      <c r="C58" s="10" t="str">
        <f t="shared" si="4"/>
        <v>医療法人稲風会鈴木医院</v>
      </c>
      <c r="D58" s="3" t="s">
        <v>52</v>
      </c>
      <c r="E58" s="19">
        <f t="shared" si="3"/>
        <v>11</v>
      </c>
      <c r="F58" s="3">
        <v>0</v>
      </c>
      <c r="G58" s="3">
        <v>11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11" t="s">
        <v>116</v>
      </c>
    </row>
    <row r="59" spans="2:13" ht="20.100000000000001" customHeight="1" x14ac:dyDescent="0.4">
      <c r="B59" s="6" t="s">
        <v>28</v>
      </c>
      <c r="C59" s="10" t="str">
        <f t="shared" si="4"/>
        <v>医療法人大崎医院</v>
      </c>
      <c r="D59" s="3" t="s">
        <v>27</v>
      </c>
      <c r="E59" s="19">
        <f t="shared" si="3"/>
        <v>5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5</v>
      </c>
      <c r="L59" s="3">
        <v>0</v>
      </c>
      <c r="M59" s="11" t="s">
        <v>117</v>
      </c>
    </row>
    <row r="60" spans="2:13" ht="20.100000000000001" customHeight="1" x14ac:dyDescent="0.4">
      <c r="B60" s="6" t="s">
        <v>29</v>
      </c>
      <c r="C60" s="10" t="str">
        <f t="shared" si="4"/>
        <v>医療法人輝ジュンレディースクリニック千里丘</v>
      </c>
      <c r="D60" s="21" t="s">
        <v>65</v>
      </c>
      <c r="E60" s="19">
        <f t="shared" si="3"/>
        <v>19</v>
      </c>
      <c r="F60" s="3">
        <v>0</v>
      </c>
      <c r="G60" s="3">
        <v>19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11" t="s">
        <v>118</v>
      </c>
    </row>
    <row r="61" spans="2:13" ht="20.100000000000001" customHeight="1" x14ac:dyDescent="0.4">
      <c r="B61" s="6" t="s">
        <v>23</v>
      </c>
      <c r="C61" s="10" t="str">
        <f t="shared" si="4"/>
        <v>医療法人加藤産婦人科クリニック</v>
      </c>
      <c r="D61" s="3" t="s">
        <v>58</v>
      </c>
      <c r="E61" s="19">
        <f t="shared" si="3"/>
        <v>7</v>
      </c>
      <c r="F61" s="3">
        <v>0</v>
      </c>
      <c r="G61" s="3">
        <v>7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11" t="s">
        <v>119</v>
      </c>
    </row>
    <row r="62" spans="2:13" ht="20.100000000000001" customHeight="1" x14ac:dyDescent="0.4">
      <c r="B62" s="6" t="s">
        <v>23</v>
      </c>
      <c r="C62" s="10" t="str">
        <f t="shared" si="4"/>
        <v>医療法人正真会大村耳鼻咽喉科</v>
      </c>
      <c r="D62" s="3" t="s">
        <v>66</v>
      </c>
      <c r="E62" s="19">
        <f t="shared" si="3"/>
        <v>4</v>
      </c>
      <c r="F62" s="3">
        <v>0</v>
      </c>
      <c r="G62" s="3">
        <v>4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11" t="s">
        <v>120</v>
      </c>
    </row>
    <row r="63" spans="2:13" ht="20.100000000000001" customHeight="1" x14ac:dyDescent="0.4">
      <c r="B63" s="17" t="s">
        <v>30</v>
      </c>
      <c r="C63" s="17"/>
      <c r="D63" s="14"/>
      <c r="E63" s="8">
        <f t="shared" ref="E63:L63" si="5">SUM(E50:E62)</f>
        <v>157</v>
      </c>
      <c r="F63" s="8">
        <f t="shared" si="5"/>
        <v>0</v>
      </c>
      <c r="G63" s="8">
        <f t="shared" si="5"/>
        <v>103</v>
      </c>
      <c r="H63" s="8">
        <f t="shared" si="5"/>
        <v>34</v>
      </c>
      <c r="I63" s="8">
        <f t="shared" si="5"/>
        <v>0</v>
      </c>
      <c r="J63" s="8">
        <f t="shared" si="5"/>
        <v>0</v>
      </c>
      <c r="K63" s="8">
        <f t="shared" si="5"/>
        <v>20</v>
      </c>
      <c r="L63" s="8">
        <f t="shared" si="5"/>
        <v>0</v>
      </c>
      <c r="M63" s="8"/>
    </row>
    <row r="64" spans="2:13" ht="20.100000000000001" customHeight="1" x14ac:dyDescent="0.4">
      <c r="B64" s="9"/>
    </row>
    <row r="65" spans="2:2" ht="20.100000000000001" customHeight="1" x14ac:dyDescent="0.4">
      <c r="B65" s="9"/>
    </row>
    <row r="66" spans="2:2" ht="20.100000000000001" customHeight="1" x14ac:dyDescent="0.4">
      <c r="B66" s="9"/>
    </row>
    <row r="67" spans="2:2" ht="20.100000000000001" customHeight="1" x14ac:dyDescent="0.4">
      <c r="B67" s="9"/>
    </row>
    <row r="68" spans="2:2" ht="20.100000000000001" customHeight="1" x14ac:dyDescent="0.4">
      <c r="B68" s="9"/>
    </row>
    <row r="69" spans="2:2" ht="20.100000000000001" customHeight="1" x14ac:dyDescent="0.4">
      <c r="B69" s="9"/>
    </row>
    <row r="70" spans="2:2" ht="20.100000000000001" customHeight="1" x14ac:dyDescent="0.4">
      <c r="B70" s="9"/>
    </row>
    <row r="71" spans="2:2" ht="20.100000000000001" customHeight="1" x14ac:dyDescent="0.4">
      <c r="B71" s="9"/>
    </row>
    <row r="72" spans="2:2" ht="20.100000000000001" customHeight="1" x14ac:dyDescent="0.4">
      <c r="B72" s="9"/>
    </row>
    <row r="73" spans="2:2" ht="20.100000000000001" customHeight="1" x14ac:dyDescent="0.4">
      <c r="B73" s="9"/>
    </row>
    <row r="74" spans="2:2" ht="20.100000000000001" customHeight="1" x14ac:dyDescent="0.4">
      <c r="B74" s="9"/>
    </row>
    <row r="75" spans="2:2" ht="20.100000000000001" customHeight="1" x14ac:dyDescent="0.4">
      <c r="B75" s="9"/>
    </row>
    <row r="76" spans="2:2" ht="20.100000000000001" customHeight="1" x14ac:dyDescent="0.4">
      <c r="B76" s="9"/>
    </row>
    <row r="77" spans="2:2" ht="20.100000000000001" customHeight="1" x14ac:dyDescent="0.4">
      <c r="B77" s="9"/>
    </row>
    <row r="78" spans="2:2" ht="20.100000000000001" customHeight="1" x14ac:dyDescent="0.4">
      <c r="B78" s="9"/>
    </row>
    <row r="79" spans="2:2" ht="20.100000000000001" customHeight="1" x14ac:dyDescent="0.4">
      <c r="B79" s="9"/>
    </row>
    <row r="80" spans="2:2" ht="20.100000000000001" customHeight="1" x14ac:dyDescent="0.4">
      <c r="B80" s="9"/>
    </row>
    <row r="81" spans="2:2" ht="20.100000000000001" customHeight="1" x14ac:dyDescent="0.4">
      <c r="B81" s="9"/>
    </row>
    <row r="82" spans="2:2" ht="20.100000000000001" customHeight="1" x14ac:dyDescent="0.4">
      <c r="B82" s="9"/>
    </row>
    <row r="83" spans="2:2" ht="20.100000000000001" customHeight="1" x14ac:dyDescent="0.4">
      <c r="B83" s="9"/>
    </row>
    <row r="84" spans="2:2" ht="20.100000000000001" customHeight="1" x14ac:dyDescent="0.4">
      <c r="B84" s="9"/>
    </row>
    <row r="85" spans="2:2" ht="20.100000000000001" customHeight="1" x14ac:dyDescent="0.4">
      <c r="B85" s="9"/>
    </row>
    <row r="86" spans="2:2" ht="20.100000000000001" customHeight="1" x14ac:dyDescent="0.4">
      <c r="B86" s="9"/>
    </row>
    <row r="87" spans="2:2" ht="20.100000000000001" customHeight="1" x14ac:dyDescent="0.4">
      <c r="B87" s="9"/>
    </row>
    <row r="88" spans="2:2" ht="20.100000000000001" customHeight="1" x14ac:dyDescent="0.4">
      <c r="B88" s="9"/>
    </row>
    <row r="89" spans="2:2" ht="20.100000000000001" customHeight="1" x14ac:dyDescent="0.4">
      <c r="B89" s="9"/>
    </row>
    <row r="90" spans="2:2" ht="20.100000000000001" customHeight="1" x14ac:dyDescent="0.4">
      <c r="B90" s="9"/>
    </row>
    <row r="91" spans="2:2" ht="20.100000000000001" customHeight="1" x14ac:dyDescent="0.4">
      <c r="B91" s="9"/>
    </row>
    <row r="92" spans="2:2" ht="20.100000000000001" customHeight="1" x14ac:dyDescent="0.4">
      <c r="B92" s="9"/>
    </row>
    <row r="93" spans="2:2" ht="20.100000000000001" customHeight="1" x14ac:dyDescent="0.4"/>
    <row r="94" spans="2:2" ht="20.100000000000001" customHeight="1" x14ac:dyDescent="0.4"/>
    <row r="95" spans="2:2" ht="20.100000000000001" customHeight="1" x14ac:dyDescent="0.4"/>
    <row r="96" spans="2:2" ht="20.100000000000001" customHeight="1" x14ac:dyDescent="0.4"/>
    <row r="97" ht="20.100000000000001" customHeight="1" x14ac:dyDescent="0.4"/>
    <row r="98" ht="20.100000000000001" customHeight="1" x14ac:dyDescent="0.4"/>
    <row r="99" ht="20.100000000000001" customHeight="1" x14ac:dyDescent="0.4"/>
    <row r="100" ht="20.100000000000001" customHeight="1" x14ac:dyDescent="0.4"/>
    <row r="101" ht="20.100000000000001" customHeight="1" x14ac:dyDescent="0.4"/>
    <row r="102" ht="20.100000000000001" customHeight="1" x14ac:dyDescent="0.4"/>
    <row r="103" ht="20.100000000000001" customHeight="1" x14ac:dyDescent="0.4"/>
    <row r="104" ht="20.100000000000001" customHeight="1" x14ac:dyDescent="0.4"/>
    <row r="105" ht="20.100000000000001" customHeight="1" x14ac:dyDescent="0.4"/>
    <row r="106" ht="20.100000000000001" customHeight="1" x14ac:dyDescent="0.4"/>
    <row r="107" ht="20.100000000000001" customHeight="1" x14ac:dyDescent="0.4"/>
    <row r="108" ht="20.100000000000001" customHeight="1" x14ac:dyDescent="0.4"/>
    <row r="109" ht="20.100000000000001" customHeight="1" x14ac:dyDescent="0.4"/>
    <row r="110" ht="20.100000000000001" customHeight="1" x14ac:dyDescent="0.4"/>
    <row r="111" ht="20.100000000000001" customHeight="1" x14ac:dyDescent="0.4"/>
    <row r="112" ht="20.100000000000001" customHeight="1" x14ac:dyDescent="0.4"/>
    <row r="113" ht="20.100000000000001" customHeight="1" x14ac:dyDescent="0.4"/>
    <row r="114" ht="20.100000000000001" customHeight="1" x14ac:dyDescent="0.4"/>
    <row r="115" ht="20.100000000000001" customHeight="1" x14ac:dyDescent="0.4"/>
    <row r="116" ht="20.100000000000001" customHeight="1" x14ac:dyDescent="0.4"/>
    <row r="117" ht="20.100000000000001" customHeight="1" x14ac:dyDescent="0.4"/>
    <row r="118" ht="20.100000000000001" customHeight="1" x14ac:dyDescent="0.4"/>
    <row r="119" ht="20.100000000000001" customHeight="1" x14ac:dyDescent="0.4"/>
    <row r="120" ht="20.100000000000001" customHeight="1" x14ac:dyDescent="0.4"/>
    <row r="121" ht="20.100000000000001" customHeight="1" x14ac:dyDescent="0.4"/>
    <row r="122" ht="20.100000000000001" customHeight="1" x14ac:dyDescent="0.4"/>
    <row r="123" ht="20.100000000000001" customHeight="1" x14ac:dyDescent="0.4"/>
    <row r="124" ht="20.100000000000001" customHeight="1" x14ac:dyDescent="0.4"/>
    <row r="125" ht="20.100000000000001" customHeight="1" x14ac:dyDescent="0.4"/>
    <row r="126" ht="20.100000000000001" customHeight="1" x14ac:dyDescent="0.4"/>
    <row r="127" ht="20.100000000000001" customHeight="1" x14ac:dyDescent="0.4"/>
    <row r="128" ht="20.100000000000001" customHeight="1" x14ac:dyDescent="0.4"/>
    <row r="129" ht="20.100000000000001" customHeight="1" x14ac:dyDescent="0.4"/>
    <row r="130" ht="20.100000000000001" customHeight="1" x14ac:dyDescent="0.4"/>
    <row r="131" ht="20.100000000000001" customHeight="1" x14ac:dyDescent="0.4"/>
    <row r="132" ht="20.100000000000001" customHeight="1" x14ac:dyDescent="0.4"/>
    <row r="133" ht="20.100000000000001" customHeight="1" x14ac:dyDescent="0.4"/>
    <row r="134" ht="20.100000000000001" customHeight="1" x14ac:dyDescent="0.4"/>
    <row r="135" ht="20.100000000000001" customHeight="1" x14ac:dyDescent="0.4"/>
    <row r="136" ht="20.100000000000001" customHeight="1" x14ac:dyDescent="0.4"/>
    <row r="137" ht="20.100000000000001" customHeight="1" x14ac:dyDescent="0.4"/>
    <row r="138" ht="20.100000000000001" customHeight="1" x14ac:dyDescent="0.4"/>
    <row r="139" ht="20.100000000000001" customHeight="1" x14ac:dyDescent="0.4"/>
    <row r="140" ht="20.100000000000001" customHeight="1" x14ac:dyDescent="0.4"/>
    <row r="141" ht="20.100000000000001" customHeight="1" x14ac:dyDescent="0.4"/>
  </sheetData>
  <sheetProtection algorithmName="SHA-512" hashValue="6ssQc6OkQUV0c5b/zkRtMjun8P6HvHqawhL9skL8FLMc7keW4czBqlKR9yclotQmEiDPJQ1eLwtHa93H8MSAAQ==" saltValue="wArnpDv73wVFI7x5Fz0nYQ==" spinCount="100000" sheet="1" objects="1" scenarios="1"/>
  <mergeCells count="2">
    <mergeCell ref="B46:C46"/>
    <mergeCell ref="B63:C63"/>
  </mergeCells>
  <phoneticPr fontId="2"/>
  <pageMargins left="0.7" right="0.7" top="0.75" bottom="0.7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2021-01-27T03:12:09Z</cp:lastPrinted>
  <dcterms:created xsi:type="dcterms:W3CDTF">2019-08-19T00:29:40Z</dcterms:created>
  <dcterms:modified xsi:type="dcterms:W3CDTF">2021-06-02T08:53:16Z</dcterms:modified>
</cp:coreProperties>
</file>