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-QVL023\share\22 病床機能報告\06 令和元年度\12　結果公表\01 圏域別医療機関一覧\"/>
    </mc:Choice>
  </mc:AlternateContent>
  <bookViews>
    <workbookView xWindow="0" yWindow="0" windowWidth="20490" windowHeight="7680"/>
  </bookViews>
  <sheets>
    <sheet name="中河内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1" l="1"/>
  <c r="C50" i="1"/>
  <c r="C51" i="1"/>
  <c r="C52" i="1"/>
  <c r="C53" i="1"/>
  <c r="C54" i="1"/>
  <c r="C55" i="1"/>
  <c r="C56" i="1"/>
  <c r="C57" i="1"/>
  <c r="C58" i="1"/>
  <c r="C59" i="1"/>
  <c r="C60" i="1"/>
  <c r="C61" i="1"/>
  <c r="C48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14" i="1"/>
  <c r="E49" i="1" l="1"/>
  <c r="E50" i="1"/>
  <c r="E51" i="1"/>
  <c r="E52" i="1"/>
  <c r="E53" i="1"/>
  <c r="E54" i="1"/>
  <c r="E55" i="1"/>
  <c r="E56" i="1"/>
  <c r="E57" i="1"/>
  <c r="E58" i="1"/>
  <c r="E59" i="1"/>
  <c r="E60" i="1"/>
  <c r="E61" i="1"/>
  <c r="E48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14" i="1"/>
  <c r="F62" i="1" l="1"/>
  <c r="G62" i="1"/>
  <c r="H62" i="1"/>
  <c r="I62" i="1"/>
  <c r="J62" i="1"/>
  <c r="K62" i="1"/>
  <c r="L62" i="1"/>
  <c r="E62" i="1"/>
  <c r="L44" i="1"/>
  <c r="F44" i="1" l="1"/>
  <c r="G44" i="1"/>
  <c r="H44" i="1"/>
  <c r="I44" i="1"/>
  <c r="J44" i="1"/>
  <c r="K44" i="1"/>
  <c r="E44" i="1"/>
</calcChain>
</file>

<file path=xl/sharedStrings.xml><?xml version="1.0" encoding="utf-8"?>
<sst xmlns="http://schemas.openxmlformats.org/spreadsheetml/2006/main" count="167" uniqueCount="114">
  <si>
    <t>【病院】</t>
    <rPh sb="1" eb="3">
      <t>ビョウイン</t>
    </rPh>
    <phoneticPr fontId="2"/>
  </si>
  <si>
    <t>所在市町村</t>
    <rPh sb="0" eb="2">
      <t>ショザイ</t>
    </rPh>
    <rPh sb="2" eb="5">
      <t>シチョウソン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</si>
  <si>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</si>
  <si>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全体</t>
    <rPh sb="0" eb="2">
      <t>ゼンタイ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</si>
  <si>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</si>
  <si>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</si>
  <si>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2">
      <t>カイフク</t>
    </rPh>
    <rPh sb="2" eb="3">
      <t>キ</t>
    </rPh>
    <phoneticPr fontId="2"/>
  </si>
  <si>
    <t>慢性期</t>
    <rPh sb="0" eb="3">
      <t>マンセイキ</t>
    </rPh>
    <phoneticPr fontId="2"/>
  </si>
  <si>
    <t>休棟中
（再開予定）</t>
    <rPh sb="0" eb="1">
      <t>キュウ</t>
    </rPh>
    <rPh sb="1" eb="2">
      <t>トウ</t>
    </rPh>
    <rPh sb="2" eb="3">
      <t>チュウ</t>
    </rPh>
    <rPh sb="5" eb="7">
      <t>サイカイ</t>
    </rPh>
    <rPh sb="7" eb="9">
      <t>ヨテイ</t>
    </rPh>
    <phoneticPr fontId="2"/>
  </si>
  <si>
    <t>休棟中
（廃止予定）</t>
    <rPh sb="0" eb="1">
      <t>キュウ</t>
    </rPh>
    <rPh sb="1" eb="2">
      <t>トウ</t>
    </rPh>
    <rPh sb="2" eb="3">
      <t>チュウ</t>
    </rPh>
    <rPh sb="5" eb="7">
      <t>ハイシ</t>
    </rPh>
    <rPh sb="7" eb="9">
      <t>ヨテイ</t>
    </rPh>
    <phoneticPr fontId="2"/>
  </si>
  <si>
    <t>（単位：床）</t>
    <rPh sb="1" eb="3">
      <t>タンイ</t>
    </rPh>
    <rPh sb="4" eb="5">
      <t>ユカ</t>
    </rPh>
    <phoneticPr fontId="2"/>
  </si>
  <si>
    <t>病院　計</t>
    <rPh sb="0" eb="2">
      <t>ビョウイン</t>
    </rPh>
    <rPh sb="3" eb="4">
      <t>ケイ</t>
    </rPh>
    <phoneticPr fontId="2"/>
  </si>
  <si>
    <t>【有床診療所】</t>
    <rPh sb="1" eb="3">
      <t>ユウショウ</t>
    </rPh>
    <rPh sb="3" eb="6">
      <t>シンリョウジョ</t>
    </rPh>
    <phoneticPr fontId="2"/>
  </si>
  <si>
    <t>中河内二次医療圏</t>
    <rPh sb="0" eb="3">
      <t>ナカカワチ</t>
    </rPh>
    <rPh sb="3" eb="5">
      <t>ニジ</t>
    </rPh>
    <rPh sb="5" eb="7">
      <t>イリョウ</t>
    </rPh>
    <rPh sb="7" eb="8">
      <t>ケン</t>
    </rPh>
    <phoneticPr fontId="2"/>
  </si>
  <si>
    <t>八尾市立病院</t>
  </si>
  <si>
    <t>市立柏原病院</t>
  </si>
  <si>
    <t>医療法人河内友紘会河内総合病院</t>
  </si>
  <si>
    <t>医療法人藤井会石切生喜病院</t>
  </si>
  <si>
    <t>医療法人孟仁会東大阪山路病院</t>
  </si>
  <si>
    <t>大阪府立中河内救命救急センター</t>
  </si>
  <si>
    <t>無回答等</t>
    <rPh sb="0" eb="3">
      <t>ムカイトウ</t>
    </rPh>
    <rPh sb="3" eb="4">
      <t>ナド</t>
    </rPh>
    <phoneticPr fontId="2"/>
  </si>
  <si>
    <t>なかじまレディースクリニック</t>
  </si>
  <si>
    <t>医療法人永光会新井クリニック</t>
  </si>
  <si>
    <t>医療法人阪本医院</t>
  </si>
  <si>
    <t>医療法人豊田外科内科診療所</t>
  </si>
  <si>
    <t>中島産科婦人科</t>
  </si>
  <si>
    <t>萩原クリニック</t>
  </si>
  <si>
    <t>医療法人黒田クリニック</t>
  </si>
  <si>
    <t>診療所　計</t>
    <rPh sb="0" eb="3">
      <t>シンリョウジョ</t>
    </rPh>
    <rPh sb="4" eb="5">
      <t>ケイ</t>
    </rPh>
    <phoneticPr fontId="2"/>
  </si>
  <si>
    <t>2019年（令和元年）７月１日時点の許可病床数</t>
    <rPh sb="4" eb="5">
      <t>ネン</t>
    </rPh>
    <rPh sb="6" eb="8">
      <t>レイワ</t>
    </rPh>
    <rPh sb="8" eb="10">
      <t>ガンネン</t>
    </rPh>
    <rPh sb="12" eb="13">
      <t>ガツ</t>
    </rPh>
    <rPh sb="14" eb="15">
      <t>ニチ</t>
    </rPh>
    <rPh sb="15" eb="17">
      <t>ジテン</t>
    </rPh>
    <rPh sb="18" eb="20">
      <t>キョカ</t>
    </rPh>
    <rPh sb="20" eb="23">
      <t>ビョウショウスウ</t>
    </rPh>
    <phoneticPr fontId="2"/>
  </si>
  <si>
    <t>市立東大阪医療センター</t>
  </si>
  <si>
    <t>社会医療法人若弘会若草第一病院</t>
  </si>
  <si>
    <t>医療法人枚岡病院</t>
  </si>
  <si>
    <t>医療法人宝持会池田病院</t>
  </si>
  <si>
    <t>医療法人恵生会恵生会病院</t>
  </si>
  <si>
    <t>医療法人仁風会牧野病院</t>
  </si>
  <si>
    <t>医療法人清和会ながはら病院</t>
  </si>
  <si>
    <t>医療法人寿山会喜馬病院</t>
  </si>
  <si>
    <t>医療法人藤井会藤井会リハビリテーション病院</t>
  </si>
  <si>
    <t>医療法人康生会弥刀中央病院</t>
  </si>
  <si>
    <t>医療法人徳洲会東大阪徳洲会病院</t>
  </si>
  <si>
    <t>医療生協かわち野生活協同組合東大阪生協病院</t>
  </si>
  <si>
    <t>医療法人社団丸山会八戸の里病院</t>
  </si>
  <si>
    <t>医療法人渡辺会渡辺病院</t>
  </si>
  <si>
    <t>医療法人竹村医学研究会(財団)小阪産病院</t>
  </si>
  <si>
    <t>医療法人徳洲会八尾徳洲会総合病院</t>
  </si>
  <si>
    <t>医真会八尾総合病院</t>
  </si>
  <si>
    <t>医療法人貴島会貴島病院本院</t>
  </si>
  <si>
    <t>医療法人厚生医学会厚生会第一病院</t>
  </si>
  <si>
    <t>医療法人貴医会貴島中央病院</t>
  </si>
  <si>
    <t>八尾はぁとふる病院</t>
  </si>
  <si>
    <t>医療法人桜希会東朋八尾病院</t>
  </si>
  <si>
    <t>医真会八尾リハビリテーション病院</t>
  </si>
  <si>
    <t>医療法人大和会辻野病院</t>
  </si>
  <si>
    <t>東大阪市</t>
  </si>
  <si>
    <t>柏原市</t>
  </si>
  <si>
    <t>八尾市</t>
  </si>
  <si>
    <t>医療法人妻鹿整形外科</t>
  </si>
  <si>
    <t>医療法人深緑会田邊整形外科医院</t>
  </si>
  <si>
    <t>医療法人清祥会大間知クリニック</t>
  </si>
  <si>
    <t>医療法人ゆいクリニック</t>
  </si>
  <si>
    <t>医療法人愛壽会松下リハビリクリニック</t>
  </si>
  <si>
    <t>医療法人正木産婦人科</t>
  </si>
  <si>
    <t>医療法人博山会山口産婦人科</t>
  </si>
  <si>
    <t>・2019年７月１日時点の機能として、各医療機関が自主的に選択した機能の状況です。</t>
    <rPh sb="5" eb="6">
      <t>ネン</t>
    </rPh>
    <rPh sb="7" eb="8">
      <t>ガツ</t>
    </rPh>
    <rPh sb="9" eb="10">
      <t>ニチ</t>
    </rPh>
    <rPh sb="10" eb="12">
      <t>ジテン</t>
    </rPh>
    <rPh sb="13" eb="15">
      <t>キノウ</t>
    </rPh>
    <rPh sb="19" eb="22">
      <t>カクイリョウ</t>
    </rPh>
    <rPh sb="22" eb="24">
      <t>キカン</t>
    </rPh>
    <rPh sb="25" eb="28">
      <t>ジシュテキ</t>
    </rPh>
    <rPh sb="29" eb="31">
      <t>センタク</t>
    </rPh>
    <rPh sb="33" eb="35">
      <t>キノウ</t>
    </rPh>
    <rPh sb="36" eb="38">
      <t>ジョウキョウ</t>
    </rPh>
    <phoneticPr fontId="2"/>
  </si>
  <si>
    <t>・医療機関名をクリックすると、医療機関ごとの病床数や職員数等の情報をご覧いただけます。</t>
    <rPh sb="1" eb="3">
      <t>イリョウ</t>
    </rPh>
    <rPh sb="3" eb="5">
      <t>キカン</t>
    </rPh>
    <rPh sb="5" eb="6">
      <t>メイ</t>
    </rPh>
    <rPh sb="15" eb="17">
      <t>イリョウ</t>
    </rPh>
    <rPh sb="17" eb="19">
      <t>キカン</t>
    </rPh>
    <rPh sb="22" eb="25">
      <t>ビョウショウスウ</t>
    </rPh>
    <rPh sb="26" eb="29">
      <t>ショクインスウ</t>
    </rPh>
    <rPh sb="29" eb="30">
      <t>ナド</t>
    </rPh>
    <rPh sb="31" eb="33">
      <t>ジョウホウ</t>
    </rPh>
    <rPh sb="35" eb="36">
      <t>ラン</t>
    </rPh>
    <phoneticPr fontId="2"/>
  </si>
  <si>
    <t xml:space="preserve">  なお、医療機関名は2020年（令和２年）３月31日時点の名称のため、報告時と異なる場合があります。</t>
    <rPh sb="5" eb="7">
      <t>イリョウ</t>
    </rPh>
    <rPh sb="7" eb="9">
      <t>キカン</t>
    </rPh>
    <rPh sb="9" eb="10">
      <t>メイ</t>
    </rPh>
    <rPh sb="15" eb="16">
      <t>ネン</t>
    </rPh>
    <rPh sb="17" eb="19">
      <t>レイワ</t>
    </rPh>
    <rPh sb="20" eb="21">
      <t>ネン</t>
    </rPh>
    <rPh sb="23" eb="24">
      <t>ガツ</t>
    </rPh>
    <rPh sb="26" eb="27">
      <t>ニチ</t>
    </rPh>
    <rPh sb="27" eb="29">
      <t>ジテン</t>
    </rPh>
    <rPh sb="30" eb="32">
      <t>メイショウ</t>
    </rPh>
    <rPh sb="36" eb="38">
      <t>ホウコク</t>
    </rPh>
    <rPh sb="38" eb="39">
      <t>ジ</t>
    </rPh>
    <rPh sb="40" eb="41">
      <t>コト</t>
    </rPh>
    <rPh sb="43" eb="45">
      <t>バアイ</t>
    </rPh>
    <phoneticPr fontId="2"/>
  </si>
  <si>
    <t>・一部の回答に不備があるときは、個票の病床数には”未確認”と表示されるため、本表数値と一致しない場合があります。</t>
    <rPh sb="1" eb="3">
      <t>イチブ</t>
    </rPh>
    <rPh sb="4" eb="6">
      <t>カイトウ</t>
    </rPh>
    <rPh sb="7" eb="9">
      <t>フビ</t>
    </rPh>
    <rPh sb="16" eb="18">
      <t>コヒョウ</t>
    </rPh>
    <rPh sb="19" eb="22">
      <t>ビョウショウスウ</t>
    </rPh>
    <rPh sb="25" eb="28">
      <t>ミカクニン</t>
    </rPh>
    <rPh sb="30" eb="32">
      <t>ヒョウジ</t>
    </rPh>
    <rPh sb="38" eb="39">
      <t>ホン</t>
    </rPh>
    <rPh sb="39" eb="40">
      <t>ヒョウ</t>
    </rPh>
    <rPh sb="40" eb="42">
      <t>スウチ</t>
    </rPh>
    <rPh sb="43" eb="45">
      <t>イッチ</t>
    </rPh>
    <rPh sb="48" eb="50">
      <t>バアイ</t>
    </rPh>
    <phoneticPr fontId="2"/>
  </si>
  <si>
    <t>・パソコンのセキュリティ等の関係で「医療機関名」のリンクから開くことができない場合、インターネットのアドレスに「リンク先アドレス（URL）」を複写入力することにより、閲覧可能になることがあります。</t>
    <rPh sb="12" eb="13">
      <t>ナド</t>
    </rPh>
    <rPh sb="14" eb="16">
      <t>カンケイ</t>
    </rPh>
    <rPh sb="18" eb="20">
      <t>イリョウ</t>
    </rPh>
    <rPh sb="20" eb="22">
      <t>キカン</t>
    </rPh>
    <rPh sb="22" eb="23">
      <t>メイ</t>
    </rPh>
    <rPh sb="30" eb="31">
      <t>ヒラ</t>
    </rPh>
    <rPh sb="39" eb="41">
      <t>バアイ</t>
    </rPh>
    <rPh sb="59" eb="60">
      <t>サキ</t>
    </rPh>
    <rPh sb="71" eb="73">
      <t>フクシャ</t>
    </rPh>
    <rPh sb="73" eb="75">
      <t>ニュウリョク</t>
    </rPh>
    <rPh sb="83" eb="85">
      <t>エツラン</t>
    </rPh>
    <rPh sb="85" eb="87">
      <t>カノウ</t>
    </rPh>
    <phoneticPr fontId="2"/>
  </si>
  <si>
    <t>リンク先アドレス（URL）</t>
    <rPh sb="3" eb="4">
      <t>サキ</t>
    </rPh>
    <phoneticPr fontId="2"/>
  </si>
  <si>
    <t>http://www.mfis.pref.osaka.jp/apqq/uploads/kikaku1/2704中河内/27_K2704_12701207_医療法人河内友紘会河内総合病院.xlsx</t>
  </si>
  <si>
    <t>http://www.mfis.pref.osaka.jp/apqq/uploads/kikaku1/2704中河内/27_K2704_12701208_医療法人藤井会石切生喜病院.xlsx</t>
  </si>
  <si>
    <t>http://www.mfis.pref.osaka.jp/apqq/uploads/kikaku1/2704中河内/27_K2704_12701210_社会医療法人若弘会若草第一病院.xlsx</t>
  </si>
  <si>
    <t>http://www.mfis.pref.osaka.jp/apqq/uploads/kikaku1/2704中河内/27_K2704_12701212_医療法人孟仁会東大阪山路病院.xlsx</t>
  </si>
  <si>
    <t>http://www.mfis.pref.osaka.jp/apqq/uploads/kikaku1/2704中河内/27_K2704_12701214_医療法人枚岡病院.xlsx</t>
  </si>
  <si>
    <t>http://www.mfis.pref.osaka.jp/apqq/uploads/kikaku1/2704中河内/27_K2704_12701215_医療法人宝持会池田病院.xlsx</t>
  </si>
  <si>
    <t>http://www.mfis.pref.osaka.jp/apqq/uploads/kikaku1/2704中河内/27_K2704_12701216_医療法人恵生会恵生会病院.xlsx</t>
  </si>
  <si>
    <t>http://www.mfis.pref.osaka.jp/apqq/uploads/kikaku1/2704中河内/27_K2704_12701217_医療法人仁風会牧野病院.xlsx</t>
  </si>
  <si>
    <t>http://www.mfis.pref.osaka.jp/apqq/uploads/kikaku1/2704中河内/27_K2704_12701219_医療法人清和会ながはら病院.xlsx</t>
  </si>
  <si>
    <t>http://www.mfis.pref.osaka.jp/apqq/uploads/kikaku1/2704中河内/27_K2704_12701221_医療法人寿山会喜馬病院.xlsx</t>
  </si>
  <si>
    <t>http://www.mfis.pref.osaka.jp/apqq/uploads/kikaku1/2704中河内/27_K2704_12701223_医療法人藤井会藤井会リハビリテーション病院.xlsx</t>
  </si>
  <si>
    <t>http://www.mfis.pref.osaka.jp/apqq/uploads/kikaku1/2704中河内/27_K2704_12701224_医療法人康生会弥刀中央病院.xlsx</t>
  </si>
  <si>
    <t>http://www.mfis.pref.osaka.jp/apqq/uploads/kikaku1/2704中河内/27_K2704_12701225_医療法人徳洲会東大阪徳洲会病院.xlsx</t>
  </si>
  <si>
    <t>http://www.mfis.pref.osaka.jp/apqq/uploads/kikaku1/2704中河内/27_K2704_12701226_医療生協かわち野生活協同組合東大阪生協病院.xlsx</t>
  </si>
  <si>
    <t>http://www.mfis.pref.osaka.jp/apqq/uploads/kikaku1/2704中河内/27_K2704_12701227_医療法人社団丸山会八戸の里病院.xlsx</t>
  </si>
  <si>
    <t>http://www.mfis.pref.osaka.jp/apqq/uploads/kikaku1/2704中河内/27_K2704_12701229_医療法人渡辺会渡辺病院.xlsx</t>
  </si>
  <si>
    <t>http://www.mfis.pref.osaka.jp/apqq/uploads/kikaku1/2704中河内/27_K2704_12701230_医療法人竹村医学研究会(財団)小阪産病院.xlsx</t>
  </si>
  <si>
    <t>http://www.mfis.pref.osaka.jp/apqq/uploads/kikaku1/2704中河内/27_K2704_12701234_大阪府立中河内救命救急センター.xlsx</t>
  </si>
  <si>
    <t>http://www.mfis.pref.osaka.jp/apqq/uploads/kikaku1/2704中河内/27_K2704_12701211_市立柏原病院.xlsx</t>
  </si>
  <si>
    <t>http://www.mfis.pref.osaka.jp/apqq/uploads/kikaku1/2704中河内/27_K2704_12701205_医療法人徳洲会八尾徳洲会総合病院.xlsx</t>
  </si>
  <si>
    <t>http://www.mfis.pref.osaka.jp/apqq/uploads/kikaku1/2704中河内/27_K2704_12701206_八尾市立病院.xlsx</t>
  </si>
  <si>
    <t>http://www.mfis.pref.osaka.jp/apqq/uploads/kikaku1/2704中河内/27_K2704_12701209_医真会八尾総合病院.xlsx</t>
  </si>
  <si>
    <t>http://www.mfis.pref.osaka.jp/apqq/uploads/kikaku1/2704中河内/27_K2704_12701213_医療法人貴島会貴島病院本院.xlsx</t>
  </si>
  <si>
    <t>http://www.mfis.pref.osaka.jp/apqq/uploads/kikaku1/2704中河内/27_K2704_12701218_医療法人厚生医学会厚生会第一病院.xlsx</t>
  </si>
  <si>
    <t>http://www.mfis.pref.osaka.jp/apqq/uploads/kikaku1/2704中河内/27_K2704_12701220_医療法人貴医会貴島中央病院.xlsx</t>
  </si>
  <si>
    <t>http://www.mfis.pref.osaka.jp/apqq/uploads/kikaku1/2704中河内/27_K2704_12701222_八尾はぁとふる病院.xlsx</t>
  </si>
  <si>
    <t>http://www.mfis.pref.osaka.jp/apqq/uploads/kikaku1/2704中河内/27_K2704_12701228_医療法人桜希会東朋八尾病院.xlsx</t>
  </si>
  <si>
    <t>http://www.mfis.pref.osaka.jp/apqq/uploads/kikaku1/2704中河内/27_K2704_12701231_医真会八尾リハビリテーション病院.xlsx</t>
  </si>
  <si>
    <t>http://www.mfis.pref.osaka.jp/apqq/uploads/kikaku1/2704中河内/27_K2704_12701233_医療法人大和会辻野病院.xlsx</t>
  </si>
  <si>
    <t>http://www.mfis.pref.osaka.jp/apqq/uploads/kikaku1/2704中河内/27_K2704_22701235_医療法人妻鹿整形外科.xlsx</t>
  </si>
  <si>
    <t>http://www.mfis.pref.osaka.jp/apqq/uploads/kikaku1/2704中河内/27_K2704_22701238_医療法人黒田クリニック.xlsx</t>
  </si>
  <si>
    <t>http://www.mfis.pref.osaka.jp/apqq/uploads/kikaku1/2704中河内/27_K2704_22701239_医療法人深緑会田邊整形外科医院.xlsx</t>
  </si>
  <si>
    <t>http://www.mfis.pref.osaka.jp/apqq/uploads/kikaku1/2704中河内/27_K2704_22701240_医療法人清祥会大間知クリニック.xlsx</t>
  </si>
  <si>
    <t>http://www.mfis.pref.osaka.jp/apqq/uploads/kikaku1/2704中河内/27_K2704_22701241_医療法人ゆいクリニック.xlsx</t>
  </si>
  <si>
    <t>http://www.mfis.pref.osaka.jp/apqq/uploads/kikaku1/2704中河内/27_K2704_22701243_医療法人愛壽会松下リハビリクリニック.xlsx</t>
  </si>
  <si>
    <t>http://www.mfis.pref.osaka.jp/apqq/uploads/kikaku1/2704中河内/27_K2704_22701244_医療法人正木産婦人科.xlsx</t>
  </si>
  <si>
    <t>http://www.mfis.pref.osaka.jp/apqq/uploads/kikaku1/2704中河内/27_K2704_22701245_医療法人豊田外科内科診療所.xlsx</t>
  </si>
  <si>
    <t>http://www.mfis.pref.osaka.jp/apqq/uploads/kikaku1/2704中河内/27_K2704_22701247_萩原クリニック.xlsx</t>
  </si>
  <si>
    <t>http://www.mfis.pref.osaka.jp/apqq/uploads/kikaku1/2704中河内/27_K2704_22701248_医療法人阪本医院.xlsx</t>
  </si>
  <si>
    <t>http://www.mfis.pref.osaka.jp/apqq/uploads/kikaku1/2704中河内/27_K2704_22701249_医療法人博山会山口産婦人科.xlsx</t>
  </si>
  <si>
    <t>http://www.mfis.pref.osaka.jp/apqq/uploads/kikaku1/2704中河内/27_K2704_22701250_なかじまレディースクリニック.xlsx</t>
  </si>
  <si>
    <t>http://www.mfis.pref.osaka.jp/apqq/uploads/kikaku1/2704中河内/27_K2704_22701251_医療法人永光会新井クリニック.xlsx</t>
  </si>
  <si>
    <t>http://www.mfis.pref.osaka.jp/apqq/uploads/kikaku1/2704中河内/27_K2704_22701252_中島産科婦人科.xlsx</t>
  </si>
  <si>
    <t>http://www.mfis.pref.osaka.jp/apqq/uploads/kikaku1/2704中河内/27_K2704_12701204_市立東大阪医療センター.xlsx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</si>
</sst>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8" fontId="1" fillId="0" borderId="1" xfId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38" fontId="1" fillId="2" borderId="1" xfId="1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2" borderId="3" xfId="0" applyFont="1" applyFill="1" applyBorder="1" applyAlignment="1">
      <alignment horizontal="center" vertical="center"/>
    </xf>
    <xf numFmtId="0" fontId="6" fillId="0" borderId="1" xfId="2" applyFont="1" applyBorder="1" applyProtection="1">
      <alignment vertical="center"/>
      <protection hidden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vertical="center" shrinkToFi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75"/>
  <sheetViews>
    <sheetView tabSelected="1" zoomScale="90" zoomScaleNormal="90" workbookViewId="0"/>
  </sheetViews>
  <sheetFormatPr defaultRowHeight="13.5" x14ac:dyDescent="0.4"/>
  <cols>
    <col min="1" max="1" width="2.625" style="1" customWidth="1"/>
    <col min="2" max="2" width="11" style="1" customWidth="1"/>
    <col min="3" max="3" width="52.625" style="1" bestFit="1" customWidth="1"/>
    <col min="4" max="4" width="52.625" style="1" hidden="1" customWidth="1"/>
    <col min="5" max="9" width="11.125" style="1" customWidth="1"/>
    <col min="10" max="11" width="11.125" style="1" bestFit="1" customWidth="1"/>
    <col min="12" max="12" width="11.125" style="1" customWidth="1"/>
    <col min="13" max="13" width="40.625" style="1" customWidth="1"/>
    <col min="14" max="16384" width="9" style="1"/>
  </cols>
  <sheetData>
    <row r="2" spans="2:13" ht="14.25" x14ac:dyDescent="0.4">
      <c r="B2" s="2" t="s">
        <v>13</v>
      </c>
    </row>
    <row r="4" spans="2:13" x14ac:dyDescent="0.4">
      <c r="B4" s="1" t="s">
        <v>29</v>
      </c>
    </row>
    <row r="6" spans="2:13" x14ac:dyDescent="0.4">
      <c r="B6" s="1" t="s">
        <v>64</v>
      </c>
    </row>
    <row r="7" spans="2:13" x14ac:dyDescent="0.4">
      <c r="B7" s="1" t="s">
        <v>65</v>
      </c>
    </row>
    <row r="8" spans="2:13" x14ac:dyDescent="0.4">
      <c r="B8" s="1" t="s">
        <v>66</v>
      </c>
    </row>
    <row r="9" spans="2:13" x14ac:dyDescent="0.4">
      <c r="B9" s="1" t="s">
        <v>67</v>
      </c>
    </row>
    <row r="10" spans="2:13" x14ac:dyDescent="0.4">
      <c r="B10" s="1" t="s">
        <v>68</v>
      </c>
    </row>
    <row r="12" spans="2:13" x14ac:dyDescent="0.4">
      <c r="B12" s="1" t="s">
        <v>0</v>
      </c>
      <c r="L12" s="3" t="s">
        <v>10</v>
      </c>
    </row>
    <row r="13" spans="2:13" ht="27" x14ac:dyDescent="0.4">
      <c r="B13" s="5" t="s">
        <v>1</v>
      </c>
      <c r="C13" s="5" t="s">
        <v>2</v>
      </c>
      <c r="D13" s="5"/>
      <c r="E13" s="5" t="s">
        <v>3</v>
      </c>
      <c r="F13" s="5" t="s">
        <v>4</v>
      </c>
      <c r="G13" s="5" t="s">
        <v>5</v>
      </c>
      <c r="H13" s="5" t="s">
        <v>6</v>
      </c>
      <c r="I13" s="5" t="s">
        <v>7</v>
      </c>
      <c r="J13" s="6" t="s">
        <v>8</v>
      </c>
      <c r="K13" s="6" t="s">
        <v>9</v>
      </c>
      <c r="L13" s="6" t="s">
        <v>20</v>
      </c>
      <c r="M13" s="5" t="s">
        <v>69</v>
      </c>
    </row>
    <row r="14" spans="2:13" ht="20.100000000000001" customHeight="1" x14ac:dyDescent="0.4">
      <c r="B14" s="8" t="s">
        <v>54</v>
      </c>
      <c r="C14" s="12" t="str">
        <f>HYPERLINK(M14,D14)</f>
        <v>市立東大阪医療センター</v>
      </c>
      <c r="D14" s="4" t="s">
        <v>30</v>
      </c>
      <c r="E14" s="7">
        <f>SUM(F14:L14)</f>
        <v>547</v>
      </c>
      <c r="F14" s="7">
        <v>214</v>
      </c>
      <c r="G14" s="7">
        <v>308</v>
      </c>
      <c r="H14" s="7">
        <v>25</v>
      </c>
      <c r="I14" s="7">
        <v>0</v>
      </c>
      <c r="J14" s="7">
        <v>0</v>
      </c>
      <c r="K14" s="7">
        <v>0</v>
      </c>
      <c r="L14" s="7">
        <v>0</v>
      </c>
      <c r="M14" s="15" t="s">
        <v>113</v>
      </c>
    </row>
    <row r="15" spans="2:13" ht="20.100000000000001" customHeight="1" x14ac:dyDescent="0.4">
      <c r="B15" s="8" t="s">
        <v>54</v>
      </c>
      <c r="C15" s="12" t="str">
        <f t="shared" ref="C15:C43" si="0">HYPERLINK(M15,D15)</f>
        <v>医療法人河内友紘会河内総合病院</v>
      </c>
      <c r="D15" s="4" t="s">
        <v>16</v>
      </c>
      <c r="E15" s="7">
        <f t="shared" ref="E15:E43" si="1">SUM(F15:L15)</f>
        <v>350</v>
      </c>
      <c r="F15" s="7">
        <v>11</v>
      </c>
      <c r="G15" s="7">
        <v>298</v>
      </c>
      <c r="H15" s="7">
        <v>0</v>
      </c>
      <c r="I15" s="7">
        <v>41</v>
      </c>
      <c r="J15" s="7">
        <v>0</v>
      </c>
      <c r="K15" s="7">
        <v>0</v>
      </c>
      <c r="L15" s="7">
        <v>0</v>
      </c>
      <c r="M15" s="15" t="s">
        <v>70</v>
      </c>
    </row>
    <row r="16" spans="2:13" ht="20.100000000000001" customHeight="1" x14ac:dyDescent="0.4">
      <c r="B16" s="8" t="s">
        <v>54</v>
      </c>
      <c r="C16" s="12" t="str">
        <f t="shared" si="0"/>
        <v>医療法人藤井会石切生喜病院</v>
      </c>
      <c r="D16" s="4" t="s">
        <v>17</v>
      </c>
      <c r="E16" s="7">
        <f t="shared" si="1"/>
        <v>331</v>
      </c>
      <c r="F16" s="7">
        <v>10</v>
      </c>
      <c r="G16" s="7">
        <v>321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15" t="s">
        <v>71</v>
      </c>
    </row>
    <row r="17" spans="2:13" ht="20.100000000000001" customHeight="1" x14ac:dyDescent="0.4">
      <c r="B17" s="8" t="s">
        <v>54</v>
      </c>
      <c r="C17" s="12" t="str">
        <f t="shared" si="0"/>
        <v>社会医療法人若弘会若草第一病院</v>
      </c>
      <c r="D17" s="4" t="s">
        <v>31</v>
      </c>
      <c r="E17" s="7">
        <f t="shared" si="1"/>
        <v>230</v>
      </c>
      <c r="F17" s="7">
        <v>10</v>
      </c>
      <c r="G17" s="7">
        <v>220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15" t="s">
        <v>72</v>
      </c>
    </row>
    <row r="18" spans="2:13" ht="20.100000000000001" customHeight="1" x14ac:dyDescent="0.4">
      <c r="B18" s="8" t="s">
        <v>54</v>
      </c>
      <c r="C18" s="12" t="str">
        <f t="shared" si="0"/>
        <v>医療法人孟仁会東大阪山路病院</v>
      </c>
      <c r="D18" s="4" t="s">
        <v>18</v>
      </c>
      <c r="E18" s="7">
        <f t="shared" si="1"/>
        <v>214</v>
      </c>
      <c r="F18" s="7">
        <v>0</v>
      </c>
      <c r="G18" s="7">
        <v>155</v>
      </c>
      <c r="H18" s="7">
        <v>26</v>
      </c>
      <c r="I18" s="7">
        <v>33</v>
      </c>
      <c r="J18" s="7">
        <v>0</v>
      </c>
      <c r="K18" s="7">
        <v>0</v>
      </c>
      <c r="L18" s="7">
        <v>0</v>
      </c>
      <c r="M18" s="15" t="s">
        <v>73</v>
      </c>
    </row>
    <row r="19" spans="2:13" ht="20.100000000000001" customHeight="1" x14ac:dyDescent="0.4">
      <c r="B19" s="8" t="s">
        <v>54</v>
      </c>
      <c r="C19" s="12" t="str">
        <f t="shared" si="0"/>
        <v>医療法人枚岡病院</v>
      </c>
      <c r="D19" s="4" t="s">
        <v>32</v>
      </c>
      <c r="E19" s="7">
        <f t="shared" si="1"/>
        <v>199</v>
      </c>
      <c r="F19" s="7">
        <v>0</v>
      </c>
      <c r="G19" s="7">
        <v>0</v>
      </c>
      <c r="H19" s="7">
        <v>0</v>
      </c>
      <c r="I19" s="7">
        <v>199</v>
      </c>
      <c r="J19" s="7">
        <v>0</v>
      </c>
      <c r="K19" s="7">
        <v>0</v>
      </c>
      <c r="L19" s="7">
        <v>0</v>
      </c>
      <c r="M19" s="15" t="s">
        <v>74</v>
      </c>
    </row>
    <row r="20" spans="2:13" ht="20.100000000000001" customHeight="1" x14ac:dyDescent="0.4">
      <c r="B20" s="8" t="s">
        <v>54</v>
      </c>
      <c r="C20" s="12" t="str">
        <f t="shared" si="0"/>
        <v>医療法人宝持会池田病院</v>
      </c>
      <c r="D20" s="4" t="s">
        <v>33</v>
      </c>
      <c r="E20" s="7">
        <f t="shared" si="1"/>
        <v>199</v>
      </c>
      <c r="F20" s="7">
        <v>0</v>
      </c>
      <c r="G20" s="7">
        <v>89</v>
      </c>
      <c r="H20" s="7">
        <v>90</v>
      </c>
      <c r="I20" s="7">
        <v>20</v>
      </c>
      <c r="J20" s="7">
        <v>0</v>
      </c>
      <c r="K20" s="7">
        <v>0</v>
      </c>
      <c r="L20" s="7">
        <v>0</v>
      </c>
      <c r="M20" s="15" t="s">
        <v>75</v>
      </c>
    </row>
    <row r="21" spans="2:13" ht="20.100000000000001" customHeight="1" x14ac:dyDescent="0.4">
      <c r="B21" s="8" t="s">
        <v>54</v>
      </c>
      <c r="C21" s="12" t="str">
        <f t="shared" si="0"/>
        <v>医療法人恵生会恵生会病院</v>
      </c>
      <c r="D21" s="4" t="s">
        <v>34</v>
      </c>
      <c r="E21" s="7">
        <f t="shared" si="1"/>
        <v>184</v>
      </c>
      <c r="F21" s="7">
        <v>0</v>
      </c>
      <c r="G21" s="7">
        <v>96</v>
      </c>
      <c r="H21" s="7">
        <v>40</v>
      </c>
      <c r="I21" s="7">
        <v>48</v>
      </c>
      <c r="J21" s="7">
        <v>0</v>
      </c>
      <c r="K21" s="7">
        <v>0</v>
      </c>
      <c r="L21" s="7">
        <v>0</v>
      </c>
      <c r="M21" s="15" t="s">
        <v>76</v>
      </c>
    </row>
    <row r="22" spans="2:13" ht="20.100000000000001" customHeight="1" x14ac:dyDescent="0.4">
      <c r="B22" s="8" t="s">
        <v>54</v>
      </c>
      <c r="C22" s="12" t="str">
        <f t="shared" si="0"/>
        <v>医療法人仁風会牧野病院</v>
      </c>
      <c r="D22" s="4" t="s">
        <v>35</v>
      </c>
      <c r="E22" s="7">
        <f t="shared" si="1"/>
        <v>180</v>
      </c>
      <c r="F22" s="7">
        <v>0</v>
      </c>
      <c r="G22" s="7">
        <v>0</v>
      </c>
      <c r="H22" s="7">
        <v>60</v>
      </c>
      <c r="I22" s="7">
        <v>120</v>
      </c>
      <c r="J22" s="7">
        <v>0</v>
      </c>
      <c r="K22" s="7">
        <v>0</v>
      </c>
      <c r="L22" s="7">
        <v>0</v>
      </c>
      <c r="M22" s="15" t="s">
        <v>77</v>
      </c>
    </row>
    <row r="23" spans="2:13" ht="20.100000000000001" customHeight="1" x14ac:dyDescent="0.4">
      <c r="B23" s="8" t="s">
        <v>54</v>
      </c>
      <c r="C23" s="12" t="str">
        <f t="shared" si="0"/>
        <v>医療法人清和会ながはら病院</v>
      </c>
      <c r="D23" s="4" t="s">
        <v>36</v>
      </c>
      <c r="E23" s="7">
        <f t="shared" si="1"/>
        <v>144</v>
      </c>
      <c r="F23" s="7">
        <v>0</v>
      </c>
      <c r="G23" s="7">
        <v>48</v>
      </c>
      <c r="H23" s="7">
        <v>0</v>
      </c>
      <c r="I23" s="7">
        <v>96</v>
      </c>
      <c r="J23" s="7">
        <v>0</v>
      </c>
      <c r="K23" s="7">
        <v>0</v>
      </c>
      <c r="L23" s="7">
        <v>0</v>
      </c>
      <c r="M23" s="15" t="s">
        <v>78</v>
      </c>
    </row>
    <row r="24" spans="2:13" ht="20.100000000000001" customHeight="1" x14ac:dyDescent="0.4">
      <c r="B24" s="8" t="s">
        <v>54</v>
      </c>
      <c r="C24" s="12" t="str">
        <f t="shared" si="0"/>
        <v>医療法人寿山会喜馬病院</v>
      </c>
      <c r="D24" s="4" t="s">
        <v>37</v>
      </c>
      <c r="E24" s="7">
        <f t="shared" si="1"/>
        <v>123</v>
      </c>
      <c r="F24" s="7">
        <v>0</v>
      </c>
      <c r="G24" s="7">
        <v>43</v>
      </c>
      <c r="H24" s="7">
        <v>80</v>
      </c>
      <c r="I24" s="7">
        <v>0</v>
      </c>
      <c r="J24" s="7">
        <v>0</v>
      </c>
      <c r="K24" s="7">
        <v>0</v>
      </c>
      <c r="L24" s="7">
        <v>0</v>
      </c>
      <c r="M24" s="15" t="s">
        <v>79</v>
      </c>
    </row>
    <row r="25" spans="2:13" ht="20.100000000000001" customHeight="1" x14ac:dyDescent="0.4">
      <c r="B25" s="8" t="s">
        <v>54</v>
      </c>
      <c r="C25" s="12" t="str">
        <f t="shared" si="0"/>
        <v>医療法人藤井会藤井会リハビリテーション病院</v>
      </c>
      <c r="D25" s="4" t="s">
        <v>38</v>
      </c>
      <c r="E25" s="7">
        <f t="shared" si="1"/>
        <v>108</v>
      </c>
      <c r="F25" s="7">
        <v>0</v>
      </c>
      <c r="G25" s="7">
        <v>0</v>
      </c>
      <c r="H25" s="7">
        <v>108</v>
      </c>
      <c r="I25" s="7">
        <v>0</v>
      </c>
      <c r="J25" s="7">
        <v>0</v>
      </c>
      <c r="K25" s="7">
        <v>0</v>
      </c>
      <c r="L25" s="7">
        <v>0</v>
      </c>
      <c r="M25" s="15" t="s">
        <v>80</v>
      </c>
    </row>
    <row r="26" spans="2:13" ht="20.100000000000001" customHeight="1" x14ac:dyDescent="0.4">
      <c r="B26" s="8" t="s">
        <v>54</v>
      </c>
      <c r="C26" s="12" t="str">
        <f t="shared" si="0"/>
        <v>医療法人康生会弥刀中央病院</v>
      </c>
      <c r="D26" s="4" t="s">
        <v>39</v>
      </c>
      <c r="E26" s="7">
        <f t="shared" si="1"/>
        <v>107</v>
      </c>
      <c r="F26" s="7">
        <v>0</v>
      </c>
      <c r="G26" s="7">
        <v>0</v>
      </c>
      <c r="H26" s="7">
        <v>0</v>
      </c>
      <c r="I26" s="7">
        <v>107</v>
      </c>
      <c r="J26" s="7">
        <v>0</v>
      </c>
      <c r="K26" s="7">
        <v>0</v>
      </c>
      <c r="L26" s="7">
        <v>0</v>
      </c>
      <c r="M26" s="15" t="s">
        <v>81</v>
      </c>
    </row>
    <row r="27" spans="2:13" ht="20.100000000000001" customHeight="1" x14ac:dyDescent="0.4">
      <c r="B27" s="8" t="s">
        <v>54</v>
      </c>
      <c r="C27" s="12" t="str">
        <f t="shared" si="0"/>
        <v>医療法人徳洲会東大阪徳洲会病院</v>
      </c>
      <c r="D27" s="4" t="s">
        <v>40</v>
      </c>
      <c r="E27" s="7">
        <f t="shared" si="1"/>
        <v>100</v>
      </c>
      <c r="F27" s="7">
        <v>0</v>
      </c>
      <c r="G27" s="7">
        <v>0</v>
      </c>
      <c r="H27" s="7">
        <v>0</v>
      </c>
      <c r="I27" s="7">
        <v>100</v>
      </c>
      <c r="J27" s="7">
        <v>0</v>
      </c>
      <c r="K27" s="7">
        <v>0</v>
      </c>
      <c r="L27" s="7">
        <v>0</v>
      </c>
      <c r="M27" s="15" t="s">
        <v>82</v>
      </c>
    </row>
    <row r="28" spans="2:13" ht="20.100000000000001" customHeight="1" x14ac:dyDescent="0.4">
      <c r="B28" s="8" t="s">
        <v>54</v>
      </c>
      <c r="C28" s="12" t="str">
        <f t="shared" si="0"/>
        <v>医療生協かわち野生活協同組合東大阪生協病院</v>
      </c>
      <c r="D28" s="4" t="s">
        <v>41</v>
      </c>
      <c r="E28" s="7">
        <f t="shared" si="1"/>
        <v>99</v>
      </c>
      <c r="F28" s="7">
        <v>0</v>
      </c>
      <c r="G28" s="7">
        <v>51</v>
      </c>
      <c r="H28" s="7">
        <v>48</v>
      </c>
      <c r="I28" s="7">
        <v>0</v>
      </c>
      <c r="J28" s="7">
        <v>0</v>
      </c>
      <c r="K28" s="7">
        <v>0</v>
      </c>
      <c r="L28" s="7">
        <v>0</v>
      </c>
      <c r="M28" s="15" t="s">
        <v>83</v>
      </c>
    </row>
    <row r="29" spans="2:13" ht="20.100000000000001" customHeight="1" x14ac:dyDescent="0.4">
      <c r="B29" s="8" t="s">
        <v>54</v>
      </c>
      <c r="C29" s="12" t="str">
        <f t="shared" si="0"/>
        <v>医療法人社団丸山会八戸の里病院</v>
      </c>
      <c r="D29" s="4" t="s">
        <v>42</v>
      </c>
      <c r="E29" s="7">
        <f t="shared" si="1"/>
        <v>95</v>
      </c>
      <c r="F29" s="7">
        <v>0</v>
      </c>
      <c r="G29" s="7">
        <v>95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15" t="s">
        <v>84</v>
      </c>
    </row>
    <row r="30" spans="2:13" ht="20.100000000000001" customHeight="1" x14ac:dyDescent="0.4">
      <c r="B30" s="8" t="s">
        <v>54</v>
      </c>
      <c r="C30" s="12" t="str">
        <f t="shared" si="0"/>
        <v>医療法人渡辺会渡辺病院</v>
      </c>
      <c r="D30" s="4" t="s">
        <v>43</v>
      </c>
      <c r="E30" s="7">
        <f t="shared" si="1"/>
        <v>75</v>
      </c>
      <c r="F30" s="7">
        <v>0</v>
      </c>
      <c r="G30" s="7">
        <v>0</v>
      </c>
      <c r="H30" s="7">
        <v>0</v>
      </c>
      <c r="I30" s="7">
        <v>75</v>
      </c>
      <c r="J30" s="7">
        <v>0</v>
      </c>
      <c r="K30" s="7">
        <v>0</v>
      </c>
      <c r="L30" s="7">
        <v>0</v>
      </c>
      <c r="M30" s="15" t="s">
        <v>85</v>
      </c>
    </row>
    <row r="31" spans="2:13" ht="20.100000000000001" customHeight="1" x14ac:dyDescent="0.4">
      <c r="B31" s="8" t="s">
        <v>54</v>
      </c>
      <c r="C31" s="12" t="str">
        <f t="shared" si="0"/>
        <v>医療法人竹村医学研究会(財団)小阪産病院</v>
      </c>
      <c r="D31" s="4" t="s">
        <v>44</v>
      </c>
      <c r="E31" s="7">
        <f t="shared" si="1"/>
        <v>61</v>
      </c>
      <c r="F31" s="7">
        <v>0</v>
      </c>
      <c r="G31" s="7">
        <v>61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15" t="s">
        <v>86</v>
      </c>
    </row>
    <row r="32" spans="2:13" ht="20.100000000000001" customHeight="1" x14ac:dyDescent="0.4">
      <c r="B32" s="8" t="s">
        <v>54</v>
      </c>
      <c r="C32" s="12" t="str">
        <f t="shared" si="0"/>
        <v>大阪府立中河内救命救急センター</v>
      </c>
      <c r="D32" s="4" t="s">
        <v>19</v>
      </c>
      <c r="E32" s="7">
        <f t="shared" si="1"/>
        <v>30</v>
      </c>
      <c r="F32" s="7">
        <v>0</v>
      </c>
      <c r="G32" s="7">
        <v>30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15" t="s">
        <v>87</v>
      </c>
    </row>
    <row r="33" spans="2:13" ht="20.100000000000001" customHeight="1" x14ac:dyDescent="0.4">
      <c r="B33" s="8" t="s">
        <v>55</v>
      </c>
      <c r="C33" s="12" t="str">
        <f t="shared" si="0"/>
        <v>市立柏原病院</v>
      </c>
      <c r="D33" s="4" t="s">
        <v>15</v>
      </c>
      <c r="E33" s="7">
        <f t="shared" si="1"/>
        <v>220</v>
      </c>
      <c r="F33" s="7">
        <v>4</v>
      </c>
      <c r="G33" s="7">
        <v>155</v>
      </c>
      <c r="H33" s="7">
        <v>61</v>
      </c>
      <c r="I33" s="7">
        <v>0</v>
      </c>
      <c r="J33" s="7">
        <v>0</v>
      </c>
      <c r="K33" s="7">
        <v>0</v>
      </c>
      <c r="L33" s="7">
        <v>0</v>
      </c>
      <c r="M33" s="15" t="s">
        <v>88</v>
      </c>
    </row>
    <row r="34" spans="2:13" ht="20.100000000000001" customHeight="1" x14ac:dyDescent="0.4">
      <c r="B34" s="8" t="s">
        <v>56</v>
      </c>
      <c r="C34" s="12" t="str">
        <f t="shared" si="0"/>
        <v>医療法人徳洲会八尾徳洲会総合病院</v>
      </c>
      <c r="D34" s="4" t="s">
        <v>45</v>
      </c>
      <c r="E34" s="7">
        <f t="shared" si="1"/>
        <v>415</v>
      </c>
      <c r="F34" s="7">
        <v>204</v>
      </c>
      <c r="G34" s="7">
        <v>211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15" t="s">
        <v>89</v>
      </c>
    </row>
    <row r="35" spans="2:13" ht="20.100000000000001" customHeight="1" x14ac:dyDescent="0.4">
      <c r="B35" s="8" t="s">
        <v>56</v>
      </c>
      <c r="C35" s="12" t="str">
        <f t="shared" si="0"/>
        <v>八尾市立病院</v>
      </c>
      <c r="D35" s="4" t="s">
        <v>14</v>
      </c>
      <c r="E35" s="7">
        <f t="shared" si="1"/>
        <v>380</v>
      </c>
      <c r="F35" s="7">
        <v>160</v>
      </c>
      <c r="G35" s="7">
        <v>220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15" t="s">
        <v>90</v>
      </c>
    </row>
    <row r="36" spans="2:13" ht="20.100000000000001" customHeight="1" x14ac:dyDescent="0.4">
      <c r="B36" s="8" t="s">
        <v>56</v>
      </c>
      <c r="C36" s="12" t="str">
        <f t="shared" si="0"/>
        <v>医真会八尾総合病院</v>
      </c>
      <c r="D36" s="4" t="s">
        <v>46</v>
      </c>
      <c r="E36" s="7">
        <f t="shared" si="1"/>
        <v>301</v>
      </c>
      <c r="F36" s="7">
        <v>11</v>
      </c>
      <c r="G36" s="7">
        <v>193</v>
      </c>
      <c r="H36" s="7">
        <v>40</v>
      </c>
      <c r="I36" s="7">
        <v>0</v>
      </c>
      <c r="J36" s="7">
        <v>0</v>
      </c>
      <c r="K36" s="7">
        <v>57</v>
      </c>
      <c r="L36" s="7">
        <v>0</v>
      </c>
      <c r="M36" s="15" t="s">
        <v>91</v>
      </c>
    </row>
    <row r="37" spans="2:13" ht="20.100000000000001" customHeight="1" x14ac:dyDescent="0.4">
      <c r="B37" s="8" t="s">
        <v>56</v>
      </c>
      <c r="C37" s="12" t="str">
        <f t="shared" si="0"/>
        <v>医療法人貴島会貴島病院本院</v>
      </c>
      <c r="D37" s="4" t="s">
        <v>47</v>
      </c>
      <c r="E37" s="7">
        <f t="shared" si="1"/>
        <v>213</v>
      </c>
      <c r="F37" s="7">
        <v>0</v>
      </c>
      <c r="G37" s="7">
        <v>60</v>
      </c>
      <c r="H37" s="7">
        <v>0</v>
      </c>
      <c r="I37" s="7">
        <v>153</v>
      </c>
      <c r="J37" s="7">
        <v>0</v>
      </c>
      <c r="K37" s="7">
        <v>0</v>
      </c>
      <c r="L37" s="7">
        <v>0</v>
      </c>
      <c r="M37" s="15" t="s">
        <v>92</v>
      </c>
    </row>
    <row r="38" spans="2:13" ht="20.100000000000001" customHeight="1" x14ac:dyDescent="0.4">
      <c r="B38" s="8" t="s">
        <v>56</v>
      </c>
      <c r="C38" s="12" t="str">
        <f t="shared" si="0"/>
        <v>医療法人厚生医学会厚生会第一病院</v>
      </c>
      <c r="D38" s="4" t="s">
        <v>48</v>
      </c>
      <c r="E38" s="7">
        <f t="shared" si="1"/>
        <v>151</v>
      </c>
      <c r="F38" s="7">
        <v>0</v>
      </c>
      <c r="G38" s="7">
        <v>151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15" t="s">
        <v>93</v>
      </c>
    </row>
    <row r="39" spans="2:13" ht="20.100000000000001" customHeight="1" x14ac:dyDescent="0.4">
      <c r="B39" s="8" t="s">
        <v>56</v>
      </c>
      <c r="C39" s="12" t="str">
        <f t="shared" si="0"/>
        <v>医療法人貴医会貴島中央病院</v>
      </c>
      <c r="D39" s="4" t="s">
        <v>49</v>
      </c>
      <c r="E39" s="7">
        <f t="shared" si="1"/>
        <v>126</v>
      </c>
      <c r="F39" s="7">
        <v>0</v>
      </c>
      <c r="G39" s="7">
        <v>126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15" t="s">
        <v>94</v>
      </c>
    </row>
    <row r="40" spans="2:13" ht="20.100000000000001" customHeight="1" x14ac:dyDescent="0.4">
      <c r="B40" s="8" t="s">
        <v>56</v>
      </c>
      <c r="C40" s="12" t="str">
        <f t="shared" si="0"/>
        <v>八尾はぁとふる病院</v>
      </c>
      <c r="D40" s="4" t="s">
        <v>50</v>
      </c>
      <c r="E40" s="7">
        <f t="shared" si="1"/>
        <v>119</v>
      </c>
      <c r="F40" s="7">
        <v>0</v>
      </c>
      <c r="G40" s="7">
        <v>0</v>
      </c>
      <c r="H40" s="7">
        <v>119</v>
      </c>
      <c r="I40" s="7">
        <v>0</v>
      </c>
      <c r="J40" s="7">
        <v>0</v>
      </c>
      <c r="K40" s="7">
        <v>0</v>
      </c>
      <c r="L40" s="7">
        <v>0</v>
      </c>
      <c r="M40" s="15" t="s">
        <v>95</v>
      </c>
    </row>
    <row r="41" spans="2:13" ht="20.100000000000001" customHeight="1" x14ac:dyDescent="0.4">
      <c r="B41" s="8" t="s">
        <v>56</v>
      </c>
      <c r="C41" s="12" t="str">
        <f t="shared" si="0"/>
        <v>医療法人桜希会東朋八尾病院</v>
      </c>
      <c r="D41" s="4" t="s">
        <v>51</v>
      </c>
      <c r="E41" s="7">
        <f t="shared" si="1"/>
        <v>94</v>
      </c>
      <c r="F41" s="7">
        <v>0</v>
      </c>
      <c r="G41" s="7">
        <v>62</v>
      </c>
      <c r="H41" s="7">
        <v>0</v>
      </c>
      <c r="I41" s="7">
        <v>32</v>
      </c>
      <c r="J41" s="7">
        <v>0</v>
      </c>
      <c r="K41" s="7">
        <v>0</v>
      </c>
      <c r="L41" s="7">
        <v>0</v>
      </c>
      <c r="M41" s="15" t="s">
        <v>96</v>
      </c>
    </row>
    <row r="42" spans="2:13" ht="20.100000000000001" customHeight="1" x14ac:dyDescent="0.4">
      <c r="B42" s="8" t="s">
        <v>56</v>
      </c>
      <c r="C42" s="12" t="str">
        <f t="shared" si="0"/>
        <v>医真会八尾リハビリテーション病院</v>
      </c>
      <c r="D42" s="4" t="s">
        <v>52</v>
      </c>
      <c r="E42" s="7">
        <f t="shared" si="1"/>
        <v>60</v>
      </c>
      <c r="F42" s="7">
        <v>0</v>
      </c>
      <c r="G42" s="7">
        <v>0</v>
      </c>
      <c r="H42" s="7">
        <v>60</v>
      </c>
      <c r="I42" s="7">
        <v>0</v>
      </c>
      <c r="J42" s="7">
        <v>0</v>
      </c>
      <c r="K42" s="7">
        <v>0</v>
      </c>
      <c r="L42" s="7">
        <v>0</v>
      </c>
      <c r="M42" s="15" t="s">
        <v>97</v>
      </c>
    </row>
    <row r="43" spans="2:13" ht="20.100000000000001" customHeight="1" x14ac:dyDescent="0.4">
      <c r="B43" s="8" t="s">
        <v>56</v>
      </c>
      <c r="C43" s="12" t="str">
        <f t="shared" si="0"/>
        <v>医療法人大和会辻野病院</v>
      </c>
      <c r="D43" s="4" t="s">
        <v>53</v>
      </c>
      <c r="E43" s="7">
        <f t="shared" si="1"/>
        <v>30</v>
      </c>
      <c r="F43" s="7">
        <v>0</v>
      </c>
      <c r="G43" s="7">
        <v>10</v>
      </c>
      <c r="H43" s="7">
        <v>0</v>
      </c>
      <c r="I43" s="7">
        <v>20</v>
      </c>
      <c r="J43" s="7">
        <v>0</v>
      </c>
      <c r="K43" s="7">
        <v>0</v>
      </c>
      <c r="L43" s="7">
        <v>0</v>
      </c>
      <c r="M43" s="15" t="s">
        <v>98</v>
      </c>
    </row>
    <row r="44" spans="2:13" ht="20.100000000000001" customHeight="1" x14ac:dyDescent="0.4">
      <c r="B44" s="13" t="s">
        <v>11</v>
      </c>
      <c r="C44" s="14"/>
      <c r="D44" s="11"/>
      <c r="E44" s="9">
        <f t="shared" ref="E44:L44" si="2">SUM(E14:E43)</f>
        <v>5485</v>
      </c>
      <c r="F44" s="9">
        <f t="shared" si="2"/>
        <v>624</v>
      </c>
      <c r="G44" s="9">
        <f t="shared" si="2"/>
        <v>3003</v>
      </c>
      <c r="H44" s="9">
        <f t="shared" si="2"/>
        <v>757</v>
      </c>
      <c r="I44" s="9">
        <f t="shared" si="2"/>
        <v>1044</v>
      </c>
      <c r="J44" s="9">
        <f t="shared" si="2"/>
        <v>0</v>
      </c>
      <c r="K44" s="9">
        <f t="shared" si="2"/>
        <v>57</v>
      </c>
      <c r="L44" s="9">
        <f t="shared" si="2"/>
        <v>0</v>
      </c>
      <c r="M44" s="10"/>
    </row>
    <row r="46" spans="2:13" x14ac:dyDescent="0.4">
      <c r="B46" s="1" t="s">
        <v>12</v>
      </c>
      <c r="L46" s="3" t="s">
        <v>10</v>
      </c>
    </row>
    <row r="47" spans="2:13" ht="27" x14ac:dyDescent="0.4">
      <c r="B47" s="5" t="s">
        <v>1</v>
      </c>
      <c r="C47" s="5" t="s">
        <v>2</v>
      </c>
      <c r="D47" s="5"/>
      <c r="E47" s="5" t="s">
        <v>3</v>
      </c>
      <c r="F47" s="5" t="s">
        <v>4</v>
      </c>
      <c r="G47" s="5" t="s">
        <v>5</v>
      </c>
      <c r="H47" s="5" t="s">
        <v>6</v>
      </c>
      <c r="I47" s="5" t="s">
        <v>7</v>
      </c>
      <c r="J47" s="6" t="s">
        <v>8</v>
      </c>
      <c r="K47" s="6" t="s">
        <v>9</v>
      </c>
      <c r="L47" s="6" t="s">
        <v>20</v>
      </c>
      <c r="M47" s="5" t="s">
        <v>69</v>
      </c>
    </row>
    <row r="48" spans="2:13" ht="20.100000000000001" customHeight="1" x14ac:dyDescent="0.4">
      <c r="B48" s="8" t="s">
        <v>54</v>
      </c>
      <c r="C48" s="12" t="str">
        <f t="shared" ref="C48:C61" si="3">HYPERLINK(M48,D48)</f>
        <v>医療法人妻鹿整形外科</v>
      </c>
      <c r="D48" s="4" t="s">
        <v>57</v>
      </c>
      <c r="E48" s="4">
        <f>SUM(F48:L48)</f>
        <v>15</v>
      </c>
      <c r="F48" s="4">
        <v>0</v>
      </c>
      <c r="G48" s="4">
        <v>15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15" t="s">
        <v>99</v>
      </c>
    </row>
    <row r="49" spans="2:13" ht="20.100000000000001" customHeight="1" x14ac:dyDescent="0.4">
      <c r="B49" s="8" t="s">
        <v>54</v>
      </c>
      <c r="C49" s="12" t="str">
        <f t="shared" si="3"/>
        <v>医療法人黒田クリニック</v>
      </c>
      <c r="D49" s="4" t="s">
        <v>27</v>
      </c>
      <c r="E49" s="4">
        <f t="shared" ref="E49:E61" si="4">SUM(F49:L49)</f>
        <v>3</v>
      </c>
      <c r="F49" s="4">
        <v>0</v>
      </c>
      <c r="G49" s="4">
        <v>3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15" t="s">
        <v>100</v>
      </c>
    </row>
    <row r="50" spans="2:13" ht="20.100000000000001" customHeight="1" x14ac:dyDescent="0.4">
      <c r="B50" s="8" t="s">
        <v>54</v>
      </c>
      <c r="C50" s="12" t="str">
        <f t="shared" si="3"/>
        <v>医療法人深緑会田邊整形外科医院</v>
      </c>
      <c r="D50" s="4" t="s">
        <v>58</v>
      </c>
      <c r="E50" s="4">
        <f t="shared" si="4"/>
        <v>3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3</v>
      </c>
      <c r="M50" s="15" t="s">
        <v>101</v>
      </c>
    </row>
    <row r="51" spans="2:13" ht="20.100000000000001" customHeight="1" x14ac:dyDescent="0.4">
      <c r="B51" s="8" t="s">
        <v>54</v>
      </c>
      <c r="C51" s="12" t="str">
        <f t="shared" si="3"/>
        <v>医療法人清祥会大間知クリニック</v>
      </c>
      <c r="D51" s="4" t="s">
        <v>59</v>
      </c>
      <c r="E51" s="4">
        <f t="shared" si="4"/>
        <v>3</v>
      </c>
      <c r="F51" s="4">
        <v>0</v>
      </c>
      <c r="G51" s="4">
        <v>3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15" t="s">
        <v>102</v>
      </c>
    </row>
    <row r="52" spans="2:13" ht="20.100000000000001" customHeight="1" x14ac:dyDescent="0.4">
      <c r="B52" s="8" t="s">
        <v>54</v>
      </c>
      <c r="C52" s="12" t="str">
        <f t="shared" si="3"/>
        <v>医療法人ゆいクリニック</v>
      </c>
      <c r="D52" s="4" t="s">
        <v>60</v>
      </c>
      <c r="E52" s="4">
        <f t="shared" si="4"/>
        <v>4</v>
      </c>
      <c r="F52" s="4">
        <v>0</v>
      </c>
      <c r="G52" s="4">
        <v>4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15" t="s">
        <v>103</v>
      </c>
    </row>
    <row r="53" spans="2:13" ht="20.100000000000001" customHeight="1" x14ac:dyDescent="0.4">
      <c r="B53" s="8" t="s">
        <v>54</v>
      </c>
      <c r="C53" s="12" t="str">
        <f t="shared" si="3"/>
        <v>医療法人愛壽会松下リハビリクリニック</v>
      </c>
      <c r="D53" s="4" t="s">
        <v>61</v>
      </c>
      <c r="E53" s="4">
        <f t="shared" si="4"/>
        <v>19</v>
      </c>
      <c r="F53" s="4">
        <v>0</v>
      </c>
      <c r="G53" s="4">
        <v>0</v>
      </c>
      <c r="H53" s="4">
        <v>19</v>
      </c>
      <c r="I53" s="4">
        <v>0</v>
      </c>
      <c r="J53" s="4">
        <v>0</v>
      </c>
      <c r="K53" s="4">
        <v>0</v>
      </c>
      <c r="L53" s="4">
        <v>0</v>
      </c>
      <c r="M53" s="15" t="s">
        <v>104</v>
      </c>
    </row>
    <row r="54" spans="2:13" ht="20.100000000000001" customHeight="1" x14ac:dyDescent="0.4">
      <c r="B54" s="8" t="s">
        <v>56</v>
      </c>
      <c r="C54" s="12" t="str">
        <f t="shared" si="3"/>
        <v>医療法人正木産婦人科</v>
      </c>
      <c r="D54" s="4" t="s">
        <v>62</v>
      </c>
      <c r="E54" s="4">
        <f t="shared" si="4"/>
        <v>9</v>
      </c>
      <c r="F54" s="4">
        <v>0</v>
      </c>
      <c r="G54" s="4">
        <v>9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15" t="s">
        <v>105</v>
      </c>
    </row>
    <row r="55" spans="2:13" ht="20.100000000000001" customHeight="1" x14ac:dyDescent="0.4">
      <c r="B55" s="8" t="s">
        <v>56</v>
      </c>
      <c r="C55" s="12" t="str">
        <f t="shared" si="3"/>
        <v>医療法人豊田外科内科診療所</v>
      </c>
      <c r="D55" s="4" t="s">
        <v>24</v>
      </c>
      <c r="E55" s="4">
        <f t="shared" si="4"/>
        <v>2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2</v>
      </c>
      <c r="L55" s="4">
        <v>0</v>
      </c>
      <c r="M55" s="15" t="s">
        <v>106</v>
      </c>
    </row>
    <row r="56" spans="2:13" ht="20.100000000000001" customHeight="1" x14ac:dyDescent="0.4">
      <c r="B56" s="8" t="s">
        <v>56</v>
      </c>
      <c r="C56" s="12" t="str">
        <f t="shared" si="3"/>
        <v>萩原クリニック</v>
      </c>
      <c r="D56" s="4" t="s">
        <v>26</v>
      </c>
      <c r="E56" s="4">
        <f t="shared" si="4"/>
        <v>3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3</v>
      </c>
      <c r="L56" s="4">
        <v>0</v>
      </c>
      <c r="M56" s="15" t="s">
        <v>107</v>
      </c>
    </row>
    <row r="57" spans="2:13" ht="20.100000000000001" customHeight="1" x14ac:dyDescent="0.4">
      <c r="B57" s="8" t="s">
        <v>56</v>
      </c>
      <c r="C57" s="12" t="str">
        <f t="shared" si="3"/>
        <v>医療法人阪本医院</v>
      </c>
      <c r="D57" s="4" t="s">
        <v>23</v>
      </c>
      <c r="E57" s="4">
        <f t="shared" si="4"/>
        <v>19</v>
      </c>
      <c r="F57" s="4">
        <v>0</v>
      </c>
      <c r="G57" s="4">
        <v>0</v>
      </c>
      <c r="H57" s="4">
        <v>19</v>
      </c>
      <c r="I57" s="4">
        <v>0</v>
      </c>
      <c r="J57" s="4">
        <v>0</v>
      </c>
      <c r="K57" s="4">
        <v>0</v>
      </c>
      <c r="L57" s="4">
        <v>0</v>
      </c>
      <c r="M57" s="15" t="s">
        <v>108</v>
      </c>
    </row>
    <row r="58" spans="2:13" ht="20.100000000000001" customHeight="1" x14ac:dyDescent="0.4">
      <c r="B58" s="8" t="s">
        <v>56</v>
      </c>
      <c r="C58" s="12" t="str">
        <f t="shared" si="3"/>
        <v>医療法人博山会山口産婦人科</v>
      </c>
      <c r="D58" s="4" t="s">
        <v>63</v>
      </c>
      <c r="E58" s="4">
        <f t="shared" si="4"/>
        <v>15</v>
      </c>
      <c r="F58" s="4">
        <v>0</v>
      </c>
      <c r="G58" s="4">
        <v>15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15" t="s">
        <v>109</v>
      </c>
    </row>
    <row r="59" spans="2:13" ht="20.100000000000001" customHeight="1" x14ac:dyDescent="0.4">
      <c r="B59" s="8" t="s">
        <v>56</v>
      </c>
      <c r="C59" s="12" t="str">
        <f t="shared" si="3"/>
        <v>なかじまレディースクリニック</v>
      </c>
      <c r="D59" s="4" t="s">
        <v>21</v>
      </c>
      <c r="E59" s="4">
        <f t="shared" si="4"/>
        <v>2</v>
      </c>
      <c r="F59" s="4">
        <v>0</v>
      </c>
      <c r="G59" s="4">
        <v>2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15" t="s">
        <v>110</v>
      </c>
    </row>
    <row r="60" spans="2:13" ht="20.100000000000001" customHeight="1" x14ac:dyDescent="0.4">
      <c r="B60" s="8" t="s">
        <v>56</v>
      </c>
      <c r="C60" s="12" t="str">
        <f t="shared" si="3"/>
        <v>医療法人永光会新井クリニック</v>
      </c>
      <c r="D60" s="4" t="s">
        <v>22</v>
      </c>
      <c r="E60" s="4">
        <f t="shared" si="4"/>
        <v>19</v>
      </c>
      <c r="F60" s="4">
        <v>0</v>
      </c>
      <c r="G60" s="4">
        <v>0</v>
      </c>
      <c r="H60" s="4">
        <v>19</v>
      </c>
      <c r="I60" s="4">
        <v>0</v>
      </c>
      <c r="J60" s="4">
        <v>0</v>
      </c>
      <c r="K60" s="4">
        <v>0</v>
      </c>
      <c r="L60" s="4">
        <v>0</v>
      </c>
      <c r="M60" s="15" t="s">
        <v>111</v>
      </c>
    </row>
    <row r="61" spans="2:13" ht="20.100000000000001" customHeight="1" x14ac:dyDescent="0.4">
      <c r="B61" s="8" t="s">
        <v>56</v>
      </c>
      <c r="C61" s="12" t="str">
        <f t="shared" si="3"/>
        <v>中島産科婦人科</v>
      </c>
      <c r="D61" s="4" t="s">
        <v>25</v>
      </c>
      <c r="E61" s="4">
        <f t="shared" si="4"/>
        <v>5</v>
      </c>
      <c r="F61" s="4">
        <v>0</v>
      </c>
      <c r="G61" s="4">
        <v>0</v>
      </c>
      <c r="H61" s="4">
        <v>0</v>
      </c>
      <c r="I61" s="4">
        <v>0</v>
      </c>
      <c r="J61" s="4">
        <v>5</v>
      </c>
      <c r="K61" s="4">
        <v>0</v>
      </c>
      <c r="L61" s="4">
        <v>0</v>
      </c>
      <c r="M61" s="15" t="s">
        <v>112</v>
      </c>
    </row>
    <row r="62" spans="2:13" ht="20.100000000000001" customHeight="1" x14ac:dyDescent="0.4">
      <c r="B62" s="13" t="s">
        <v>28</v>
      </c>
      <c r="C62" s="14"/>
      <c r="D62" s="11"/>
      <c r="E62" s="10">
        <f t="shared" ref="E62:L62" si="5">SUM(E48:E61)</f>
        <v>121</v>
      </c>
      <c r="F62" s="10">
        <f t="shared" si="5"/>
        <v>0</v>
      </c>
      <c r="G62" s="10">
        <f t="shared" si="5"/>
        <v>51</v>
      </c>
      <c r="H62" s="10">
        <f t="shared" si="5"/>
        <v>57</v>
      </c>
      <c r="I62" s="10">
        <f t="shared" si="5"/>
        <v>0</v>
      </c>
      <c r="J62" s="10">
        <f t="shared" si="5"/>
        <v>5</v>
      </c>
      <c r="K62" s="10">
        <f t="shared" si="5"/>
        <v>5</v>
      </c>
      <c r="L62" s="10">
        <f t="shared" si="5"/>
        <v>3</v>
      </c>
      <c r="M62" s="10"/>
    </row>
    <row r="63" spans="2:13" ht="20.100000000000001" customHeight="1" x14ac:dyDescent="0.4"/>
    <row r="64" spans="2:13" ht="20.100000000000001" customHeight="1" x14ac:dyDescent="0.4"/>
    <row r="65" ht="20.100000000000001" customHeight="1" x14ac:dyDescent="0.4"/>
    <row r="66" ht="20.100000000000001" customHeight="1" x14ac:dyDescent="0.4"/>
    <row r="67" ht="20.100000000000001" customHeight="1" x14ac:dyDescent="0.4"/>
    <row r="68" ht="20.100000000000001" customHeight="1" x14ac:dyDescent="0.4"/>
    <row r="69" ht="20.100000000000001" customHeight="1" x14ac:dyDescent="0.4"/>
    <row r="70" ht="20.100000000000001" customHeight="1" x14ac:dyDescent="0.4"/>
    <row r="71" ht="20.100000000000001" customHeight="1" x14ac:dyDescent="0.4"/>
    <row r="72" ht="20.100000000000001" customHeight="1" x14ac:dyDescent="0.4"/>
    <row r="73" ht="20.100000000000001" customHeight="1" x14ac:dyDescent="0.4"/>
    <row r="74" ht="20.100000000000001" customHeight="1" x14ac:dyDescent="0.4"/>
    <row r="75" ht="20.100000000000001" customHeight="1" x14ac:dyDescent="0.4"/>
  </sheetData>
  <sheetProtection algorithmName="SHA-512" hashValue="8CQuIIteBNNatYkRn4L12IoY/3NDzbxyL7hO/CKdv1UDZT0lxDkoms6e9GikZF1UA183xNFsswrZMRQmQOfjmg==" saltValue="hbOn/EpVrLIaw0leC2Wyyw==" spinCount="100000" sheet="1" objects="1" scenarios="1"/>
  <mergeCells count="2">
    <mergeCell ref="B44:C44"/>
    <mergeCell ref="B62:C62"/>
  </mergeCells>
  <phoneticPr fontId="2"/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中河内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2021-01-27T03:13:02Z</cp:lastPrinted>
  <dcterms:created xsi:type="dcterms:W3CDTF">2019-08-19T00:29:40Z</dcterms:created>
  <dcterms:modified xsi:type="dcterms:W3CDTF">2021-02-18T04:19:38Z</dcterms:modified>
</cp:coreProperties>
</file>