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A50" lockStructure="1"/>
  <bookViews>
    <workbookView xWindow="0" yWindow="0" windowWidth="16635" windowHeight="8625" tabRatio="629"/>
  </bookViews>
  <sheets>
    <sheet name="H28 _調査1 " sheetId="20" r:id="rId1"/>
    <sheet name="H28 _調査2" sheetId="21" r:id="rId2"/>
    <sheet name="data" sheetId="22" state="hidden" r:id="rId3"/>
    <sheet name="name（削除禁止）" sheetId="23" state="hidden" r:id="rId4"/>
  </sheets>
  <definedNames>
    <definedName name="×">'name（削除禁止）'!$C$5:$I$5</definedName>
    <definedName name="△">'name（削除禁止）'!$C$6:$I$6</definedName>
    <definedName name="◯">'name（削除禁止）'!$C$3:$I$3</definedName>
    <definedName name="○">'name（削除禁止）'!$C$2:$I$2</definedName>
    <definedName name="〇">'name（削除禁止）'!$C$4:$I$4</definedName>
    <definedName name="name1">'name（削除禁止）'!$B$2:$B$8</definedName>
    <definedName name="name2">'name（削除禁止）'!$B$2:$B$6</definedName>
    <definedName name="_xlnm.Print_Area" localSheetId="0">'H28 _調査1 '!$A$1:$O$103</definedName>
    <definedName name="_xlnm.Print_Area" localSheetId="1">'H28 _調査2'!$A$1:$Q$123</definedName>
    <definedName name="対象なし">'name（削除禁止）'!$C$7:$D$7</definedName>
    <definedName name="対象無し">'name（削除禁止）'!$C$8:$D$8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21" l="1"/>
  <c r="U80" i="21"/>
  <c r="A2" i="22" l="1"/>
  <c r="AC19" i="21" l="1"/>
  <c r="AA19" i="21"/>
  <c r="Y19" i="21"/>
  <c r="W19" i="21"/>
  <c r="U76" i="21"/>
  <c r="U77" i="21"/>
  <c r="U78" i="21"/>
  <c r="U79" i="21"/>
  <c r="U75" i="21"/>
  <c r="AC74" i="21"/>
  <c r="AA74" i="21"/>
  <c r="Y74" i="21"/>
  <c r="W74" i="21"/>
  <c r="U74" i="21"/>
  <c r="U53" i="21"/>
  <c r="V53" i="21"/>
  <c r="W53" i="21"/>
  <c r="X53" i="21"/>
  <c r="Y53" i="21"/>
  <c r="Z53" i="21"/>
  <c r="AA53" i="21"/>
  <c r="AB53" i="21"/>
  <c r="AC53" i="21"/>
  <c r="AD53" i="21"/>
  <c r="U54" i="21"/>
  <c r="V54" i="21"/>
  <c r="W54" i="21"/>
  <c r="X54" i="21"/>
  <c r="Y54" i="21"/>
  <c r="Z54" i="21"/>
  <c r="AA54" i="21"/>
  <c r="AB54" i="21"/>
  <c r="AC54" i="21"/>
  <c r="AD54" i="21"/>
  <c r="U55" i="21"/>
  <c r="V55" i="21"/>
  <c r="W55" i="21"/>
  <c r="X55" i="21"/>
  <c r="Y55" i="21"/>
  <c r="Z55" i="21"/>
  <c r="AA55" i="21"/>
  <c r="AB55" i="21"/>
  <c r="AC55" i="21"/>
  <c r="AD55" i="21"/>
  <c r="U56" i="21"/>
  <c r="V56" i="21"/>
  <c r="W56" i="21"/>
  <c r="X56" i="21"/>
  <c r="Y56" i="21"/>
  <c r="Z56" i="21"/>
  <c r="AA56" i="21"/>
  <c r="AB56" i="21"/>
  <c r="AC56" i="21"/>
  <c r="AD56" i="21"/>
  <c r="U57" i="21"/>
  <c r="V57" i="21"/>
  <c r="W57" i="21"/>
  <c r="X57" i="21"/>
  <c r="Y57" i="21"/>
  <c r="Z57" i="21"/>
  <c r="AA57" i="21"/>
  <c r="AB57" i="21"/>
  <c r="AC57" i="21"/>
  <c r="AD57" i="21"/>
  <c r="U58" i="21"/>
  <c r="V58" i="21"/>
  <c r="W58" i="21"/>
  <c r="X58" i="21"/>
  <c r="Y58" i="21"/>
  <c r="Z58" i="21"/>
  <c r="AA58" i="21"/>
  <c r="AB58" i="21"/>
  <c r="AC58" i="21"/>
  <c r="AD58" i="21"/>
  <c r="U59" i="21"/>
  <c r="V59" i="21"/>
  <c r="W59" i="21"/>
  <c r="X59" i="21"/>
  <c r="Y59" i="21"/>
  <c r="Z59" i="21"/>
  <c r="AA59" i="21"/>
  <c r="AB59" i="21"/>
  <c r="AC59" i="21"/>
  <c r="AD59" i="21"/>
  <c r="U60" i="21"/>
  <c r="V60" i="21"/>
  <c r="W60" i="21"/>
  <c r="X60" i="21"/>
  <c r="Y60" i="21"/>
  <c r="Z60" i="21"/>
  <c r="AA60" i="21"/>
  <c r="AB60" i="21"/>
  <c r="AC60" i="21"/>
  <c r="AD60" i="21"/>
  <c r="U61" i="21"/>
  <c r="V61" i="21"/>
  <c r="W61" i="21"/>
  <c r="X61" i="21"/>
  <c r="Y61" i="21"/>
  <c r="Z61" i="21"/>
  <c r="AA61" i="21"/>
  <c r="AB61" i="21"/>
  <c r="AC61" i="21"/>
  <c r="AD61" i="21"/>
  <c r="U62" i="21"/>
  <c r="V62" i="21"/>
  <c r="W62" i="21"/>
  <c r="X62" i="21"/>
  <c r="Y62" i="21"/>
  <c r="Z62" i="21"/>
  <c r="AA62" i="21"/>
  <c r="AB62" i="21"/>
  <c r="AC62" i="21"/>
  <c r="AD62" i="21"/>
  <c r="U63" i="21"/>
  <c r="V63" i="21"/>
  <c r="W63" i="21"/>
  <c r="X63" i="21"/>
  <c r="Y63" i="21"/>
  <c r="Z63" i="21"/>
  <c r="AA63" i="21"/>
  <c r="AB63" i="21"/>
  <c r="AC63" i="21"/>
  <c r="AD63" i="21"/>
  <c r="U64" i="21"/>
  <c r="V64" i="21"/>
  <c r="W64" i="21"/>
  <c r="X64" i="21"/>
  <c r="Y64" i="21"/>
  <c r="Z64" i="21"/>
  <c r="AA64" i="21"/>
  <c r="AB64" i="21"/>
  <c r="AC64" i="21"/>
  <c r="AD64" i="21"/>
  <c r="U65" i="21"/>
  <c r="V65" i="21"/>
  <c r="W65" i="21"/>
  <c r="X65" i="21"/>
  <c r="Y65" i="21"/>
  <c r="Z65" i="21"/>
  <c r="AA65" i="21"/>
  <c r="AB65" i="21"/>
  <c r="AC65" i="21"/>
  <c r="AD65" i="21"/>
  <c r="U66" i="21"/>
  <c r="V66" i="21"/>
  <c r="W66" i="21"/>
  <c r="X66" i="21"/>
  <c r="Y66" i="21"/>
  <c r="Z66" i="21"/>
  <c r="AA66" i="21"/>
  <c r="AB66" i="21"/>
  <c r="AC66" i="21"/>
  <c r="AD66" i="21"/>
  <c r="U67" i="21"/>
  <c r="V67" i="21"/>
  <c r="W67" i="21"/>
  <c r="X67" i="21"/>
  <c r="Y67" i="21"/>
  <c r="Z67" i="21"/>
  <c r="AA67" i="21"/>
  <c r="AB67" i="21"/>
  <c r="AC67" i="21"/>
  <c r="AD67" i="21"/>
  <c r="U68" i="21"/>
  <c r="V68" i="21"/>
  <c r="W68" i="21"/>
  <c r="X68" i="21"/>
  <c r="Y68" i="21"/>
  <c r="Z68" i="21"/>
  <c r="AA68" i="21"/>
  <c r="AB68" i="21"/>
  <c r="AC68" i="21"/>
  <c r="AD68" i="21"/>
  <c r="U69" i="21"/>
  <c r="V69" i="21"/>
  <c r="W69" i="21"/>
  <c r="X69" i="21"/>
  <c r="Y69" i="21"/>
  <c r="Z69" i="21"/>
  <c r="AA69" i="21"/>
  <c r="AB69" i="21"/>
  <c r="AC69" i="21"/>
  <c r="AD69" i="21"/>
  <c r="U70" i="21"/>
  <c r="V70" i="21"/>
  <c r="W70" i="21"/>
  <c r="X70" i="21"/>
  <c r="Y70" i="21"/>
  <c r="Z70" i="21"/>
  <c r="AA70" i="21"/>
  <c r="AB70" i="21"/>
  <c r="AC70" i="21"/>
  <c r="AD70" i="21"/>
  <c r="U71" i="21"/>
  <c r="V71" i="21"/>
  <c r="W71" i="21"/>
  <c r="X71" i="21"/>
  <c r="Y71" i="21"/>
  <c r="Z71" i="21"/>
  <c r="AA71" i="21"/>
  <c r="AB71" i="21"/>
  <c r="AC71" i="21"/>
  <c r="AD71" i="21"/>
  <c r="U72" i="21"/>
  <c r="V72" i="21"/>
  <c r="W72" i="21"/>
  <c r="X72" i="21"/>
  <c r="Y72" i="21"/>
  <c r="Z72" i="21"/>
  <c r="AA72" i="21"/>
  <c r="AB72" i="21"/>
  <c r="AC72" i="21"/>
  <c r="AD72" i="21"/>
  <c r="V52" i="21"/>
  <c r="W52" i="21"/>
  <c r="X52" i="21"/>
  <c r="Y52" i="21"/>
  <c r="Z52" i="21"/>
  <c r="AA52" i="21"/>
  <c r="AB52" i="21"/>
  <c r="AC52" i="21"/>
  <c r="AD52" i="21"/>
  <c r="U52" i="21"/>
  <c r="V51" i="21"/>
  <c r="W51" i="21"/>
  <c r="X51" i="21"/>
  <c r="Y51" i="21"/>
  <c r="Z51" i="21"/>
  <c r="AA51" i="21"/>
  <c r="AB51" i="21"/>
  <c r="AC51" i="21"/>
  <c r="AD51" i="21"/>
  <c r="U51" i="21"/>
  <c r="U50" i="21"/>
  <c r="V50" i="21"/>
  <c r="W50" i="21"/>
  <c r="X50" i="21"/>
  <c r="Y50" i="21"/>
  <c r="Z50" i="21"/>
  <c r="AA50" i="21"/>
  <c r="AB50" i="21"/>
  <c r="AC50" i="21"/>
  <c r="AD50" i="21"/>
  <c r="V49" i="21"/>
  <c r="W49" i="21"/>
  <c r="X49" i="21"/>
  <c r="Y49" i="21"/>
  <c r="Z49" i="21"/>
  <c r="AA49" i="21"/>
  <c r="AB49" i="21"/>
  <c r="AC49" i="21"/>
  <c r="AD49" i="21"/>
  <c r="U49" i="21"/>
  <c r="U45" i="21"/>
  <c r="V45" i="21"/>
  <c r="W45" i="21"/>
  <c r="X45" i="21"/>
  <c r="Y45" i="21"/>
  <c r="Z45" i="21"/>
  <c r="AA45" i="21"/>
  <c r="AB45" i="21"/>
  <c r="AC45" i="21"/>
  <c r="AD45" i="21"/>
  <c r="U46" i="21"/>
  <c r="V46" i="21"/>
  <c r="W46" i="21"/>
  <c r="X46" i="21"/>
  <c r="Y46" i="21"/>
  <c r="Z46" i="21"/>
  <c r="AA46" i="21"/>
  <c r="AB46" i="21"/>
  <c r="AC46" i="21"/>
  <c r="AD46" i="21"/>
  <c r="U47" i="21"/>
  <c r="V47" i="21"/>
  <c r="W47" i="21"/>
  <c r="X47" i="21"/>
  <c r="Y47" i="21"/>
  <c r="Z47" i="21"/>
  <c r="AA47" i="21"/>
  <c r="AB47" i="21"/>
  <c r="AC47" i="21"/>
  <c r="AD47" i="21"/>
  <c r="U48" i="21"/>
  <c r="V48" i="21"/>
  <c r="W48" i="21"/>
  <c r="X48" i="21"/>
  <c r="Y48" i="21"/>
  <c r="Z48" i="21"/>
  <c r="AA48" i="21"/>
  <c r="AB48" i="21"/>
  <c r="AC48" i="21"/>
  <c r="AD48" i="21"/>
  <c r="U44" i="21"/>
  <c r="V44" i="21"/>
  <c r="W44" i="21"/>
  <c r="X44" i="21"/>
  <c r="Y44" i="21"/>
  <c r="Z44" i="21"/>
  <c r="AA44" i="21"/>
  <c r="AB44" i="21"/>
  <c r="AC44" i="21"/>
  <c r="AD44" i="21"/>
  <c r="V43" i="21"/>
  <c r="W43" i="21"/>
  <c r="X43" i="21"/>
  <c r="Y43" i="21"/>
  <c r="Z43" i="21"/>
  <c r="AA43" i="21"/>
  <c r="AB43" i="21"/>
  <c r="AC43" i="21"/>
  <c r="AD43" i="21"/>
  <c r="U43" i="21"/>
  <c r="V42" i="21"/>
  <c r="W42" i="21"/>
  <c r="X42" i="21"/>
  <c r="Y42" i="21"/>
  <c r="Z42" i="21"/>
  <c r="AA42" i="21"/>
  <c r="AB42" i="21"/>
  <c r="AC42" i="21"/>
  <c r="AD42" i="21"/>
  <c r="U42" i="21"/>
  <c r="U25" i="21"/>
  <c r="V25" i="21"/>
  <c r="W25" i="21"/>
  <c r="X25" i="21"/>
  <c r="Y25" i="21"/>
  <c r="Z25" i="21"/>
  <c r="AA25" i="21"/>
  <c r="AB25" i="21"/>
  <c r="AC25" i="21"/>
  <c r="AD25" i="21"/>
  <c r="U26" i="21"/>
  <c r="V26" i="21"/>
  <c r="W26" i="21"/>
  <c r="X26" i="21"/>
  <c r="Y26" i="21"/>
  <c r="Z26" i="21"/>
  <c r="AA26" i="21"/>
  <c r="AB26" i="21"/>
  <c r="AC26" i="21"/>
  <c r="AD26" i="21"/>
  <c r="U27" i="21"/>
  <c r="V27" i="21"/>
  <c r="W27" i="21"/>
  <c r="X27" i="21"/>
  <c r="Y27" i="21"/>
  <c r="Z27" i="21"/>
  <c r="AA27" i="21"/>
  <c r="AB27" i="21"/>
  <c r="AC27" i="21"/>
  <c r="AD27" i="21"/>
  <c r="U28" i="21"/>
  <c r="V28" i="21"/>
  <c r="W28" i="21"/>
  <c r="X28" i="21"/>
  <c r="Y28" i="21"/>
  <c r="Z28" i="21"/>
  <c r="AA28" i="21"/>
  <c r="AB28" i="21"/>
  <c r="AC28" i="21"/>
  <c r="AD28" i="21"/>
  <c r="U29" i="21"/>
  <c r="V29" i="21"/>
  <c r="W29" i="21"/>
  <c r="X29" i="21"/>
  <c r="Y29" i="21"/>
  <c r="Z29" i="21"/>
  <c r="AA29" i="21"/>
  <c r="AB29" i="21"/>
  <c r="AC29" i="21"/>
  <c r="AD29" i="21"/>
  <c r="U30" i="21"/>
  <c r="V30" i="21"/>
  <c r="W30" i="21"/>
  <c r="X30" i="21"/>
  <c r="Y30" i="21"/>
  <c r="Z30" i="21"/>
  <c r="AA30" i="21"/>
  <c r="AB30" i="21"/>
  <c r="AC30" i="21"/>
  <c r="AD30" i="21"/>
  <c r="U31" i="21"/>
  <c r="V31" i="21"/>
  <c r="W31" i="21"/>
  <c r="X31" i="21"/>
  <c r="Y31" i="21"/>
  <c r="Z31" i="21"/>
  <c r="AA31" i="21"/>
  <c r="AB31" i="21"/>
  <c r="AC31" i="21"/>
  <c r="AD31" i="21"/>
  <c r="U32" i="21"/>
  <c r="V32" i="21"/>
  <c r="W32" i="21"/>
  <c r="X32" i="21"/>
  <c r="Y32" i="21"/>
  <c r="Z32" i="21"/>
  <c r="AA32" i="21"/>
  <c r="AB32" i="21"/>
  <c r="AC32" i="21"/>
  <c r="AD32" i="21"/>
  <c r="U33" i="21"/>
  <c r="V33" i="21"/>
  <c r="W33" i="21"/>
  <c r="X33" i="21"/>
  <c r="Y33" i="21"/>
  <c r="Z33" i="21"/>
  <c r="AA33" i="21"/>
  <c r="AB33" i="21"/>
  <c r="AC33" i="21"/>
  <c r="AD33" i="21"/>
  <c r="U34" i="21"/>
  <c r="V34" i="21"/>
  <c r="W34" i="21"/>
  <c r="X34" i="21"/>
  <c r="Y34" i="21"/>
  <c r="Z34" i="21"/>
  <c r="AA34" i="21"/>
  <c r="AB34" i="21"/>
  <c r="AC34" i="21"/>
  <c r="AD34" i="21"/>
  <c r="U35" i="21"/>
  <c r="V35" i="21"/>
  <c r="W35" i="21"/>
  <c r="X35" i="21"/>
  <c r="Y35" i="21"/>
  <c r="Z35" i="21"/>
  <c r="AA35" i="21"/>
  <c r="AB35" i="21"/>
  <c r="AC35" i="21"/>
  <c r="AD35" i="21"/>
  <c r="U36" i="21"/>
  <c r="V36" i="21"/>
  <c r="W36" i="21"/>
  <c r="X36" i="21"/>
  <c r="Y36" i="21"/>
  <c r="Z36" i="21"/>
  <c r="AA36" i="21"/>
  <c r="AB36" i="21"/>
  <c r="AC36" i="21"/>
  <c r="AD36" i="21"/>
  <c r="U37" i="21"/>
  <c r="V37" i="21"/>
  <c r="W37" i="21"/>
  <c r="X37" i="21"/>
  <c r="Y37" i="21"/>
  <c r="Z37" i="21"/>
  <c r="AA37" i="21"/>
  <c r="AB37" i="21"/>
  <c r="AC37" i="21"/>
  <c r="AD37" i="21"/>
  <c r="U38" i="21"/>
  <c r="V38" i="21"/>
  <c r="W38" i="21"/>
  <c r="X38" i="21"/>
  <c r="Y38" i="21"/>
  <c r="Z38" i="21"/>
  <c r="AA38" i="21"/>
  <c r="AB38" i="21"/>
  <c r="AC38" i="21"/>
  <c r="AD38" i="21"/>
  <c r="U39" i="21"/>
  <c r="V39" i="21"/>
  <c r="W39" i="21"/>
  <c r="X39" i="21"/>
  <c r="Y39" i="21"/>
  <c r="Z39" i="21"/>
  <c r="AA39" i="21"/>
  <c r="AB39" i="21"/>
  <c r="AC39" i="21"/>
  <c r="AD39" i="21"/>
  <c r="U40" i="21"/>
  <c r="V40" i="21"/>
  <c r="W40" i="21"/>
  <c r="X40" i="21"/>
  <c r="Y40" i="21"/>
  <c r="Z40" i="21"/>
  <c r="AA40" i="21"/>
  <c r="AB40" i="21"/>
  <c r="AC40" i="21"/>
  <c r="AD40" i="21"/>
  <c r="U41" i="21"/>
  <c r="V41" i="21"/>
  <c r="W41" i="21"/>
  <c r="X41" i="21"/>
  <c r="Y41" i="21"/>
  <c r="Z41" i="21"/>
  <c r="AA41" i="21"/>
  <c r="AB41" i="21"/>
  <c r="AC41" i="21"/>
  <c r="AD41" i="21"/>
  <c r="V24" i="21"/>
  <c r="W24" i="21"/>
  <c r="X24" i="21"/>
  <c r="Y24" i="21"/>
  <c r="Z24" i="21"/>
  <c r="AA24" i="21"/>
  <c r="AB24" i="21"/>
  <c r="AC24" i="21"/>
  <c r="AD24" i="21"/>
  <c r="U24" i="21"/>
  <c r="V23" i="21"/>
  <c r="W23" i="21"/>
  <c r="X23" i="21"/>
  <c r="Y23" i="21"/>
  <c r="Z23" i="21"/>
  <c r="AA23" i="21"/>
  <c r="AB23" i="21"/>
  <c r="AC23" i="21"/>
  <c r="AD23" i="21"/>
  <c r="U23" i="21"/>
  <c r="AC22" i="21"/>
  <c r="AC21" i="21"/>
  <c r="AC20" i="21"/>
  <c r="AA22" i="21"/>
  <c r="AA21" i="21"/>
  <c r="AA20" i="21"/>
  <c r="Y22" i="21"/>
  <c r="Y21" i="21"/>
  <c r="Y20" i="21"/>
  <c r="W22" i="21"/>
  <c r="W21" i="21"/>
  <c r="W20" i="21"/>
  <c r="U22" i="21"/>
  <c r="U21" i="21"/>
  <c r="U20" i="21"/>
  <c r="U19" i="21"/>
  <c r="A4" i="22"/>
  <c r="AA71" i="20"/>
  <c r="Y71" i="20"/>
  <c r="W71" i="20"/>
  <c r="U71" i="20"/>
  <c r="S71" i="20"/>
  <c r="AA70" i="20"/>
  <c r="Y70" i="20"/>
  <c r="W70" i="20"/>
  <c r="U70" i="20"/>
  <c r="S70" i="20"/>
  <c r="AA69" i="20"/>
  <c r="Y69" i="20"/>
  <c r="W69" i="20"/>
  <c r="U69" i="20"/>
  <c r="S69" i="20"/>
  <c r="AA68" i="20"/>
  <c r="Y68" i="20"/>
  <c r="W68" i="20"/>
  <c r="U68" i="20"/>
  <c r="S68" i="20"/>
  <c r="AA67" i="20"/>
  <c r="Y67" i="20"/>
  <c r="W67" i="20"/>
  <c r="U67" i="20"/>
  <c r="S67" i="20"/>
  <c r="AA66" i="20"/>
  <c r="Y66" i="20"/>
  <c r="W66" i="20"/>
  <c r="U66" i="20"/>
  <c r="S66" i="20"/>
  <c r="AA65" i="20"/>
  <c r="Y65" i="20"/>
  <c r="W65" i="20"/>
  <c r="U65" i="20"/>
  <c r="S65" i="20"/>
  <c r="AB64" i="20"/>
  <c r="AA64" i="20"/>
  <c r="Z64" i="20"/>
  <c r="Y64" i="20"/>
  <c r="X64" i="20"/>
  <c r="W64" i="20"/>
  <c r="V64" i="20"/>
  <c r="U64" i="20"/>
  <c r="T64" i="20"/>
  <c r="S64" i="20"/>
  <c r="AB63" i="20"/>
  <c r="AA63" i="20"/>
  <c r="Z63" i="20"/>
  <c r="Y63" i="20"/>
  <c r="X63" i="20"/>
  <c r="W63" i="20"/>
  <c r="V63" i="20"/>
  <c r="U63" i="20"/>
  <c r="T63" i="20"/>
  <c r="S63" i="20"/>
  <c r="AB62" i="20"/>
  <c r="AA62" i="20"/>
  <c r="Z62" i="20"/>
  <c r="Y62" i="20"/>
  <c r="X62" i="20"/>
  <c r="W62" i="20"/>
  <c r="V62" i="20"/>
  <c r="U62" i="20"/>
  <c r="T62" i="20"/>
  <c r="S62" i="20"/>
  <c r="Z61" i="20"/>
  <c r="Y61" i="20"/>
  <c r="AB60" i="20"/>
  <c r="AA60" i="20"/>
  <c r="Z60" i="20"/>
  <c r="Y60" i="20"/>
  <c r="X60" i="20"/>
  <c r="W60" i="20"/>
  <c r="V60" i="20"/>
  <c r="U60" i="20"/>
  <c r="T60" i="20"/>
  <c r="S60" i="20"/>
  <c r="AB59" i="20"/>
  <c r="AA59" i="20"/>
  <c r="Z59" i="20"/>
  <c r="Y59" i="20"/>
  <c r="X59" i="20"/>
  <c r="W59" i="20"/>
  <c r="V59" i="20"/>
  <c r="U59" i="20"/>
  <c r="T59" i="20"/>
  <c r="S59" i="20"/>
  <c r="AB58" i="20"/>
  <c r="AA58" i="20"/>
  <c r="Z58" i="20"/>
  <c r="Y58" i="20"/>
  <c r="X58" i="20"/>
  <c r="W58" i="20"/>
  <c r="V58" i="20"/>
  <c r="U58" i="20"/>
  <c r="T58" i="20"/>
  <c r="S58" i="20"/>
  <c r="AB57" i="20"/>
  <c r="AA57" i="20"/>
  <c r="Z57" i="20"/>
  <c r="Y57" i="20"/>
  <c r="X57" i="20"/>
  <c r="W57" i="20"/>
  <c r="V57" i="20"/>
  <c r="U57" i="20"/>
  <c r="T57" i="20"/>
  <c r="S57" i="20"/>
  <c r="AB56" i="20"/>
  <c r="AA56" i="20"/>
  <c r="Z56" i="20"/>
  <c r="Y56" i="20"/>
  <c r="X56" i="20"/>
  <c r="W56" i="20"/>
  <c r="V56" i="20"/>
  <c r="U56" i="20"/>
  <c r="T56" i="20"/>
  <c r="S56" i="20"/>
  <c r="AB55" i="20"/>
  <c r="AA55" i="20"/>
  <c r="AB54" i="20"/>
  <c r="AA54" i="20"/>
  <c r="AB53" i="20"/>
  <c r="AA53" i="20"/>
  <c r="AB52" i="20"/>
  <c r="AA52" i="20"/>
  <c r="AB51" i="20"/>
  <c r="AA51" i="20"/>
  <c r="AB50" i="20"/>
  <c r="AA50" i="20"/>
  <c r="AB49" i="20"/>
  <c r="AA49" i="20"/>
  <c r="AB48" i="20"/>
  <c r="AA48" i="20"/>
  <c r="AB47" i="20"/>
  <c r="AA47" i="20"/>
  <c r="AB46" i="20"/>
  <c r="AA46" i="20"/>
  <c r="Z45" i="20"/>
  <c r="Y45" i="20"/>
  <c r="V45" i="20"/>
  <c r="U45" i="20"/>
  <c r="T45" i="20"/>
  <c r="S45" i="20"/>
  <c r="Z44" i="20"/>
  <c r="Y44" i="20"/>
  <c r="Z43" i="20"/>
  <c r="Y43" i="20"/>
  <c r="X43" i="20"/>
  <c r="W43" i="20"/>
  <c r="V43" i="20"/>
  <c r="U43" i="20"/>
  <c r="T43" i="20"/>
  <c r="S43" i="20"/>
  <c r="Z42" i="20"/>
  <c r="Y42" i="20"/>
  <c r="X42" i="20"/>
  <c r="W42" i="20"/>
  <c r="V42" i="20"/>
  <c r="U42" i="20"/>
  <c r="T42" i="20"/>
  <c r="S42" i="20"/>
  <c r="Z41" i="20"/>
  <c r="Y41" i="20"/>
  <c r="X41" i="20"/>
  <c r="W41" i="20"/>
  <c r="V41" i="20"/>
  <c r="U41" i="20"/>
  <c r="T41" i="20"/>
  <c r="S41" i="20"/>
  <c r="Z40" i="20"/>
  <c r="Y40" i="20"/>
  <c r="X40" i="20"/>
  <c r="W40" i="20"/>
  <c r="V40" i="20"/>
  <c r="U40" i="20"/>
  <c r="T40" i="20"/>
  <c r="S40" i="20"/>
  <c r="Z39" i="20"/>
  <c r="Y39" i="20"/>
  <c r="X39" i="20"/>
  <c r="W39" i="20"/>
  <c r="V39" i="20"/>
  <c r="U39" i="20"/>
  <c r="T39" i="20"/>
  <c r="S39" i="20"/>
  <c r="Z38" i="20"/>
  <c r="Y38" i="20"/>
  <c r="AB37" i="20"/>
  <c r="AA37" i="20"/>
  <c r="Z37" i="20"/>
  <c r="Y37" i="20"/>
  <c r="X37" i="20"/>
  <c r="W37" i="20"/>
  <c r="V37" i="20"/>
  <c r="U37" i="20"/>
  <c r="T37" i="20"/>
  <c r="S37" i="20"/>
  <c r="AB36" i="20"/>
  <c r="AA36" i="20"/>
  <c r="Z36" i="20"/>
  <c r="Y36" i="20"/>
  <c r="X36" i="20"/>
  <c r="W36" i="20"/>
  <c r="V36" i="20"/>
  <c r="U36" i="20"/>
  <c r="T36" i="20"/>
  <c r="S36" i="20"/>
  <c r="AB35" i="20"/>
  <c r="AA35" i="20"/>
  <c r="Z35" i="20"/>
  <c r="Y35" i="20"/>
  <c r="X35" i="20"/>
  <c r="W35" i="20"/>
  <c r="V35" i="20"/>
  <c r="U35" i="20"/>
  <c r="T35" i="20"/>
  <c r="S35" i="20"/>
  <c r="AB34" i="20"/>
  <c r="AA34" i="20"/>
  <c r="Z34" i="20"/>
  <c r="Y34" i="20"/>
  <c r="X34" i="20"/>
  <c r="W34" i="20"/>
  <c r="V34" i="20"/>
  <c r="U34" i="20"/>
  <c r="T34" i="20"/>
  <c r="S34" i="20"/>
  <c r="AB33" i="20"/>
  <c r="AA33" i="20"/>
  <c r="Z33" i="20"/>
  <c r="Y33" i="20"/>
  <c r="X33" i="20"/>
  <c r="W33" i="20"/>
  <c r="V33" i="20"/>
  <c r="U33" i="20"/>
  <c r="T33" i="20"/>
  <c r="S33" i="20"/>
  <c r="AB32" i="20"/>
  <c r="AA32" i="20"/>
  <c r="Z32" i="20"/>
  <c r="Y32" i="20"/>
  <c r="X32" i="20"/>
  <c r="W32" i="20"/>
  <c r="V32" i="20"/>
  <c r="U32" i="20"/>
  <c r="T32" i="20"/>
  <c r="S32" i="20"/>
  <c r="AB31" i="20"/>
  <c r="AA31" i="20"/>
  <c r="Z31" i="20"/>
  <c r="Y31" i="20"/>
  <c r="X31" i="20"/>
  <c r="W31" i="20"/>
  <c r="V31" i="20"/>
  <c r="U31" i="20"/>
  <c r="T31" i="20"/>
  <c r="S31" i="20"/>
  <c r="AB30" i="20"/>
  <c r="AA30" i="20"/>
  <c r="Z30" i="20"/>
  <c r="Y30" i="20"/>
  <c r="X30" i="20"/>
  <c r="W30" i="20"/>
  <c r="V30" i="20"/>
  <c r="U30" i="20"/>
  <c r="T30" i="20"/>
  <c r="S30" i="20"/>
  <c r="AB29" i="20"/>
  <c r="AA29" i="20"/>
  <c r="Z29" i="20"/>
  <c r="Y29" i="20"/>
  <c r="X29" i="20"/>
  <c r="W29" i="20"/>
  <c r="V29" i="20"/>
  <c r="U29" i="20"/>
  <c r="T29" i="20"/>
  <c r="S29" i="20"/>
  <c r="AB28" i="20"/>
  <c r="AA28" i="20"/>
  <c r="Z28" i="20"/>
  <c r="Y28" i="20"/>
  <c r="X28" i="20"/>
  <c r="W28" i="20"/>
  <c r="V28" i="20"/>
  <c r="U28" i="20"/>
  <c r="T28" i="20"/>
  <c r="S28" i="20"/>
  <c r="AB27" i="20"/>
  <c r="AA27" i="20"/>
  <c r="Z27" i="20"/>
  <c r="Y27" i="20"/>
  <c r="X27" i="20"/>
  <c r="W27" i="20"/>
  <c r="V27" i="20"/>
  <c r="U27" i="20"/>
  <c r="T27" i="20"/>
  <c r="S27" i="20"/>
  <c r="AB26" i="20"/>
  <c r="AA26" i="20"/>
  <c r="Z26" i="20"/>
  <c r="Y26" i="20"/>
  <c r="X26" i="20"/>
  <c r="W26" i="20"/>
  <c r="V26" i="20"/>
  <c r="U26" i="20"/>
  <c r="T26" i="20"/>
  <c r="S26" i="20"/>
  <c r="AB25" i="20"/>
  <c r="AA25" i="20"/>
  <c r="Z25" i="20"/>
  <c r="Y25" i="20"/>
  <c r="X25" i="20"/>
  <c r="W25" i="20"/>
  <c r="V25" i="20"/>
  <c r="U25" i="20"/>
  <c r="T25" i="20"/>
  <c r="S25" i="20"/>
  <c r="AB24" i="20"/>
  <c r="AA24" i="20"/>
  <c r="Z24" i="20"/>
  <c r="Y24" i="20"/>
  <c r="X24" i="20"/>
  <c r="W24" i="20"/>
  <c r="V24" i="20"/>
  <c r="U24" i="20"/>
  <c r="T24" i="20"/>
  <c r="S24" i="20"/>
  <c r="AB23" i="20"/>
  <c r="AA23" i="20"/>
  <c r="Z23" i="20"/>
  <c r="Y23" i="20"/>
  <c r="X23" i="20"/>
  <c r="W23" i="20"/>
  <c r="V23" i="20"/>
  <c r="U23" i="20"/>
  <c r="T23" i="20"/>
  <c r="S23" i="20"/>
  <c r="AB22" i="20"/>
  <c r="AA22" i="20"/>
  <c r="Z22" i="20"/>
  <c r="Y22" i="20"/>
  <c r="X22" i="20"/>
  <c r="W22" i="20"/>
  <c r="V22" i="20"/>
  <c r="U22" i="20"/>
  <c r="T22" i="20"/>
  <c r="S22" i="20"/>
  <c r="AB21" i="20"/>
  <c r="AA21" i="20"/>
  <c r="Z21" i="20"/>
  <c r="Y21" i="20"/>
  <c r="X21" i="20"/>
  <c r="W21" i="20"/>
  <c r="V21" i="20"/>
  <c r="U21" i="20"/>
  <c r="T21" i="20"/>
  <c r="S21" i="20"/>
  <c r="AB20" i="20"/>
  <c r="AA20" i="20"/>
  <c r="Z20" i="20"/>
  <c r="Y20" i="20"/>
  <c r="X20" i="20"/>
  <c r="W20" i="20"/>
  <c r="V20" i="20"/>
  <c r="U20" i="20"/>
  <c r="T20" i="20"/>
  <c r="S20" i="20"/>
  <c r="AB19" i="20"/>
  <c r="AA19" i="20"/>
  <c r="Z19" i="20"/>
  <c r="Y19" i="20"/>
  <c r="X19" i="20"/>
  <c r="W19" i="20"/>
  <c r="V19" i="20"/>
  <c r="U19" i="20"/>
  <c r="T19" i="20"/>
  <c r="S19" i="20"/>
  <c r="AB18" i="20"/>
  <c r="AA18" i="20"/>
  <c r="Z18" i="20"/>
  <c r="Y18" i="20"/>
  <c r="X18" i="20"/>
  <c r="W18" i="20"/>
  <c r="V18" i="20"/>
  <c r="U18" i="20"/>
  <c r="T18" i="20"/>
  <c r="S18" i="20"/>
  <c r="AB17" i="20"/>
  <c r="AA17" i="20"/>
  <c r="Z17" i="20"/>
  <c r="Y17" i="20"/>
  <c r="X17" i="20"/>
  <c r="W17" i="20"/>
  <c r="V17" i="20"/>
  <c r="U17" i="20"/>
  <c r="T17" i="20"/>
  <c r="S17" i="20"/>
  <c r="AB16" i="20"/>
  <c r="AA16" i="20"/>
  <c r="Z16" i="20"/>
  <c r="Y16" i="20"/>
  <c r="X16" i="20"/>
  <c r="W16" i="20"/>
  <c r="V16" i="20"/>
  <c r="U16" i="20"/>
  <c r="S16" i="20"/>
  <c r="T16" i="20"/>
  <c r="A11" i="22" l="1"/>
  <c r="A7" i="22"/>
  <c r="A10" i="22"/>
  <c r="A6" i="22"/>
  <c r="A9" i="22"/>
  <c r="A5" i="22"/>
  <c r="A3" i="22"/>
  <c r="A8" i="22"/>
  <c r="BH2" i="22" a="1"/>
  <c r="CX8" i="22" s="1"/>
  <c r="D2" i="22" a="1"/>
  <c r="D2" i="22" s="1"/>
  <c r="CJ7" i="22" l="1"/>
  <c r="BT7" i="22"/>
  <c r="DN6" i="22"/>
  <c r="CX6" i="22"/>
  <c r="CH6" i="22"/>
  <c r="BR6" i="22"/>
  <c r="DL5" i="22"/>
  <c r="BL5" i="22"/>
  <c r="BJ4" i="22"/>
  <c r="BH3" i="22"/>
  <c r="CI7" i="22"/>
  <c r="CG6" i="22"/>
  <c r="CE5" i="22"/>
  <c r="CC4" i="22"/>
  <c r="CA3" i="22"/>
  <c r="BY2" i="22"/>
  <c r="BN3" i="22"/>
  <c r="BL2" i="22"/>
  <c r="DK4" i="22"/>
  <c r="DO6" i="22"/>
  <c r="BW8" i="22"/>
  <c r="BY9" i="22"/>
  <c r="CE10" i="22"/>
  <c r="CV8" i="22"/>
  <c r="CP8" i="22"/>
  <c r="BS9" i="22"/>
  <c r="BH9" i="22"/>
  <c r="DI8" i="22"/>
  <c r="CB7" i="22"/>
  <c r="BL7" i="22"/>
  <c r="DF6" i="22"/>
  <c r="CP6" i="22"/>
  <c r="BZ6" i="22"/>
  <c r="BJ6" i="22"/>
  <c r="CR5" i="22"/>
  <c r="CP4" i="22"/>
  <c r="CN3" i="22"/>
  <c r="CL2" i="22"/>
  <c r="DM6" i="22"/>
  <c r="DK5" i="22"/>
  <c r="DI4" i="22"/>
  <c r="DG3" i="22"/>
  <c r="DE2" i="22"/>
  <c r="CT3" i="22"/>
  <c r="CR2" i="22"/>
  <c r="DI3" i="22"/>
  <c r="DM5" i="22"/>
  <c r="DA7" i="22"/>
  <c r="DC8" i="22"/>
  <c r="DE9" i="22"/>
  <c r="CX5" i="22"/>
  <c r="CZ10" i="22"/>
  <c r="CM2" i="22"/>
  <c r="DM11" i="22"/>
  <c r="DH11" i="22"/>
  <c r="BV10" i="22"/>
  <c r="BX7" i="22"/>
  <c r="BH7" i="22"/>
  <c r="DB6" i="22"/>
  <c r="CL6" i="22"/>
  <c r="BV6" i="22"/>
  <c r="DP5" i="22"/>
  <c r="CB5" i="22"/>
  <c r="BZ4" i="22"/>
  <c r="BX3" i="22"/>
  <c r="BV2" i="22"/>
  <c r="CW6" i="22"/>
  <c r="CU5" i="22"/>
  <c r="CS4" i="22"/>
  <c r="CQ3" i="22"/>
  <c r="CO2" i="22"/>
  <c r="CD3" i="22"/>
  <c r="CB2" i="22"/>
  <c r="CE4" i="22"/>
  <c r="CI6" i="22"/>
  <c r="DQ7" i="22"/>
  <c r="BI9" i="22"/>
  <c r="BK10" i="22"/>
  <c r="CT7" i="22"/>
  <c r="DP10" i="22"/>
  <c r="DK10" i="22"/>
  <c r="DF10" i="22"/>
  <c r="CF7" i="22"/>
  <c r="BP7" i="22"/>
  <c r="DJ6" i="22"/>
  <c r="CT6" i="22"/>
  <c r="CD6" i="22"/>
  <c r="BN6" i="22"/>
  <c r="DH5" i="22"/>
  <c r="DF4" i="22"/>
  <c r="DD3" i="22"/>
  <c r="DB2" i="22"/>
  <c r="BS7" i="22"/>
  <c r="BQ6" i="22"/>
  <c r="BO5" i="22"/>
  <c r="BM4" i="22"/>
  <c r="BK3" i="22"/>
  <c r="BI2" i="22"/>
  <c r="DH2" i="22"/>
  <c r="DG2" i="22"/>
  <c r="CG5" i="22"/>
  <c r="CK7" i="22"/>
  <c r="CM8" i="22"/>
  <c r="CO9" i="22"/>
  <c r="CG3" i="22"/>
  <c r="CX9" i="22"/>
  <c r="CV7" i="22"/>
  <c r="DC6" i="22"/>
  <c r="CF6" i="22"/>
  <c r="BO6" i="22"/>
  <c r="DD5" i="22"/>
  <c r="CN5" i="22"/>
  <c r="BX5" i="22"/>
  <c r="BH5" i="22"/>
  <c r="DB4" i="22"/>
  <c r="CL4" i="22"/>
  <c r="BV4" i="22"/>
  <c r="DP3" i="22"/>
  <c r="CZ3" i="22"/>
  <c r="CJ3" i="22"/>
  <c r="BT3" i="22"/>
  <c r="DN2" i="22"/>
  <c r="CX2" i="22"/>
  <c r="CH2" i="22"/>
  <c r="BR2" i="22"/>
  <c r="CE7" i="22"/>
  <c r="BO7" i="22"/>
  <c r="DI6" i="22"/>
  <c r="CS6" i="22"/>
  <c r="CC6" i="22"/>
  <c r="BM6" i="22"/>
  <c r="DG5" i="22"/>
  <c r="CQ5" i="22"/>
  <c r="CA5" i="22"/>
  <c r="BK5" i="22"/>
  <c r="DE4" i="22"/>
  <c r="CO4" i="22"/>
  <c r="BY4" i="22"/>
  <c r="BI4" i="22"/>
  <c r="DC3" i="22"/>
  <c r="CM3" i="22"/>
  <c r="BW3" i="22"/>
  <c r="DQ2" i="22"/>
  <c r="DA2" i="22"/>
  <c r="CK2" i="22"/>
  <c r="BU2" i="22"/>
  <c r="DF3" i="22"/>
  <c r="CP3" i="22"/>
  <c r="BZ3" i="22"/>
  <c r="BJ3" i="22"/>
  <c r="DD2" i="22"/>
  <c r="CN2" i="22"/>
  <c r="BX2" i="22"/>
  <c r="BH2" i="22"/>
  <c r="BM3" i="22"/>
  <c r="DQ3" i="22"/>
  <c r="CM4" i="22"/>
  <c r="BI5" i="22"/>
  <c r="CO5" i="22"/>
  <c r="BK6" i="22"/>
  <c r="CQ6" i="22"/>
  <c r="BM7" i="22"/>
  <c r="CO7" i="22"/>
  <c r="DE7" i="22"/>
  <c r="BK8" i="22"/>
  <c r="CA8" i="22"/>
  <c r="CQ8" i="22"/>
  <c r="DG8" i="22"/>
  <c r="BM9" i="22"/>
  <c r="CC9" i="22"/>
  <c r="CS9" i="22"/>
  <c r="DI9" i="22"/>
  <c r="BO10" i="22"/>
  <c r="CI10" i="22"/>
  <c r="BP4" i="22"/>
  <c r="BT6" i="22"/>
  <c r="DJ7" i="22"/>
  <c r="DL8" i="22"/>
  <c r="DN9" i="22"/>
  <c r="CT10" i="22"/>
  <c r="DD6" i="22"/>
  <c r="DB11" i="22"/>
  <c r="CY10" i="22"/>
  <c r="CW8" i="22"/>
  <c r="DA5" i="22"/>
  <c r="CW11" i="22"/>
  <c r="CP10" i="22"/>
  <c r="CL8" i="22"/>
  <c r="CD5" i="22"/>
  <c r="CR11" i="22"/>
  <c r="CG10" i="22"/>
  <c r="CC8" i="22"/>
  <c r="BM5" i="22"/>
  <c r="CM11" i="22"/>
  <c r="CZ5" i="22"/>
  <c r="CJ5" i="22"/>
  <c r="BT5" i="22"/>
  <c r="DN4" i="22"/>
  <c r="CX4" i="22"/>
  <c r="CH4" i="22"/>
  <c r="BR4" i="22"/>
  <c r="DL3" i="22"/>
  <c r="CV3" i="22"/>
  <c r="CF3" i="22"/>
  <c r="BP3" i="22"/>
  <c r="DJ2" i="22"/>
  <c r="CT2" i="22"/>
  <c r="CD2" i="22"/>
  <c r="BN2" i="22"/>
  <c r="CA7" i="22"/>
  <c r="BK7" i="22"/>
  <c r="DE6" i="22"/>
  <c r="CO6" i="22"/>
  <c r="BY6" i="22"/>
  <c r="BI6" i="22"/>
  <c r="DC5" i="22"/>
  <c r="CM5" i="22"/>
  <c r="BW5" i="22"/>
  <c r="DQ4" i="22"/>
  <c r="DA4" i="22"/>
  <c r="CK4" i="22"/>
  <c r="BU4" i="22"/>
  <c r="DO3" i="22"/>
  <c r="CY3" i="22"/>
  <c r="CI3" i="22"/>
  <c r="BS3" i="22"/>
  <c r="DM2" i="22"/>
  <c r="CW2" i="22"/>
  <c r="CG2" i="22"/>
  <c r="BQ2" i="22"/>
  <c r="DB3" i="22"/>
  <c r="CL3" i="22"/>
  <c r="BV3" i="22"/>
  <c r="DP2" i="22"/>
  <c r="CZ2" i="22"/>
  <c r="CJ2" i="22"/>
  <c r="BT2" i="22"/>
  <c r="CA2" i="22"/>
  <c r="CC3" i="22"/>
  <c r="BO4" i="22"/>
  <c r="CU4" i="22"/>
  <c r="BQ5" i="22"/>
  <c r="CW5" i="22"/>
  <c r="BS6" i="22"/>
  <c r="CY6" i="22"/>
  <c r="BU7" i="22"/>
  <c r="CS7" i="22"/>
  <c r="DI7" i="22"/>
  <c r="BO8" i="22"/>
  <c r="CE8" i="22"/>
  <c r="CU8" i="22"/>
  <c r="DK8" i="22"/>
  <c r="BQ9" i="22"/>
  <c r="CG9" i="22"/>
  <c r="CW9" i="22"/>
  <c r="DM9" i="22"/>
  <c r="BS10" i="22"/>
  <c r="CM10" i="22"/>
  <c r="CV4" i="22"/>
  <c r="CZ6" i="22"/>
  <c r="BP8" i="22"/>
  <c r="BR9" i="22"/>
  <c r="BT10" i="22"/>
  <c r="CJ9" i="22"/>
  <c r="CY11" i="22"/>
  <c r="DB5" i="22"/>
  <c r="CL11" i="22"/>
  <c r="BU10" i="22"/>
  <c r="BQ8" i="22"/>
  <c r="CY4" i="22"/>
  <c r="CG11" i="22"/>
  <c r="BJ10" i="22"/>
  <c r="DP7" i="22"/>
  <c r="CB4" i="22"/>
  <c r="CB11" i="22"/>
  <c r="DK9" i="22"/>
  <c r="DG7" i="22"/>
  <c r="BK4" i="22"/>
  <c r="CB9" i="22"/>
  <c r="CV5" i="22"/>
  <c r="CF5" i="22"/>
  <c r="BP5" i="22"/>
  <c r="DJ4" i="22"/>
  <c r="CT4" i="22"/>
  <c r="CD4" i="22"/>
  <c r="BN4" i="22"/>
  <c r="DH3" i="22"/>
  <c r="CR3" i="22"/>
  <c r="CB3" i="22"/>
  <c r="BL3" i="22"/>
  <c r="DF2" i="22"/>
  <c r="CP2" i="22"/>
  <c r="BZ2" i="22"/>
  <c r="BJ2" i="22"/>
  <c r="BW7" i="22"/>
  <c r="DQ6" i="22"/>
  <c r="DA6" i="22"/>
  <c r="CK6" i="22"/>
  <c r="BU6" i="22"/>
  <c r="DO5" i="22"/>
  <c r="CY5" i="22"/>
  <c r="CI5" i="22"/>
  <c r="BS5" i="22"/>
  <c r="DM4" i="22"/>
  <c r="CW4" i="22"/>
  <c r="CG4" i="22"/>
  <c r="BQ4" i="22"/>
  <c r="DK3" i="22"/>
  <c r="CU3" i="22"/>
  <c r="CE3" i="22"/>
  <c r="BO3" i="22"/>
  <c r="DI2" i="22"/>
  <c r="CS2" i="22"/>
  <c r="CC2" i="22"/>
  <c r="BM2" i="22"/>
  <c r="CX3" i="22"/>
  <c r="CH3" i="22"/>
  <c r="BR3" i="22"/>
  <c r="DL2" i="22"/>
  <c r="CV2" i="22"/>
  <c r="CF2" i="22"/>
  <c r="BP2" i="22"/>
  <c r="CQ2" i="22"/>
  <c r="CS3" i="22"/>
  <c r="BW4" i="22"/>
  <c r="DC4" i="22"/>
  <c r="BY5" i="22"/>
  <c r="DE5" i="22"/>
  <c r="CA6" i="22"/>
  <c r="DG6" i="22"/>
  <c r="CC7" i="22"/>
  <c r="CW7" i="22"/>
  <c r="DM7" i="22"/>
  <c r="BS8" i="22"/>
  <c r="CI8" i="22"/>
  <c r="CY8" i="22"/>
  <c r="DO8" i="22"/>
  <c r="BU9" i="22"/>
  <c r="CK9" i="22"/>
  <c r="DA9" i="22"/>
  <c r="DQ9" i="22"/>
  <c r="BW10" i="22"/>
  <c r="CE2" i="22"/>
  <c r="BR5" i="22"/>
  <c r="BV7" i="22"/>
  <c r="CF8" i="22"/>
  <c r="CH9" i="22"/>
  <c r="CJ10" i="22"/>
  <c r="BO11" i="22"/>
  <c r="BR8" i="22"/>
  <c r="CZ4" i="22"/>
  <c r="BV11" i="22"/>
  <c r="CY9" i="22"/>
  <c r="CU7" i="22"/>
  <c r="CK3" i="22"/>
  <c r="BQ11" i="22"/>
  <c r="CN9" i="22"/>
  <c r="CH7" i="22"/>
  <c r="DC2" i="22"/>
  <c r="BL11" i="22"/>
  <c r="CE9" i="22"/>
  <c r="BQ7" i="22"/>
  <c r="BS2" i="22"/>
  <c r="BK11" i="22"/>
  <c r="CA10" i="22"/>
  <c r="CQ10" i="22"/>
  <c r="CU2" i="22"/>
  <c r="CW3" i="22"/>
  <c r="BX4" i="22"/>
  <c r="DD4" i="22"/>
  <c r="BZ5" i="22"/>
  <c r="DF5" i="22"/>
  <c r="CB6" i="22"/>
  <c r="DH6" i="22"/>
  <c r="CD7" i="22"/>
  <c r="CX7" i="22"/>
  <c r="DN7" i="22"/>
  <c r="BT8" i="22"/>
  <c r="CJ8" i="22"/>
  <c r="CZ8" i="22"/>
  <c r="DP8" i="22"/>
  <c r="BV9" i="22"/>
  <c r="CL9" i="22"/>
  <c r="DB9" i="22"/>
  <c r="BH10" i="22"/>
  <c r="BX10" i="22"/>
  <c r="CN10" i="22"/>
  <c r="DP9" i="22"/>
  <c r="CE11" i="22"/>
  <c r="BL9" i="22"/>
  <c r="DM10" i="22"/>
  <c r="DO11" i="22"/>
  <c r="BJ8" i="22"/>
  <c r="CN7" i="22"/>
  <c r="CN6" i="22"/>
  <c r="CL5" i="22"/>
  <c r="CJ4" i="22"/>
  <c r="DN11" i="22"/>
  <c r="CX11" i="22"/>
  <c r="CH11" i="22"/>
  <c r="BR11" i="22"/>
  <c r="DL10" i="22"/>
  <c r="CS10" i="22"/>
  <c r="BM10" i="22"/>
  <c r="CQ9" i="22"/>
  <c r="BK9" i="22"/>
  <c r="CO8" i="22"/>
  <c r="BI8" i="22"/>
  <c r="CM7" i="22"/>
  <c r="CM6" i="22"/>
  <c r="CK5" i="22"/>
  <c r="CI4" i="22"/>
  <c r="DO2" i="22"/>
  <c r="DI11" i="22"/>
  <c r="CS11" i="22"/>
  <c r="CC11" i="22"/>
  <c r="BM11" i="22"/>
  <c r="DG10" i="22"/>
  <c r="CH10" i="22"/>
  <c r="DL9" i="22"/>
  <c r="CF9" i="22"/>
  <c r="DJ8" i="22"/>
  <c r="CD8" i="22"/>
  <c r="DH7" i="22"/>
  <c r="BR7" i="22"/>
  <c r="BP6" i="22"/>
  <c r="BN5" i="22"/>
  <c r="BL4" i="22"/>
  <c r="BW2" i="22"/>
  <c r="DD11" i="22"/>
  <c r="CN11" i="22"/>
  <c r="BX11" i="22"/>
  <c r="BH11" i="22"/>
  <c r="DB10" i="22"/>
  <c r="BY10" i="22"/>
  <c r="DC9" i="22"/>
  <c r="BW9" i="22"/>
  <c r="DA8" i="22"/>
  <c r="BU8" i="22"/>
  <c r="CY7" i="22"/>
  <c r="DK6" i="22"/>
  <c r="DI5" i="22"/>
  <c r="DG4" i="22"/>
  <c r="DA3" i="22"/>
  <c r="BK2" i="22"/>
  <c r="DA10" i="22"/>
  <c r="DC11" i="22"/>
  <c r="DH9" i="22"/>
  <c r="CA11" i="22"/>
  <c r="CU10" i="22"/>
  <c r="DK2" i="22"/>
  <c r="DJ3" i="22"/>
  <c r="CF4" i="22"/>
  <c r="DL4" i="22"/>
  <c r="CH5" i="22"/>
  <c r="DN5" i="22"/>
  <c r="CJ6" i="22"/>
  <c r="DP6" i="22"/>
  <c r="CL7" i="22"/>
  <c r="DB7" i="22"/>
  <c r="BH8" i="22"/>
  <c r="BX8" i="22"/>
  <c r="CN8" i="22"/>
  <c r="DD8" i="22"/>
  <c r="BJ9" i="22"/>
  <c r="BZ9" i="22"/>
  <c r="CP9" i="22"/>
  <c r="DF9" i="22"/>
  <c r="BL10" i="22"/>
  <c r="CB10" i="22"/>
  <c r="CR10" i="22"/>
  <c r="CO3" i="22"/>
  <c r="CL10" i="22"/>
  <c r="CU11" i="22"/>
  <c r="CR9" i="22"/>
  <c r="BS11" i="22"/>
  <c r="CH8" i="22"/>
  <c r="DL7" i="22"/>
  <c r="BZ7" i="22"/>
  <c r="BX6" i="22"/>
  <c r="BV5" i="22"/>
  <c r="BT4" i="22"/>
  <c r="DJ11" i="22"/>
  <c r="CT11" i="22"/>
  <c r="CD11" i="22"/>
  <c r="BN11" i="22"/>
  <c r="DH10" i="22"/>
  <c r="CK10" i="22"/>
  <c r="DO9" i="22"/>
  <c r="CI9" i="22"/>
  <c r="DM8" i="22"/>
  <c r="CG8" i="22"/>
  <c r="DK7" i="22"/>
  <c r="BY7" i="22"/>
  <c r="BW6" i="22"/>
  <c r="BU5" i="22"/>
  <c r="BS4" i="22"/>
  <c r="CI2" i="22"/>
  <c r="DE11" i="22"/>
  <c r="CO11" i="22"/>
  <c r="BY11" i="22"/>
  <c r="BI11" i="22"/>
  <c r="DC10" i="22"/>
  <c r="BZ10" i="22"/>
  <c r="DD9" i="22"/>
  <c r="BX9" i="22"/>
  <c r="DB8" i="22"/>
  <c r="BV8" i="22"/>
  <c r="CZ7" i="22"/>
  <c r="DL6" i="22"/>
  <c r="DJ5" i="22"/>
  <c r="DH4" i="22"/>
  <c r="DE3" i="22"/>
  <c r="DP11" i="22"/>
  <c r="CZ11" i="22"/>
  <c r="CJ11" i="22"/>
  <c r="BT11" i="22"/>
  <c r="DN10" i="22"/>
  <c r="CW10" i="22"/>
  <c r="BQ10" i="22"/>
  <c r="CU9" i="22"/>
  <c r="BO9" i="22"/>
  <c r="CS8" i="22"/>
  <c r="BM8" i="22"/>
  <c r="CQ7" i="22"/>
  <c r="CU6" i="22"/>
  <c r="CS5" i="22"/>
  <c r="CQ4" i="22"/>
  <c r="BU3" i="22"/>
  <c r="BT9" i="22"/>
  <c r="DQ10" i="22"/>
  <c r="BI3" i="22"/>
  <c r="CD10" i="22"/>
  <c r="CQ11" i="22"/>
  <c r="BO2" i="22"/>
  <c r="BQ3" i="22"/>
  <c r="BH4" i="22"/>
  <c r="CN4" i="22"/>
  <c r="BJ5" i="22"/>
  <c r="CP5" i="22"/>
  <c r="BL6" i="22"/>
  <c r="CR6" i="22"/>
  <c r="BN7" i="22"/>
  <c r="CP7" i="22"/>
  <c r="DF7" i="22"/>
  <c r="BL8" i="22"/>
  <c r="CB8" i="22"/>
  <c r="CR8" i="22"/>
  <c r="DH8" i="22"/>
  <c r="BN9" i="22"/>
  <c r="CD9" i="22"/>
  <c r="CT9" i="22"/>
  <c r="DJ9" i="22"/>
  <c r="BP10" i="22"/>
  <c r="CF10" i="22"/>
  <c r="CV10" i="22"/>
  <c r="DN8" i="22"/>
  <c r="DI10" i="22"/>
  <c r="DK11" i="22"/>
  <c r="BN10" i="22"/>
  <c r="CI11" i="22"/>
  <c r="BZ8" i="22"/>
  <c r="DD7" i="22"/>
  <c r="BJ7" i="22"/>
  <c r="BH6" i="22"/>
  <c r="DP4" i="22"/>
  <c r="DN3" i="22"/>
  <c r="DF11" i="22"/>
  <c r="CP11" i="22"/>
  <c r="BZ11" i="22"/>
  <c r="BJ11" i="22"/>
  <c r="DD10" i="22"/>
  <c r="CC10" i="22"/>
  <c r="DG9" i="22"/>
  <c r="CA9" i="22"/>
  <c r="DE8" i="22"/>
  <c r="BY8" i="22"/>
  <c r="DC7" i="22"/>
  <c r="BI7" i="22"/>
  <c r="DQ5" i="22"/>
  <c r="DO4" i="22"/>
  <c r="DM3" i="22"/>
  <c r="DQ11" i="22"/>
  <c r="DA11" i="22"/>
  <c r="CK11" i="22"/>
  <c r="BU11" i="22"/>
  <c r="DO10" i="22"/>
  <c r="CX10" i="22"/>
  <c r="BR10" i="22"/>
  <c r="CV9" i="22"/>
  <c r="BP9" i="22"/>
  <c r="CT8" i="22"/>
  <c r="BN8" i="22"/>
  <c r="CR7" i="22"/>
  <c r="CV6" i="22"/>
  <c r="CT5" i="22"/>
  <c r="CR4" i="22"/>
  <c r="BY3" i="22"/>
  <c r="DL11" i="22"/>
  <c r="CV11" i="22"/>
  <c r="CF11" i="22"/>
  <c r="BP11" i="22"/>
  <c r="DJ10" i="22"/>
  <c r="CO10" i="22"/>
  <c r="BI10" i="22"/>
  <c r="CM9" i="22"/>
  <c r="DQ8" i="22"/>
  <c r="CK8" i="22"/>
  <c r="DO7" i="22"/>
  <c r="CG7" i="22"/>
  <c r="CE6" i="22"/>
  <c r="CC5" i="22"/>
  <c r="CA4" i="22"/>
  <c r="CY2" i="22"/>
  <c r="CZ9" i="22"/>
  <c r="BW11" i="22"/>
  <c r="DF8" i="22"/>
  <c r="DE10" i="22"/>
  <c r="DG11" i="22"/>
  <c r="T2" i="22"/>
  <c r="AJ4" i="22"/>
  <c r="AZ6" i="22"/>
  <c r="I3" i="22"/>
  <c r="Y5" i="22"/>
  <c r="AO7" i="22"/>
  <c r="AT5" i="22"/>
  <c r="AJ2" i="22"/>
  <c r="AZ4" i="22"/>
  <c r="L7" i="22"/>
  <c r="Y3" i="22"/>
  <c r="AO5" i="22"/>
  <c r="BE7" i="22"/>
  <c r="V6" i="22"/>
  <c r="AZ2" i="22"/>
  <c r="D4" i="22"/>
  <c r="L5" i="22"/>
  <c r="T6" i="22"/>
  <c r="AB7" i="22"/>
  <c r="AG2" i="22"/>
  <c r="AO3" i="22"/>
  <c r="AW4" i="22"/>
  <c r="BE5" i="22"/>
  <c r="I7" i="22"/>
  <c r="V2" i="22"/>
  <c r="AL4" i="22"/>
  <c r="F8" i="22"/>
  <c r="AB3" i="22"/>
  <c r="AR5" i="22"/>
  <c r="D8" i="22"/>
  <c r="Q4" i="22"/>
  <c r="AG6" i="22"/>
  <c r="AD3" i="22"/>
  <c r="AR3" i="22"/>
  <c r="D6" i="22"/>
  <c r="Q2" i="22"/>
  <c r="AG4" i="22"/>
  <c r="AW6" i="22"/>
  <c r="F4" i="22"/>
  <c r="L3" i="22"/>
  <c r="T4" i="22"/>
  <c r="AB5" i="22"/>
  <c r="AJ6" i="22"/>
  <c r="AR7" i="22"/>
  <c r="AW2" i="22"/>
  <c r="BE3" i="22"/>
  <c r="I5" i="22"/>
  <c r="Q6" i="22"/>
  <c r="Y7" i="22"/>
  <c r="BB2" i="22"/>
  <c r="N5" i="22"/>
  <c r="G2" i="22"/>
  <c r="AE8" i="22"/>
  <c r="J5" i="22"/>
  <c r="AZ8" i="22"/>
  <c r="BB10" i="22"/>
  <c r="AE9" i="22"/>
  <c r="AQ9" i="22"/>
  <c r="E9" i="22"/>
  <c r="H2" i="22"/>
  <c r="X2" i="22"/>
  <c r="AN2" i="22"/>
  <c r="BD2" i="22"/>
  <c r="P3" i="22"/>
  <c r="AF3" i="22"/>
  <c r="AV3" i="22"/>
  <c r="H4" i="22"/>
  <c r="X4" i="22"/>
  <c r="AN4" i="22"/>
  <c r="BD4" i="22"/>
  <c r="P5" i="22"/>
  <c r="AF5" i="22"/>
  <c r="AV5" i="22"/>
  <c r="H6" i="22"/>
  <c r="X6" i="22"/>
  <c r="AN6" i="22"/>
  <c r="BD6" i="22"/>
  <c r="P7" i="22"/>
  <c r="AF7" i="22"/>
  <c r="AV7" i="22"/>
  <c r="E2" i="22"/>
  <c r="U2" i="22"/>
  <c r="AK2" i="22"/>
  <c r="BA2" i="22"/>
  <c r="M3" i="22"/>
  <c r="AC3" i="22"/>
  <c r="AS3" i="22"/>
  <c r="E4" i="22"/>
  <c r="U4" i="22"/>
  <c r="AK4" i="22"/>
  <c r="BA4" i="22"/>
  <c r="M5" i="22"/>
  <c r="AC5" i="22"/>
  <c r="AS5" i="22"/>
  <c r="E6" i="22"/>
  <c r="U6" i="22"/>
  <c r="AK6" i="22"/>
  <c r="BA6" i="22"/>
  <c r="M7" i="22"/>
  <c r="AC7" i="22"/>
  <c r="AS7" i="22"/>
  <c r="E8" i="22"/>
  <c r="AD2" i="22"/>
  <c r="F3" i="22"/>
  <c r="AL3" i="22"/>
  <c r="N4" i="22"/>
  <c r="AT4" i="22"/>
  <c r="V5" i="22"/>
  <c r="BB5" i="22"/>
  <c r="AD6" i="22"/>
  <c r="F7" i="22"/>
  <c r="AL7" i="22"/>
  <c r="J8" i="22"/>
  <c r="Z8" i="22"/>
  <c r="AX8" i="22"/>
  <c r="AM2" i="22"/>
  <c r="BC4" i="22"/>
  <c r="O7" i="22"/>
  <c r="AU8" i="22"/>
  <c r="Z3" i="22"/>
  <c r="AP5" i="22"/>
  <c r="BF7" i="22"/>
  <c r="L9" i="22"/>
  <c r="T10" i="22"/>
  <c r="AA4" i="22"/>
  <c r="AT9" i="22"/>
  <c r="Q11" i="22"/>
  <c r="F11" i="22"/>
  <c r="K5" i="22"/>
  <c r="BA9" i="22"/>
  <c r="V11" i="22"/>
  <c r="AA6" i="22"/>
  <c r="N10" i="22"/>
  <c r="AY4" i="22"/>
  <c r="BF10" i="22"/>
  <c r="AP10" i="22"/>
  <c r="AD7" i="22"/>
  <c r="AP8" i="22"/>
  <c r="AM6" i="22"/>
  <c r="Z7" i="22"/>
  <c r="K2" i="22"/>
  <c r="I10" i="22"/>
  <c r="E11" i="22"/>
  <c r="BC11" i="22"/>
  <c r="L2" i="22"/>
  <c r="AB2" i="22"/>
  <c r="AR2" i="22"/>
  <c r="D3" i="22"/>
  <c r="T3" i="22"/>
  <c r="AJ3" i="22"/>
  <c r="AZ3" i="22"/>
  <c r="L4" i="22"/>
  <c r="AB4" i="22"/>
  <c r="AR4" i="22"/>
  <c r="D5" i="22"/>
  <c r="T5" i="22"/>
  <c r="AJ5" i="22"/>
  <c r="AZ5" i="22"/>
  <c r="L6" i="22"/>
  <c r="AB6" i="22"/>
  <c r="AR6" i="22"/>
  <c r="D7" i="22"/>
  <c r="T7" i="22"/>
  <c r="AJ7" i="22"/>
  <c r="AZ7" i="22"/>
  <c r="I2" i="22"/>
  <c r="Y2" i="22"/>
  <c r="AO2" i="22"/>
  <c r="BE2" i="22"/>
  <c r="Q3" i="22"/>
  <c r="AG3" i="22"/>
  <c r="AW3" i="22"/>
  <c r="I4" i="22"/>
  <c r="Y4" i="22"/>
  <c r="AO4" i="22"/>
  <c r="BE4" i="22"/>
  <c r="Q5" i="22"/>
  <c r="AG5" i="22"/>
  <c r="AW5" i="22"/>
  <c r="I6" i="22"/>
  <c r="Y6" i="22"/>
  <c r="AO6" i="22"/>
  <c r="BE6" i="22"/>
  <c r="Q7" i="22"/>
  <c r="AG7" i="22"/>
  <c r="AW7" i="22"/>
  <c r="F2" i="22"/>
  <c r="AL2" i="22"/>
  <c r="N3" i="22"/>
  <c r="AT3" i="22"/>
  <c r="V4" i="22"/>
  <c r="BB4" i="22"/>
  <c r="AD5" i="22"/>
  <c r="F6" i="22"/>
  <c r="AL6" i="22"/>
  <c r="N7" i="22"/>
  <c r="AT7" i="22"/>
  <c r="N8" i="22"/>
  <c r="AD8" i="22"/>
  <c r="BF8" i="22"/>
  <c r="O3" i="22"/>
  <c r="AE5" i="22"/>
  <c r="AU7" i="22"/>
  <c r="G9" i="22"/>
  <c r="BF3" i="22"/>
  <c r="R6" i="22"/>
  <c r="T8" i="22"/>
  <c r="AB9" i="22"/>
  <c r="AJ10" i="22"/>
  <c r="AQ6" i="22"/>
  <c r="K10" i="22"/>
  <c r="AG11" i="22"/>
  <c r="AM11" i="22"/>
  <c r="AA7" i="22"/>
  <c r="R10" i="22"/>
  <c r="AL11" i="22"/>
  <c r="Y8" i="22"/>
  <c r="AT10" i="22"/>
  <c r="J10" i="22"/>
  <c r="R9" i="22"/>
  <c r="BD11" i="22"/>
  <c r="BB6" i="22"/>
  <c r="V8" i="22"/>
  <c r="W4" i="22"/>
  <c r="AX2" i="22"/>
  <c r="D10" i="22"/>
  <c r="Y9" i="22"/>
  <c r="AY2" i="22"/>
  <c r="K4" i="22"/>
  <c r="AC9" i="22"/>
  <c r="P2" i="22"/>
  <c r="AF2" i="22"/>
  <c r="AV2" i="22"/>
  <c r="H3" i="22"/>
  <c r="X3" i="22"/>
  <c r="AN3" i="22"/>
  <c r="BD3" i="22"/>
  <c r="P4" i="22"/>
  <c r="AF4" i="22"/>
  <c r="AV4" i="22"/>
  <c r="H5" i="22"/>
  <c r="X5" i="22"/>
  <c r="AN5" i="22"/>
  <c r="BD5" i="22"/>
  <c r="P6" i="22"/>
  <c r="AF6" i="22"/>
  <c r="AV6" i="22"/>
  <c r="H7" i="22"/>
  <c r="X7" i="22"/>
  <c r="AN7" i="22"/>
  <c r="BD7" i="22"/>
  <c r="M2" i="22"/>
  <c r="AC2" i="22"/>
  <c r="AS2" i="22"/>
  <c r="E3" i="22"/>
  <c r="U3" i="22"/>
  <c r="AK3" i="22"/>
  <c r="BA3" i="22"/>
  <c r="M4" i="22"/>
  <c r="AC4" i="22"/>
  <c r="AS4" i="22"/>
  <c r="E5" i="22"/>
  <c r="U5" i="22"/>
  <c r="AK5" i="22"/>
  <c r="BA5" i="22"/>
  <c r="M6" i="22"/>
  <c r="AC6" i="22"/>
  <c r="AS6" i="22"/>
  <c r="E7" i="22"/>
  <c r="U7" i="22"/>
  <c r="AK7" i="22"/>
  <c r="BA7" i="22"/>
  <c r="N2" i="22"/>
  <c r="AT2" i="22"/>
  <c r="V3" i="22"/>
  <c r="BB3" i="22"/>
  <c r="AD4" i="22"/>
  <c r="F5" i="22"/>
  <c r="AL5" i="22"/>
  <c r="N6" i="22"/>
  <c r="AT6" i="22"/>
  <c r="V7" i="22"/>
  <c r="BB7" i="22"/>
  <c r="R8" i="22"/>
  <c r="AH8" i="22"/>
  <c r="J9" i="22"/>
  <c r="AU3" i="22"/>
  <c r="G6" i="22"/>
  <c r="O8" i="22"/>
  <c r="R2" i="22"/>
  <c r="AH4" i="22"/>
  <c r="AX6" i="22"/>
  <c r="AJ8" i="22"/>
  <c r="AR9" i="22"/>
  <c r="AZ10" i="22"/>
  <c r="AG8" i="22"/>
  <c r="AG10" i="22"/>
  <c r="AW11" i="22"/>
  <c r="AA5" i="22"/>
  <c r="BA8" i="22"/>
  <c r="AM10" i="22"/>
  <c r="BB11" i="22"/>
  <c r="V9" i="22"/>
  <c r="AA11" i="22"/>
  <c r="AF11" i="22"/>
  <c r="AU10" i="22"/>
  <c r="AT8" i="22"/>
  <c r="F9" i="22"/>
  <c r="O2" i="22"/>
  <c r="AU2" i="22"/>
  <c r="W3" i="22"/>
  <c r="BC3" i="22"/>
  <c r="AE4" i="22"/>
  <c r="G5" i="22"/>
  <c r="AM5" i="22"/>
  <c r="O6" i="22"/>
  <c r="AU6" i="22"/>
  <c r="W7" i="22"/>
  <c r="BC7" i="22"/>
  <c r="S8" i="22"/>
  <c r="AI8" i="22"/>
  <c r="AY8" i="22"/>
  <c r="K9" i="22"/>
  <c r="Z2" i="22"/>
  <c r="BF2" i="22"/>
  <c r="AH3" i="22"/>
  <c r="J4" i="22"/>
  <c r="AP4" i="22"/>
  <c r="R5" i="22"/>
  <c r="AX5" i="22"/>
  <c r="Z6" i="22"/>
  <c r="BF6" i="22"/>
  <c r="AH7" i="22"/>
  <c r="H8" i="22"/>
  <c r="X8" i="22"/>
  <c r="AN8" i="22"/>
  <c r="BD8" i="22"/>
  <c r="P9" i="22"/>
  <c r="AF9" i="22"/>
  <c r="AV9" i="22"/>
  <c r="H10" i="22"/>
  <c r="X10" i="22"/>
  <c r="AN10" i="22"/>
  <c r="BD10" i="22"/>
  <c r="AQ2" i="22"/>
  <c r="BG4" i="22"/>
  <c r="S7" i="22"/>
  <c r="AW8" i="22"/>
  <c r="AD9" i="22"/>
  <c r="AY9" i="22"/>
  <c r="Q10" i="22"/>
  <c r="AL10" i="22"/>
  <c r="BG10" i="22"/>
  <c r="U11" i="22"/>
  <c r="AK11" i="22"/>
  <c r="BA11" i="22"/>
  <c r="AD10" i="22"/>
  <c r="O11" i="22"/>
  <c r="AY11" i="22"/>
  <c r="BG5" i="22"/>
  <c r="AA3" i="22"/>
  <c r="AQ5" i="22"/>
  <c r="BG7" i="22"/>
  <c r="M9" i="22"/>
  <c r="AK9" i="22"/>
  <c r="BF9" i="22"/>
  <c r="W10" i="22"/>
  <c r="AS10" i="22"/>
  <c r="J11" i="22"/>
  <c r="Z11" i="22"/>
  <c r="AP11" i="22"/>
  <c r="BF11" i="22"/>
  <c r="AQ4" i="22"/>
  <c r="BG6" i="22"/>
  <c r="AO8" i="22"/>
  <c r="AA9" i="22"/>
  <c r="AW9" i="22"/>
  <c r="S10" i="22"/>
  <c r="BE10" i="22"/>
  <c r="AI11" i="22"/>
  <c r="AI2" i="22"/>
  <c r="AC8" i="22"/>
  <c r="AE10" i="22"/>
  <c r="AV11" i="22"/>
  <c r="AX9" i="22"/>
  <c r="T11" i="22"/>
  <c r="AM9" i="22"/>
  <c r="AB11" i="22"/>
  <c r="AH9" i="22"/>
  <c r="G11" i="22"/>
  <c r="M8" i="22"/>
  <c r="W2" i="22"/>
  <c r="BC2" i="22"/>
  <c r="AE3" i="22"/>
  <c r="G4" i="22"/>
  <c r="AM4" i="22"/>
  <c r="O5" i="22"/>
  <c r="AU5" i="22"/>
  <c r="W6" i="22"/>
  <c r="BC6" i="22"/>
  <c r="AE7" i="22"/>
  <c r="G8" i="22"/>
  <c r="W8" i="22"/>
  <c r="AM8" i="22"/>
  <c r="BC8" i="22"/>
  <c r="O9" i="22"/>
  <c r="AH2" i="22"/>
  <c r="J3" i="22"/>
  <c r="AP3" i="22"/>
  <c r="R4" i="22"/>
  <c r="AX4" i="22"/>
  <c r="Z5" i="22"/>
  <c r="BF5" i="22"/>
  <c r="AH6" i="22"/>
  <c r="J7" i="22"/>
  <c r="AP7" i="22"/>
  <c r="L8" i="22"/>
  <c r="AB8" i="22"/>
  <c r="AR8" i="22"/>
  <c r="D9" i="22"/>
  <c r="T9" i="22"/>
  <c r="AJ9" i="22"/>
  <c r="AZ9" i="22"/>
  <c r="L10" i="22"/>
  <c r="AB10" i="22"/>
  <c r="AR10" i="22"/>
  <c r="D11" i="22"/>
  <c r="S3" i="22"/>
  <c r="AI5" i="22"/>
  <c r="AY7" i="22"/>
  <c r="I9" i="22"/>
  <c r="AI9" i="22"/>
  <c r="BE9" i="22"/>
  <c r="V10" i="22"/>
  <c r="AQ10" i="22"/>
  <c r="I11" i="22"/>
  <c r="Y11" i="22"/>
  <c r="AO11" i="22"/>
  <c r="BE11" i="22"/>
  <c r="AO10" i="22"/>
  <c r="W11" i="22"/>
  <c r="BG11" i="22"/>
  <c r="AI6" i="22"/>
  <c r="BG3" i="22"/>
  <c r="S6" i="22"/>
  <c r="U8" i="22"/>
  <c r="U9" i="22"/>
  <c r="AP9" i="22"/>
  <c r="G10" i="22"/>
  <c r="AC10" i="22"/>
  <c r="AX10" i="22"/>
  <c r="N11" i="22"/>
  <c r="AD11" i="22"/>
  <c r="AT11" i="22"/>
  <c r="AA2" i="22"/>
  <c r="S5" i="22"/>
  <c r="AI7" i="22"/>
  <c r="BE8" i="22"/>
  <c r="AG9" i="22"/>
  <c r="BB9" i="22"/>
  <c r="Y10" i="22"/>
  <c r="K11" i="22"/>
  <c r="AQ11" i="22"/>
  <c r="AQ3" i="22"/>
  <c r="W9" i="22"/>
  <c r="BA10" i="22"/>
  <c r="K7" i="22"/>
  <c r="O10" i="22"/>
  <c r="AJ11" i="22"/>
  <c r="E10" i="22"/>
  <c r="AR11" i="22"/>
  <c r="BC9" i="22"/>
  <c r="X11" i="22"/>
  <c r="L11" i="22"/>
  <c r="AL8" i="22"/>
  <c r="BB8" i="22"/>
  <c r="N9" i="22"/>
  <c r="AE2" i="22"/>
  <c r="G3" i="22"/>
  <c r="AM3" i="22"/>
  <c r="O4" i="22"/>
  <c r="AU4" i="22"/>
  <c r="W5" i="22"/>
  <c r="BC5" i="22"/>
  <c r="AE6" i="22"/>
  <c r="G7" i="22"/>
  <c r="AM7" i="22"/>
  <c r="K8" i="22"/>
  <c r="AA8" i="22"/>
  <c r="AQ8" i="22"/>
  <c r="BG8" i="22"/>
  <c r="J2" i="22"/>
  <c r="AP2" i="22"/>
  <c r="R3" i="22"/>
  <c r="AX3" i="22"/>
  <c r="Z4" i="22"/>
  <c r="BF4" i="22"/>
  <c r="AH5" i="22"/>
  <c r="J6" i="22"/>
  <c r="AP6" i="22"/>
  <c r="R7" i="22"/>
  <c r="AX7" i="22"/>
  <c r="P8" i="22"/>
  <c r="AF8" i="22"/>
  <c r="AV8" i="22"/>
  <c r="H9" i="22"/>
  <c r="X9" i="22"/>
  <c r="AN9" i="22"/>
  <c r="BD9" i="22"/>
  <c r="P10" i="22"/>
  <c r="AF10" i="22"/>
  <c r="AV10" i="22"/>
  <c r="H11" i="22"/>
  <c r="AY3" i="22"/>
  <c r="K6" i="22"/>
  <c r="Q8" i="22"/>
  <c r="S9" i="22"/>
  <c r="AO9" i="22"/>
  <c r="F10" i="22"/>
  <c r="AA10" i="22"/>
  <c r="AW10" i="22"/>
  <c r="M11" i="22"/>
  <c r="AC11" i="22"/>
  <c r="AS11" i="22"/>
  <c r="BG2" i="22"/>
  <c r="AY10" i="22"/>
  <c r="AE11" i="22"/>
  <c r="K3" i="22"/>
  <c r="S2" i="22"/>
  <c r="AI4" i="22"/>
  <c r="AY6" i="22"/>
  <c r="AK8" i="22"/>
  <c r="Z9" i="22"/>
  <c r="AU9" i="22"/>
  <c r="M10" i="22"/>
  <c r="AH10" i="22"/>
  <c r="BC10" i="22"/>
  <c r="R11" i="22"/>
  <c r="AH11" i="22"/>
  <c r="AX11" i="22"/>
  <c r="AI3" i="22"/>
  <c r="AY5" i="22"/>
  <c r="I8" i="22"/>
  <c r="Q9" i="22"/>
  <c r="AL9" i="22"/>
  <c r="BG9" i="22"/>
  <c r="AI10" i="22"/>
  <c r="S11" i="22"/>
  <c r="AU11" i="22"/>
  <c r="S4" i="22"/>
  <c r="AS9" i="22"/>
  <c r="P11" i="22"/>
  <c r="AS8" i="22"/>
  <c r="AK10" i="22"/>
  <c r="AZ11" i="22"/>
  <c r="Z10" i="22"/>
  <c r="AQ7" i="22"/>
  <c r="U10" i="22"/>
  <c r="AN11" i="22"/>
</calcChain>
</file>

<file path=xl/sharedStrings.xml><?xml version="1.0" encoding="utf-8"?>
<sst xmlns="http://schemas.openxmlformats.org/spreadsheetml/2006/main" count="2119" uniqueCount="513">
  <si>
    <t>胃がん</t>
    <rPh sb="0" eb="1">
      <t>イ</t>
    </rPh>
    <phoneticPr fontId="7"/>
  </si>
  <si>
    <t>大腸がん</t>
    <rPh sb="0" eb="2">
      <t>ダイチョウ</t>
    </rPh>
    <phoneticPr fontId="7"/>
  </si>
  <si>
    <t>肺がん</t>
    <rPh sb="0" eb="1">
      <t>ハイ</t>
    </rPh>
    <phoneticPr fontId="7"/>
  </si>
  <si>
    <t>乳がん</t>
    <rPh sb="0" eb="1">
      <t>ニュウ</t>
    </rPh>
    <phoneticPr fontId="7"/>
  </si>
  <si>
    <t>子宮頸がん</t>
    <rPh sb="0" eb="2">
      <t>シキュウ</t>
    </rPh>
    <rPh sb="2" eb="3">
      <t>ケイ</t>
    </rPh>
    <phoneticPr fontId="7"/>
  </si>
  <si>
    <t xml:space="preserve">ご記入いただいたURLは、国立がん研究センター等のHPに掲載を予定しています。 （リンク紹介ページ等）
ご了承いただけない場合は、下記通信欄にその旨ご記載ください。 </t>
    <rPh sb="0" eb="2">
      <t>チョウサ</t>
    </rPh>
    <rPh sb="5" eb="7">
      <t>セイカツ</t>
    </rPh>
    <rPh sb="7" eb="9">
      <t>シュウカン</t>
    </rPh>
    <rPh sb="9" eb="10">
      <t>ビョウ</t>
    </rPh>
    <rPh sb="10" eb="13">
      <t>ケンシンナド</t>
    </rPh>
    <rPh sb="13" eb="15">
      <t>カンリ</t>
    </rPh>
    <rPh sb="15" eb="17">
      <t>シドウ</t>
    </rPh>
    <rPh sb="17" eb="20">
      <t>キョウギカイ</t>
    </rPh>
    <rPh sb="21" eb="23">
      <t>カツドウ</t>
    </rPh>
    <rPh sb="23" eb="25">
      <t>ジョウキョウ</t>
    </rPh>
    <rPh sb="25" eb="27">
      <t>チョウサ</t>
    </rPh>
    <rPh sb="38" eb="40">
      <t>ヘイセイ</t>
    </rPh>
    <rPh sb="42" eb="44">
      <t>ネンド</t>
    </rPh>
    <rPh sb="45" eb="47">
      <t>カツドウ</t>
    </rPh>
    <rPh sb="47" eb="49">
      <t>ジョウキョウ</t>
    </rPh>
    <phoneticPr fontId="7"/>
  </si>
  <si>
    <r>
      <t>以下の</t>
    </r>
    <r>
      <rPr>
        <b/>
        <sz val="9"/>
        <color rgb="FFFF0000"/>
        <rFont val="ＭＳ Ｐゴシック"/>
        <family val="3"/>
        <charset val="128"/>
        <scheme val="minor"/>
      </rPr>
      <t>署名欄</t>
    </r>
    <r>
      <rPr>
        <b/>
        <sz val="9"/>
        <color theme="1"/>
        <rFont val="ＭＳ Ｐゴシック"/>
        <family val="3"/>
        <charset val="128"/>
        <scheme val="minor"/>
      </rPr>
      <t>にご記入ください。</t>
    </r>
    <rPh sb="0" eb="1">
      <t>イカ</t>
    </rPh>
    <rPh sb="1" eb="3">
      <t>ショメイ</t>
    </rPh>
    <rPh sb="3" eb="4">
      <t>ラン</t>
    </rPh>
    <rPh sb="6" eb="8">
      <t>キニュウ</t>
    </rPh>
    <phoneticPr fontId="7"/>
  </si>
  <si>
    <t>ご署名欄</t>
    <rPh sb="1" eb="3">
      <t>ショメイ</t>
    </rPh>
    <rPh sb="3" eb="4">
      <t>ラン</t>
    </rPh>
    <phoneticPr fontId="7"/>
  </si>
  <si>
    <t>都道府県名</t>
    <rPh sb="0" eb="4">
      <t>トドウフケン</t>
    </rPh>
    <rPh sb="4" eb="5">
      <t>メイ</t>
    </rPh>
    <phoneticPr fontId="7"/>
  </si>
  <si>
    <t>ご所属</t>
    <rPh sb="1" eb="3">
      <t>ショゾク</t>
    </rPh>
    <phoneticPr fontId="7"/>
  </si>
  <si>
    <t>お名前</t>
    <rPh sb="1" eb="3">
      <t>ナマエ</t>
    </rPh>
    <phoneticPr fontId="7"/>
  </si>
  <si>
    <t>電話</t>
    <rPh sb="0" eb="2">
      <t>デンワ</t>
    </rPh>
    <phoneticPr fontId="7"/>
  </si>
  <si>
    <t>【通信欄】</t>
    <rPh sb="1" eb="4">
      <t>ツウシンラン</t>
    </rPh>
    <phoneticPr fontId="7"/>
  </si>
  <si>
    <t>ご協力ありがとうございました。</t>
    <rPh sb="1" eb="3">
      <t>キョウリョク</t>
    </rPh>
    <phoneticPr fontId="7"/>
  </si>
  <si>
    <t>(3)</t>
    <phoneticPr fontId="7"/>
  </si>
  <si>
    <t>(4)</t>
    <phoneticPr fontId="7"/>
  </si>
  <si>
    <t>(1)</t>
    <phoneticPr fontId="7"/>
  </si>
  <si>
    <t>(2)</t>
    <phoneticPr fontId="7"/>
  </si>
  <si>
    <t>(2-1)</t>
    <phoneticPr fontId="7"/>
  </si>
  <si>
    <t>(2-2)</t>
  </si>
  <si>
    <t>(2-3)</t>
  </si>
  <si>
    <t>(2-4)</t>
  </si>
  <si>
    <t>(1-1)</t>
    <phoneticPr fontId="7"/>
  </si>
  <si>
    <t>(1-2)</t>
  </si>
  <si>
    <t>(1-3)</t>
  </si>
  <si>
    <t>(1-4)</t>
  </si>
  <si>
    <t>(1-5)</t>
  </si>
  <si>
    <t>・</t>
    <phoneticPr fontId="7"/>
  </si>
  <si>
    <t>　</t>
    <phoneticPr fontId="7"/>
  </si>
  <si>
    <t>1．受診者の把握</t>
    <phoneticPr fontId="7"/>
  </si>
  <si>
    <t>2．要精検率の把握</t>
    <phoneticPr fontId="7"/>
  </si>
  <si>
    <t>3．精検受診率の把握</t>
    <phoneticPr fontId="7"/>
  </si>
  <si>
    <t>消化管穿孔例（胃がん）、腸管穿孔例（大腸がん）、精密検査に伴う気胸や感染症（肺がん）、治療が必要な中等度以上の出血例（乳がん・子宮頸がん）を把握しましたか</t>
  </si>
  <si>
    <t>（平成28年度の実施体制についてご回答ください）</t>
    <rPh sb="8" eb="10">
      <t>ジッシ</t>
    </rPh>
    <phoneticPr fontId="7"/>
  </si>
  <si>
    <t>がん部会は、保健所、医師会、がん検診関連学会に所属する学識経験者、臨床検査技師等の、がん検診に係わる専門家によって構成されていますか</t>
    <phoneticPr fontId="7"/>
  </si>
  <si>
    <t>年に1回以上、定期的に生活習慣病検診等従事者講習会を開催しましたか</t>
  </si>
  <si>
    <t>個々の検診機関のチェックリスト（平成28年度検診分）について把握・検討しましたか</t>
  </si>
  <si>
    <t>(5)</t>
    <phoneticPr fontId="7"/>
  </si>
  <si>
    <t>事業評価の結果に基づき、指導・助言等を実施しましたか</t>
    <phoneticPr fontId="7"/>
  </si>
  <si>
    <t>市区町村のチェックリスト遵守状況をホームページで公表しましたか（市区町村名は必須です）</t>
    <rPh sb="0" eb="2">
      <t>シク</t>
    </rPh>
    <rPh sb="2" eb="4">
      <t>チョウソン</t>
    </rPh>
    <rPh sb="12" eb="14">
      <t>ジュンシュ</t>
    </rPh>
    <rPh sb="14" eb="16">
      <t>ジョウキョウ</t>
    </rPh>
    <phoneticPr fontId="7"/>
  </si>
  <si>
    <t>検診機関のチェックリスト遵守状況をホームページで公表しましたか（検診機関名の有無は問いません）</t>
    <rPh sb="0" eb="2">
      <t>ケンシン</t>
    </rPh>
    <rPh sb="2" eb="4">
      <t>キカン</t>
    </rPh>
    <rPh sb="12" eb="14">
      <t>ジュンシュ</t>
    </rPh>
    <rPh sb="14" eb="16">
      <t>ジョウキョウ</t>
    </rPh>
    <rPh sb="38" eb="40">
      <t>ウム</t>
    </rPh>
    <rPh sb="41" eb="42">
      <t>ト</t>
    </rPh>
    <phoneticPr fontId="7"/>
  </si>
  <si>
    <t>検診機関のプロセス指標数値をホームページで公表しましたか（検診機関名の有無は問いません）</t>
    <rPh sb="0" eb="2">
      <t>ケンシン</t>
    </rPh>
    <rPh sb="2" eb="4">
      <t>キカン</t>
    </rPh>
    <rPh sb="29" eb="31">
      <t>ケンシン</t>
    </rPh>
    <rPh sb="31" eb="33">
      <t>キカン</t>
    </rPh>
    <rPh sb="35" eb="37">
      <t>ウム</t>
    </rPh>
    <rPh sb="38" eb="39">
      <t>ト</t>
    </rPh>
    <phoneticPr fontId="7"/>
  </si>
  <si>
    <t>都道府県及び生活習慣病検診等管理指導協議会（各がん部会）の活動状況調査</t>
    <rPh sb="4" eb="5">
      <t>オヨ</t>
    </rPh>
    <rPh sb="22" eb="23">
      <t>カク</t>
    </rPh>
    <rPh sb="25" eb="27">
      <t>ブカイ</t>
    </rPh>
    <rPh sb="33" eb="35">
      <t>チョウサ</t>
    </rPh>
    <phoneticPr fontId="7"/>
  </si>
  <si>
    <t>(1-2)</t>
    <phoneticPr fontId="7"/>
  </si>
  <si>
    <t>(2)</t>
    <phoneticPr fontId="7"/>
  </si>
  <si>
    <t>(2-1)</t>
    <phoneticPr fontId="7"/>
  </si>
  <si>
    <t>調査２　事業評価の実施状況に関する調査</t>
    <rPh sb="0" eb="2">
      <t>チョウサ</t>
    </rPh>
    <rPh sb="4" eb="6">
      <t>ジギョウ</t>
    </rPh>
    <rPh sb="6" eb="8">
      <t>ヒョウカ</t>
    </rPh>
    <rPh sb="9" eb="11">
      <t>ジッシ</t>
    </rPh>
    <rPh sb="11" eb="13">
      <t>ジョウキョウ</t>
    </rPh>
    <rPh sb="14" eb="15">
      <t>カン</t>
    </rPh>
    <rPh sb="17" eb="19">
      <t>チョウサ</t>
    </rPh>
    <phoneticPr fontId="7"/>
  </si>
  <si>
    <t>調査１　精度管理指標の把握状況に関する調査</t>
    <rPh sb="0" eb="2">
      <t>チョウサ</t>
    </rPh>
    <rPh sb="4" eb="6">
      <t>セイド</t>
    </rPh>
    <rPh sb="6" eb="8">
      <t>カンリ</t>
    </rPh>
    <rPh sb="8" eb="10">
      <t>シヒョウ</t>
    </rPh>
    <rPh sb="11" eb="13">
      <t>ハアク</t>
    </rPh>
    <rPh sb="13" eb="15">
      <t>ジョウキョウ</t>
    </rPh>
    <rPh sb="16" eb="17">
      <t>カン</t>
    </rPh>
    <rPh sb="19" eb="21">
      <t>チョウサ</t>
    </rPh>
    <phoneticPr fontId="7"/>
  </si>
  <si>
    <t>解説：</t>
  </si>
  <si>
    <t>(1-2)</t>
    <phoneticPr fontId="7"/>
  </si>
  <si>
    <t>続けて、次のワークシート 「調査２　事業評価の実施状況に関する調査」にご回答ください。</t>
    <rPh sb="4" eb="5">
      <t>ツギ</t>
    </rPh>
    <phoneticPr fontId="7"/>
  </si>
  <si>
    <t>解説：</t>
    <phoneticPr fontId="7"/>
  </si>
  <si>
    <t>(3)</t>
    <phoneticPr fontId="7"/>
  </si>
  <si>
    <t xml:space="preserve">解説：
</t>
    <phoneticPr fontId="7"/>
  </si>
  <si>
    <t xml:space="preserve">解説：
</t>
    <rPh sb="0" eb="2">
      <t>カイセツ</t>
    </rPh>
    <phoneticPr fontId="7"/>
  </si>
  <si>
    <t>解説：</t>
    <rPh sb="0" eb="2">
      <t>カイセツ</t>
    </rPh>
    <phoneticPr fontId="7"/>
  </si>
  <si>
    <t>検診受診後6ヶ月（1年）以内の死亡者を把握しましたか</t>
    <phoneticPr fontId="7"/>
  </si>
  <si>
    <t>精密検査による偶発症を把握しましたか</t>
    <phoneticPr fontId="7"/>
  </si>
  <si>
    <t>(2)</t>
    <phoneticPr fontId="7"/>
  </si>
  <si>
    <t>個々の市区町村のチェックリスト（平成28年度検診分）について把握・検討しましたか</t>
    <rPh sb="4" eb="5">
      <t>ク</t>
    </rPh>
    <phoneticPr fontId="7"/>
  </si>
  <si>
    <t>事業評価の結果を報告書に取りまとめ、市区町村や検診機関に配布しましたか</t>
    <rPh sb="19" eb="20">
      <t>ク</t>
    </rPh>
    <phoneticPr fontId="7"/>
  </si>
  <si>
    <t>事業評価の結果について、市区町村や検診機関に対する説明会を開催しましたか</t>
  </si>
  <si>
    <t>8．事業評価に関する検討</t>
    <phoneticPr fontId="7"/>
  </si>
  <si>
    <t>10．事業評価の結果の公表</t>
    <rPh sb="8" eb="10">
      <t>ケッカ</t>
    </rPh>
    <rPh sb="11" eb="13">
      <t>コウヒョウ</t>
    </rPh>
    <phoneticPr fontId="7"/>
  </si>
  <si>
    <t>11.　個別検診における検診機関の精度管理</t>
    <rPh sb="4" eb="6">
      <t>コベツ</t>
    </rPh>
    <rPh sb="6" eb="8">
      <t>ケンシン</t>
    </rPh>
    <rPh sb="12" eb="14">
      <t>ケンシン</t>
    </rPh>
    <rPh sb="14" eb="16">
      <t>キカン</t>
    </rPh>
    <rPh sb="17" eb="19">
      <t>セイド</t>
    </rPh>
    <rPh sb="19" eb="21">
      <t>カンリ</t>
    </rPh>
    <phoneticPr fontId="7"/>
  </si>
  <si>
    <t>チェックリスト（平成28年度検診分）に基づく検討を実施しましたか</t>
    <rPh sb="8" eb="10">
      <t>ヘイセイ</t>
    </rPh>
    <rPh sb="12" eb="14">
      <t>ネンド</t>
    </rPh>
    <rPh sb="14" eb="16">
      <t>ケンシン</t>
    </rPh>
    <rPh sb="16" eb="17">
      <t>ブン</t>
    </rPh>
    <phoneticPr fontId="7"/>
  </si>
  <si>
    <t>(6)</t>
    <phoneticPr fontId="7"/>
  </si>
  <si>
    <t>平成26年度の受診者数を把握しましたか</t>
  </si>
  <si>
    <t>平成26年度の受診者数（率）を性別・年齢階級別に集計しましたか</t>
  </si>
  <si>
    <t>平成26年度の受診者数（率）を市区町村別に集計しましたか</t>
  </si>
  <si>
    <t>平成26年度の受診者数を検診機関別に集計しましたか</t>
  </si>
  <si>
    <t>平成26年度の要精検率を把握しましたか</t>
    <phoneticPr fontId="7"/>
  </si>
  <si>
    <t>平成26年度の要精検率を性別・年齢階級別に集計しましたか</t>
    <phoneticPr fontId="7"/>
  </si>
  <si>
    <t>平成26年度の要精検率を市区町村別に集計しましたか</t>
    <phoneticPr fontId="7"/>
  </si>
  <si>
    <t>平成26年度の要精検率を検診機関別に集計しましたか</t>
    <phoneticPr fontId="7"/>
  </si>
  <si>
    <t>平成26年度の精検受診率を性別・年齢階級別に集計しましたか</t>
  </si>
  <si>
    <t>平成26年度の精検受診率を把握しましたか</t>
  </si>
  <si>
    <t>平成26年度の精検受診率を市区町村別に集計しましたか</t>
  </si>
  <si>
    <t>平成26年度の精検受診率を検診機関別に集計しましたか</t>
  </si>
  <si>
    <t>平成26年度のがん発見率を性別・年齢階級別に集計しましたか</t>
  </si>
  <si>
    <t>平成26年度のがん発見率を市区町村別に集計しましたか</t>
  </si>
  <si>
    <t>平成26年度のがん発見率を検診機関別に集計しましたか</t>
  </si>
  <si>
    <t>平成26年度のがん発見率を検診方法別（マンモグラフィ単独/視触診・マンモグラフィ併用）に集計しましたか</t>
  </si>
  <si>
    <t>平成26年度の早期がん割合を性別・年齢階級別に集計しましたか</t>
  </si>
  <si>
    <t>平成26年度の早期がん割合を市区町村別に集計しましたか</t>
  </si>
  <si>
    <t>平成26年度の早期がん割合を検診機関別に集計しましたか</t>
  </si>
  <si>
    <t>平成26年度の早期がん割合を検診方法別（マンモグラフィ単独/視触診・マンモグラフィ併用）に集計しましたか</t>
  </si>
  <si>
    <t>（子宮頸がん検診）平成26年度の上皮内病変（CINなど）数を年齢階級別に集計しましたか</t>
  </si>
  <si>
    <t>（子宮頸がん検診）平成26年度の上皮内病変（CINなど）数を市区町村別に集計しましたか</t>
  </si>
  <si>
    <t>（子宮頸がん検診）平成26年度の上皮内病変（CINなど）数を検診機関別に集計しましたか</t>
  </si>
  <si>
    <t>（子宮頸がん検診）平成26年度の微小浸潤がん割合を年齢階級別に集計しましたか</t>
  </si>
  <si>
    <t>（子宮頸がん検診）平成26年度の微小浸潤がん割合を市区町村別に集計しましたか</t>
  </si>
  <si>
    <t>（子宮頸がん検診）平成26年度の微小浸潤がん割合を検診機関別に集計しましたか</t>
  </si>
  <si>
    <t>平成26年度の陽性反応適中度を性別・年齢階級別に集計しましたか</t>
  </si>
  <si>
    <t>平成26年度の陽性反応適中度を市区町村別に集計しましたか</t>
  </si>
  <si>
    <t>平成26年度の陽性反応適中度を検診機関別に集計しましたか</t>
  </si>
  <si>
    <t>検診受診後1年以上経過してから発見された胃がん・大腸がん・肺がん、2年以上経過してから発見された乳がん、子宮頸がんを把握しましたか</t>
    <phoneticPr fontId="7"/>
  </si>
  <si>
    <t>その他の重要な偶発症を把握しましたか</t>
    <phoneticPr fontId="7"/>
  </si>
  <si>
    <t>平成26年度の陽性反応適中度を検診方法別（マンモグラフィ単独/視触診・マンモグラフィ併用）に集計しましたか</t>
    <phoneticPr fontId="7"/>
  </si>
  <si>
    <t>平成26年度の発見がんについて追跡調査を実施しましたか</t>
    <phoneticPr fontId="7"/>
  </si>
  <si>
    <t>平成26年度の発見がんの追跡所見・病理所見について把握しましたか</t>
    <phoneticPr fontId="7"/>
  </si>
  <si>
    <t>平成26年度の発見がんの予後調査（生存率・死亡率の分析など）を実施しましたか</t>
    <phoneticPr fontId="7"/>
  </si>
  <si>
    <t>(3)</t>
    <phoneticPr fontId="7"/>
  </si>
  <si>
    <t>(4-1)</t>
    <phoneticPr fontId="7"/>
  </si>
  <si>
    <t>(4-2)</t>
    <phoneticPr fontId="7"/>
  </si>
  <si>
    <t>(4-3)</t>
    <phoneticPr fontId="7"/>
  </si>
  <si>
    <t>(4-4)</t>
    <phoneticPr fontId="7"/>
  </si>
  <si>
    <t>(5-1)</t>
    <phoneticPr fontId="7"/>
  </si>
  <si>
    <t>(5-2)</t>
    <phoneticPr fontId="7"/>
  </si>
  <si>
    <t>(5-3)</t>
    <phoneticPr fontId="7"/>
  </si>
  <si>
    <t>(5-4)</t>
    <phoneticPr fontId="7"/>
  </si>
  <si>
    <t>(6-1)</t>
    <phoneticPr fontId="7"/>
  </si>
  <si>
    <t>(6-2)</t>
    <phoneticPr fontId="7"/>
  </si>
  <si>
    <t>(6-3)</t>
    <phoneticPr fontId="7"/>
  </si>
  <si>
    <t>(6-4)</t>
    <phoneticPr fontId="7"/>
  </si>
  <si>
    <t>(6-5)</t>
    <phoneticPr fontId="7"/>
  </si>
  <si>
    <t>(7)</t>
    <phoneticPr fontId="7"/>
  </si>
  <si>
    <t>(7-1)</t>
    <phoneticPr fontId="7"/>
  </si>
  <si>
    <t>(7-2)</t>
    <phoneticPr fontId="7"/>
  </si>
  <si>
    <t>(1)</t>
    <phoneticPr fontId="7"/>
  </si>
  <si>
    <t>(1-1)</t>
    <phoneticPr fontId="7"/>
  </si>
  <si>
    <t>【回答時の注意事項】</t>
  </si>
  <si>
    <t>(1a)</t>
    <phoneticPr fontId="7"/>
  </si>
  <si>
    <t>(1-1a)</t>
    <phoneticPr fontId="7"/>
  </si>
  <si>
    <t>(1-2a)</t>
    <phoneticPr fontId="7"/>
  </si>
  <si>
    <t>集団</t>
    <rPh sb="0" eb="2">
      <t>シュウダン</t>
    </rPh>
    <phoneticPr fontId="7"/>
  </si>
  <si>
    <t>個別</t>
    <rPh sb="0" eb="2">
      <t>コベツ</t>
    </rPh>
    <phoneticPr fontId="7"/>
  </si>
  <si>
    <t>この項目は、現在のがん部会の体制では容易でない都道府県も多いが、がん検診の精度管理という点から言えば本来は必要である</t>
    <phoneticPr fontId="7"/>
  </si>
  <si>
    <t>以下の項目は、現在のがん部会の体制では容易でない都道府県が多いが、がん検診の精度管理という点から言えば本来は必要である</t>
    <phoneticPr fontId="7"/>
  </si>
  <si>
    <t>検査あるいは治療での偶発症によるもの。ただし、原疾患の悪化によるものは除く</t>
    <phoneticPr fontId="7"/>
  </si>
  <si>
    <t>入院治療を要するもの（例：前投薬起因性ショック、輸血や手術を要する程度の消化管出血、腹膜炎（胃がん、大腸がん）、経皮的肺穿刺や気管支生検による多量出血（肺がん）、検査後の骨盤内感染症（子宮頸がん）、穿刺吸引細胞診や針生検による感染症（乳がん）等）</t>
    <rPh sb="11" eb="12">
      <t>レイ</t>
    </rPh>
    <rPh sb="13" eb="16">
      <t>ゼントウヤク</t>
    </rPh>
    <rPh sb="16" eb="19">
      <t>キインセイ</t>
    </rPh>
    <rPh sb="36" eb="39">
      <t>ショウカカン</t>
    </rPh>
    <rPh sb="39" eb="41">
      <t>シュッケツ</t>
    </rPh>
    <rPh sb="42" eb="44">
      <t>フクマク</t>
    </rPh>
    <rPh sb="44" eb="45">
      <t>エン</t>
    </rPh>
    <rPh sb="46" eb="47">
      <t>イ</t>
    </rPh>
    <rPh sb="50" eb="52">
      <t>ダイチョウ</t>
    </rPh>
    <rPh sb="56" eb="59">
      <t>ケイヒテキ</t>
    </rPh>
    <rPh sb="59" eb="60">
      <t>ハイ</t>
    </rPh>
    <rPh sb="60" eb="62">
      <t>センシ</t>
    </rPh>
    <rPh sb="63" eb="66">
      <t>キカンシ</t>
    </rPh>
    <rPh sb="66" eb="68">
      <t>セイケン</t>
    </rPh>
    <rPh sb="71" eb="73">
      <t>タリョウ</t>
    </rPh>
    <rPh sb="73" eb="75">
      <t>シュッケツ</t>
    </rPh>
    <rPh sb="76" eb="77">
      <t>ハイ</t>
    </rPh>
    <rPh sb="81" eb="83">
      <t>ケンサ</t>
    </rPh>
    <rPh sb="83" eb="84">
      <t>アト</t>
    </rPh>
    <rPh sb="85" eb="87">
      <t>コツバン</t>
    </rPh>
    <rPh sb="87" eb="88">
      <t>ナイ</t>
    </rPh>
    <rPh sb="88" eb="91">
      <t>カンセンショウ</t>
    </rPh>
    <rPh sb="92" eb="94">
      <t>シキュウ</t>
    </rPh>
    <rPh sb="94" eb="95">
      <t>ケイ</t>
    </rPh>
    <rPh sb="99" eb="101">
      <t>センシ</t>
    </rPh>
    <rPh sb="101" eb="103">
      <t>キュウイン</t>
    </rPh>
    <rPh sb="103" eb="106">
      <t>サイボウシン</t>
    </rPh>
    <rPh sb="107" eb="108">
      <t>ハリ</t>
    </rPh>
    <rPh sb="108" eb="110">
      <t>セイケン</t>
    </rPh>
    <rPh sb="113" eb="116">
      <t>カンセンショウ</t>
    </rPh>
    <rPh sb="117" eb="118">
      <t>ニュウ</t>
    </rPh>
    <rPh sb="121" eb="122">
      <t>ナド</t>
    </rPh>
    <phoneticPr fontId="7"/>
  </si>
  <si>
    <t>4．精密検査結果の把握</t>
    <phoneticPr fontId="7"/>
  </si>
  <si>
    <t>(2-1)</t>
    <phoneticPr fontId="7"/>
  </si>
  <si>
    <t>(2-2)</t>
    <phoneticPr fontId="7"/>
  </si>
  <si>
    <t>(2-3)</t>
    <phoneticPr fontId="7"/>
  </si>
  <si>
    <t>(2-4)</t>
    <phoneticPr fontId="7"/>
  </si>
  <si>
    <t>(2-5)</t>
    <phoneticPr fontId="7"/>
  </si>
  <si>
    <t xml:space="preserve">・
</t>
  </si>
  <si>
    <t>主要な医療機関（検診や、精密検査を担当する機関）に、検診対象者の検査・治療における偶発症を報告してもらう</t>
    <phoneticPr fontId="7"/>
  </si>
  <si>
    <t>平成26年度のがん発見率を把握しましたか</t>
    <phoneticPr fontId="7"/>
  </si>
  <si>
    <t>平成26年度の粘膜内がん（胃がん、大腸がん）・非浸潤がん（乳がん）を区別しましたか</t>
    <phoneticPr fontId="7"/>
  </si>
  <si>
    <t>平成26年度の陽性反応適中度を把握しましたか</t>
    <phoneticPr fontId="7"/>
  </si>
  <si>
    <t>肺がん検診では、全項目で「胸部エックス線受診者/喀痰細胞診受診者/総受診者」別に把握・集計できていれば○とする</t>
    <phoneticPr fontId="7"/>
  </si>
  <si>
    <t>肺がん検診では、全項目で「胸部エックス線受診者/喀痰細胞診受診者/総受診者」別に把握・集計できていれば○とする</t>
    <phoneticPr fontId="7"/>
  </si>
  <si>
    <t>肺がんでは、臨床病期Ⅰ期がん割合、乳がんでは臨床病期Ⅰ期までのがん割合</t>
    <phoneticPr fontId="7"/>
  </si>
  <si>
    <t>注2）　依頼文書の雛型は「自治体のためのがん検診精度管理支援のページ」 http://nxc.jp/nccscr-commu/に掲載しています</t>
    <rPh sb="4" eb="6">
      <t>イライ</t>
    </rPh>
    <rPh sb="6" eb="8">
      <t>ブンショ</t>
    </rPh>
    <rPh sb="9" eb="11">
      <t>ヒナガタ</t>
    </rPh>
    <rPh sb="64" eb="66">
      <t>ケイサイ</t>
    </rPh>
    <phoneticPr fontId="7"/>
  </si>
  <si>
    <t>平成26年度の精検未把握率を把握しましたか</t>
    <phoneticPr fontId="7"/>
  </si>
  <si>
    <t>（子宮頸がん検診）平成26年度の上皮内病変（CINなど）数を区分毎に集計しましたか</t>
    <phoneticPr fontId="7"/>
  </si>
  <si>
    <t>（子宮頸がん検診）平成26年度の発見がんに対する微小浸潤がん割合を把握しましたか</t>
    <phoneticPr fontId="7"/>
  </si>
  <si>
    <t>病変は①～④の区分毎に分けて集計すること　　
① CIN3または上皮内腺がん（AIS）の数　　② CIN2の数　　③ CIN1の数　　④ 腺異形成の数</t>
    <rPh sb="0" eb="2">
      <t>ビョウヘン</t>
    </rPh>
    <phoneticPr fontId="7"/>
  </si>
  <si>
    <r>
      <t xml:space="preserve">【回答時の注意事項】
</t>
    </r>
    <r>
      <rPr>
        <sz val="10"/>
        <rFont val="ＭＳ Ｐゴシック"/>
        <family val="3"/>
        <charset val="128"/>
      </rPr>
      <t/>
    </r>
    <phoneticPr fontId="7"/>
  </si>
  <si>
    <r>
      <t xml:space="preserve">【本調査の対象年度について】
</t>
    </r>
    <r>
      <rPr>
        <sz val="10"/>
        <rFont val="ＭＳ Ｐゴシック"/>
        <family val="3"/>
        <charset val="128"/>
      </rPr>
      <t/>
    </r>
    <rPh sb="1" eb="4">
      <t>ホンチョウサ</t>
    </rPh>
    <rPh sb="5" eb="7">
      <t>タイショウ</t>
    </rPh>
    <rPh sb="7" eb="8">
      <t>ネン</t>
    </rPh>
    <rPh sb="8" eb="9">
      <t>ド</t>
    </rPh>
    <phoneticPr fontId="7"/>
  </si>
  <si>
    <t>未把握は、精検受診の有無が分からないもの、及び（精検受診したとしても）精検結果が正確に分からないもの全て　</t>
    <rPh sb="21" eb="22">
      <t>オヨ</t>
    </rPh>
    <phoneticPr fontId="7"/>
  </si>
  <si>
    <t>微小浸潤がんは病期Ⅰa1及びⅠa2期のもの</t>
    <rPh sb="12" eb="13">
      <t>オヨ</t>
    </rPh>
    <phoneticPr fontId="7"/>
  </si>
  <si>
    <t>本調査票は厚生労働省の「事業評価のためのチェックリスト（都道府県用）」の項目をベースに、厚生労働行政推進調査事業費補助金「検診効果の最大化に資する、職域を加えた新たながん検診精度管理手法に関する研究」班の協力を得て作成しました。</t>
    <phoneticPr fontId="7"/>
  </si>
  <si>
    <r>
      <rPr>
        <b/>
        <sz val="10"/>
        <color rgb="FF000000"/>
        <rFont val="ＭＳ ゴシック"/>
        <family val="3"/>
        <charset val="128"/>
      </rPr>
      <t>5．偽陰性例（がん）の把握</t>
    </r>
    <r>
      <rPr>
        <b/>
        <sz val="9"/>
        <color rgb="FF000000"/>
        <rFont val="ＭＳ ゴシック"/>
        <family val="3"/>
        <charset val="128"/>
      </rPr>
      <t>　　</t>
    </r>
    <r>
      <rPr>
        <b/>
        <sz val="8"/>
        <color rgb="FFFF0000"/>
        <rFont val="ＭＳ ゴシック"/>
        <family val="3"/>
        <charset val="128"/>
      </rPr>
      <t>検診の実施年度は問いません</t>
    </r>
    <rPh sb="15" eb="17">
      <t>ケンシン</t>
    </rPh>
    <rPh sb="18" eb="20">
      <t>ジッシ</t>
    </rPh>
    <rPh sb="20" eb="21">
      <t>ネン</t>
    </rPh>
    <rPh sb="21" eb="22">
      <t>ド</t>
    </rPh>
    <rPh sb="23" eb="24">
      <t>ト</t>
    </rPh>
    <phoneticPr fontId="7"/>
  </si>
  <si>
    <r>
      <rPr>
        <b/>
        <sz val="10"/>
        <color rgb="FF000000"/>
        <rFont val="ＭＳ ゴシック"/>
        <family val="3"/>
        <charset val="128"/>
      </rPr>
      <t>6．不利益の調査</t>
    </r>
    <r>
      <rPr>
        <b/>
        <sz val="9"/>
        <color rgb="FF000000"/>
        <rFont val="ＭＳ ゴシック"/>
        <family val="3"/>
        <charset val="128"/>
      </rPr>
      <t>　　</t>
    </r>
    <r>
      <rPr>
        <b/>
        <sz val="8"/>
        <color rgb="FFFF0000"/>
        <rFont val="ＭＳ ゴシック"/>
        <family val="3"/>
        <charset val="128"/>
      </rPr>
      <t>検診の実施年度は問いません</t>
    </r>
    <phoneticPr fontId="7"/>
  </si>
  <si>
    <r>
      <t>注1）　初回受診者及び</t>
    </r>
    <r>
      <rPr>
        <sz val="8"/>
        <rFont val="ＭＳ Ｐゴシック"/>
        <family val="3"/>
        <charset val="128"/>
        <scheme val="minor"/>
      </rPr>
      <t>非初回受診者等の受診歴別：　初回受診者の定義は、過去3年に受診歴がない者（胃がん・大腸がん・乳がん・子宮頸がん）、前年に受診歴がない者（肺がん）</t>
    </r>
    <rPh sb="11" eb="12">
      <t>ヒ</t>
    </rPh>
    <rPh sb="12" eb="14">
      <t>ショカイ</t>
    </rPh>
    <phoneticPr fontId="7"/>
  </si>
  <si>
    <t>検診受診時には陰性であったが、その後次回の検診までに、検診以外で発見されたがん（基本的には1年未満に発見された胃がん・大腸がん・肺がん、
2年未満に発見された乳がん・子宮頸がん）</t>
    <phoneticPr fontId="7"/>
  </si>
  <si>
    <r>
      <rPr>
        <u/>
        <sz val="9"/>
        <rFont val="ＭＳ ゴシック"/>
        <family val="3"/>
        <charset val="128"/>
      </rPr>
      <t>平成28年度</t>
    </r>
    <r>
      <rPr>
        <sz val="9"/>
        <rFont val="ＭＳ ゴシック"/>
        <family val="3"/>
        <charset val="128"/>
      </rPr>
      <t>のがん部会を開催しましたか</t>
    </r>
    <rPh sb="0" eb="2">
      <t>ヘイセイ</t>
    </rPh>
    <rPh sb="4" eb="6">
      <t>ネンド</t>
    </rPh>
    <phoneticPr fontId="7"/>
  </si>
  <si>
    <t>(1)</t>
    <phoneticPr fontId="7"/>
  </si>
  <si>
    <t>(1-3)</t>
    <phoneticPr fontId="7"/>
  </si>
  <si>
    <t>(2)</t>
    <phoneticPr fontId="7"/>
  </si>
  <si>
    <t>(3)</t>
    <phoneticPr fontId="7"/>
  </si>
  <si>
    <t>(4)</t>
    <phoneticPr fontId="7"/>
  </si>
  <si>
    <t>都道府県チェックリストの遵守状況をホームページで公表しましたか</t>
    <phoneticPr fontId="7"/>
  </si>
  <si>
    <t>(2-1-1)</t>
    <phoneticPr fontId="7"/>
  </si>
  <si>
    <t>(2-1-2)</t>
    <phoneticPr fontId="7"/>
  </si>
  <si>
    <t>(2-2)</t>
    <phoneticPr fontId="7"/>
  </si>
  <si>
    <t>(2-3)</t>
    <phoneticPr fontId="7"/>
  </si>
  <si>
    <t>市区町村のプロセス指標数値をホームページで公表しましたか（市区町村名は必須です）</t>
    <phoneticPr fontId="7"/>
  </si>
  <si>
    <t>(1-2)</t>
    <phoneticPr fontId="7"/>
  </si>
  <si>
    <t>(1-1)</t>
    <phoneticPr fontId="7"/>
  </si>
  <si>
    <t>(1-3)</t>
    <phoneticPr fontId="7"/>
  </si>
  <si>
    <t>(1-4)</t>
    <phoneticPr fontId="7"/>
  </si>
  <si>
    <t>(1-5)</t>
    <phoneticPr fontId="7"/>
  </si>
  <si>
    <t>(1-6)</t>
    <phoneticPr fontId="7"/>
  </si>
  <si>
    <t>(1-7)</t>
    <phoneticPr fontId="7"/>
  </si>
  <si>
    <t>(1-8)</t>
    <phoneticPr fontId="7"/>
  </si>
  <si>
    <t>(1-9)</t>
    <phoneticPr fontId="7"/>
  </si>
  <si>
    <t>協議会や、都道府県内部での検討の議事録や、事業評価のために使用した資料の一部など、何らかの内容が公表されていれば○とする</t>
    <rPh sb="41" eb="42">
      <t>ナン</t>
    </rPh>
    <rPh sb="45" eb="47">
      <t>ナイヨウ</t>
    </rPh>
    <rPh sb="48" eb="50">
      <t>コウヒョウ</t>
    </rPh>
    <phoneticPr fontId="7"/>
  </si>
  <si>
    <t>全ての関係者が揃っているのが望ましいが、少なくとも医師会の参加が無い場合は×とする</t>
    <phoneticPr fontId="7"/>
  </si>
  <si>
    <t>個別検診受託医療機関に関しては、市区町村を介して検診機関に指導が行われていれば○とする（市区町村の指導内容を必ず確認すること）</t>
    <phoneticPr fontId="7"/>
  </si>
  <si>
    <t>個別検診受託医療機関に関しては、市区町村を介して検診機関に指導が行われていれば○とする（市区町村の指導内容を必ず確認すること）</t>
    <phoneticPr fontId="7"/>
  </si>
  <si>
    <t>(1-3a)</t>
    <phoneticPr fontId="7"/>
  </si>
  <si>
    <t>(2a)</t>
    <phoneticPr fontId="7"/>
  </si>
  <si>
    <t>(2-1a)</t>
    <phoneticPr fontId="7"/>
  </si>
  <si>
    <t>(2-1-1a)</t>
    <phoneticPr fontId="7"/>
  </si>
  <si>
    <t>(2-1-2a)</t>
    <phoneticPr fontId="7"/>
  </si>
  <si>
    <t>7．生活習慣病検診等管理指導協議会の組織・運営</t>
    <phoneticPr fontId="7"/>
  </si>
  <si>
    <t>生活習慣病検診等管理指導協議会から委託を受けて外部の機関（例：対がん協会支部など）が行っている場合は○とする</t>
    <phoneticPr fontId="7"/>
  </si>
  <si>
    <t>9．事業評価の結果に基づく指導・助言</t>
    <phoneticPr fontId="7"/>
  </si>
  <si>
    <t>（平成28年度に実施されたことに基づいてご回答ください）</t>
    <phoneticPr fontId="7"/>
  </si>
  <si>
    <t>回答欄（水色のセル）に○、△、×のいずれかを入力してください</t>
    <rPh sb="0" eb="2">
      <t>カイトウ</t>
    </rPh>
    <rPh sb="2" eb="3">
      <t>ラン</t>
    </rPh>
    <rPh sb="4" eb="6">
      <t>ミズイロ</t>
    </rPh>
    <rPh sb="22" eb="24">
      <t>ニュウリョク</t>
    </rPh>
    <phoneticPr fontId="7"/>
  </si>
  <si>
    <t xml:space="preserve">・
</t>
    <phoneticPr fontId="7"/>
  </si>
  <si>
    <t xml:space="preserve">・
</t>
    <phoneticPr fontId="7"/>
  </si>
  <si>
    <t>「10.事業評価の結果の公表」で公表済み（○）と回答された場合</t>
    <rPh sb="4" eb="6">
      <t>ジギョウ</t>
    </rPh>
    <rPh sb="6" eb="8">
      <t>ヒョウカ</t>
    </rPh>
    <rPh sb="9" eb="11">
      <t>ケッカ</t>
    </rPh>
    <rPh sb="12" eb="14">
      <t>コウヒョウ</t>
    </rPh>
    <rPh sb="16" eb="18">
      <t>コウヒョウ</t>
    </rPh>
    <rPh sb="18" eb="19">
      <t>ズ</t>
    </rPh>
    <rPh sb="24" eb="26">
      <t>カイトウ</t>
    </rPh>
    <rPh sb="29" eb="31">
      <t>バアイ</t>
    </rPh>
    <phoneticPr fontId="7"/>
  </si>
  <si>
    <t>(1)はがん部会として実施しましたか</t>
    <rPh sb="6" eb="8">
      <t>ブカイ</t>
    </rPh>
    <rPh sb="11" eb="13">
      <t>ジッシ</t>
    </rPh>
    <phoneticPr fontId="7"/>
  </si>
  <si>
    <t>(1-1)はがん部会として実施しましたか</t>
    <rPh sb="8" eb="10">
      <t>ブカイ</t>
    </rPh>
    <rPh sb="13" eb="15">
      <t>ジッシ</t>
    </rPh>
    <phoneticPr fontId="7"/>
  </si>
  <si>
    <t>(1-2)はがん部会として実施しましたか</t>
    <rPh sb="8" eb="10">
      <t>ブカイ</t>
    </rPh>
    <rPh sb="13" eb="15">
      <t>ジッシ</t>
    </rPh>
    <phoneticPr fontId="7"/>
  </si>
  <si>
    <t>(1-3)はがん部会として実施しましたか</t>
    <rPh sb="8" eb="10">
      <t>ブカイ</t>
    </rPh>
    <rPh sb="13" eb="15">
      <t>ジッシ</t>
    </rPh>
    <phoneticPr fontId="7"/>
  </si>
  <si>
    <t>(2)はがん部会として実施しましたか</t>
    <rPh sb="6" eb="8">
      <t>ブカイ</t>
    </rPh>
    <rPh sb="11" eb="13">
      <t>ジッシ</t>
    </rPh>
    <phoneticPr fontId="7"/>
  </si>
  <si>
    <t>(2-1)はがん部会として実施しましたか</t>
    <rPh sb="8" eb="10">
      <t>ブカイ</t>
    </rPh>
    <rPh sb="13" eb="15">
      <t>ジッシ</t>
    </rPh>
    <phoneticPr fontId="7"/>
  </si>
  <si>
    <t>(2-1-1)はがん部会として実施しましたか</t>
    <rPh sb="10" eb="12">
      <t>ブカイ</t>
    </rPh>
    <rPh sb="15" eb="17">
      <t>ジッシ</t>
    </rPh>
    <phoneticPr fontId="7"/>
  </si>
  <si>
    <t>(2-1-2)はがん部会として実施しましたか</t>
    <rPh sb="10" eb="12">
      <t>ブカイ</t>
    </rPh>
    <rPh sb="15" eb="17">
      <t>ジッシ</t>
    </rPh>
    <phoneticPr fontId="7"/>
  </si>
  <si>
    <t>(1-2b)</t>
  </si>
  <si>
    <t>上記(1-2）はがん部会として、検診機関名を付けて公表しましたか</t>
    <rPh sb="10" eb="12">
      <t>ブカイ</t>
    </rPh>
    <rPh sb="16" eb="18">
      <t>ケンシン</t>
    </rPh>
    <rPh sb="18" eb="20">
      <t>キカン</t>
    </rPh>
    <rPh sb="20" eb="21">
      <t>メイ</t>
    </rPh>
    <rPh sb="22" eb="23">
      <t>ツ</t>
    </rPh>
    <rPh sb="25" eb="27">
      <t>コウヒョウ</t>
    </rPh>
    <phoneticPr fontId="7"/>
  </si>
  <si>
    <t>(1-3a)</t>
  </si>
  <si>
    <t>上記(1-3）はがん部会として公表しましたか</t>
    <rPh sb="10" eb="12">
      <t>ブカイ</t>
    </rPh>
    <rPh sb="15" eb="17">
      <t>コウヒョウ</t>
    </rPh>
    <phoneticPr fontId="7"/>
  </si>
  <si>
    <t>(1-4a)</t>
  </si>
  <si>
    <t>上記(1-4）は全ての検診機関名を付けて公表しましたか</t>
    <rPh sb="8" eb="9">
      <t>スベ</t>
    </rPh>
    <rPh sb="17" eb="18">
      <t>ツ</t>
    </rPh>
    <rPh sb="20" eb="22">
      <t>コウヒョウ</t>
    </rPh>
    <phoneticPr fontId="7"/>
  </si>
  <si>
    <t>(1-4b)</t>
  </si>
  <si>
    <t>上記(1-4）はがん部会として、検診機関名を付けて公表しましたか</t>
    <rPh sb="10" eb="12">
      <t>ブカイ</t>
    </rPh>
    <rPh sb="16" eb="18">
      <t>ケンシン</t>
    </rPh>
    <rPh sb="18" eb="20">
      <t>キカン</t>
    </rPh>
    <rPh sb="20" eb="21">
      <t>メイ</t>
    </rPh>
    <rPh sb="22" eb="23">
      <t>ツ</t>
    </rPh>
    <rPh sb="25" eb="27">
      <t>コウヒョウ</t>
    </rPh>
    <phoneticPr fontId="7"/>
  </si>
  <si>
    <t>(1-5a)</t>
  </si>
  <si>
    <t>上記(1-5）はがん部会として公表しましたか</t>
    <rPh sb="0" eb="2">
      <t>ジョウキ</t>
    </rPh>
    <rPh sb="10" eb="12">
      <t>ブカイ</t>
    </rPh>
    <rPh sb="15" eb="17">
      <t>コウヒョウ</t>
    </rPh>
    <phoneticPr fontId="7"/>
  </si>
  <si>
    <t>(1-6a)</t>
  </si>
  <si>
    <t>上記(1-6）はがん部会として公表しましたか</t>
    <rPh sb="0" eb="2">
      <t>ジョウキ</t>
    </rPh>
    <rPh sb="10" eb="12">
      <t>ブカイ</t>
    </rPh>
    <rPh sb="15" eb="17">
      <t>コウヒョウ</t>
    </rPh>
    <phoneticPr fontId="7"/>
  </si>
  <si>
    <t>(1-7a)</t>
  </si>
  <si>
    <t>上記(1-7）はがん部会として公表しましたか</t>
    <rPh sb="0" eb="2">
      <t>ジョウキ</t>
    </rPh>
    <rPh sb="10" eb="12">
      <t>ブカイ</t>
    </rPh>
    <rPh sb="15" eb="17">
      <t>コウヒョウ</t>
    </rPh>
    <phoneticPr fontId="7"/>
  </si>
  <si>
    <t>(1-8a)</t>
  </si>
  <si>
    <t>上記(1-8）はがん部会として公表しましたか</t>
    <rPh sb="0" eb="2">
      <t>ジョウキ</t>
    </rPh>
    <rPh sb="10" eb="12">
      <t>ブカイ</t>
    </rPh>
    <rPh sb="15" eb="17">
      <t>コウヒョウ</t>
    </rPh>
    <phoneticPr fontId="7"/>
  </si>
  <si>
    <t>(1-9a)</t>
  </si>
  <si>
    <t>上記(1-9）はがん部会として公表しましたか</t>
    <rPh sb="0" eb="2">
      <t>ジョウキ</t>
    </rPh>
    <rPh sb="10" eb="12">
      <t>ブカイ</t>
    </rPh>
    <rPh sb="15" eb="17">
      <t>コウヒョウ</t>
    </rPh>
    <phoneticPr fontId="7"/>
  </si>
  <si>
    <t>(1a)</t>
  </si>
  <si>
    <t>上記(1）はがん部会として公表しましたか</t>
    <rPh sb="0" eb="2">
      <t>ジョウキ</t>
    </rPh>
    <rPh sb="8" eb="10">
      <t>ブカイ</t>
    </rPh>
    <rPh sb="13" eb="15">
      <t>コウヒョウ</t>
    </rPh>
    <phoneticPr fontId="7"/>
  </si>
  <si>
    <t>(1-1a)</t>
  </si>
  <si>
    <t>上記(1-1）はがん部会として公表しましたか</t>
    <rPh sb="10" eb="12">
      <t>ブカイ</t>
    </rPh>
    <rPh sb="15" eb="17">
      <t>コウヒョウ</t>
    </rPh>
    <phoneticPr fontId="7"/>
  </si>
  <si>
    <t>(1-2a)</t>
  </si>
  <si>
    <t>上記(1-2）は全ての検診機関名を付けて公表しましたか</t>
    <rPh sb="8" eb="9">
      <t>スベ</t>
    </rPh>
    <rPh sb="17" eb="18">
      <t>ツ</t>
    </rPh>
    <rPh sb="20" eb="22">
      <t>コウヒョウ</t>
    </rPh>
    <phoneticPr fontId="7"/>
  </si>
  <si>
    <t>聞き取り調査だけで十分改善が期待できる場合には、（十分な改善が期待できない場合に実地調査・指導を行う体制ができていれば）実際に実地調査・指導を行っていなくても○とする</t>
    <phoneticPr fontId="7"/>
  </si>
  <si>
    <t>(1)が×の場合は回答不要です</t>
  </si>
  <si>
    <t>(1-1)が×の場合は回答不要です</t>
    <phoneticPr fontId="7"/>
  </si>
  <si>
    <t>(1-2)が×の場合は回答不要です</t>
    <phoneticPr fontId="7"/>
  </si>
  <si>
    <t>(1-3)が×の場合は回答不要です</t>
    <phoneticPr fontId="7"/>
  </si>
  <si>
    <t>(2)が×の場合は回答不要です</t>
    <phoneticPr fontId="7"/>
  </si>
  <si>
    <t>(2-1)が×の場合は回答不要です</t>
    <phoneticPr fontId="7"/>
  </si>
  <si>
    <t>(2-1-1)が×の場合は回答不要です</t>
    <phoneticPr fontId="7"/>
  </si>
  <si>
    <t>(2-1-2)が×の場合は回答不要です</t>
    <phoneticPr fontId="7"/>
  </si>
  <si>
    <t>(1-1)が×の場合は回答不要です</t>
    <phoneticPr fontId="7"/>
  </si>
  <si>
    <t>(1-2)が×の場合は回答不要です</t>
    <phoneticPr fontId="7"/>
  </si>
  <si>
    <t>(1-2)が×の場合は回答不要です</t>
    <phoneticPr fontId="7"/>
  </si>
  <si>
    <t>(1-3)が×の場合は回答不要です</t>
    <phoneticPr fontId="7"/>
  </si>
  <si>
    <t>(1-4)が×の場合は回答不要です</t>
    <phoneticPr fontId="7"/>
  </si>
  <si>
    <t>(1-4)が×の場合は回答不要です</t>
    <phoneticPr fontId="7"/>
  </si>
  <si>
    <t>(1-5)が×の場合は回答不要です</t>
    <phoneticPr fontId="7"/>
  </si>
  <si>
    <t>(1-6)が×の場合は回答不要です</t>
    <phoneticPr fontId="7"/>
  </si>
  <si>
    <t>(1-7)が×の場合は回答不要です</t>
    <phoneticPr fontId="7"/>
  </si>
  <si>
    <t>(1-8)が×の場合は回答不要です</t>
    <phoneticPr fontId="7"/>
  </si>
  <si>
    <t>(1-9)が×の場合は回答不要です</t>
    <phoneticPr fontId="7"/>
  </si>
  <si>
    <t>胃がん検診については、胃内視鏡検査/胃部エックス線検査で共に体制を満たしている場合にのみ○とご回答ください。
（都道府県全体で胃部エックス線検査のみ実施している場合は、胃部エックス線検査の実施体制についてご回答ください。）</t>
    <rPh sb="0" eb="1">
      <t>イ</t>
    </rPh>
    <rPh sb="3" eb="5">
      <t>ケンシン</t>
    </rPh>
    <rPh sb="11" eb="12">
      <t>イ</t>
    </rPh>
    <rPh sb="12" eb="15">
      <t>ナイシキョウ</t>
    </rPh>
    <rPh sb="15" eb="17">
      <t>ケンサ</t>
    </rPh>
    <rPh sb="18" eb="19">
      <t>イ</t>
    </rPh>
    <rPh sb="19" eb="20">
      <t>ブ</t>
    </rPh>
    <rPh sb="24" eb="25">
      <t>セン</t>
    </rPh>
    <rPh sb="25" eb="27">
      <t>ケンサ</t>
    </rPh>
    <rPh sb="28" eb="29">
      <t>トモ</t>
    </rPh>
    <rPh sb="30" eb="32">
      <t>タイセイ</t>
    </rPh>
    <rPh sb="33" eb="34">
      <t>ミ</t>
    </rPh>
    <rPh sb="39" eb="41">
      <t>バアイ</t>
    </rPh>
    <rPh sb="47" eb="49">
      <t>カイトウ</t>
    </rPh>
    <rPh sb="59" eb="60">
      <t>ケン</t>
    </rPh>
    <rPh sb="60" eb="62">
      <t>ゼンタイ</t>
    </rPh>
    <rPh sb="63" eb="64">
      <t>イ</t>
    </rPh>
    <rPh sb="64" eb="65">
      <t>ブ</t>
    </rPh>
    <rPh sb="69" eb="70">
      <t>セン</t>
    </rPh>
    <rPh sb="70" eb="72">
      <t>ケンサ</t>
    </rPh>
    <rPh sb="74" eb="76">
      <t>ジッシ</t>
    </rPh>
    <rPh sb="80" eb="82">
      <t>バアイ</t>
    </rPh>
    <rPh sb="84" eb="85">
      <t>イ</t>
    </rPh>
    <rPh sb="85" eb="86">
      <t>ブ</t>
    </rPh>
    <rPh sb="90" eb="91">
      <t>セン</t>
    </rPh>
    <rPh sb="91" eb="93">
      <t>ケンサ</t>
    </rPh>
    <rPh sb="94" eb="96">
      <t>ジッシ</t>
    </rPh>
    <rPh sb="96" eb="98">
      <t>タイセイ</t>
    </rPh>
    <rPh sb="103" eb="105">
      <t>カイトウ</t>
    </rPh>
    <phoneticPr fontId="7"/>
  </si>
  <si>
    <t>E-mail</t>
    <phoneticPr fontId="7"/>
  </si>
  <si>
    <t>解説：</t>
    <phoneticPr fontId="7"/>
  </si>
  <si>
    <t>都道府県のチェックリスト（平成28年度検診分）について、把握・検討しましたか</t>
    <rPh sb="0" eb="4">
      <t>トドウフケン</t>
    </rPh>
    <rPh sb="28" eb="30">
      <t>ハアク</t>
    </rPh>
    <rPh sb="31" eb="33">
      <t>ケントウ</t>
    </rPh>
    <phoneticPr fontId="7"/>
  </si>
  <si>
    <t>要精検率等のプロセス指標（平成26年度検診分）に基づく検討を実施しましたか</t>
  </si>
  <si>
    <t>検診機関のプロセス指標（平成26年度検診分）について、各検診機関間でのばらつきの確認等の検証を実施しましたか</t>
    <rPh sb="0" eb="2">
      <t>ケンシン</t>
    </rPh>
    <rPh sb="2" eb="4">
      <t>キカン</t>
    </rPh>
    <rPh sb="9" eb="11">
      <t>シヒョウ</t>
    </rPh>
    <rPh sb="12" eb="14">
      <t>ヘイセイ</t>
    </rPh>
    <rPh sb="16" eb="18">
      <t>ネンド</t>
    </rPh>
    <rPh sb="18" eb="20">
      <t>ケンシン</t>
    </rPh>
    <rPh sb="20" eb="21">
      <t>ブン</t>
    </rPh>
    <rPh sb="27" eb="28">
      <t>カク</t>
    </rPh>
    <rPh sb="28" eb="30">
      <t>ケンシン</t>
    </rPh>
    <rPh sb="30" eb="32">
      <t>キカン</t>
    </rPh>
    <rPh sb="32" eb="33">
      <t>カン</t>
    </rPh>
    <rPh sb="40" eb="42">
      <t>カクニン</t>
    </rPh>
    <rPh sb="42" eb="43">
      <t>トウ</t>
    </rPh>
    <rPh sb="44" eb="46">
      <t>ケンショウ</t>
    </rPh>
    <rPh sb="47" eb="49">
      <t>ジッシ</t>
    </rPh>
    <phoneticPr fontId="7"/>
  </si>
  <si>
    <t xml:space="preserve">・
</t>
    <phoneticPr fontId="7"/>
  </si>
  <si>
    <t>（受診者の追跡調査や地域がん登録等により）検診受診後の偽陰性例を把握しましたか</t>
    <rPh sb="1" eb="4">
      <t>ジュシンシャ</t>
    </rPh>
    <rPh sb="5" eb="7">
      <t>ツイセキ</t>
    </rPh>
    <rPh sb="7" eb="9">
      <t>チョウサ</t>
    </rPh>
    <rPh sb="10" eb="12">
      <t>チイキ</t>
    </rPh>
    <rPh sb="14" eb="16">
      <t>トウロク</t>
    </rPh>
    <rPh sb="16" eb="17">
      <t>ナド</t>
    </rPh>
    <rPh sb="21" eb="23">
      <t>ケンシン</t>
    </rPh>
    <phoneticPr fontId="7"/>
  </si>
  <si>
    <t>偽陰性例の把握のために、地域がん登録のデータを活用しましたか</t>
    <phoneticPr fontId="7"/>
  </si>
  <si>
    <r>
      <t>平成26年度の受診者数を検診受診歴別</t>
    </r>
    <r>
      <rPr>
        <vertAlign val="superscript"/>
        <sz val="9"/>
        <rFont val="ＭＳ ゴシック"/>
        <family val="3"/>
        <charset val="128"/>
      </rPr>
      <t>注1）</t>
    </r>
    <r>
      <rPr>
        <sz val="9"/>
        <rFont val="ＭＳ ゴシック"/>
        <family val="3"/>
        <charset val="128"/>
      </rPr>
      <t>に集計しましたか</t>
    </r>
    <phoneticPr fontId="7"/>
  </si>
  <si>
    <r>
      <t>平成26年度の要精検率を検診受診歴別</t>
    </r>
    <r>
      <rPr>
        <vertAlign val="superscript"/>
        <sz val="9"/>
        <rFont val="ＭＳ ゴシック"/>
        <family val="3"/>
        <charset val="128"/>
      </rPr>
      <t>注1）</t>
    </r>
    <r>
      <rPr>
        <sz val="9"/>
        <rFont val="ＭＳ ゴシック"/>
        <family val="3"/>
        <charset val="128"/>
      </rPr>
      <t>に集計しましたか</t>
    </r>
    <phoneticPr fontId="7"/>
  </si>
  <si>
    <r>
      <t>平成26年度の精検受診率を検診受診歴別</t>
    </r>
    <r>
      <rPr>
        <vertAlign val="superscript"/>
        <sz val="9"/>
        <rFont val="ＭＳ ゴシック"/>
        <family val="3"/>
        <charset val="128"/>
      </rPr>
      <t>注1）</t>
    </r>
    <r>
      <rPr>
        <sz val="9"/>
        <rFont val="ＭＳ ゴシック"/>
        <family val="3"/>
        <charset val="128"/>
      </rPr>
      <t>に集計しましたか</t>
    </r>
    <phoneticPr fontId="7"/>
  </si>
  <si>
    <r>
      <t>平成26年度のがん発見率を検診受診歴別</t>
    </r>
    <r>
      <rPr>
        <vertAlign val="superscript"/>
        <sz val="9"/>
        <rFont val="ＭＳ ゴシック"/>
        <family val="3"/>
        <charset val="128"/>
      </rPr>
      <t>注1）</t>
    </r>
    <r>
      <rPr>
        <sz val="9"/>
        <rFont val="ＭＳ ゴシック"/>
        <family val="3"/>
        <charset val="128"/>
      </rPr>
      <t>に集計しましたか</t>
    </r>
    <phoneticPr fontId="7"/>
  </si>
  <si>
    <r>
      <t>平成26年度の早期がん割合を検診受診歴別</t>
    </r>
    <r>
      <rPr>
        <vertAlign val="superscript"/>
        <sz val="9"/>
        <rFont val="ＭＳ ゴシック"/>
        <family val="3"/>
        <charset val="128"/>
      </rPr>
      <t>注1）</t>
    </r>
    <r>
      <rPr>
        <sz val="9"/>
        <rFont val="ＭＳ ゴシック"/>
        <family val="3"/>
        <charset val="128"/>
      </rPr>
      <t>に集計しましたか</t>
    </r>
    <phoneticPr fontId="7"/>
  </si>
  <si>
    <r>
      <t>（子宮頸がん検診）平成26年度の上皮内病変（CINなど）数を検診受診歴別</t>
    </r>
    <r>
      <rPr>
        <vertAlign val="superscript"/>
        <sz val="9"/>
        <rFont val="ＭＳ ゴシック"/>
        <family val="3"/>
        <charset val="128"/>
      </rPr>
      <t>注1）</t>
    </r>
    <r>
      <rPr>
        <sz val="9"/>
        <rFont val="ＭＳ ゴシック"/>
        <family val="3"/>
        <charset val="128"/>
      </rPr>
      <t>に集計しましたか</t>
    </r>
    <phoneticPr fontId="7"/>
  </si>
  <si>
    <r>
      <t>（子宮頸がん検診）平成26年度の微小浸潤がん割合を検診受診歴別</t>
    </r>
    <r>
      <rPr>
        <vertAlign val="superscript"/>
        <sz val="9"/>
        <rFont val="ＭＳ ゴシック"/>
        <family val="3"/>
        <charset val="128"/>
      </rPr>
      <t>注1）</t>
    </r>
    <r>
      <rPr>
        <sz val="9"/>
        <rFont val="ＭＳ ゴシック"/>
        <family val="3"/>
        <charset val="128"/>
      </rPr>
      <t>に集計しましたか</t>
    </r>
    <phoneticPr fontId="7"/>
  </si>
  <si>
    <r>
      <t>平成26年度の陽性反応適中度を検診受診歴別</t>
    </r>
    <r>
      <rPr>
        <vertAlign val="superscript"/>
        <sz val="9"/>
        <rFont val="ＭＳ ゴシック"/>
        <family val="3"/>
        <charset val="128"/>
      </rPr>
      <t>注1）</t>
    </r>
    <r>
      <rPr>
        <sz val="9"/>
        <rFont val="ＭＳ ゴシック"/>
        <family val="3"/>
        <charset val="128"/>
      </rPr>
      <t>に集計しましたか</t>
    </r>
    <rPh sb="25" eb="27">
      <t>シュウケイ</t>
    </rPh>
    <phoneticPr fontId="7"/>
  </si>
  <si>
    <r>
      <t>ための依頼文書</t>
    </r>
    <r>
      <rPr>
        <vertAlign val="superscript"/>
        <sz val="8"/>
        <rFont val="ＭＳ Ｐゴシック"/>
        <family val="3"/>
        <charset val="128"/>
      </rPr>
      <t>注2）</t>
    </r>
    <r>
      <rPr>
        <sz val="8"/>
        <rFont val="ＭＳ Ｐゴシック"/>
        <family val="3"/>
        <charset val="128"/>
      </rPr>
      <t xml:space="preserve"> を送付し、その後報告されたものを集計している</t>
    </r>
    <phoneticPr fontId="7"/>
  </si>
  <si>
    <r>
      <t>「調査2」では貴都道府県が平成28年度に実施された事業評価について伺います。
また</t>
    </r>
    <r>
      <rPr>
        <u/>
        <sz val="10"/>
        <rFont val="ＭＳ Ｐゴシック"/>
        <family val="3"/>
        <charset val="128"/>
      </rPr>
      <t>生活習慣病検診等管理指導協議会（各がん部会）の活動状況を測るため、一部の項目については、がん部会として事業評価を実施されたかを伺います。</t>
    </r>
    <r>
      <rPr>
        <u/>
        <sz val="11"/>
        <rFont val="ＭＳ Ｐゴシック"/>
        <family val="3"/>
        <charset val="128"/>
      </rPr>
      <t/>
    </r>
    <rPh sb="97" eb="99">
      <t>ジッシ</t>
    </rPh>
    <phoneticPr fontId="7"/>
  </si>
  <si>
    <t>なお、専門家による精度管理の協議が行われている場合には、異なる名称であっても生活習慣病検診等管理指導者協議会（各がん部会）の活動とみなしてご回答ください。</t>
    <rPh sb="38" eb="51">
      <t>セイカツシュウカンビョウケンシンナドカンリシドウシャ</t>
    </rPh>
    <rPh sb="51" eb="54">
      <t>キョウギカイ</t>
    </rPh>
    <rPh sb="55" eb="56">
      <t>カク</t>
    </rPh>
    <rPh sb="58" eb="60">
      <t>ブカイ</t>
    </rPh>
    <rPh sb="62" eb="64">
      <t>カツドウ</t>
    </rPh>
    <rPh sb="70" eb="72">
      <t>カイトウ</t>
    </rPh>
    <phoneticPr fontId="7"/>
  </si>
  <si>
    <t xml:space="preserve">・
</t>
    <phoneticPr fontId="7"/>
  </si>
  <si>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</si>
  <si>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</si>
  <si>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</si>
  <si>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</si>
  <si>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</si>
  <si>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</si>
  <si>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</si>
  <si>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</si>
  <si>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</si>
  <si>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</si>
  <si>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</si>
  <si>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</si>
  <si>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</si>
  <si>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</si>
  <si>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</si>
  <si>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</si>
  <si>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</si>
  <si>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</si>
  <si>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</si>
  <si>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</si>
  <si>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</si>
  <si>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</si>
  <si>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</si>
  <si>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</si>
  <si>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</si>
  <si>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</si>
  <si>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</si>
  <si>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</si>
  <si>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</si>
  <si>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</si>
  <si>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</si>
  <si>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</si>
  <si>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</si>
  <si>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</si>
  <si>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</si>
  <si>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</si>
  <si>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</si>
  <si>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</si>
  <si>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</si>
  <si>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</si>
  <si>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</si>
  <si>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</si>
  <si>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</si>
  <si>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</si>
  <si>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</si>
  <si>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</si>
  <si>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</si>
  <si>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</si>
  <si>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</si>
  <si>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</si>
  <si>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</si>
  <si>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</si>
  <si>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</si>
  <si>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</si>
  <si>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</si>
  <si>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r>
      <t>B</t>
    </r>
    <r>
      <rPr>
        <sz val="9"/>
        <color theme="1"/>
        <rFont val="ＭＳ Ｐゴシック"/>
        <family val="2"/>
        <charset val="128"/>
        <scheme val="minor"/>
      </rPr>
      <t>-1</t>
    </r>
    <phoneticPr fontId="7"/>
  </si>
  <si>
    <t>B-2</t>
  </si>
  <si>
    <t>B-2</t>
    <phoneticPr fontId="7"/>
  </si>
  <si>
    <t>B-3</t>
  </si>
  <si>
    <t>B-4</t>
  </si>
  <si>
    <t>B-5</t>
  </si>
  <si>
    <t>B-5</t>
    <phoneticPr fontId="7"/>
  </si>
  <si>
    <t>B-5-1</t>
  </si>
  <si>
    <t>B-5-1</t>
    <phoneticPr fontId="7"/>
  </si>
  <si>
    <t>B-6</t>
  </si>
  <si>
    <t>B-6-1</t>
  </si>
  <si>
    <t>B-7</t>
  </si>
  <si>
    <t>B-7-1</t>
  </si>
  <si>
    <t>B-8</t>
  </si>
  <si>
    <t>B-8-1</t>
  </si>
  <si>
    <t>B-9</t>
  </si>
  <si>
    <t>B-9-1</t>
  </si>
  <si>
    <t>B-10</t>
  </si>
  <si>
    <t>B-10-1</t>
  </si>
  <si>
    <t>B-11</t>
  </si>
  <si>
    <t>B-11-1</t>
  </si>
  <si>
    <t>B-12</t>
  </si>
  <si>
    <t>B-12-1</t>
  </si>
  <si>
    <t>B-13</t>
  </si>
  <si>
    <t>B-14</t>
  </si>
  <si>
    <t>B-15</t>
  </si>
  <si>
    <t>B-16</t>
  </si>
  <si>
    <t>B-17</t>
  </si>
  <si>
    <t>B-18</t>
  </si>
  <si>
    <t>B-19</t>
  </si>
  <si>
    <t>B-20</t>
  </si>
  <si>
    <t>B-21</t>
  </si>
  <si>
    <t>B-22</t>
  </si>
  <si>
    <t>B-23</t>
  </si>
  <si>
    <t>B-24</t>
  </si>
  <si>
    <t>B-25</t>
  </si>
  <si>
    <t>B-25-1</t>
  </si>
  <si>
    <t>B-26</t>
  </si>
  <si>
    <t>B-26-1</t>
  </si>
  <si>
    <t>B-27</t>
  </si>
  <si>
    <t>B-27-1</t>
  </si>
  <si>
    <t>B-27-2</t>
  </si>
  <si>
    <t>B-28</t>
  </si>
  <si>
    <t>B-28-1</t>
  </si>
  <si>
    <t>B-29</t>
  </si>
  <si>
    <t>B-29-1</t>
  </si>
  <si>
    <t>B-29-2</t>
  </si>
  <si>
    <t>B-30</t>
  </si>
  <si>
    <t>B-30-1</t>
  </si>
  <si>
    <t>B-31</t>
  </si>
  <si>
    <t>B-31-1</t>
  </si>
  <si>
    <t>B-32</t>
  </si>
  <si>
    <t>B-32-1</t>
  </si>
  <si>
    <t>B-33</t>
  </si>
  <si>
    <t>B-33-1</t>
  </si>
  <si>
    <t>B-34</t>
  </si>
  <si>
    <t>B-34-1</t>
  </si>
  <si>
    <t>B-35</t>
  </si>
  <si>
    <t>B-35</t>
    <phoneticPr fontId="7"/>
  </si>
  <si>
    <r>
      <t>B</t>
    </r>
    <r>
      <rPr>
        <sz val="9"/>
        <color theme="1"/>
        <rFont val="ＭＳ Ｐゴシック"/>
        <family val="2"/>
        <charset val="128"/>
        <scheme val="minor"/>
      </rPr>
      <t>-36</t>
    </r>
    <phoneticPr fontId="7"/>
  </si>
  <si>
    <r>
      <t>B</t>
    </r>
    <r>
      <rPr>
        <sz val="9"/>
        <color theme="1"/>
        <rFont val="ＭＳ Ｐゴシック"/>
        <family val="2"/>
        <charset val="128"/>
        <scheme val="minor"/>
      </rPr>
      <t>-37</t>
    </r>
  </si>
  <si>
    <r>
      <t>B</t>
    </r>
    <r>
      <rPr>
        <sz val="9"/>
        <color theme="1"/>
        <rFont val="ＭＳ Ｐゴシック"/>
        <family val="2"/>
        <charset val="128"/>
        <scheme val="minor"/>
      </rPr>
      <t>-38</t>
    </r>
  </si>
  <si>
    <r>
      <t>B</t>
    </r>
    <r>
      <rPr>
        <sz val="9"/>
        <color theme="1"/>
        <rFont val="ＭＳ Ｐゴシック"/>
        <family val="2"/>
        <charset val="128"/>
        <scheme val="minor"/>
      </rPr>
      <t>-39</t>
    </r>
  </si>
  <si>
    <r>
      <t>B</t>
    </r>
    <r>
      <rPr>
        <sz val="9"/>
        <color theme="1"/>
        <rFont val="ＭＳ Ｐゴシック"/>
        <family val="2"/>
        <charset val="128"/>
        <scheme val="minor"/>
      </rPr>
      <t>-40</t>
    </r>
  </si>
  <si>
    <t>B-41</t>
  </si>
  <si>
    <t>B-42</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</si>
  <si>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</si>
  <si>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</si>
  <si>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</si>
  <si>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</si>
  <si>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</si>
  <si>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</si>
  <si>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</si>
  <si>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</si>
  <si>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</si>
  <si>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</si>
  <si>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</si>
  <si>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</si>
  <si>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r>
      <t>A-5</t>
    </r>
    <r>
      <rPr>
        <sz val="9"/>
        <color theme="1"/>
        <rFont val="ＭＳ Ｐゴシック"/>
        <family val="2"/>
        <charset val="128"/>
        <scheme val="minor"/>
      </rPr>
      <t>2</t>
    </r>
    <phoneticPr fontId="7"/>
  </si>
  <si>
    <r>
      <t>A-5</t>
    </r>
    <r>
      <rPr>
        <sz val="9"/>
        <color theme="1"/>
        <rFont val="ＭＳ Ｐゴシック"/>
        <family val="2"/>
        <charset val="128"/>
        <scheme val="minor"/>
      </rPr>
      <t>6</t>
    </r>
    <phoneticPr fontId="7"/>
  </si>
  <si>
    <t>A-56</t>
  </si>
  <si>
    <t>-</t>
    <phoneticPr fontId="7"/>
  </si>
  <si>
    <t>胃</t>
    <rPh sb="0" eb="1">
      <t>イ</t>
    </rPh>
    <phoneticPr fontId="7"/>
  </si>
  <si>
    <t>大腸</t>
    <rPh sb="0" eb="2">
      <t>ダイチョウ</t>
    </rPh>
    <phoneticPr fontId="7"/>
  </si>
  <si>
    <t>肺</t>
    <rPh sb="0" eb="1">
      <t>ハイ</t>
    </rPh>
    <phoneticPr fontId="7"/>
  </si>
  <si>
    <t>乳</t>
    <rPh sb="0" eb="1">
      <t>ニュウ</t>
    </rPh>
    <phoneticPr fontId="7"/>
  </si>
  <si>
    <t>子宮</t>
    <rPh sb="0" eb="2">
      <t>シキュウ</t>
    </rPh>
    <phoneticPr fontId="7"/>
  </si>
  <si>
    <t>集団</t>
    <rPh sb="0" eb="1">
      <t>シュウ</t>
    </rPh>
    <rPh sb="1" eb="2">
      <t>ダン</t>
    </rPh>
    <phoneticPr fontId="7"/>
  </si>
  <si>
    <r>
      <t>B</t>
    </r>
    <r>
      <rPr>
        <sz val="9"/>
        <color theme="1"/>
        <rFont val="ＭＳ Ｐゴシック"/>
        <family val="2"/>
        <charset val="128"/>
        <scheme val="minor"/>
      </rPr>
      <t>-1</t>
    </r>
    <phoneticPr fontId="7"/>
  </si>
  <si>
    <t>B-2</t>
    <phoneticPr fontId="7"/>
  </si>
  <si>
    <t>B-5</t>
    <phoneticPr fontId="7"/>
  </si>
  <si>
    <t>B-5-1</t>
    <phoneticPr fontId="7"/>
  </si>
  <si>
    <t>B-35</t>
    <phoneticPr fontId="7"/>
  </si>
  <si>
    <r>
      <t>B</t>
    </r>
    <r>
      <rPr>
        <sz val="9"/>
        <color theme="1"/>
        <rFont val="ＭＳ Ｐゴシック"/>
        <family val="2"/>
        <charset val="128"/>
        <scheme val="minor"/>
      </rPr>
      <t>-36</t>
    </r>
    <phoneticPr fontId="7"/>
  </si>
  <si>
    <t>B-41</t>
    <phoneticPr fontId="7"/>
  </si>
  <si>
    <t>-</t>
    <phoneticPr fontId="7"/>
  </si>
  <si>
    <t>-</t>
    <phoneticPr fontId="7"/>
  </si>
  <si>
    <t>B-37</t>
  </si>
  <si>
    <t>B-37</t>
    <phoneticPr fontId="7"/>
  </si>
  <si>
    <t>B-38</t>
  </si>
  <si>
    <t>B-39</t>
  </si>
  <si>
    <t>B-40</t>
  </si>
  <si>
    <t>B-42</t>
    <phoneticPr fontId="7"/>
  </si>
  <si>
    <t>B-1</t>
  </si>
  <si>
    <t>B-36</t>
  </si>
  <si>
    <t>都道府県</t>
    <rPh sb="0" eb="4">
      <t>トドウフケン</t>
    </rPh>
    <phoneticPr fontId="7"/>
  </si>
  <si>
    <t>部位</t>
    <rPh sb="0" eb="2">
      <t>ブイ</t>
    </rPh>
    <phoneticPr fontId="7"/>
  </si>
  <si>
    <t>検診方式</t>
    <rPh sb="0" eb="2">
      <t>ケンシン</t>
    </rPh>
    <rPh sb="2" eb="4">
      <t>ホウシキ</t>
    </rPh>
    <phoneticPr fontId="7"/>
  </si>
  <si>
    <r>
      <rPr>
        <b/>
        <u/>
        <sz val="9"/>
        <rFont val="ＭＳ ゴシック"/>
        <family val="3"/>
        <charset val="128"/>
      </rPr>
      <t>平成28年度</t>
    </r>
    <r>
      <rPr>
        <sz val="9"/>
        <rFont val="ＭＳ ゴシック"/>
        <family val="3"/>
        <charset val="128"/>
      </rPr>
      <t xml:space="preserve">の対象者数（推計を含む）を把握しましたか
</t>
    </r>
    <r>
      <rPr>
        <sz val="9"/>
        <color rgb="FF7030A0"/>
        <rFont val="ＭＳ Ｐゴシック"/>
        <family val="3"/>
        <charset val="128"/>
      </rPr>
      <t>（胃がん検診では、胃部内視鏡/胃エックス線検査両方の対象者数を把握した場合のみ○とする）</t>
    </r>
    <rPh sb="0" eb="2">
      <t>ヘイセイ</t>
    </rPh>
    <rPh sb="4" eb="6">
      <t>ネンド</t>
    </rPh>
    <rPh sb="28" eb="29">
      <t>イ</t>
    </rPh>
    <rPh sb="31" eb="33">
      <t>ケンシン</t>
    </rPh>
    <rPh sb="36" eb="37">
      <t>イ</t>
    </rPh>
    <rPh sb="37" eb="38">
      <t>ブ</t>
    </rPh>
    <rPh sb="38" eb="41">
      <t>ナイシキョウ</t>
    </rPh>
    <rPh sb="42" eb="43">
      <t>イ</t>
    </rPh>
    <rPh sb="47" eb="48">
      <t>セン</t>
    </rPh>
    <rPh sb="48" eb="50">
      <t>ケンサ</t>
    </rPh>
    <rPh sb="50" eb="52">
      <t>リョウホウ</t>
    </rPh>
    <rPh sb="53" eb="56">
      <t>タイショウシャ</t>
    </rPh>
    <rPh sb="56" eb="57">
      <t>スウ</t>
    </rPh>
    <rPh sb="58" eb="60">
      <t>ハアク</t>
    </rPh>
    <rPh sb="62" eb="64">
      <t>バアイ</t>
    </rPh>
    <phoneticPr fontId="7"/>
  </si>
  <si>
    <t>12.　主に、情報を公開しているホームページのアドレス（URL）をご記入ください</t>
    <rPh sb="4" eb="5">
      <t>オモ</t>
    </rPh>
    <rPh sb="7" eb="9">
      <t>ジョウホウ</t>
    </rPh>
    <rPh sb="10" eb="12">
      <t>コウカイ</t>
    </rPh>
    <rPh sb="34" eb="36">
      <t>キニュウ</t>
    </rPh>
    <phoneticPr fontId="7"/>
  </si>
  <si>
    <t>・</t>
    <phoneticPr fontId="7"/>
  </si>
  <si>
    <t>・</t>
    <phoneticPr fontId="7"/>
  </si>
  <si>
    <t>平成26年度の原発がんに対する早期がん割合を把握しましたか</t>
    <rPh sb="7" eb="9">
      <t>ゲンパツ</t>
    </rPh>
    <phoneticPr fontId="7"/>
  </si>
  <si>
    <t>以下4項目は次のような方法によって把握が可能である</t>
    <rPh sb="6" eb="7">
      <t>ツギ</t>
    </rPh>
    <rPh sb="11" eb="13">
      <t>ホウホウ</t>
    </rPh>
    <rPh sb="17" eb="19">
      <t>ハアク</t>
    </rPh>
    <rPh sb="20" eb="22">
      <t>カノウ</t>
    </rPh>
    <phoneticPr fontId="7"/>
  </si>
  <si>
    <t>何らかの事業評価の結果を、個別の市区町村や検診機関の状況も含めてホームページで公表しましたか</t>
    <rPh sb="0" eb="1">
      <t>ナン</t>
    </rPh>
    <phoneticPr fontId="7"/>
  </si>
  <si>
    <r>
      <t>プロセス指標（平成26年度検診分）において問題が認められた市区町村から、聞き取り調査等を実施しましたか</t>
    </r>
    <r>
      <rPr>
        <vertAlign val="superscript"/>
        <sz val="9"/>
        <rFont val="ＭＳ ゴシック"/>
        <family val="3"/>
        <charset val="128"/>
      </rPr>
      <t>注3）</t>
    </r>
    <rPh sb="30" eb="31">
      <t>ク</t>
    </rPh>
    <rPh sb="51" eb="52">
      <t>チュウ</t>
    </rPh>
    <phoneticPr fontId="7"/>
  </si>
  <si>
    <r>
      <t>プロセス指標（平成26年度検診分）において問題が認められた検診機関から、聞き取り調査等を実施しましたか</t>
    </r>
    <r>
      <rPr>
        <vertAlign val="superscript"/>
        <sz val="9"/>
        <rFont val="ＭＳ ゴシック"/>
        <family val="3"/>
        <charset val="128"/>
      </rPr>
      <t>注3）</t>
    </r>
    <phoneticPr fontId="7"/>
  </si>
  <si>
    <r>
      <t>チェックリスト（平成28年度検診分）やプロセス指標（平成26年度検診分）において問題が認められた検診機関に対して、実地による調査・指導等を実施しましたか</t>
    </r>
    <r>
      <rPr>
        <vertAlign val="superscript"/>
        <sz val="9"/>
        <rFont val="ＭＳ ゴシック"/>
        <family val="3"/>
        <charset val="128"/>
      </rPr>
      <t>注3）</t>
    </r>
    <phoneticPr fontId="7"/>
  </si>
  <si>
    <t>注3）</t>
    <rPh sb="0" eb="1">
      <t>チュウ</t>
    </rPh>
    <phoneticPr fontId="7"/>
  </si>
  <si>
    <t>該当する市区町村、検診機関がなかった場合は「対象なし」とご回答ください。</t>
    <rPh sb="0" eb="2">
      <t>ガイトウ</t>
    </rPh>
    <rPh sb="4" eb="6">
      <t>シク</t>
    </rPh>
    <rPh sb="6" eb="8">
      <t>チョウソン</t>
    </rPh>
    <rPh sb="9" eb="11">
      <t>ケンシン</t>
    </rPh>
    <rPh sb="11" eb="13">
      <t>キカン</t>
    </rPh>
    <rPh sb="18" eb="20">
      <t>バアイ</t>
    </rPh>
    <rPh sb="22" eb="24">
      <t>タイショウ</t>
    </rPh>
    <rPh sb="29" eb="31">
      <t>カイトウ</t>
    </rPh>
    <phoneticPr fontId="7"/>
  </si>
  <si>
    <r>
      <t>精検受診率が国の許容値以下（乳がんが80％未満、その他は70％未満）の市区町村への指導、助言を実施しましたか</t>
    </r>
    <r>
      <rPr>
        <vertAlign val="superscript"/>
        <sz val="9"/>
        <rFont val="ＭＳ ゴシック"/>
        <family val="3"/>
        <charset val="128"/>
      </rPr>
      <t>注4）</t>
    </r>
    <phoneticPr fontId="7"/>
  </si>
  <si>
    <r>
      <t>精検受診率が国の許容値以下（乳がんが80％未満、その他は70％未満）の検診機関への指導、助言を実施しましたか</t>
    </r>
    <r>
      <rPr>
        <vertAlign val="superscript"/>
        <sz val="9"/>
        <rFont val="ＭＳ ゴシック"/>
        <family val="3"/>
        <charset val="128"/>
      </rPr>
      <t>注4）</t>
    </r>
    <phoneticPr fontId="7"/>
  </si>
  <si>
    <t>注4）</t>
    <rPh sb="0" eb="1">
      <t>チュウ</t>
    </rPh>
    <phoneticPr fontId="7"/>
  </si>
  <si>
    <r>
      <t>精検受診率が国の許容値以下（乳がんが80％未満、その他は70％未満）の市区町村に対する改善指導内容をホームページで公表しましたか</t>
    </r>
    <r>
      <rPr>
        <vertAlign val="superscript"/>
        <sz val="9"/>
        <rFont val="ＭＳ ゴシック"/>
        <family val="3"/>
        <charset val="128"/>
      </rPr>
      <t>注5）</t>
    </r>
    <r>
      <rPr>
        <sz val="9"/>
        <rFont val="ＭＳ ゴシック"/>
        <family val="3"/>
        <charset val="128"/>
      </rPr>
      <t xml:space="preserve"> （指導先の市区町村名は必須です）</t>
    </r>
    <rPh sb="35" eb="37">
      <t>シク</t>
    </rPh>
    <rPh sb="47" eb="49">
      <t>ナイヨウ</t>
    </rPh>
    <phoneticPr fontId="7"/>
  </si>
  <si>
    <r>
      <t>精検受診率が国の許容値以下（乳がんが80％未満、その他は70％未満）の検診機関に対する改善指導内容をホームページで公表しましたか</t>
    </r>
    <r>
      <rPr>
        <vertAlign val="superscript"/>
        <sz val="9"/>
        <rFont val="ＭＳ ゴシック"/>
        <family val="3"/>
        <charset val="128"/>
      </rPr>
      <t>注5）</t>
    </r>
    <r>
      <rPr>
        <sz val="9"/>
        <rFont val="ＭＳ ゴシック"/>
        <family val="3"/>
        <charset val="128"/>
      </rPr>
      <t xml:space="preserve"> （指導先の検診機関名は必須です）</t>
    </r>
    <rPh sb="40" eb="41">
      <t>タイ</t>
    </rPh>
    <rPh sb="43" eb="45">
      <t>カイゼン</t>
    </rPh>
    <rPh sb="45" eb="47">
      <t>シドウ</t>
    </rPh>
    <rPh sb="47" eb="49">
      <t>ナイヨウ</t>
    </rPh>
    <rPh sb="57" eb="59">
      <t>コウヒョウ</t>
    </rPh>
    <phoneticPr fontId="7"/>
  </si>
  <si>
    <t>注5）</t>
    <rPh sb="0" eb="1">
      <t>チュウ</t>
    </rPh>
    <phoneticPr fontId="7"/>
  </si>
  <si>
    <t>・</t>
    <phoneticPr fontId="7"/>
  </si>
  <si>
    <t>対象年度の検診を実施していない場合は、ご回答は不要です。また【通信欄】にその旨をご記入ください。</t>
    <phoneticPr fontId="7"/>
  </si>
  <si>
    <r>
      <t>チェックリスト遵守度調査で、貴都道府県が設定した評価基準以下の市区町村への指導、助言を実施しましたか</t>
    </r>
    <r>
      <rPr>
        <vertAlign val="superscript"/>
        <sz val="9"/>
        <rFont val="ＭＳ ゴシック"/>
        <family val="3"/>
        <charset val="128"/>
      </rPr>
      <t>注4）</t>
    </r>
    <rPh sb="14" eb="15">
      <t>キ</t>
    </rPh>
    <phoneticPr fontId="7"/>
  </si>
  <si>
    <r>
      <t>チェックリスト遵守度調査で、貴都道府県が設定した評価基準以下の検診機関への指導、助言を実施しましたか</t>
    </r>
    <r>
      <rPr>
        <vertAlign val="superscript"/>
        <sz val="9"/>
        <rFont val="ＭＳ ゴシック"/>
        <family val="3"/>
        <charset val="128"/>
      </rPr>
      <t>注4）</t>
    </r>
    <rPh sb="14" eb="15">
      <t>キ</t>
    </rPh>
    <phoneticPr fontId="7"/>
  </si>
  <si>
    <r>
      <t>チェックリスト遵守度調査で、貴都道府県が設定した評価基準以下の市区町村に対する改善指導内容をホームページで公表しましたか</t>
    </r>
    <r>
      <rPr>
        <vertAlign val="superscript"/>
        <sz val="9"/>
        <rFont val="ＭＳ ゴシック"/>
        <family val="3"/>
        <charset val="128"/>
      </rPr>
      <t>注5）</t>
    </r>
    <r>
      <rPr>
        <sz val="9"/>
        <rFont val="ＭＳ ゴシック"/>
        <family val="3"/>
        <charset val="128"/>
      </rPr>
      <t xml:space="preserve">  （指導先の市区町村名は必須です）</t>
    </r>
    <rPh sb="26" eb="28">
      <t>キジュン</t>
    </rPh>
    <rPh sb="28" eb="30">
      <t>イカ</t>
    </rPh>
    <phoneticPr fontId="7"/>
  </si>
  <si>
    <r>
      <t>チェックリスト遵守度調査で、貴都道府県が設定した評価基準以下の検診機関に対する改善指導内容をホームページで公表しましたか</t>
    </r>
    <r>
      <rPr>
        <vertAlign val="superscript"/>
        <sz val="9"/>
        <rFont val="ＭＳ ゴシック"/>
        <family val="3"/>
        <charset val="128"/>
      </rPr>
      <t>注5）</t>
    </r>
    <r>
      <rPr>
        <sz val="9"/>
        <rFont val="ＭＳ ゴシック"/>
        <family val="3"/>
        <charset val="128"/>
      </rPr>
      <t xml:space="preserve">  （指導先の検診機関名は必須です）</t>
    </r>
    <phoneticPr fontId="7"/>
  </si>
  <si>
    <t>○</t>
  </si>
  <si>
    <t>△</t>
  </si>
  <si>
    <t>×</t>
  </si>
  <si>
    <t>対象なし</t>
  </si>
  <si>
    <t>◯</t>
  </si>
  <si>
    <t>〇</t>
  </si>
  <si>
    <t>対象無し</t>
  </si>
  <si>
    <t>name2</t>
    <phoneticPr fontId="7"/>
  </si>
  <si>
    <t>×</t>
    <phoneticPr fontId="7"/>
  </si>
  <si>
    <t>name1</t>
    <phoneticPr fontId="7"/>
  </si>
  <si>
    <t>厚生労働省「地域保健・健康増進事業報告」の「偶発症の有無別人数」欄に全ての市区町村のデータを集計している</t>
    <phoneticPr fontId="7"/>
  </si>
  <si>
    <r>
      <t xml:space="preserve"> </t>
    </r>
    <r>
      <rPr>
        <u/>
        <sz val="9"/>
        <rFont val="ＭＳ Ｐゴシック"/>
        <family val="3"/>
        <charset val="128"/>
      </rPr>
      <t>平成28年度</t>
    </r>
    <r>
      <rPr>
        <sz val="9"/>
        <rFont val="ＭＳ Ｐゴシック"/>
        <family val="3"/>
        <charset val="128"/>
      </rPr>
      <t>の検診対象者</t>
    </r>
    <phoneticPr fontId="7"/>
  </si>
  <si>
    <r>
      <t xml:space="preserve"> </t>
    </r>
    <r>
      <rPr>
        <u/>
        <sz val="9"/>
        <rFont val="ＭＳ Ｐゴシック"/>
        <family val="3"/>
        <charset val="128"/>
      </rPr>
      <t>平成28年度</t>
    </r>
    <r>
      <rPr>
        <sz val="9"/>
        <rFont val="ＭＳ Ｐゴシック"/>
        <family val="3"/>
        <charset val="128"/>
      </rPr>
      <t>の検診体制（市区町村や検診機関のチェックリスト遵守状況）</t>
    </r>
    <rPh sb="10" eb="12">
      <t>タイセイ</t>
    </rPh>
    <phoneticPr fontId="7"/>
  </si>
  <si>
    <t>全ての市区町村あるいは検診機関で実施している場合にのみ○とご回答ください。 本調査における検診機関とは、実際に検診を行う個々の検診機関（医療機関）を指します。</t>
    <rPh sb="38" eb="39">
      <t>ホン</t>
    </rPh>
    <phoneticPr fontId="7"/>
  </si>
  <si>
    <t>指導対象の市区町村、検診機関がなかったため指導、助言を実施しなかった場合は「対象なし」とご回答ください。</t>
    <rPh sb="0" eb="2">
      <t>シドウ</t>
    </rPh>
    <rPh sb="2" eb="4">
      <t>タイショウ</t>
    </rPh>
    <rPh sb="5" eb="7">
      <t>シク</t>
    </rPh>
    <rPh sb="7" eb="9">
      <t>チョウソン</t>
    </rPh>
    <rPh sb="10" eb="12">
      <t>ケンシン</t>
    </rPh>
    <rPh sb="12" eb="14">
      <t>キカン</t>
    </rPh>
    <rPh sb="21" eb="23">
      <t>シドウ</t>
    </rPh>
    <rPh sb="24" eb="26">
      <t>ジョゲン</t>
    </rPh>
    <rPh sb="27" eb="29">
      <t>ジッシ</t>
    </rPh>
    <rPh sb="34" eb="36">
      <t>バアイ</t>
    </rPh>
    <rPh sb="38" eb="40">
      <t>タイショウ</t>
    </rPh>
    <rPh sb="45" eb="47">
      <t>カイトウ</t>
    </rPh>
    <phoneticPr fontId="9"/>
  </si>
  <si>
    <t>指導対象の市区町村、検診機関がなかったため公表しなかった場合は「対象なし」とご回答ください。</t>
    <rPh sb="0" eb="2">
      <t>シドウ</t>
    </rPh>
    <rPh sb="2" eb="4">
      <t>タイショウ</t>
    </rPh>
    <rPh sb="5" eb="7">
      <t>シク</t>
    </rPh>
    <rPh sb="7" eb="9">
      <t>チョウソン</t>
    </rPh>
    <rPh sb="10" eb="12">
      <t>ケンシン</t>
    </rPh>
    <rPh sb="12" eb="14">
      <t>キカン</t>
    </rPh>
    <rPh sb="21" eb="23">
      <t>コウヒョウ</t>
    </rPh>
    <rPh sb="28" eb="30">
      <t>バアイ</t>
    </rPh>
    <rPh sb="32" eb="34">
      <t>タイショウ</t>
    </rPh>
    <rPh sb="39" eb="41">
      <t>カイトウ</t>
    </rPh>
    <phoneticPr fontId="9"/>
  </si>
  <si>
    <t>プロセス指標（平成26年度検診分）について、全国数値との比較や、各市区町村間、検診機関間でのばらつきの確認等の検証を実施しましたか</t>
    <rPh sb="58" eb="60">
      <t>ジッシ</t>
    </rPh>
    <phoneticPr fontId="7"/>
  </si>
  <si>
    <t>市区町村のプロセス指標（平成26年度検診分）について、各市区町村間でのばらつきの確認等の検証を実施しましたか</t>
    <rPh sb="9" eb="11">
      <t>シヒョウ</t>
    </rPh>
    <rPh sb="12" eb="14">
      <t>ヘイセイ</t>
    </rPh>
    <rPh sb="16" eb="18">
      <t>ネンド</t>
    </rPh>
    <rPh sb="18" eb="20">
      <t>ケンシン</t>
    </rPh>
    <rPh sb="20" eb="21">
      <t>ブン</t>
    </rPh>
    <rPh sb="27" eb="30">
      <t>カクシク</t>
    </rPh>
    <rPh sb="30" eb="32">
      <t>チョウソン</t>
    </rPh>
    <rPh sb="32" eb="33">
      <t>カン</t>
    </rPh>
    <rPh sb="40" eb="42">
      <t>カクニン</t>
    </rPh>
    <rPh sb="42" eb="43">
      <t>トウ</t>
    </rPh>
    <rPh sb="44" eb="46">
      <t>ケンショウ</t>
    </rPh>
    <rPh sb="47" eb="49">
      <t>ジッシ</t>
    </rPh>
    <phoneticPr fontId="7"/>
  </si>
  <si>
    <t>がん部会は、市区町村が策定した検診実施計画/検診体制等について、検診が円滑に実施されるよう、広域的見地から医師会、検診機関、精密検査機関等と調整を行っていましたか</t>
  </si>
  <si>
    <r>
      <t>実地調査等により不適正な検診機関が認められた場合には、市区町村に対して委託先の変更を助言するなど、適切に対応しましたか</t>
    </r>
    <r>
      <rPr>
        <vertAlign val="superscript"/>
        <sz val="9"/>
        <color rgb="FF000000"/>
        <rFont val="ＭＳ ゴシック"/>
        <family val="3"/>
        <charset val="128"/>
      </rPr>
      <t>注3）</t>
    </r>
    <phoneticPr fontId="7"/>
  </si>
  <si>
    <t>回答欄（水色のセル）に○、△、×のいずれかを入力してください。</t>
    <rPh sb="0" eb="2">
      <t>カイトウ</t>
    </rPh>
    <rPh sb="2" eb="3">
      <t>ラン</t>
    </rPh>
    <rPh sb="4" eb="6">
      <t>ミズイロ</t>
    </rPh>
    <rPh sb="22" eb="24">
      <t>ニュウリョク</t>
    </rPh>
    <phoneticPr fontId="7"/>
  </si>
  <si>
    <t xml:space="preserve">平成28年度に実施された内容（実績）に基づき、全ての項目にご回答ください。
回答期間内に実施した場合は○、平成29年8月末日以降に確実な実施予定があるものは△、未実施かつ今後も実施予定が無い場合は×と回答してください。 </t>
    <rPh sb="0" eb="2">
      <t>ヘイセイ</t>
    </rPh>
    <rPh sb="4" eb="6">
      <t>ネンド</t>
    </rPh>
    <rPh sb="7" eb="9">
      <t>ジッシ</t>
    </rPh>
    <rPh sb="12" eb="14">
      <t>ナイヨウ</t>
    </rPh>
    <rPh sb="15" eb="17">
      <t>ジッセキ</t>
    </rPh>
    <rPh sb="19" eb="20">
      <t>モト</t>
    </rPh>
    <rPh sb="38" eb="40">
      <t>カイトウ</t>
    </rPh>
    <rPh sb="40" eb="42">
      <t>キカン</t>
    </rPh>
    <rPh sb="42" eb="43">
      <t>ナイ</t>
    </rPh>
    <rPh sb="44" eb="46">
      <t>ジッシ</t>
    </rPh>
    <rPh sb="48" eb="50">
      <t>バアイ</t>
    </rPh>
    <rPh sb="53" eb="55">
      <t>ヘイセイ</t>
    </rPh>
    <rPh sb="57" eb="58">
      <t>ネン</t>
    </rPh>
    <rPh sb="59" eb="60">
      <t>ガツ</t>
    </rPh>
    <rPh sb="60" eb="61">
      <t>マツ</t>
    </rPh>
    <rPh sb="61" eb="62">
      <t>ジツ</t>
    </rPh>
    <rPh sb="62" eb="64">
      <t>イコウ</t>
    </rPh>
    <rPh sb="65" eb="67">
      <t>カクジツ</t>
    </rPh>
    <rPh sb="68" eb="70">
      <t>ジッシ</t>
    </rPh>
    <rPh sb="70" eb="72">
      <t>ヨテイ</t>
    </rPh>
    <rPh sb="100" eb="102">
      <t>カイトウ</t>
    </rPh>
    <phoneticPr fontId="7"/>
  </si>
  <si>
    <t>平成28年度に把握可能な最新年度を想定し、下記の年度を指定しています。</t>
    <phoneticPr fontId="7"/>
  </si>
  <si>
    <t>住民検診受診後、規定された次回の検診（基本的には、胃・大腸・肺がん検診は1年後、乳・子宮頸がん検診は2年後）を受けずに、検診以外で発見されたがん</t>
    <phoneticPr fontId="7"/>
  </si>
  <si>
    <t xml:space="preserve">平成28年度に実施された内容（実績）に基づき、全ての項目にご回答ください。
回答期間内に実施した場合は○、平成29年8月末日以降に確実な実施予定があるものは△、未実施かつ今後も実施予定が無い場合は×と回答してください。 </t>
    <rPh sb="0" eb="2">
      <t>ヘイセイ</t>
    </rPh>
    <rPh sb="4" eb="6">
      <t>ネンド</t>
    </rPh>
    <rPh sb="7" eb="9">
      <t>ジッシ</t>
    </rPh>
    <rPh sb="12" eb="14">
      <t>ナイヨウ</t>
    </rPh>
    <rPh sb="15" eb="17">
      <t>ジッセキ</t>
    </rPh>
    <rPh sb="19" eb="20">
      <t>モト</t>
    </rPh>
    <rPh sb="38" eb="40">
      <t>カイトウ</t>
    </rPh>
    <rPh sb="40" eb="42">
      <t>キカン</t>
    </rPh>
    <rPh sb="42" eb="43">
      <t>ナイ</t>
    </rPh>
    <rPh sb="61" eb="62">
      <t>ジツ</t>
    </rPh>
    <phoneticPr fontId="7"/>
  </si>
  <si>
    <r>
      <t xml:space="preserve"> </t>
    </r>
    <r>
      <rPr>
        <u/>
        <sz val="9"/>
        <rFont val="ＭＳ Ｐゴシック"/>
        <family val="3"/>
        <charset val="128"/>
      </rPr>
      <t>平成26年度</t>
    </r>
    <r>
      <rPr>
        <sz val="9"/>
        <rFont val="ＭＳ Ｐゴシック"/>
        <family val="3"/>
        <charset val="128"/>
      </rPr>
      <t>の検診のプロセス指標</t>
    </r>
    <r>
      <rPr>
        <vertAlign val="superscript"/>
        <sz val="9"/>
        <rFont val="ＭＳ Ｐゴシック"/>
        <family val="3"/>
        <charset val="128"/>
      </rPr>
      <t>※</t>
    </r>
    <phoneticPr fontId="7"/>
  </si>
  <si>
    <r>
      <t xml:space="preserve"> </t>
    </r>
    <r>
      <rPr>
        <u/>
        <sz val="9"/>
        <rFont val="ＭＳ Ｐゴシック"/>
        <family val="3"/>
        <charset val="128"/>
      </rPr>
      <t>平成26年度</t>
    </r>
    <r>
      <rPr>
        <sz val="9"/>
        <rFont val="ＭＳ Ｐゴシック"/>
        <family val="3"/>
        <charset val="128"/>
      </rPr>
      <t>の検診のプロセス指標</t>
    </r>
    <r>
      <rPr>
        <vertAlign val="superscript"/>
        <sz val="9"/>
        <rFont val="ＭＳ Ｐゴシック"/>
        <family val="3"/>
        <charset val="128"/>
      </rPr>
      <t>※</t>
    </r>
    <phoneticPr fontId="7"/>
  </si>
  <si>
    <r>
      <t>事業評価の結果に基づき、市区町村や検診機関に対して個別の指導・助言を実施しましたか</t>
    </r>
    <r>
      <rPr>
        <vertAlign val="superscript"/>
        <sz val="9"/>
        <rFont val="ＭＳ ゴシック"/>
        <family val="3"/>
        <charset val="128"/>
      </rPr>
      <t>注4）</t>
    </r>
    <phoneticPr fontId="7"/>
  </si>
  <si>
    <t>個別検診を受託する検診機関の精度管理について、上記の他に取り組みまれている事があれば具体的にお書きください。　（自由記載）
（例：現時点で協力可能な医療機関のみを対象として事業評価を実施した、医師会単位でのみ事業評価を実施した、など）</t>
    <rPh sb="5" eb="7">
      <t>ジュタク</t>
    </rPh>
    <rPh sb="23" eb="25">
      <t>ジョウキ</t>
    </rPh>
    <rPh sb="26" eb="27">
      <t>ホカ</t>
    </rPh>
    <rPh sb="28" eb="29">
      <t>ト</t>
    </rPh>
    <rPh sb="30" eb="31">
      <t>ク</t>
    </rPh>
    <rPh sb="37" eb="38">
      <t>コト</t>
    </rPh>
    <rPh sb="47" eb="48">
      <t>カ</t>
    </rPh>
    <rPh sb="86" eb="88">
      <t>ジギョウ</t>
    </rPh>
    <rPh sb="88" eb="90">
      <t>ヒョウカ</t>
    </rPh>
    <rPh sb="91" eb="93">
      <t>ジッシ</t>
    </rPh>
    <rPh sb="109" eb="111">
      <t>ジッシ</t>
    </rPh>
    <phoneticPr fontId="7"/>
  </si>
  <si>
    <t>・</t>
    <phoneticPr fontId="7"/>
  </si>
  <si>
    <t xml:space="preserve">※
</t>
    <phoneticPr fontId="7"/>
  </si>
  <si>
    <r>
      <t>一部の都道府県では、</t>
    </r>
    <r>
      <rPr>
        <u/>
        <sz val="9"/>
        <rFont val="ＭＳ Ｐゴシック"/>
        <family val="3"/>
        <charset val="128"/>
      </rPr>
      <t>地域保健・健康増進事業報告の公表データ（平成25年度）や、1年前（平成27年度）</t>
    </r>
    <r>
      <rPr>
        <sz val="9"/>
        <rFont val="ＭＳ Ｐゴシック"/>
        <family val="3"/>
        <charset val="128"/>
      </rPr>
      <t>のデータを集計・分析対象としている場合もあることから、貴都道府県の方針で平成25年度、あるいは平成27年度のデータを把握・集計している場合も例外的に可とします。</t>
    </r>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</si>
  <si>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</si>
  <si>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</si>
  <si>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</si>
  <si>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</si>
  <si>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</si>
  <si>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</si>
  <si>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</si>
  <si>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</si>
  <si>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</si>
  <si>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</si>
  <si>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</si>
  <si>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</si>
  <si>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</si>
  <si>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</si>
  <si>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</si>
  <si>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</si>
  <si>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</si>
  <si>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対象なし</t>
    <rPh sb="0" eb="2">
      <t>タイショウ</t>
    </rPh>
    <phoneticPr fontId="7"/>
  </si>
  <si>
    <t>http://www.pref.osaka.lg.jp/kenkozukuri/osaka_gan-portal/gankenshinjisseki.html</t>
    <phoneticPr fontId="7"/>
  </si>
  <si>
    <t>大阪府</t>
    <rPh sb="0" eb="3">
      <t>オオサカフ</t>
    </rPh>
    <phoneticPr fontId="7"/>
  </si>
  <si>
    <t>健康医療部保健医療室健康づくり課保健予防・歯科・栄養グループ</t>
    <rPh sb="0" eb="2">
      <t>ケンコウ</t>
    </rPh>
    <rPh sb="2" eb="4">
      <t>イリョウ</t>
    </rPh>
    <rPh sb="4" eb="5">
      <t>ブ</t>
    </rPh>
    <rPh sb="5" eb="7">
      <t>ホケン</t>
    </rPh>
    <rPh sb="7" eb="9">
      <t>イリョウ</t>
    </rPh>
    <rPh sb="9" eb="10">
      <t>シツ</t>
    </rPh>
    <rPh sb="10" eb="12">
      <t>ケンコウ</t>
    </rPh>
    <rPh sb="15" eb="16">
      <t>カ</t>
    </rPh>
    <rPh sb="16" eb="18">
      <t>ホケン</t>
    </rPh>
    <rPh sb="18" eb="20">
      <t>ヨボウ</t>
    </rPh>
    <rPh sb="21" eb="23">
      <t>シカ</t>
    </rPh>
    <rPh sb="24" eb="26">
      <t>エイヨウ</t>
    </rPh>
    <phoneticPr fontId="7"/>
  </si>
  <si>
    <t>野口</t>
    <rPh sb="0" eb="2">
      <t>ノグチ</t>
    </rPh>
    <phoneticPr fontId="7"/>
  </si>
  <si>
    <t>06-6944-6694</t>
    <phoneticPr fontId="7"/>
  </si>
  <si>
    <t>NoguchiMa＠mbox.pref.osaka.lg.jp</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</si>
</sst>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77" x14ac:knownFonts="1">
    <font>
      <sz val="11"/>
      <color theme="1"/>
      <name val="ＭＳ Ｐゴシック"/>
      <family val="2"/>
      <charset val="128"/>
      <scheme val="minor"/>
    </font>
    <font>
      <sz val="9"/>
      <color theme="1"/>
      <name val="ＭＳ Ｐゴシック"/>
      <family val="2"/>
      <charset val="128"/>
      <scheme val="minor"/>
    </font>
    <font>
      <sz val="9"/>
      <color theme="1"/>
      <name val="ＭＳ Ｐゴシック"/>
      <family val="2"/>
      <charset val="128"/>
      <scheme val="minor"/>
    </font>
    <font>
      <sz val="9"/>
      <color theme="1"/>
      <name val="ＭＳ Ｐゴシック"/>
      <family val="2"/>
      <charset val="128"/>
      <scheme val="minor"/>
    </font>
    <font>
      <sz val="9"/>
      <color theme="1"/>
      <name val="ＭＳ Ｐゴシック"/>
      <family val="2"/>
      <charset val="128"/>
      <scheme val="minor"/>
    </font>
    <font>
      <sz val="9"/>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9"/>
      <color rgb="FF000000"/>
      <name val="ＭＳ ゴシック"/>
      <family val="3"/>
      <charset val="128"/>
    </font>
    <font>
      <b/>
      <sz val="7"/>
      <color rgb="FF000000"/>
      <name val="ＭＳ ゴシック"/>
      <family val="3"/>
      <charset val="128"/>
    </font>
    <font>
      <sz val="7"/>
      <color theme="1"/>
      <name val="ＭＳ ゴシック"/>
      <family val="3"/>
      <charset val="128"/>
    </font>
    <font>
      <sz val="7"/>
      <color rgb="FF000000"/>
      <name val="ＭＳ ゴシック"/>
      <family val="3"/>
      <charset val="128"/>
    </font>
    <font>
      <b/>
      <sz val="9"/>
      <color rgb="FF000000"/>
      <name val="ＭＳ Ｐゴシック"/>
      <family val="3"/>
      <charset val="128"/>
    </font>
    <font>
      <sz val="8"/>
      <color theme="1"/>
      <name val="ＭＳ ゴシック"/>
      <family val="3"/>
      <charset val="128"/>
    </font>
    <font>
      <sz val="9"/>
      <color rgb="FF000000"/>
      <name val="ＭＳ Ｐゴシック"/>
      <family val="3"/>
      <charset val="128"/>
    </font>
    <font>
      <sz val="7"/>
      <color rgb="FFFF0000"/>
      <name val="ＭＳ ゴシック"/>
      <family val="3"/>
      <charset val="128"/>
    </font>
    <font>
      <sz val="9"/>
      <color rgb="FFFF0000"/>
      <name val="ＭＳ Ｐゴシック"/>
      <family val="3"/>
      <charset val="128"/>
    </font>
    <font>
      <b/>
      <sz val="9"/>
      <name val="ＭＳ ゴシック"/>
      <family val="3"/>
      <charset val="128"/>
    </font>
    <font>
      <sz val="9"/>
      <name val="ＭＳ ゴシック"/>
      <family val="3"/>
      <charset val="128"/>
    </font>
    <font>
      <sz val="7"/>
      <color rgb="FF17365D"/>
      <name val="ＭＳ ゴシック"/>
      <family val="3"/>
      <charset val="128"/>
    </font>
    <font>
      <sz val="8"/>
      <name val="ＭＳ ゴシック"/>
      <family val="3"/>
      <charset val="128"/>
    </font>
    <font>
      <sz val="8"/>
      <name val="ＭＳ Ｐゴシック"/>
      <family val="3"/>
      <charset val="128"/>
    </font>
    <font>
      <sz val="9"/>
      <color rgb="FF17365D"/>
      <name val="ＭＳ Ｐゴシック"/>
      <family val="3"/>
      <charset val="128"/>
    </font>
    <font>
      <sz val="9"/>
      <name val="ＭＳ Ｐゴシック"/>
      <family val="3"/>
      <charset val="128"/>
      <scheme val="minor"/>
    </font>
    <font>
      <sz val="9"/>
      <color rgb="FFFF0000"/>
      <name val="ＭＳ Ｐゴシック"/>
      <family val="2"/>
      <charset val="128"/>
      <scheme val="minor"/>
    </font>
    <font>
      <b/>
      <sz val="9"/>
      <color theme="1"/>
      <name val="ＭＳ Ｐゴシック"/>
      <family val="3"/>
      <charset val="128"/>
      <scheme val="minor"/>
    </font>
    <font>
      <b/>
      <sz val="9"/>
      <color rgb="FFFF0000"/>
      <name val="ＭＳ Ｐゴシック"/>
      <family val="3"/>
      <charset val="128"/>
      <scheme val="minor"/>
    </font>
    <font>
      <sz val="9"/>
      <color theme="1"/>
      <name val="ＭＳ ゴシック"/>
      <family val="3"/>
      <charset val="128"/>
    </font>
    <font>
      <b/>
      <sz val="11"/>
      <color theme="1"/>
      <name val="ＭＳ ゴシック"/>
      <family val="3"/>
      <charset val="128"/>
    </font>
    <font>
      <b/>
      <sz val="9"/>
      <color theme="1"/>
      <name val="ＭＳ ゴシック"/>
      <family val="3"/>
      <charset val="128"/>
    </font>
    <font>
      <sz val="9"/>
      <name val="ＭＳ Ｐゴシック"/>
      <family val="2"/>
      <charset val="128"/>
      <scheme val="minor"/>
    </font>
    <font>
      <sz val="8"/>
      <color rgb="FF0070C0"/>
      <name val="ＭＳ Ｐゴシック"/>
      <family val="3"/>
      <charset val="128"/>
    </font>
    <font>
      <b/>
      <sz val="8"/>
      <color rgb="FFFF0000"/>
      <name val="ＭＳ ゴシック"/>
      <family val="3"/>
      <charset val="128"/>
    </font>
    <font>
      <sz val="9"/>
      <color theme="1"/>
      <name val="ＭＳ Ｐゴシック"/>
      <family val="3"/>
      <charset val="128"/>
    </font>
    <font>
      <b/>
      <sz val="7"/>
      <color theme="1"/>
      <name val="ＭＳ ゴシック"/>
      <family val="3"/>
      <charset val="128"/>
    </font>
    <font>
      <sz val="7"/>
      <name val="ＭＳ ゴシック"/>
      <family val="3"/>
      <charset val="128"/>
    </font>
    <font>
      <b/>
      <sz val="9"/>
      <color theme="1"/>
      <name val="ＭＳ Ｐゴシック"/>
      <family val="2"/>
      <charset val="128"/>
      <scheme val="minor"/>
    </font>
    <font>
      <b/>
      <sz val="12"/>
      <color theme="1"/>
      <name val="ＭＳ ゴシック"/>
      <family val="3"/>
      <charset val="128"/>
    </font>
    <font>
      <b/>
      <sz val="12"/>
      <color theme="3"/>
      <name val="ＭＳ Ｐゴシック"/>
      <family val="3"/>
      <charset val="128"/>
    </font>
    <font>
      <b/>
      <sz val="12"/>
      <color theme="1"/>
      <name val="ＭＳ Ｐゴシック"/>
      <family val="3"/>
      <charset val="128"/>
    </font>
    <font>
      <sz val="12"/>
      <color theme="1"/>
      <name val="ＭＳ Ｐゴシック"/>
      <family val="3"/>
      <charset val="128"/>
      <scheme val="minor"/>
    </font>
    <font>
      <sz val="9"/>
      <name val="ＭＳ Ｐゴシック"/>
      <family val="3"/>
      <charset val="128"/>
    </font>
    <font>
      <sz val="8"/>
      <name val="ＭＳ Ｐゴシック"/>
      <family val="2"/>
      <charset val="128"/>
      <scheme val="minor"/>
    </font>
    <font>
      <sz val="8"/>
      <name val="ＭＳ Ｐゴシック"/>
      <family val="3"/>
      <charset val="128"/>
      <scheme val="minor"/>
    </font>
    <font>
      <sz val="10"/>
      <color theme="1"/>
      <name val="ＭＳ Ｐゴシック"/>
      <family val="3"/>
      <charset val="128"/>
    </font>
    <font>
      <sz val="9"/>
      <color theme="8"/>
      <name val="ＭＳ Ｐゴシック"/>
      <family val="2"/>
      <charset val="128"/>
      <scheme val="minor"/>
    </font>
    <font>
      <sz val="9"/>
      <color theme="8"/>
      <name val="ＭＳ ゴシック"/>
      <family val="3"/>
      <charset val="128"/>
    </font>
    <font>
      <sz val="8"/>
      <color theme="8"/>
      <name val="ＭＳ ゴシック"/>
      <family val="3"/>
      <charset val="128"/>
    </font>
    <font>
      <sz val="10"/>
      <name val="ＭＳ Ｐゴシック"/>
      <family val="3"/>
      <charset val="128"/>
    </font>
    <font>
      <u/>
      <sz val="10"/>
      <name val="ＭＳ Ｐゴシック"/>
      <family val="3"/>
      <charset val="128"/>
    </font>
    <font>
      <sz val="12"/>
      <color theme="1"/>
      <name val="ＭＳ Ｐ明朝"/>
      <family val="1"/>
      <charset val="128"/>
    </font>
    <font>
      <u/>
      <sz val="11"/>
      <name val="ＭＳ Ｐゴシック"/>
      <family val="3"/>
      <charset val="128"/>
    </font>
    <font>
      <sz val="8"/>
      <color theme="1"/>
      <name val="ＭＳ Ｐゴシック"/>
      <family val="3"/>
      <charset val="128"/>
      <scheme val="minor"/>
    </font>
    <font>
      <sz val="8"/>
      <color theme="8"/>
      <name val="ＭＳ Ｐゴシック"/>
      <family val="3"/>
      <charset val="128"/>
    </font>
    <font>
      <b/>
      <u/>
      <sz val="9"/>
      <name val="ＭＳ ゴシック"/>
      <family val="3"/>
      <charset val="128"/>
    </font>
    <font>
      <sz val="9"/>
      <color rgb="FF000000"/>
      <name val="ＭＳ ゴシック"/>
      <family val="3"/>
      <charset val="128"/>
    </font>
    <font>
      <sz val="9"/>
      <color theme="1"/>
      <name val="ＭＳ Ｐゴシック"/>
      <family val="3"/>
      <charset val="128"/>
      <scheme val="minor"/>
    </font>
    <font>
      <b/>
      <sz val="10"/>
      <color rgb="FF000000"/>
      <name val="ＭＳ ゴシック"/>
      <family val="3"/>
      <charset val="128"/>
    </font>
    <font>
      <b/>
      <sz val="10"/>
      <color theme="1"/>
      <name val="ＭＳ ゴシック"/>
      <family val="3"/>
      <charset val="128"/>
    </font>
    <font>
      <sz val="9"/>
      <color rgb="FF0070C0"/>
      <name val="ＭＳ Ｐゴシック"/>
      <family val="3"/>
      <charset val="128"/>
    </font>
    <font>
      <u/>
      <sz val="9"/>
      <name val="ＭＳ ゴシック"/>
      <family val="3"/>
      <charset val="128"/>
    </font>
    <font>
      <sz val="9"/>
      <color rgb="FF0070C0"/>
      <name val="ＭＳ ゴシック"/>
      <family val="3"/>
      <charset val="128"/>
    </font>
    <font>
      <sz val="9"/>
      <color rgb="FF000000"/>
      <name val="ＭＳ Ｐゴシック"/>
      <family val="3"/>
      <charset val="128"/>
      <scheme val="minor"/>
    </font>
    <font>
      <b/>
      <sz val="10"/>
      <name val="ＭＳ ゴシック"/>
      <family val="3"/>
      <charset val="128"/>
    </font>
    <font>
      <sz val="12"/>
      <color theme="1"/>
      <name val="ＭＳ ゴシック"/>
      <family val="3"/>
      <charset val="128"/>
    </font>
    <font>
      <b/>
      <sz val="12"/>
      <color rgb="FF002060"/>
      <name val="ＭＳ Ｐゴシック"/>
      <family val="3"/>
      <charset val="128"/>
    </font>
    <font>
      <sz val="7"/>
      <name val="ＭＳ Ｐゴシック"/>
      <family val="3"/>
      <charset val="128"/>
    </font>
    <font>
      <b/>
      <sz val="7"/>
      <name val="ＭＳ ゴシック"/>
      <family val="3"/>
      <charset val="128"/>
    </font>
    <font>
      <vertAlign val="superscript"/>
      <sz val="9"/>
      <name val="ＭＳ ゴシック"/>
      <family val="3"/>
      <charset val="128"/>
    </font>
    <font>
      <vertAlign val="superscript"/>
      <sz val="8"/>
      <name val="ＭＳ Ｐゴシック"/>
      <family val="3"/>
      <charset val="128"/>
    </font>
    <font>
      <sz val="9"/>
      <color rgb="FF7030A0"/>
      <name val="ＭＳ ゴシック"/>
      <family val="3"/>
      <charset val="128"/>
    </font>
    <font>
      <sz val="9"/>
      <color rgb="FF7030A0"/>
      <name val="ＭＳ Ｐゴシック"/>
      <family val="3"/>
      <charset val="128"/>
    </font>
    <font>
      <sz val="9"/>
      <color rgb="FF7030A0"/>
      <name val="ＭＳ Ｐゴシック"/>
      <family val="3"/>
      <charset val="128"/>
      <scheme val="minor"/>
    </font>
    <font>
      <vertAlign val="superscript"/>
      <sz val="9"/>
      <color rgb="FF000000"/>
      <name val="ＭＳ ゴシック"/>
      <family val="3"/>
      <charset val="128"/>
    </font>
    <font>
      <u/>
      <sz val="9"/>
      <name val="ＭＳ Ｐゴシック"/>
      <family val="3"/>
      <charset val="128"/>
    </font>
    <font>
      <vertAlign val="superscript"/>
      <sz val="9"/>
      <name val="ＭＳ Ｐゴシック"/>
      <family val="3"/>
      <charset val="128"/>
    </font>
  </fonts>
  <fills count="6">
    <fill>
      <patternFill patternType="none"/>
    </fill>
    <fill>
      <patternFill patternType="gray125"/>
    </fill>
    <fill>
      <patternFill patternType="solid">
        <fgColor rgb="FFC0C0C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style="double">
        <color indexed="64"/>
      </top>
      <bottom/>
      <diagonal/>
    </border>
    <border diagonalUp="1">
      <left style="thin">
        <color indexed="64"/>
      </left>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bottom style="thin">
        <color indexed="64"/>
      </bottom>
      <diagonal/>
    </border>
    <border>
      <left/>
      <right/>
      <top/>
      <bottom style="hair">
        <color auto="1"/>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6" fillId="0" borderId="0">
      <alignment vertical="center"/>
    </xf>
    <xf numFmtId="0" fontId="51" fillId="0" borderId="0">
      <alignment vertical="center"/>
    </xf>
  </cellStyleXfs>
  <cellXfs count="434">
    <xf numFmtId="0" fontId="0" fillId="0" borderId="0" xfId="0">
      <alignment vertical="center"/>
    </xf>
    <xf numFmtId="0" fontId="31" fillId="0" borderId="9" xfId="1" applyFont="1" applyFill="1" applyBorder="1" applyAlignment="1" applyProtection="1">
      <alignment horizontal="center" vertical="center"/>
      <protection locked="0"/>
    </xf>
    <xf numFmtId="0" fontId="31" fillId="0" borderId="2" xfId="1" applyFont="1" applyFill="1" applyBorder="1" applyAlignment="1" applyProtection="1">
      <alignment horizontal="center" vertical="center"/>
      <protection locked="0"/>
    </xf>
    <xf numFmtId="0" fontId="31" fillId="0" borderId="4" xfId="1" applyFont="1" applyFill="1" applyBorder="1" applyAlignment="1" applyProtection="1">
      <alignment horizontal="center" vertical="center"/>
      <protection locked="0"/>
    </xf>
    <xf numFmtId="0" fontId="31" fillId="0" borderId="12" xfId="1" applyFont="1" applyFill="1" applyBorder="1" applyAlignment="1" applyProtection="1">
      <alignment horizontal="center" vertical="center"/>
      <protection locked="0"/>
    </xf>
    <xf numFmtId="0" fontId="31" fillId="0" borderId="29" xfId="1" applyFont="1" applyFill="1" applyBorder="1" applyAlignment="1" applyProtection="1">
      <alignment horizontal="center" vertical="center"/>
      <protection locked="0"/>
    </xf>
    <xf numFmtId="0" fontId="4" fillId="0" borderId="0" xfId="1" applyFont="1" applyFill="1">
      <alignment vertical="center"/>
    </xf>
    <xf numFmtId="0" fontId="4" fillId="0" borderId="0" xfId="1" applyFont="1" applyFill="1" applyBorder="1">
      <alignment vertical="center"/>
    </xf>
    <xf numFmtId="0" fontId="4" fillId="0" borderId="0" xfId="0" applyFont="1">
      <alignment vertical="center"/>
    </xf>
    <xf numFmtId="0" fontId="57" fillId="3" borderId="0" xfId="0" applyNumberFormat="1" applyFont="1" applyFill="1">
      <alignment vertical="center"/>
    </xf>
    <xf numFmtId="0" fontId="57" fillId="4" borderId="0" xfId="0" applyFont="1" applyFill="1">
      <alignment vertical="center"/>
    </xf>
    <xf numFmtId="0" fontId="4" fillId="3" borderId="0" xfId="0" applyFont="1" applyFill="1">
      <alignment vertical="center"/>
    </xf>
    <xf numFmtId="49" fontId="4" fillId="0" borderId="0" xfId="0" applyNumberFormat="1" applyFont="1">
      <alignment vertical="center"/>
    </xf>
    <xf numFmtId="0" fontId="0" fillId="0" borderId="55" xfId="0" applyBorder="1">
      <alignment vertical="center"/>
    </xf>
    <xf numFmtId="0" fontId="0" fillId="0" borderId="56" xfId="0" applyBorder="1">
      <alignment vertical="center"/>
    </xf>
    <xf numFmtId="0" fontId="0" fillId="0" borderId="53" xfId="0" applyBorder="1">
      <alignment vertical="center"/>
    </xf>
    <xf numFmtId="0" fontId="0" fillId="5" borderId="54" xfId="0" applyFill="1" applyBorder="1">
      <alignment vertical="center"/>
    </xf>
    <xf numFmtId="0" fontId="0" fillId="5" borderId="55" xfId="0" applyFill="1" applyBorder="1">
      <alignment vertical="center"/>
    </xf>
    <xf numFmtId="0" fontId="0" fillId="5" borderId="0" xfId="0" applyFill="1">
      <alignment vertical="center"/>
    </xf>
    <xf numFmtId="0" fontId="31" fillId="0" borderId="13" xfId="1" applyFont="1" applyFill="1" applyBorder="1" applyAlignment="1" applyProtection="1">
      <alignment horizontal="center" vertical="center"/>
      <protection locked="0"/>
    </xf>
    <xf numFmtId="0" fontId="31" fillId="0" borderId="11" xfId="1" applyFont="1" applyFill="1" applyBorder="1" applyAlignment="1" applyProtection="1">
      <alignment horizontal="center" vertical="center"/>
      <protection locked="0"/>
    </xf>
    <xf numFmtId="0" fontId="38" fillId="0" borderId="20" xfId="1" applyFont="1" applyFill="1" applyBorder="1" applyAlignment="1" applyProtection="1">
      <alignment horizontal="left" vertical="center"/>
    </xf>
    <xf numFmtId="0" fontId="35" fillId="0" borderId="20" xfId="1" applyFont="1" applyFill="1" applyBorder="1" applyProtection="1">
      <alignment vertical="center"/>
    </xf>
    <xf numFmtId="0" fontId="37" fillId="0" borderId="20" xfId="1" applyFont="1" applyFill="1" applyBorder="1" applyProtection="1">
      <alignment vertical="center"/>
    </xf>
    <xf numFmtId="0" fontId="37" fillId="0" borderId="0" xfId="1" applyFont="1" applyFill="1" applyBorder="1" applyProtection="1">
      <alignment vertical="center"/>
    </xf>
    <xf numFmtId="0" fontId="66" fillId="0" borderId="0" xfId="1" applyFont="1" applyFill="1" applyBorder="1" applyAlignment="1" applyProtection="1">
      <alignment vertical="center"/>
    </xf>
    <xf numFmtId="0" fontId="40" fillId="0" borderId="0" xfId="1" applyFont="1" applyFill="1" applyBorder="1" applyAlignment="1" applyProtection="1">
      <alignment vertical="center"/>
    </xf>
    <xf numFmtId="0" fontId="41" fillId="0" borderId="0" xfId="1" applyFont="1" applyFill="1" applyBorder="1" applyProtection="1">
      <alignment vertical="center"/>
    </xf>
    <xf numFmtId="0" fontId="41" fillId="0" borderId="0" xfId="1" applyFont="1" applyFill="1" applyProtection="1">
      <alignment vertical="center"/>
    </xf>
    <xf numFmtId="0" fontId="42" fillId="0" borderId="0" xfId="1" applyFont="1" applyFill="1" applyBorder="1" applyAlignment="1" applyProtection="1">
      <alignment horizontal="left" vertical="center"/>
    </xf>
    <xf numFmtId="0" fontId="42" fillId="0" borderId="0" xfId="1" applyFont="1" applyFill="1" applyBorder="1" applyAlignment="1" applyProtection="1">
      <alignment horizontal="left" vertical="center" wrapText="1"/>
    </xf>
    <xf numFmtId="0" fontId="42" fillId="0" borderId="0" xfId="1" applyFont="1" applyFill="1" applyBorder="1" applyAlignment="1" applyProtection="1">
      <alignment vertical="top" wrapText="1"/>
    </xf>
    <xf numFmtId="0" fontId="6" fillId="0" borderId="0" xfId="1" applyFill="1" applyBorder="1" applyProtection="1">
      <alignment vertical="center"/>
    </xf>
    <xf numFmtId="0" fontId="6" fillId="0" borderId="0" xfId="1" applyProtection="1">
      <alignment vertical="center"/>
    </xf>
    <xf numFmtId="0" fontId="6" fillId="0" borderId="0" xfId="1" applyFill="1" applyProtection="1">
      <alignment vertical="center"/>
    </xf>
    <xf numFmtId="0" fontId="49" fillId="0" borderId="0" xfId="1" applyFont="1" applyFill="1" applyBorder="1" applyAlignment="1" applyProtection="1">
      <alignment horizontal="left" vertical="top" wrapText="1"/>
    </xf>
    <xf numFmtId="0" fontId="42" fillId="0" borderId="0" xfId="1" applyFont="1" applyFill="1" applyBorder="1" applyAlignment="1" applyProtection="1">
      <alignment horizontal="right" vertical="center" wrapText="1"/>
    </xf>
    <xf numFmtId="0" fontId="42" fillId="0" borderId="0" xfId="1" applyFont="1" applyFill="1" applyBorder="1" applyAlignment="1" applyProtection="1">
      <alignment horizontal="left" vertical="top" wrapText="1"/>
    </xf>
    <xf numFmtId="0" fontId="6" fillId="0" borderId="0" xfId="1" applyFill="1" applyBorder="1" applyAlignment="1" applyProtection="1">
      <alignment vertical="top"/>
    </xf>
    <xf numFmtId="0" fontId="6" fillId="0" borderId="0" xfId="1" applyAlignment="1" applyProtection="1">
      <alignment vertical="top"/>
    </xf>
    <xf numFmtId="0" fontId="6" fillId="0" borderId="0" xfId="1" applyFill="1" applyAlignment="1" applyProtection="1">
      <alignment vertical="top"/>
    </xf>
    <xf numFmtId="0" fontId="42" fillId="0" borderId="0" xfId="1" applyFont="1" applyFill="1" applyBorder="1" applyAlignment="1" applyProtection="1">
      <alignment horizontal="right" vertical="center"/>
    </xf>
    <xf numFmtId="0" fontId="42" fillId="0" borderId="0" xfId="1" applyFont="1" applyFill="1" applyBorder="1" applyAlignment="1" applyProtection="1">
      <alignment vertical="top"/>
    </xf>
    <xf numFmtId="0" fontId="6" fillId="0" borderId="0" xfId="1" applyFill="1" applyBorder="1" applyAlignment="1" applyProtection="1">
      <alignment vertical="center"/>
    </xf>
    <xf numFmtId="0" fontId="6" fillId="0" borderId="0" xfId="1" applyAlignment="1" applyProtection="1">
      <alignment vertical="center"/>
    </xf>
    <xf numFmtId="0" fontId="6" fillId="0" borderId="0" xfId="1" applyFill="1" applyAlignment="1" applyProtection="1">
      <alignment vertical="center"/>
    </xf>
    <xf numFmtId="0" fontId="49" fillId="0" borderId="0" xfId="1" applyFont="1" applyFill="1" applyBorder="1" applyAlignment="1" applyProtection="1">
      <alignment horizontal="left" vertical="center"/>
    </xf>
    <xf numFmtId="0" fontId="42" fillId="0" borderId="0" xfId="1" applyFont="1" applyFill="1" applyBorder="1" applyAlignment="1" applyProtection="1">
      <alignment vertical="center"/>
    </xf>
    <xf numFmtId="49" fontId="6" fillId="0" borderId="0" xfId="1" applyNumberFormat="1" applyFill="1" applyBorder="1" applyProtection="1">
      <alignment vertical="center"/>
    </xf>
    <xf numFmtId="49" fontId="19" fillId="0" borderId="0" xfId="1" applyNumberFormat="1" applyFont="1" applyFill="1" applyBorder="1" applyAlignment="1" applyProtection="1">
      <alignment horizontal="left" vertical="center"/>
    </xf>
    <xf numFmtId="49" fontId="19" fillId="0" borderId="0" xfId="1" applyNumberFormat="1" applyFont="1" applyFill="1" applyBorder="1" applyProtection="1">
      <alignment vertical="center"/>
    </xf>
    <xf numFmtId="49" fontId="36" fillId="0" borderId="0" xfId="1" applyNumberFormat="1" applyFont="1" applyFill="1" applyBorder="1" applyAlignment="1" applyProtection="1">
      <alignment vertical="center" wrapText="1"/>
    </xf>
    <xf numFmtId="0" fontId="43" fillId="0" borderId="1" xfId="1" applyFont="1" applyFill="1" applyBorder="1" applyAlignment="1" applyProtection="1">
      <alignment horizontal="center" vertical="center" wrapText="1"/>
    </xf>
    <xf numFmtId="0" fontId="44" fillId="0" borderId="1" xfId="1" applyFont="1" applyFill="1" applyBorder="1" applyAlignment="1" applyProtection="1">
      <alignment horizontal="center" vertical="center" wrapText="1"/>
    </xf>
    <xf numFmtId="0" fontId="44" fillId="0" borderId="1" xfId="1" applyFont="1" applyFill="1" applyBorder="1" applyAlignment="1" applyProtection="1">
      <alignment horizontal="right"/>
    </xf>
    <xf numFmtId="49" fontId="58" fillId="0" borderId="5" xfId="1" applyNumberFormat="1" applyFont="1" applyFill="1" applyBorder="1" applyAlignment="1" applyProtection="1">
      <alignment horizontal="left" vertical="center" indent="1"/>
    </xf>
    <xf numFmtId="49" fontId="68" fillId="0" borderId="6" xfId="1" applyNumberFormat="1" applyFont="1" applyFill="1" applyBorder="1" applyAlignment="1" applyProtection="1">
      <alignment horizontal="left" vertical="center"/>
    </xf>
    <xf numFmtId="49" fontId="36" fillId="0" borderId="6" xfId="1" applyNumberFormat="1" applyFont="1" applyFill="1" applyBorder="1" applyProtection="1">
      <alignment vertical="center"/>
    </xf>
    <xf numFmtId="49" fontId="36" fillId="0" borderId="8" xfId="1" applyNumberFormat="1" applyFont="1" applyFill="1" applyBorder="1" applyAlignment="1" applyProtection="1">
      <alignment horizontal="left" vertical="center"/>
    </xf>
    <xf numFmtId="0" fontId="4" fillId="0" borderId="0" xfId="1" applyFont="1" applyFill="1" applyProtection="1">
      <alignment vertical="center"/>
    </xf>
    <xf numFmtId="0" fontId="4" fillId="0" borderId="0" xfId="1" applyFont="1" applyProtection="1">
      <alignment vertical="center"/>
    </xf>
    <xf numFmtId="49" fontId="9" fillId="0" borderId="38" xfId="1" applyNumberFormat="1" applyFont="1" applyFill="1" applyBorder="1" applyAlignment="1" applyProtection="1">
      <alignment horizontal="left" vertical="center"/>
    </xf>
    <xf numFmtId="49" fontId="22" fillId="0" borderId="20" xfId="1" applyNumberFormat="1" applyFont="1" applyFill="1" applyBorder="1" applyAlignment="1" applyProtection="1">
      <alignment horizontal="left" vertical="top"/>
    </xf>
    <xf numFmtId="0" fontId="43" fillId="0" borderId="20" xfId="1" applyFont="1" applyFill="1" applyBorder="1" applyAlignment="1" applyProtection="1">
      <alignment vertical="center"/>
    </xf>
    <xf numFmtId="0" fontId="43" fillId="0" borderId="41" xfId="1" applyFont="1" applyFill="1" applyBorder="1" applyAlignment="1" applyProtection="1">
      <alignment vertical="center"/>
    </xf>
    <xf numFmtId="0" fontId="24" fillId="0" borderId="19" xfId="1" applyFont="1" applyFill="1" applyBorder="1" applyAlignment="1" applyProtection="1">
      <alignment horizontal="center" vertical="center"/>
    </xf>
    <xf numFmtId="0" fontId="24" fillId="0" borderId="22" xfId="1" applyFont="1" applyFill="1" applyBorder="1" applyAlignment="1" applyProtection="1">
      <alignment horizontal="center" vertical="center"/>
    </xf>
    <xf numFmtId="49" fontId="6" fillId="0" borderId="9" xfId="1" applyNumberFormat="1" applyFill="1" applyBorder="1" applyProtection="1">
      <alignment vertical="center"/>
    </xf>
    <xf numFmtId="49" fontId="19" fillId="0" borderId="1" xfId="1" applyNumberFormat="1" applyFont="1" applyFill="1" applyBorder="1" applyAlignment="1" applyProtection="1">
      <alignment horizontal="left" vertical="center"/>
    </xf>
    <xf numFmtId="0" fontId="6" fillId="0" borderId="5" xfId="1" applyFill="1" applyBorder="1" applyProtection="1">
      <alignment vertical="center"/>
    </xf>
    <xf numFmtId="0" fontId="6" fillId="0" borderId="6" xfId="1" applyBorder="1" applyProtection="1">
      <alignment vertical="center"/>
    </xf>
    <xf numFmtId="0" fontId="6" fillId="0" borderId="8" xfId="1" applyBorder="1" applyProtection="1">
      <alignment vertical="center"/>
    </xf>
    <xf numFmtId="49" fontId="6" fillId="0" borderId="2" xfId="1" applyNumberFormat="1" applyFill="1" applyBorder="1" applyProtection="1">
      <alignment vertical="center"/>
    </xf>
    <xf numFmtId="49" fontId="19" fillId="0" borderId="3" xfId="1" applyNumberFormat="1" applyFont="1" applyFill="1" applyBorder="1" applyAlignment="1" applyProtection="1">
      <alignment horizontal="left" vertical="center" wrapText="1"/>
    </xf>
    <xf numFmtId="49" fontId="19" fillId="0" borderId="3" xfId="1" applyNumberFormat="1" applyFont="1" applyFill="1" applyBorder="1" applyAlignment="1" applyProtection="1">
      <alignment horizontal="left" vertical="center"/>
    </xf>
    <xf numFmtId="0" fontId="6" fillId="0" borderId="7" xfId="1" applyFill="1" applyBorder="1" applyProtection="1">
      <alignment vertical="center"/>
    </xf>
    <xf numFmtId="0" fontId="6" fillId="0" borderId="0" xfId="1" applyBorder="1" applyProtection="1">
      <alignment vertical="center"/>
    </xf>
    <xf numFmtId="0" fontId="6" fillId="0" borderId="15" xfId="1" applyBorder="1" applyProtection="1">
      <alignment vertical="center"/>
    </xf>
    <xf numFmtId="49" fontId="19" fillId="0" borderId="3" xfId="1" applyNumberFormat="1" applyFont="1" applyFill="1" applyBorder="1" applyProtection="1">
      <alignment vertical="center"/>
    </xf>
    <xf numFmtId="49" fontId="19" fillId="0" borderId="3" xfId="1" applyNumberFormat="1" applyFont="1" applyFill="1" applyBorder="1" applyAlignment="1" applyProtection="1">
      <alignment horizontal="left" vertical="center" indent="1"/>
    </xf>
    <xf numFmtId="0" fontId="6" fillId="0" borderId="9" xfId="1" applyFill="1" applyBorder="1" applyProtection="1">
      <alignment vertical="center"/>
    </xf>
    <xf numFmtId="0" fontId="6" fillId="0" borderId="1" xfId="1" applyBorder="1" applyProtection="1">
      <alignment vertical="center"/>
    </xf>
    <xf numFmtId="0" fontId="6" fillId="0" borderId="10" xfId="1" applyBorder="1" applyProtection="1">
      <alignment vertical="center"/>
    </xf>
    <xf numFmtId="49" fontId="36" fillId="0" borderId="0" xfId="1" applyNumberFormat="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49" fontId="6" fillId="0" borderId="5" xfId="1" applyNumberFormat="1" applyFill="1" applyBorder="1" applyProtection="1">
      <alignment vertical="center"/>
    </xf>
    <xf numFmtId="49" fontId="19" fillId="0" borderId="6" xfId="1" applyNumberFormat="1" applyFont="1" applyFill="1" applyBorder="1" applyAlignment="1" applyProtection="1">
      <alignment horizontal="left" vertical="center"/>
    </xf>
    <xf numFmtId="49" fontId="19" fillId="0" borderId="8" xfId="1" applyNumberFormat="1" applyFont="1" applyFill="1" applyBorder="1" applyAlignment="1" applyProtection="1">
      <alignment horizontal="left" vertical="center"/>
    </xf>
    <xf numFmtId="0" fontId="4" fillId="0" borderId="0" xfId="1" applyFont="1" applyBorder="1" applyProtection="1">
      <alignment vertical="center"/>
    </xf>
    <xf numFmtId="0" fontId="4" fillId="0" borderId="15" xfId="1" applyFont="1" applyBorder="1" applyProtection="1">
      <alignment vertical="center"/>
    </xf>
    <xf numFmtId="49" fontId="21" fillId="0" borderId="1" xfId="1" applyNumberFormat="1" applyFont="1" applyFill="1" applyBorder="1" applyAlignment="1" applyProtection="1">
      <alignment horizontal="left" vertical="center"/>
    </xf>
    <xf numFmtId="49" fontId="71" fillId="0" borderId="1" xfId="1" applyNumberFormat="1" applyFont="1" applyFill="1" applyBorder="1" applyAlignment="1" applyProtection="1">
      <alignment horizontal="right" vertical="center"/>
    </xf>
    <xf numFmtId="49" fontId="72" fillId="0" borderId="1" xfId="1" applyNumberFormat="1" applyFont="1" applyFill="1" applyBorder="1" applyAlignment="1" applyProtection="1">
      <alignment horizontal="left" vertical="center"/>
    </xf>
    <xf numFmtId="0" fontId="42" fillId="0" borderId="3" xfId="1" applyFont="1" applyFill="1" applyBorder="1" applyAlignment="1" applyProtection="1">
      <alignment horizontal="left" vertical="center"/>
    </xf>
    <xf numFmtId="0" fontId="17" fillId="0" borderId="3" xfId="1" applyFont="1" applyFill="1" applyBorder="1" applyAlignment="1" applyProtection="1">
      <alignment horizontal="left" vertical="center"/>
    </xf>
    <xf numFmtId="0" fontId="6" fillId="0" borderId="3" xfId="1" applyBorder="1" applyProtection="1">
      <alignment vertical="center"/>
    </xf>
    <xf numFmtId="0" fontId="6" fillId="0" borderId="14" xfId="1" applyBorder="1" applyProtection="1">
      <alignment vertical="center"/>
    </xf>
    <xf numFmtId="0" fontId="6" fillId="0" borderId="49" xfId="1" applyFill="1" applyBorder="1" applyProtection="1">
      <alignment vertical="center"/>
    </xf>
    <xf numFmtId="0" fontId="6" fillId="0" borderId="31" xfId="1" applyBorder="1" applyProtection="1">
      <alignment vertical="center"/>
    </xf>
    <xf numFmtId="0" fontId="4" fillId="0" borderId="31" xfId="1" applyFont="1" applyBorder="1" applyProtection="1">
      <alignment vertical="center"/>
    </xf>
    <xf numFmtId="0" fontId="4" fillId="0" borderId="50" xfId="1" applyFont="1" applyBorder="1" applyProtection="1">
      <alignment vertical="center"/>
    </xf>
    <xf numFmtId="49" fontId="5" fillId="0" borderId="9" xfId="1" applyNumberFormat="1" applyFont="1" applyFill="1" applyBorder="1" applyProtection="1">
      <alignment vertical="center"/>
    </xf>
    <xf numFmtId="49" fontId="19" fillId="0" borderId="1" xfId="1" applyNumberFormat="1" applyFont="1" applyFill="1" applyBorder="1" applyAlignment="1" applyProtection="1">
      <alignment horizontal="left" vertical="center" wrapText="1"/>
    </xf>
    <xf numFmtId="49" fontId="5" fillId="0" borderId="2" xfId="1" applyNumberFormat="1" applyFont="1" applyFill="1" applyBorder="1" applyProtection="1">
      <alignment vertical="center"/>
    </xf>
    <xf numFmtId="0" fontId="6" fillId="0" borderId="51" xfId="1" applyFill="1" applyBorder="1" applyProtection="1">
      <alignment vertical="center"/>
    </xf>
    <xf numFmtId="0" fontId="4" fillId="0" borderId="45" xfId="1" applyFont="1" applyBorder="1" applyProtection="1">
      <alignment vertical="center"/>
    </xf>
    <xf numFmtId="0" fontId="6" fillId="0" borderId="45" xfId="1" applyBorder="1" applyProtection="1">
      <alignment vertical="center"/>
    </xf>
    <xf numFmtId="0" fontId="4" fillId="0" borderId="52" xfId="1" applyFont="1" applyBorder="1" applyProtection="1">
      <alignment vertical="center"/>
    </xf>
    <xf numFmtId="0" fontId="6" fillId="0" borderId="50" xfId="1" applyBorder="1" applyProtection="1">
      <alignment vertical="center"/>
    </xf>
    <xf numFmtId="49" fontId="5" fillId="0" borderId="17" xfId="1" applyNumberFormat="1" applyFont="1" applyFill="1" applyBorder="1" applyProtection="1">
      <alignment vertical="center"/>
    </xf>
    <xf numFmtId="49" fontId="19" fillId="0" borderId="18" xfId="1" applyNumberFormat="1" applyFont="1" applyFill="1" applyBorder="1" applyProtection="1">
      <alignment vertical="center"/>
    </xf>
    <xf numFmtId="0" fontId="42" fillId="2" borderId="24" xfId="1" applyFont="1" applyFill="1" applyBorder="1" applyAlignment="1" applyProtection="1">
      <alignment horizontal="center" vertical="center"/>
    </xf>
    <xf numFmtId="0" fontId="34" fillId="2" borderId="21" xfId="1" applyFont="1" applyFill="1" applyBorder="1" applyAlignment="1" applyProtection="1">
      <alignment horizontal="center" vertical="center"/>
    </xf>
    <xf numFmtId="49" fontId="5" fillId="0" borderId="25" xfId="1" applyNumberFormat="1" applyFont="1" applyFill="1" applyBorder="1" applyProtection="1">
      <alignment vertical="center"/>
    </xf>
    <xf numFmtId="49" fontId="19" fillId="0" borderId="42" xfId="1" applyNumberFormat="1" applyFont="1" applyFill="1" applyBorder="1" applyAlignment="1" applyProtection="1">
      <alignment horizontal="left" vertical="center"/>
    </xf>
    <xf numFmtId="49" fontId="19" fillId="0" borderId="43" xfId="1" applyNumberFormat="1" applyFont="1" applyFill="1" applyBorder="1" applyAlignment="1" applyProtection="1">
      <alignment horizontal="left" vertical="center"/>
    </xf>
    <xf numFmtId="0" fontId="34" fillId="2" borderId="23" xfId="1" applyFont="1" applyFill="1" applyBorder="1" applyAlignment="1" applyProtection="1">
      <alignment horizontal="center" vertical="center"/>
    </xf>
    <xf numFmtId="49" fontId="71" fillId="0" borderId="1" xfId="1" applyNumberFormat="1" applyFont="1" applyFill="1" applyBorder="1" applyAlignment="1" applyProtection="1">
      <alignment horizontal="right" vertical="top"/>
    </xf>
    <xf numFmtId="49" fontId="72" fillId="0" borderId="1" xfId="1" applyNumberFormat="1" applyFont="1" applyFill="1" applyBorder="1" applyAlignment="1" applyProtection="1">
      <alignment horizontal="left" vertical="top"/>
    </xf>
    <xf numFmtId="0" fontId="6" fillId="0" borderId="52" xfId="1" applyBorder="1" applyProtection="1">
      <alignment vertical="center"/>
    </xf>
    <xf numFmtId="49" fontId="19" fillId="0" borderId="3" xfId="1" applyNumberFormat="1" applyFont="1" applyFill="1" applyBorder="1" applyAlignment="1" applyProtection="1">
      <alignment vertical="center"/>
    </xf>
    <xf numFmtId="0" fontId="3" fillId="0" borderId="4" xfId="1" applyFont="1" applyFill="1" applyBorder="1" applyAlignment="1" applyProtection="1">
      <alignment horizontal="center" vertical="center"/>
    </xf>
    <xf numFmtId="0" fontId="15" fillId="2" borderId="16" xfId="1" applyFont="1" applyFill="1" applyBorder="1" applyAlignment="1" applyProtection="1">
      <alignment horizontal="center" vertical="center"/>
    </xf>
    <xf numFmtId="49" fontId="19" fillId="0" borderId="18" xfId="1" applyNumberFormat="1" applyFont="1" applyFill="1" applyBorder="1" applyAlignment="1" applyProtection="1">
      <alignment vertical="center"/>
    </xf>
    <xf numFmtId="49" fontId="5" fillId="0" borderId="38" xfId="1" applyNumberFormat="1" applyFont="1" applyFill="1" applyBorder="1" applyProtection="1">
      <alignment vertical="center"/>
    </xf>
    <xf numFmtId="49" fontId="19" fillId="0" borderId="20" xfId="1" applyNumberFormat="1" applyFont="1" applyFill="1" applyBorder="1" applyAlignment="1" applyProtection="1">
      <alignment vertical="center"/>
    </xf>
    <xf numFmtId="49" fontId="19" fillId="0" borderId="20" xfId="1" applyNumberFormat="1" applyFont="1" applyFill="1" applyBorder="1" applyAlignment="1" applyProtection="1">
      <alignment horizontal="left" vertical="center"/>
    </xf>
    <xf numFmtId="0" fontId="15" fillId="2" borderId="40" xfId="1" applyFont="1" applyFill="1" applyBorder="1" applyAlignment="1" applyProtection="1">
      <alignment horizontal="center" vertical="center"/>
    </xf>
    <xf numFmtId="49" fontId="19" fillId="0" borderId="42" xfId="1" applyNumberFormat="1" applyFont="1" applyFill="1" applyBorder="1" applyAlignment="1" applyProtection="1">
      <alignment vertical="center"/>
    </xf>
    <xf numFmtId="0" fontId="42" fillId="2" borderId="27" xfId="1" applyFont="1" applyFill="1" applyBorder="1" applyAlignment="1" applyProtection="1">
      <alignment horizontal="center" vertical="center"/>
    </xf>
    <xf numFmtId="0" fontId="15" fillId="2" borderId="23" xfId="1" applyFont="1" applyFill="1" applyBorder="1" applyAlignment="1" applyProtection="1">
      <alignment horizontal="center" vertical="center"/>
    </xf>
    <xf numFmtId="49" fontId="72" fillId="0" borderId="1" xfId="1" applyNumberFormat="1" applyFont="1" applyFill="1" applyBorder="1" applyAlignment="1" applyProtection="1">
      <alignment horizontal="left" vertical="top" wrapText="1"/>
    </xf>
    <xf numFmtId="0" fontId="42" fillId="2" borderId="28" xfId="1" applyFont="1" applyFill="1" applyBorder="1" applyAlignment="1" applyProtection="1">
      <alignment horizontal="center" vertical="center"/>
    </xf>
    <xf numFmtId="0" fontId="15" fillId="2" borderId="21" xfId="1" applyFont="1" applyFill="1" applyBorder="1" applyAlignment="1" applyProtection="1">
      <alignment horizontal="center" vertical="center"/>
    </xf>
    <xf numFmtId="49" fontId="19" fillId="0" borderId="42" xfId="1" applyNumberFormat="1" applyFont="1" applyFill="1" applyBorder="1" applyProtection="1">
      <alignment vertical="center"/>
    </xf>
    <xf numFmtId="0" fontId="42" fillId="2" borderId="26" xfId="1" applyFont="1" applyFill="1" applyBorder="1" applyAlignment="1" applyProtection="1">
      <alignment horizontal="center" vertical="center"/>
    </xf>
    <xf numFmtId="49" fontId="5" fillId="0" borderId="9" xfId="1" applyNumberFormat="1" applyFont="1" applyFill="1" applyBorder="1" applyAlignment="1" applyProtection="1">
      <alignment vertical="top"/>
    </xf>
    <xf numFmtId="49" fontId="19" fillId="0" borderId="1" xfId="1" applyNumberFormat="1" applyFont="1" applyFill="1" applyBorder="1" applyAlignment="1" applyProtection="1">
      <alignment horizontal="left" vertical="top"/>
    </xf>
    <xf numFmtId="0" fontId="42" fillId="0" borderId="3" xfId="1" applyFont="1" applyFill="1" applyBorder="1" applyAlignment="1" applyProtection="1">
      <alignment horizontal="left" vertical="top"/>
    </xf>
    <xf numFmtId="0" fontId="17" fillId="0" borderId="3" xfId="1" applyFont="1" applyFill="1" applyBorder="1" applyAlignment="1" applyProtection="1">
      <alignment horizontal="left" vertical="top"/>
    </xf>
    <xf numFmtId="0" fontId="6" fillId="0" borderId="3" xfId="1" applyBorder="1" applyAlignment="1" applyProtection="1">
      <alignment vertical="top"/>
    </xf>
    <xf numFmtId="0" fontId="6" fillId="0" borderId="14" xfId="1" applyBorder="1" applyAlignment="1" applyProtection="1">
      <alignment vertical="top"/>
    </xf>
    <xf numFmtId="0" fontId="34" fillId="2" borderId="16" xfId="1" applyFont="1" applyFill="1" applyBorder="1" applyAlignment="1" applyProtection="1">
      <alignment horizontal="center" vertical="center"/>
    </xf>
    <xf numFmtId="0" fontId="4" fillId="0" borderId="6" xfId="1" applyFont="1" applyBorder="1" applyProtection="1">
      <alignment vertical="center"/>
    </xf>
    <xf numFmtId="0" fontId="4" fillId="0" borderId="8" xfId="1" applyFont="1" applyBorder="1" applyProtection="1">
      <alignment vertical="center"/>
    </xf>
    <xf numFmtId="0" fontId="4" fillId="0" borderId="1" xfId="1" applyFont="1" applyBorder="1" applyProtection="1">
      <alignment vertical="center"/>
    </xf>
    <xf numFmtId="0" fontId="4" fillId="0" borderId="10" xfId="1" applyFont="1" applyBorder="1" applyProtection="1">
      <alignment vertical="center"/>
    </xf>
    <xf numFmtId="49" fontId="19" fillId="0" borderId="18" xfId="1" applyNumberFormat="1" applyFont="1" applyFill="1" applyBorder="1" applyAlignment="1" applyProtection="1">
      <alignment horizontal="left" vertical="center"/>
    </xf>
    <xf numFmtId="49" fontId="19" fillId="0" borderId="18" xfId="1" applyNumberFormat="1" applyFont="1" applyFill="1" applyBorder="1" applyAlignment="1" applyProtection="1">
      <alignment horizontal="left" vertical="center" indent="1"/>
    </xf>
    <xf numFmtId="0" fontId="34" fillId="2" borderId="21" xfId="1" applyFont="1" applyFill="1" applyBorder="1" applyAlignment="1" applyProtection="1">
      <alignment horizontal="left" vertical="center"/>
    </xf>
    <xf numFmtId="49" fontId="5" fillId="0" borderId="7" xfId="1" applyNumberFormat="1" applyFont="1" applyFill="1" applyBorder="1" applyProtection="1">
      <alignment vertical="center"/>
    </xf>
    <xf numFmtId="49" fontId="5" fillId="0" borderId="5" xfId="1" applyNumberFormat="1" applyFont="1" applyFill="1" applyBorder="1" applyProtection="1">
      <alignment vertical="center"/>
    </xf>
    <xf numFmtId="49" fontId="19" fillId="0" borderId="6" xfId="1" applyNumberFormat="1" applyFont="1" applyFill="1" applyBorder="1" applyProtection="1">
      <alignment vertical="center"/>
    </xf>
    <xf numFmtId="49" fontId="19" fillId="0" borderId="6" xfId="1" applyNumberFormat="1" applyFont="1" applyFill="1" applyBorder="1" applyAlignment="1" applyProtection="1">
      <alignment horizontal="left" vertical="center" indent="1"/>
    </xf>
    <xf numFmtId="49" fontId="11" fillId="0" borderId="0" xfId="1" applyNumberFormat="1" applyFont="1" applyFill="1" applyBorder="1" applyAlignment="1" applyProtection="1">
      <alignment horizontal="left" vertical="center"/>
    </xf>
    <xf numFmtId="49" fontId="11" fillId="0" borderId="0" xfId="1" applyNumberFormat="1" applyFont="1" applyFill="1" applyBorder="1" applyProtection="1">
      <alignment vertical="center"/>
    </xf>
    <xf numFmtId="49" fontId="16" fillId="0" borderId="0" xfId="1" applyNumberFormat="1" applyFont="1" applyFill="1" applyBorder="1" applyProtection="1">
      <alignment vertical="center"/>
    </xf>
    <xf numFmtId="0" fontId="17" fillId="0" borderId="0" xfId="1" applyFont="1" applyFill="1" applyBorder="1" applyAlignment="1" applyProtection="1">
      <alignment horizontal="left" vertical="center"/>
    </xf>
    <xf numFmtId="49" fontId="9" fillId="0" borderId="5" xfId="1" applyNumberFormat="1" applyFont="1" applyFill="1" applyBorder="1" applyAlignment="1" applyProtection="1">
      <alignment horizontal="left" vertical="center" indent="1"/>
    </xf>
    <xf numFmtId="49" fontId="10" fillId="0" borderId="6" xfId="1" applyNumberFormat="1" applyFont="1" applyFill="1" applyBorder="1" applyAlignment="1" applyProtection="1">
      <alignment horizontal="left" vertical="center"/>
    </xf>
    <xf numFmtId="49" fontId="11" fillId="0" borderId="6" xfId="1" applyNumberFormat="1" applyFont="1" applyFill="1" applyBorder="1" applyProtection="1">
      <alignment vertical="center"/>
    </xf>
    <xf numFmtId="49" fontId="12" fillId="0" borderId="6" xfId="1" applyNumberFormat="1" applyFont="1" applyFill="1" applyBorder="1" applyAlignment="1" applyProtection="1">
      <alignment horizontal="left" vertical="center"/>
    </xf>
    <xf numFmtId="49" fontId="31" fillId="0" borderId="38" xfId="1" applyNumberFormat="1" applyFont="1" applyFill="1" applyBorder="1" applyAlignment="1" applyProtection="1">
      <alignment vertical="top"/>
    </xf>
    <xf numFmtId="49" fontId="31" fillId="0" borderId="7" xfId="1" applyNumberFormat="1" applyFont="1" applyFill="1" applyBorder="1" applyAlignment="1" applyProtection="1">
      <alignment vertical="center"/>
    </xf>
    <xf numFmtId="49" fontId="71" fillId="0" borderId="1" xfId="1" applyNumberFormat="1" applyFont="1" applyFill="1" applyBorder="1" applyAlignment="1" applyProtection="1">
      <alignment horizontal="right" vertical="center" wrapText="1"/>
    </xf>
    <xf numFmtId="0" fontId="5" fillId="0" borderId="15" xfId="1" applyFont="1" applyFill="1" applyBorder="1" applyAlignment="1" applyProtection="1">
      <alignment horizontal="center" vertical="center"/>
    </xf>
    <xf numFmtId="49" fontId="31" fillId="0" borderId="2" xfId="1" applyNumberFormat="1" applyFont="1" applyFill="1" applyBorder="1" applyAlignment="1" applyProtection="1">
      <alignment vertical="center"/>
    </xf>
    <xf numFmtId="49" fontId="31" fillId="0" borderId="5" xfId="1" applyNumberFormat="1" applyFont="1" applyFill="1" applyBorder="1" applyAlignment="1" applyProtection="1">
      <alignment vertical="center"/>
    </xf>
    <xf numFmtId="0" fontId="4" fillId="0" borderId="0" xfId="1" applyFont="1" applyFill="1" applyBorder="1" applyProtection="1">
      <alignment vertical="center"/>
    </xf>
    <xf numFmtId="49" fontId="31" fillId="0" borderId="9" xfId="1" applyNumberFormat="1" applyFont="1" applyFill="1" applyBorder="1" applyProtection="1">
      <alignment vertical="center"/>
    </xf>
    <xf numFmtId="49" fontId="42" fillId="0" borderId="1" xfId="1" applyNumberFormat="1" applyFont="1" applyFill="1" applyBorder="1" applyAlignment="1" applyProtection="1">
      <alignment horizontal="left" vertical="center"/>
    </xf>
    <xf numFmtId="0" fontId="15" fillId="0" borderId="14" xfId="1" applyFont="1" applyFill="1" applyBorder="1" applyAlignment="1" applyProtection="1">
      <alignment horizontal="left" vertical="center"/>
    </xf>
    <xf numFmtId="49" fontId="12" fillId="0" borderId="0" xfId="1" applyNumberFormat="1" applyFont="1" applyFill="1" applyBorder="1" applyAlignment="1" applyProtection="1">
      <alignment horizontal="left" vertical="center"/>
    </xf>
    <xf numFmtId="49" fontId="9" fillId="0" borderId="5" xfId="1" applyNumberFormat="1" applyFont="1" applyFill="1" applyBorder="1" applyAlignment="1" applyProtection="1">
      <alignment horizontal="left" indent="1"/>
    </xf>
    <xf numFmtId="49" fontId="12" fillId="0" borderId="8" xfId="1" applyNumberFormat="1" applyFont="1" applyFill="1" applyBorder="1" applyAlignment="1" applyProtection="1">
      <alignment horizontal="left" vertical="center"/>
    </xf>
    <xf numFmtId="49" fontId="31" fillId="0" borderId="7" xfId="1" applyNumberFormat="1" applyFont="1" applyFill="1" applyBorder="1" applyAlignment="1" applyProtection="1"/>
    <xf numFmtId="49" fontId="22" fillId="0" borderId="0" xfId="1" applyNumberFormat="1" applyFont="1" applyFill="1" applyBorder="1" applyAlignment="1" applyProtection="1">
      <alignment horizontal="left"/>
    </xf>
    <xf numFmtId="49" fontId="22" fillId="0" borderId="0" xfId="1" applyNumberFormat="1" applyFont="1" applyFill="1" applyBorder="1" applyAlignment="1" applyProtection="1"/>
    <xf numFmtId="49" fontId="22" fillId="0" borderId="15" xfId="1" applyNumberFormat="1" applyFont="1" applyFill="1" applyBorder="1" applyAlignment="1" applyProtection="1">
      <alignment horizontal="right"/>
    </xf>
    <xf numFmtId="0" fontId="6" fillId="0" borderId="0" xfId="1" applyFill="1" applyBorder="1" applyAlignment="1" applyProtection="1"/>
    <xf numFmtId="49" fontId="31" fillId="0" borderId="7" xfId="1" applyNumberFormat="1" applyFont="1" applyFill="1" applyBorder="1" applyProtection="1">
      <alignment vertical="center"/>
    </xf>
    <xf numFmtId="0" fontId="22" fillId="0" borderId="0" xfId="1" applyFont="1" applyFill="1" applyBorder="1" applyAlignment="1" applyProtection="1">
      <alignment horizontal="right"/>
    </xf>
    <xf numFmtId="49" fontId="22" fillId="0" borderId="15" xfId="1" applyNumberFormat="1" applyFont="1" applyFill="1" applyBorder="1" applyAlignment="1" applyProtection="1">
      <alignment horizontal="left"/>
    </xf>
    <xf numFmtId="49" fontId="31" fillId="0" borderId="38" xfId="1" applyNumberFormat="1" applyFont="1" applyFill="1" applyBorder="1" applyProtection="1">
      <alignment vertical="center"/>
    </xf>
    <xf numFmtId="0" fontId="22" fillId="0" borderId="20" xfId="1" applyFont="1" applyFill="1" applyBorder="1" applyAlignment="1" applyProtection="1">
      <alignment horizontal="right" vertical="top"/>
    </xf>
    <xf numFmtId="49" fontId="22" fillId="0" borderId="41" xfId="1" applyNumberFormat="1" applyFont="1" applyFill="1" applyBorder="1" applyAlignment="1" applyProtection="1">
      <alignment horizontal="left" vertical="top"/>
    </xf>
    <xf numFmtId="49" fontId="6" fillId="0" borderId="7" xfId="1" applyNumberFormat="1" applyFill="1" applyBorder="1" applyProtection="1">
      <alignment vertical="center"/>
    </xf>
    <xf numFmtId="49" fontId="28" fillId="0" borderId="0" xfId="1" applyNumberFormat="1" applyFont="1" applyFill="1" applyBorder="1" applyAlignment="1" applyProtection="1">
      <alignment horizontal="left" vertical="center"/>
    </xf>
    <xf numFmtId="49" fontId="34" fillId="0" borderId="1" xfId="1" applyNumberFormat="1" applyFont="1" applyFill="1" applyBorder="1" applyAlignment="1" applyProtection="1">
      <alignment horizontal="left" vertical="center"/>
    </xf>
    <xf numFmtId="0" fontId="5" fillId="0" borderId="0" xfId="0" applyFont="1" applyBorder="1" applyProtection="1">
      <alignment vertical="center"/>
    </xf>
    <xf numFmtId="0" fontId="5" fillId="0" borderId="15" xfId="0" applyFont="1" applyBorder="1" applyProtection="1">
      <alignment vertical="center"/>
    </xf>
    <xf numFmtId="49" fontId="28" fillId="0" borderId="6" xfId="1" applyNumberFormat="1" applyFont="1" applyFill="1" applyBorder="1" applyAlignment="1" applyProtection="1">
      <alignment horizontal="left" vertical="center"/>
    </xf>
    <xf numFmtId="49" fontId="28" fillId="0" borderId="3" xfId="1" applyNumberFormat="1" applyFont="1" applyFill="1" applyBorder="1" applyAlignment="1" applyProtection="1">
      <alignment vertical="center"/>
    </xf>
    <xf numFmtId="49" fontId="28" fillId="0" borderId="6" xfId="1" applyNumberFormat="1" applyFont="1" applyFill="1" applyBorder="1" applyProtection="1">
      <alignment vertical="center"/>
    </xf>
    <xf numFmtId="49" fontId="56" fillId="0" borderId="6" xfId="1" applyNumberFormat="1" applyFont="1" applyFill="1" applyBorder="1" applyAlignment="1" applyProtection="1">
      <alignment horizontal="left" vertical="center" indent="1"/>
    </xf>
    <xf numFmtId="49" fontId="56" fillId="0" borderId="6" xfId="1" applyNumberFormat="1" applyFont="1" applyFill="1" applyBorder="1" applyAlignment="1" applyProtection="1">
      <alignment horizontal="left" vertical="center"/>
    </xf>
    <xf numFmtId="49" fontId="28" fillId="0" borderId="1" xfId="1" applyNumberFormat="1" applyFont="1" applyFill="1" applyBorder="1" applyAlignment="1" applyProtection="1">
      <alignment horizontal="left" vertical="center"/>
    </xf>
    <xf numFmtId="0" fontId="5" fillId="0" borderId="14" xfId="0" applyFont="1" applyBorder="1" applyProtection="1">
      <alignment vertical="center"/>
    </xf>
    <xf numFmtId="49" fontId="16" fillId="0" borderId="0" xfId="1" applyNumberFormat="1" applyFont="1" applyFill="1" applyBorder="1" applyAlignment="1" applyProtection="1">
      <alignment horizontal="left" vertical="center"/>
    </xf>
    <xf numFmtId="0" fontId="31" fillId="0" borderId="0" xfId="1" applyFont="1" applyFill="1" applyBorder="1" applyProtection="1">
      <alignment vertical="center"/>
    </xf>
    <xf numFmtId="49" fontId="43" fillId="0" borderId="0" xfId="1" applyNumberFormat="1" applyFont="1" applyFill="1" applyBorder="1" applyProtection="1">
      <alignment vertical="center"/>
    </xf>
    <xf numFmtId="49" fontId="21" fillId="0" borderId="0" xfId="1" applyNumberFormat="1" applyFont="1" applyFill="1" applyBorder="1" applyAlignment="1" applyProtection="1">
      <alignment horizontal="left" vertical="center"/>
    </xf>
    <xf numFmtId="49" fontId="36" fillId="0" borderId="0" xfId="1" applyNumberFormat="1" applyFont="1" applyFill="1" applyBorder="1" applyProtection="1">
      <alignment vertical="center"/>
    </xf>
    <xf numFmtId="0" fontId="43" fillId="0" borderId="0" xfId="1" applyFont="1" applyFill="1" applyBorder="1" applyProtection="1">
      <alignment vertical="center"/>
    </xf>
    <xf numFmtId="0" fontId="21" fillId="0" borderId="0" xfId="1" applyFont="1" applyFill="1" applyBorder="1" applyAlignment="1" applyProtection="1">
      <alignment horizontal="left" vertical="center"/>
    </xf>
    <xf numFmtId="0" fontId="36" fillId="0" borderId="0" xfId="1" applyFont="1" applyFill="1" applyBorder="1" applyProtection="1">
      <alignment vertical="center"/>
    </xf>
    <xf numFmtId="0" fontId="36" fillId="0" borderId="0" xfId="1" applyFont="1" applyFill="1" applyBorder="1" applyAlignment="1" applyProtection="1">
      <alignment horizontal="left" vertical="center"/>
    </xf>
    <xf numFmtId="0" fontId="8" fillId="0" borderId="0" xfId="1" applyFont="1" applyAlignment="1" applyProtection="1">
      <alignment vertical="center" wrapText="1"/>
    </xf>
    <xf numFmtId="0" fontId="6" fillId="0" borderId="0" xfId="1" applyFont="1" applyFill="1" applyBorder="1" applyProtection="1">
      <alignment vertical="center"/>
    </xf>
    <xf numFmtId="0" fontId="59" fillId="0" borderId="0" xfId="1" applyFont="1" applyFill="1" applyBorder="1" applyProtection="1">
      <alignment vertical="center"/>
    </xf>
    <xf numFmtId="0" fontId="11" fillId="0" borderId="0" xfId="1" applyFont="1" applyFill="1" applyBorder="1" applyAlignment="1" applyProtection="1">
      <alignment horizontal="left" vertical="center"/>
    </xf>
    <xf numFmtId="0" fontId="11" fillId="0" borderId="0" xfId="1" applyFont="1" applyFill="1" applyBorder="1" applyProtection="1">
      <alignment vertical="center"/>
    </xf>
    <xf numFmtId="0" fontId="37" fillId="0" borderId="0" xfId="1" applyFont="1" applyProtection="1">
      <alignment vertical="center"/>
    </xf>
    <xf numFmtId="0" fontId="66" fillId="0" borderId="0" xfId="1" applyFont="1" applyFill="1" applyBorder="1" applyAlignment="1" applyProtection="1">
      <alignment horizontal="left" vertical="center"/>
    </xf>
    <xf numFmtId="0" fontId="39" fillId="0" borderId="0" xfId="1" applyFont="1" applyFill="1" applyBorder="1" applyAlignment="1" applyProtection="1">
      <alignment vertical="center"/>
    </xf>
    <xf numFmtId="0" fontId="22" fillId="0" borderId="0" xfId="1" applyFont="1" applyFill="1" applyBorder="1" applyAlignment="1" applyProtection="1">
      <alignment horizontal="left" vertical="top"/>
    </xf>
    <xf numFmtId="0" fontId="42" fillId="0" borderId="0" xfId="1" applyFont="1" applyFill="1" applyBorder="1" applyAlignment="1" applyProtection="1">
      <alignment horizontal="left" vertical="top"/>
    </xf>
    <xf numFmtId="0" fontId="42" fillId="0" borderId="0" xfId="1" applyFont="1" applyFill="1" applyBorder="1" applyAlignment="1" applyProtection="1">
      <alignment vertical="center" wrapText="1"/>
    </xf>
    <xf numFmtId="0" fontId="42" fillId="0" borderId="0" xfId="1" applyFont="1" applyFill="1" applyBorder="1" applyAlignment="1" applyProtection="1">
      <alignment horizontal="right" vertical="top" wrapText="1"/>
    </xf>
    <xf numFmtId="0" fontId="5" fillId="0" borderId="0" xfId="1" applyFont="1" applyFill="1" applyAlignment="1" applyProtection="1">
      <alignment vertical="top" wrapText="1"/>
    </xf>
    <xf numFmtId="0" fontId="45" fillId="0" borderId="0" xfId="1" applyFont="1" applyFill="1" applyBorder="1" applyAlignment="1" applyProtection="1">
      <alignment horizontal="center" vertical="top" wrapText="1"/>
    </xf>
    <xf numFmtId="0" fontId="42" fillId="0" borderId="1" xfId="1" applyFont="1" applyFill="1" applyBorder="1" applyAlignment="1" applyProtection="1">
      <alignment horizontal="left" vertical="center" wrapText="1"/>
    </xf>
    <xf numFmtId="0" fontId="8" fillId="0" borderId="1" xfId="1" applyFont="1" applyFill="1" applyBorder="1" applyAlignment="1" applyProtection="1">
      <alignment horizontal="right"/>
    </xf>
    <xf numFmtId="0" fontId="6" fillId="0" borderId="0" xfId="1" applyFill="1" applyBorder="1" applyAlignment="1" applyProtection="1">
      <alignment horizontal="center" vertical="center"/>
    </xf>
    <xf numFmtId="0" fontId="6" fillId="0" borderId="5" xfId="1" applyFill="1" applyBorder="1" applyAlignment="1" applyProtection="1">
      <alignment horizontal="center" vertical="center"/>
    </xf>
    <xf numFmtId="0" fontId="6" fillId="0" borderId="6" xfId="1" applyFill="1" applyBorder="1" applyAlignment="1" applyProtection="1">
      <alignment horizontal="center" vertical="center"/>
    </xf>
    <xf numFmtId="0" fontId="6" fillId="0" borderId="8" xfId="1" applyFill="1" applyBorder="1" applyAlignment="1" applyProtection="1">
      <alignment horizontal="center" vertical="center"/>
    </xf>
    <xf numFmtId="49" fontId="47" fillId="0" borderId="38" xfId="1" applyNumberFormat="1" applyFont="1" applyFill="1" applyBorder="1" applyAlignment="1" applyProtection="1">
      <alignment horizontal="left" vertical="center"/>
    </xf>
    <xf numFmtId="49" fontId="33" fillId="0" borderId="20" xfId="1" applyNumberFormat="1" applyFont="1" applyFill="1" applyBorder="1" applyAlignment="1" applyProtection="1">
      <alignment horizontal="left" vertical="center"/>
    </xf>
    <xf numFmtId="49" fontId="48" fillId="0" borderId="20" xfId="1" applyNumberFormat="1" applyFont="1" applyFill="1" applyBorder="1" applyAlignment="1" applyProtection="1">
      <alignment horizontal="left" vertical="center" wrapText="1"/>
    </xf>
    <xf numFmtId="0" fontId="6" fillId="0" borderId="7" xfId="1" applyFill="1" applyBorder="1" applyAlignment="1" applyProtection="1">
      <alignment horizontal="center" vertical="center"/>
    </xf>
    <xf numFmtId="0" fontId="6" fillId="0" borderId="15" xfId="1" applyFill="1" applyBorder="1" applyAlignment="1" applyProtection="1">
      <alignment horizontal="center" vertical="center"/>
    </xf>
    <xf numFmtId="49" fontId="28" fillId="0" borderId="0" xfId="1" applyNumberFormat="1" applyFont="1" applyFill="1" applyBorder="1" applyAlignment="1" applyProtection="1">
      <alignment horizontal="left" vertical="center" wrapText="1"/>
    </xf>
    <xf numFmtId="0" fontId="4" fillId="0" borderId="5" xfId="1" applyFont="1" applyFill="1" applyBorder="1" applyProtection="1">
      <alignment vertical="center"/>
    </xf>
    <xf numFmtId="0" fontId="4" fillId="0" borderId="6"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49" fontId="60" fillId="0" borderId="1" xfId="1" applyNumberFormat="1" applyFont="1" applyFill="1" applyBorder="1" applyAlignment="1" applyProtection="1">
      <alignment horizontal="left" vertical="center"/>
    </xf>
    <xf numFmtId="0" fontId="6" fillId="0" borderId="1" xfId="1" applyFill="1" applyBorder="1" applyProtection="1">
      <alignment vertical="center"/>
    </xf>
    <xf numFmtId="0" fontId="6" fillId="0" borderId="14" xfId="1" applyFill="1" applyBorder="1" applyProtection="1">
      <alignment vertical="center"/>
    </xf>
    <xf numFmtId="0" fontId="4" fillId="0" borderId="7" xfId="1" applyFont="1" applyFill="1" applyBorder="1" applyProtection="1">
      <alignment vertical="center"/>
    </xf>
    <xf numFmtId="0" fontId="4" fillId="0" borderId="0"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6" fillId="0" borderId="0" xfId="1" applyFill="1" applyBorder="1" applyAlignment="1" applyProtection="1">
      <alignment horizontal="center" vertical="center" wrapText="1"/>
    </xf>
    <xf numFmtId="49" fontId="28" fillId="0" borderId="3" xfId="1" applyNumberFormat="1" applyFont="1" applyFill="1" applyBorder="1" applyAlignment="1" applyProtection="1">
      <alignment horizontal="left" vertical="center" wrapText="1"/>
    </xf>
    <xf numFmtId="0" fontId="0" fillId="0" borderId="0" xfId="0" applyProtection="1">
      <alignment vertical="center"/>
    </xf>
    <xf numFmtId="0" fontId="4" fillId="0" borderId="9" xfId="1" applyFont="1" applyFill="1" applyBorder="1" applyProtection="1">
      <alignment vertical="center"/>
    </xf>
    <xf numFmtId="0" fontId="6" fillId="0" borderId="9" xfId="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6" fillId="0" borderId="1" xfId="1" applyFill="1" applyBorder="1" applyAlignment="1" applyProtection="1">
      <alignment horizontal="center" vertical="center"/>
    </xf>
    <xf numFmtId="0" fontId="57" fillId="0" borderId="5" xfId="1" applyFont="1" applyFill="1" applyBorder="1" applyProtection="1">
      <alignment vertical="center"/>
    </xf>
    <xf numFmtId="49" fontId="62" fillId="0" borderId="1" xfId="1" applyNumberFormat="1" applyFont="1" applyFill="1" applyBorder="1" applyAlignment="1" applyProtection="1">
      <alignment horizontal="left" vertical="top"/>
    </xf>
    <xf numFmtId="0" fontId="15" fillId="0" borderId="1" xfId="1" applyFont="1" applyFill="1" applyBorder="1" applyAlignment="1" applyProtection="1">
      <alignment horizontal="left" vertical="center"/>
    </xf>
    <xf numFmtId="49" fontId="48" fillId="0" borderId="41" xfId="1" applyNumberFormat="1" applyFont="1" applyFill="1" applyBorder="1" applyAlignment="1" applyProtection="1">
      <alignment horizontal="left" vertical="center" wrapText="1"/>
    </xf>
    <xf numFmtId="0" fontId="46" fillId="0" borderId="0" xfId="1" applyFont="1" applyFill="1" applyBorder="1" applyProtection="1">
      <alignment vertical="center"/>
    </xf>
    <xf numFmtId="0" fontId="57" fillId="0" borderId="0" xfId="1" applyFont="1" applyFill="1" applyBorder="1" applyProtection="1">
      <alignment vertical="center"/>
    </xf>
    <xf numFmtId="49" fontId="19" fillId="0" borderId="44" xfId="1" applyNumberFormat="1" applyFont="1" applyFill="1" applyBorder="1" applyAlignment="1" applyProtection="1">
      <alignment horizontal="left" vertical="center"/>
    </xf>
    <xf numFmtId="49" fontId="19" fillId="0" borderId="35" xfId="1" applyNumberFormat="1" applyFont="1" applyFill="1" applyBorder="1" applyAlignment="1" applyProtection="1">
      <alignment horizontal="left" vertical="center"/>
    </xf>
    <xf numFmtId="49" fontId="19" fillId="0" borderId="30" xfId="1" applyNumberFormat="1" applyFont="1" applyFill="1" applyBorder="1" applyAlignment="1" applyProtection="1">
      <alignment horizontal="left" vertical="center"/>
    </xf>
    <xf numFmtId="49" fontId="67" fillId="0" borderId="30" xfId="1" applyNumberFormat="1" applyFont="1" applyFill="1" applyBorder="1" applyAlignment="1" applyProtection="1">
      <alignment horizontal="left" vertical="center" wrapText="1"/>
    </xf>
    <xf numFmtId="49" fontId="31" fillId="0" borderId="5" xfId="1" applyNumberFormat="1" applyFont="1" applyFill="1" applyBorder="1" applyProtection="1">
      <alignment vertical="center"/>
    </xf>
    <xf numFmtId="49" fontId="19" fillId="0" borderId="1" xfId="1" applyNumberFormat="1" applyFont="1" applyFill="1" applyBorder="1" applyAlignment="1" applyProtection="1">
      <alignment vertical="center"/>
    </xf>
    <xf numFmtId="49" fontId="19" fillId="0" borderId="44" xfId="1" applyNumberFormat="1" applyFont="1" applyFill="1" applyBorder="1" applyAlignment="1" applyProtection="1">
      <alignment vertical="center"/>
    </xf>
    <xf numFmtId="49" fontId="19" fillId="0" borderId="35" xfId="1" applyNumberFormat="1" applyFont="1" applyFill="1" applyBorder="1" applyAlignment="1" applyProtection="1">
      <alignment vertical="center"/>
    </xf>
    <xf numFmtId="49" fontId="19" fillId="0" borderId="6" xfId="1" applyNumberFormat="1" applyFont="1" applyFill="1" applyBorder="1" applyAlignment="1" applyProtection="1">
      <alignment vertical="center"/>
    </xf>
    <xf numFmtId="49" fontId="19" fillId="0" borderId="0" xfId="1" applyNumberFormat="1" applyFont="1" applyFill="1" applyBorder="1" applyAlignment="1" applyProtection="1">
      <alignment vertical="center"/>
    </xf>
    <xf numFmtId="0" fontId="6" fillId="0" borderId="10" xfId="1" applyFill="1" applyBorder="1" applyAlignment="1" applyProtection="1">
      <alignment horizontal="center" vertical="center"/>
    </xf>
    <xf numFmtId="49" fontId="31" fillId="0" borderId="2" xfId="1" applyNumberFormat="1" applyFont="1" applyFill="1" applyBorder="1" applyProtection="1">
      <alignment vertical="center"/>
    </xf>
    <xf numFmtId="49" fontId="62" fillId="0" borderId="1" xfId="1" applyNumberFormat="1" applyFont="1" applyFill="1" applyBorder="1" applyAlignment="1" applyProtection="1">
      <alignment horizontal="right" vertical="center"/>
    </xf>
    <xf numFmtId="49" fontId="54" fillId="0" borderId="1" xfId="1" applyNumberFormat="1" applyFont="1" applyFill="1" applyBorder="1" applyAlignment="1" applyProtection="1">
      <alignment vertical="center" wrapText="1"/>
    </xf>
    <xf numFmtId="49" fontId="32" fillId="0" borderId="1" xfId="1" applyNumberFormat="1" applyFont="1" applyFill="1" applyBorder="1" applyAlignment="1" applyProtection="1">
      <alignment horizontal="left" vertical="center" wrapText="1"/>
    </xf>
    <xf numFmtId="49" fontId="28" fillId="0" borderId="3" xfId="1" applyNumberFormat="1" applyFont="1" applyFill="1" applyBorder="1" applyAlignment="1" applyProtection="1">
      <alignment horizontal="left" vertical="center"/>
    </xf>
    <xf numFmtId="0" fontId="3" fillId="0" borderId="2" xfId="1" applyFont="1" applyFill="1" applyBorder="1" applyAlignment="1" applyProtection="1">
      <alignment horizontal="center" vertical="center"/>
    </xf>
    <xf numFmtId="49" fontId="5" fillId="0" borderId="0" xfId="1" applyNumberFormat="1" applyFont="1" applyFill="1" applyBorder="1" applyProtection="1">
      <alignment vertical="center"/>
    </xf>
    <xf numFmtId="49" fontId="56" fillId="0" borderId="0" xfId="1" applyNumberFormat="1" applyFont="1" applyFill="1" applyBorder="1" applyAlignment="1" applyProtection="1">
      <alignment horizontal="left" vertical="center"/>
    </xf>
    <xf numFmtId="49" fontId="56" fillId="0" borderId="0" xfId="1" applyNumberFormat="1" applyFont="1" applyFill="1" applyBorder="1" applyAlignment="1" applyProtection="1">
      <alignment horizontal="left" vertical="center" wrapText="1"/>
    </xf>
    <xf numFmtId="49" fontId="5" fillId="0" borderId="9" xfId="1" applyNumberFormat="1" applyFont="1" applyFill="1" applyBorder="1" applyAlignment="1" applyProtection="1">
      <alignment vertical="center"/>
    </xf>
    <xf numFmtId="49" fontId="56" fillId="0" borderId="1" xfId="1" applyNumberFormat="1" applyFont="1" applyFill="1" applyBorder="1" applyAlignment="1" applyProtection="1">
      <alignment horizontal="left" vertical="center"/>
    </xf>
    <xf numFmtId="49" fontId="5" fillId="0" borderId="2" xfId="1" applyNumberFormat="1" applyFont="1" applyFill="1" applyBorder="1" applyAlignment="1" applyProtection="1">
      <alignment vertical="center"/>
    </xf>
    <xf numFmtId="49" fontId="28" fillId="0" borderId="0" xfId="1" applyNumberFormat="1" applyFont="1" applyFill="1" applyBorder="1" applyAlignment="1" applyProtection="1">
      <alignment vertical="center"/>
    </xf>
    <xf numFmtId="0" fontId="5" fillId="0" borderId="0" xfId="1" applyFont="1" applyFill="1" applyAlignment="1" applyProtection="1">
      <alignment vertical="center"/>
    </xf>
    <xf numFmtId="49" fontId="56" fillId="0" borderId="3" xfId="1" applyNumberFormat="1" applyFont="1" applyFill="1" applyBorder="1" applyAlignment="1" applyProtection="1">
      <alignment horizontal="left" vertical="center"/>
    </xf>
    <xf numFmtId="0" fontId="5" fillId="0" borderId="3" xfId="1" applyFont="1" applyFill="1" applyBorder="1" applyAlignment="1" applyProtection="1">
      <alignment vertical="center"/>
    </xf>
    <xf numFmtId="49" fontId="56" fillId="0" borderId="3" xfId="1" applyNumberFormat="1" applyFont="1" applyFill="1" applyBorder="1" applyAlignment="1" applyProtection="1">
      <alignment vertical="center"/>
    </xf>
    <xf numFmtId="0" fontId="0" fillId="0" borderId="0" xfId="0" applyFill="1" applyProtection="1">
      <alignment vertical="center"/>
    </xf>
    <xf numFmtId="49" fontId="5" fillId="0" borderId="5" xfId="1" applyNumberFormat="1" applyFont="1" applyFill="1" applyBorder="1" applyAlignment="1" applyProtection="1">
      <alignment vertical="center"/>
    </xf>
    <xf numFmtId="49" fontId="47" fillId="0" borderId="1" xfId="1" applyNumberFormat="1" applyFont="1" applyFill="1" applyBorder="1" applyAlignment="1" applyProtection="1">
      <alignment horizontal="left" vertical="center"/>
    </xf>
    <xf numFmtId="0" fontId="0" fillId="0" borderId="3" xfId="0" applyFill="1" applyBorder="1" applyProtection="1">
      <alignment vertical="center"/>
    </xf>
    <xf numFmtId="0" fontId="0" fillId="0" borderId="3" xfId="0" applyBorder="1" applyProtection="1">
      <alignment vertical="center"/>
    </xf>
    <xf numFmtId="0" fontId="0" fillId="0" borderId="14" xfId="0" applyBorder="1" applyProtection="1">
      <alignment vertical="center"/>
    </xf>
    <xf numFmtId="49" fontId="71" fillId="0" borderId="0" xfId="1" applyNumberFormat="1" applyFont="1" applyFill="1" applyBorder="1" applyAlignment="1" applyProtection="1">
      <alignment horizontal="right" vertical="center" wrapText="1"/>
    </xf>
    <xf numFmtId="49" fontId="73" fillId="0" borderId="0" xfId="1" applyNumberFormat="1" applyFont="1" applyFill="1" applyBorder="1" applyAlignment="1" applyProtection="1">
      <alignment horizontal="left" vertical="center"/>
    </xf>
    <xf numFmtId="49" fontId="63" fillId="0" borderId="0" xfId="1" applyNumberFormat="1" applyFont="1" applyFill="1" applyBorder="1" applyAlignment="1" applyProtection="1">
      <alignment horizontal="left" vertical="center"/>
    </xf>
    <xf numFmtId="0" fontId="0" fillId="0" borderId="8" xfId="0" applyBorder="1" applyProtection="1">
      <alignment vertical="center"/>
    </xf>
    <xf numFmtId="49" fontId="28" fillId="0" borderId="1" xfId="1" applyNumberFormat="1" applyFont="1" applyFill="1" applyBorder="1" applyAlignment="1" applyProtection="1">
      <alignment vertical="center"/>
    </xf>
    <xf numFmtId="49" fontId="28" fillId="0" borderId="35" xfId="1" applyNumberFormat="1" applyFont="1" applyFill="1" applyBorder="1" applyAlignment="1" applyProtection="1">
      <alignment horizontal="left" vertical="center"/>
    </xf>
    <xf numFmtId="49" fontId="56" fillId="0" borderId="30" xfId="1" applyNumberFormat="1" applyFont="1" applyFill="1" applyBorder="1" applyAlignment="1" applyProtection="1">
      <alignment horizontal="left" vertical="center"/>
    </xf>
    <xf numFmtId="0" fontId="19" fillId="0" borderId="46" xfId="1" applyFont="1" applyFill="1" applyBorder="1" applyProtection="1">
      <alignment vertical="center"/>
    </xf>
    <xf numFmtId="49" fontId="19" fillId="0" borderId="31" xfId="1" applyNumberFormat="1" applyFont="1" applyFill="1" applyBorder="1" applyAlignment="1" applyProtection="1">
      <alignment horizontal="left" vertical="center"/>
    </xf>
    <xf numFmtId="49" fontId="67" fillId="0" borderId="48" xfId="1" applyNumberFormat="1" applyFont="1" applyFill="1" applyBorder="1" applyAlignment="1" applyProtection="1">
      <alignment horizontal="left" vertical="center" wrapText="1"/>
    </xf>
    <xf numFmtId="0" fontId="31" fillId="0" borderId="5" xfId="1" applyFont="1" applyFill="1" applyBorder="1" applyProtection="1">
      <alignment vertical="center"/>
    </xf>
    <xf numFmtId="0" fontId="6" fillId="0" borderId="5" xfId="1" applyFill="1" applyBorder="1" applyAlignment="1" applyProtection="1">
      <alignment horizontal="left" vertical="center"/>
    </xf>
    <xf numFmtId="0" fontId="4" fillId="0" borderId="5" xfId="1" applyFont="1" applyFill="1" applyBorder="1" applyAlignment="1" applyProtection="1">
      <alignment horizontal="center" vertical="center"/>
    </xf>
    <xf numFmtId="0" fontId="19" fillId="0" borderId="35" xfId="1" applyFont="1" applyFill="1" applyBorder="1" applyProtection="1">
      <alignment vertical="center"/>
    </xf>
    <xf numFmtId="49" fontId="67" fillId="0" borderId="1" xfId="1" applyNumberFormat="1" applyFont="1" applyFill="1" applyBorder="1" applyAlignment="1" applyProtection="1">
      <alignment horizontal="left" vertical="center" wrapText="1"/>
    </xf>
    <xf numFmtId="0" fontId="6" fillId="0" borderId="7" xfId="1" applyFill="1" applyBorder="1" applyAlignment="1" applyProtection="1">
      <alignment horizontal="left" vertical="center"/>
    </xf>
    <xf numFmtId="0" fontId="6" fillId="0" borderId="0" xfId="1" applyFill="1" applyBorder="1" applyAlignment="1" applyProtection="1">
      <alignment horizontal="left" vertical="center"/>
    </xf>
    <xf numFmtId="0" fontId="4" fillId="0" borderId="7" xfId="1" applyFont="1" applyFill="1" applyBorder="1" applyAlignment="1" applyProtection="1">
      <alignment horizontal="center" vertical="center"/>
    </xf>
    <xf numFmtId="49" fontId="19" fillId="0" borderId="35" xfId="1" applyNumberFormat="1" applyFont="1" applyFill="1" applyBorder="1" applyProtection="1">
      <alignment vertical="center"/>
    </xf>
    <xf numFmtId="0" fontId="19" fillId="0" borderId="47" xfId="1" applyFont="1" applyFill="1" applyBorder="1" applyProtection="1">
      <alignment vertical="center"/>
    </xf>
    <xf numFmtId="49" fontId="19" fillId="0" borderId="36" xfId="1" applyNumberFormat="1" applyFont="1" applyFill="1" applyBorder="1" applyAlignment="1" applyProtection="1">
      <alignment horizontal="left" vertical="center"/>
    </xf>
    <xf numFmtId="0" fontId="6" fillId="0" borderId="9" xfId="1" applyFill="1" applyBorder="1" applyAlignment="1" applyProtection="1">
      <alignment horizontal="left" vertical="center"/>
    </xf>
    <xf numFmtId="0" fontId="4" fillId="0" borderId="9" xfId="1" applyFont="1" applyFill="1" applyBorder="1" applyAlignment="1" applyProtection="1">
      <alignment horizontal="center" vertical="center"/>
    </xf>
    <xf numFmtId="49" fontId="19" fillId="0" borderId="33" xfId="1" applyNumberFormat="1" applyFont="1" applyFill="1" applyBorder="1" applyAlignment="1" applyProtection="1">
      <alignment horizontal="left" vertical="center"/>
    </xf>
    <xf numFmtId="49" fontId="19" fillId="0" borderId="33" xfId="1" applyNumberFormat="1" applyFont="1" applyFill="1" applyBorder="1" applyAlignment="1" applyProtection="1">
      <alignment horizontal="left" vertical="center" wrapText="1"/>
    </xf>
    <xf numFmtId="49" fontId="19" fillId="0" borderId="8" xfId="1" applyNumberFormat="1" applyFont="1" applyFill="1" applyBorder="1" applyAlignment="1" applyProtection="1">
      <alignment horizontal="left" vertical="center" wrapText="1"/>
    </xf>
    <xf numFmtId="49" fontId="28" fillId="0" borderId="35" xfId="1" applyNumberFormat="1" applyFont="1" applyFill="1" applyBorder="1" applyProtection="1">
      <alignment vertical="center"/>
    </xf>
    <xf numFmtId="49" fontId="64" fillId="0" borderId="2" xfId="1" applyNumberFormat="1" applyFont="1" applyFill="1" applyBorder="1" applyAlignment="1" applyProtection="1">
      <alignment horizontal="left" vertical="center" indent="1"/>
    </xf>
    <xf numFmtId="49" fontId="64" fillId="0" borderId="3" xfId="1" applyNumberFormat="1" applyFont="1" applyFill="1" applyBorder="1" applyAlignment="1" applyProtection="1">
      <alignment horizontal="left" vertical="center" indent="1"/>
    </xf>
    <xf numFmtId="49" fontId="64" fillId="0" borderId="14" xfId="1" applyNumberFormat="1" applyFont="1" applyFill="1" applyBorder="1" applyAlignment="1" applyProtection="1">
      <alignment horizontal="left" vertical="center" indent="1"/>
    </xf>
    <xf numFmtId="49" fontId="64" fillId="0" borderId="0" xfId="1" applyNumberFormat="1" applyFont="1" applyFill="1" applyBorder="1" applyAlignment="1" applyProtection="1">
      <alignment horizontal="left" vertical="center" indent="1"/>
    </xf>
    <xf numFmtId="49" fontId="6" fillId="0" borderId="0" xfId="1" applyNumberFormat="1" applyFill="1" applyBorder="1" applyAlignment="1" applyProtection="1">
      <alignment horizontal="left" vertical="center" wrapText="1" indent="1"/>
    </xf>
    <xf numFmtId="49" fontId="65" fillId="0" borderId="0" xfId="1" applyNumberFormat="1" applyFont="1" applyFill="1" applyBorder="1" applyAlignment="1" applyProtection="1">
      <alignment horizontal="left" vertical="top" wrapText="1"/>
    </xf>
    <xf numFmtId="49" fontId="21" fillId="0" borderId="5" xfId="1" applyNumberFormat="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49" fontId="64" fillId="0" borderId="9" xfId="1" applyNumberFormat="1" applyFont="1" applyFill="1" applyBorder="1" applyAlignment="1" applyProtection="1">
      <alignment horizontal="left" vertical="center" indent="1"/>
    </xf>
    <xf numFmtId="49" fontId="20" fillId="0" borderId="0" xfId="1" applyNumberFormat="1" applyFont="1" applyFill="1" applyBorder="1" applyAlignment="1" applyProtection="1">
      <alignment horizontal="left" vertical="center"/>
    </xf>
    <xf numFmtId="49" fontId="20" fillId="0" borderId="15" xfId="1" applyNumberFormat="1" applyFont="1" applyFill="1" applyBorder="1" applyAlignment="1" applyProtection="1">
      <alignment horizontal="left" vertical="center"/>
    </xf>
    <xf numFmtId="0" fontId="23" fillId="0" borderId="0" xfId="1" applyFont="1" applyFill="1" applyBorder="1" applyAlignment="1" applyProtection="1">
      <alignment horizontal="left" vertical="center"/>
    </xf>
    <xf numFmtId="0" fontId="0" fillId="0" borderId="0" xfId="0" applyAlignment="1" applyProtection="1">
      <alignment horizontal="left" vertical="center"/>
    </xf>
    <xf numFmtId="0" fontId="15" fillId="0" borderId="0" xfId="1" applyFont="1" applyFill="1" applyBorder="1" applyAlignment="1" applyProtection="1">
      <alignment horizontal="left" vertical="center" wrapText="1"/>
    </xf>
    <xf numFmtId="0" fontId="25" fillId="0" borderId="0" xfId="1" applyFont="1" applyFill="1" applyBorder="1" applyAlignment="1" applyProtection="1">
      <alignment vertical="center" wrapText="1"/>
    </xf>
    <xf numFmtId="0" fontId="43" fillId="0" borderId="0" xfId="1" applyFont="1" applyFill="1" applyBorder="1" applyAlignment="1" applyProtection="1">
      <alignment horizontal="left" vertical="top" wrapText="1"/>
    </xf>
    <xf numFmtId="0" fontId="26" fillId="0" borderId="0" xfId="1" quotePrefix="1" applyFont="1" applyFill="1" applyBorder="1" applyProtection="1">
      <alignment vertical="center"/>
    </xf>
    <xf numFmtId="0" fontId="26" fillId="0" borderId="0" xfId="1" applyFont="1" applyFill="1" applyBorder="1" applyProtection="1">
      <alignment vertical="center"/>
    </xf>
    <xf numFmtId="49" fontId="18" fillId="0" borderId="2" xfId="1" applyNumberFormat="1" applyFont="1" applyFill="1" applyBorder="1" applyAlignment="1" applyProtection="1">
      <alignment horizontal="left" vertical="center"/>
    </xf>
    <xf numFmtId="49" fontId="20" fillId="0" borderId="3"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0" fontId="28" fillId="0" borderId="5" xfId="1" applyFont="1" applyFill="1" applyBorder="1" applyAlignment="1" applyProtection="1">
      <alignment horizontal="left" vertical="center"/>
    </xf>
    <xf numFmtId="0" fontId="11" fillId="0" borderId="6" xfId="1" applyFont="1" applyFill="1" applyBorder="1" applyAlignment="1" applyProtection="1">
      <alignment horizontal="left" vertical="center"/>
    </xf>
    <xf numFmtId="0" fontId="11" fillId="0" borderId="6" xfId="1" applyFont="1" applyFill="1" applyBorder="1" applyProtection="1">
      <alignment vertical="center"/>
    </xf>
    <xf numFmtId="0" fontId="14" fillId="0" borderId="0" xfId="1" applyFont="1" applyFill="1" applyBorder="1" applyProtection="1">
      <alignment vertical="center"/>
    </xf>
    <xf numFmtId="0" fontId="14" fillId="0" borderId="15" xfId="1" applyFont="1" applyFill="1" applyBorder="1" applyProtection="1">
      <alignment vertical="center"/>
    </xf>
    <xf numFmtId="0" fontId="29" fillId="0" borderId="0" xfId="1" applyFont="1" applyFill="1" applyBorder="1" applyProtection="1">
      <alignment vertical="center"/>
    </xf>
    <xf numFmtId="0" fontId="30" fillId="0" borderId="0" xfId="1" applyFont="1" applyFill="1" applyBorder="1" applyProtection="1">
      <alignment vertical="center"/>
    </xf>
    <xf numFmtId="0" fontId="6" fillId="0" borderId="0" xfId="1" applyAlignment="1" applyProtection="1">
      <alignment horizontal="center" vertical="center"/>
    </xf>
    <xf numFmtId="0" fontId="1" fillId="0" borderId="4" xfId="1" applyFont="1" applyFill="1" applyBorder="1" applyAlignment="1" applyProtection="1">
      <alignment horizontal="center" vertical="center"/>
      <protection locked="0"/>
    </xf>
    <xf numFmtId="0" fontId="1" fillId="0" borderId="22" xfId="1" applyFont="1" applyFill="1" applyBorder="1" applyAlignment="1" applyProtection="1">
      <alignment horizontal="center" vertical="center"/>
      <protection locked="0"/>
    </xf>
    <xf numFmtId="0" fontId="1" fillId="0" borderId="12" xfId="1" applyFont="1" applyFill="1" applyBorder="1" applyAlignment="1" applyProtection="1">
      <alignment horizontal="center" vertical="center"/>
      <protection locked="0"/>
    </xf>
    <xf numFmtId="0" fontId="1" fillId="0" borderId="9" xfId="1" applyFont="1" applyFill="1" applyBorder="1" applyAlignment="1" applyProtection="1">
      <alignment horizontal="center" vertical="center"/>
      <protection locked="0"/>
    </xf>
    <xf numFmtId="0" fontId="1" fillId="0" borderId="39" xfId="1" applyFont="1" applyFill="1" applyBorder="1" applyAlignment="1" applyProtection="1">
      <alignment horizontal="center" vertical="center"/>
      <protection locked="0"/>
    </xf>
    <xf numFmtId="0" fontId="1" fillId="0" borderId="11" xfId="1" applyFont="1" applyFill="1" applyBorder="1" applyAlignment="1" applyProtection="1">
      <alignment horizontal="center" vertical="center"/>
      <protection locked="0"/>
    </xf>
    <xf numFmtId="0" fontId="1" fillId="0" borderId="32"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1" fillId="0" borderId="37" xfId="1" applyFont="1" applyFill="1" applyBorder="1" applyAlignment="1" applyProtection="1">
      <alignment horizontal="center" vertical="center"/>
      <protection locked="0"/>
    </xf>
    <xf numFmtId="49" fontId="19" fillId="0" borderId="1" xfId="1" applyNumberFormat="1" applyFont="1" applyFill="1" applyBorder="1" applyAlignment="1" applyProtection="1">
      <alignment horizontal="left" vertical="center" wrapText="1"/>
    </xf>
    <xf numFmtId="49" fontId="19" fillId="0" borderId="1" xfId="1" applyNumberFormat="1" applyFont="1" applyFill="1" applyBorder="1" applyAlignment="1" applyProtection="1">
      <alignment horizontal="left" vertical="center"/>
    </xf>
    <xf numFmtId="0" fontId="53" fillId="0" borderId="20" xfId="1" applyFont="1" applyFill="1" applyBorder="1" applyAlignment="1" applyProtection="1">
      <alignment horizontal="left" vertical="center" wrapText="1"/>
    </xf>
    <xf numFmtId="0" fontId="53" fillId="0" borderId="20" xfId="1" applyFont="1" applyFill="1" applyBorder="1" applyAlignment="1" applyProtection="1">
      <alignment horizontal="left" vertical="center"/>
    </xf>
    <xf numFmtId="0" fontId="42" fillId="0" borderId="3" xfId="1" applyFont="1" applyFill="1" applyBorder="1" applyAlignment="1" applyProtection="1">
      <alignment horizontal="center" vertical="center" wrapText="1"/>
    </xf>
    <xf numFmtId="0" fontId="42" fillId="0" borderId="14"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wrapText="1"/>
    </xf>
    <xf numFmtId="0" fontId="42" fillId="0" borderId="0" xfId="1" applyFont="1" applyFill="1" applyBorder="1" applyAlignment="1" applyProtection="1">
      <alignment horizontal="left" vertical="center" wrapText="1"/>
    </xf>
    <xf numFmtId="0" fontId="42" fillId="0" borderId="0" xfId="1" applyFont="1" applyFill="1" applyBorder="1" applyAlignment="1" applyProtection="1">
      <alignment horizontal="left" vertical="top" wrapText="1"/>
    </xf>
    <xf numFmtId="49" fontId="19" fillId="0" borderId="18" xfId="1" applyNumberFormat="1" applyFont="1" applyFill="1" applyBorder="1" applyAlignment="1" applyProtection="1">
      <alignment horizontal="left" vertical="center" wrapText="1" indent="1"/>
    </xf>
    <xf numFmtId="49" fontId="19" fillId="0" borderId="19" xfId="1" applyNumberFormat="1" applyFont="1" applyFill="1" applyBorder="1" applyAlignment="1" applyProtection="1">
      <alignment horizontal="left" vertical="center" wrapText="1" indent="1"/>
    </xf>
    <xf numFmtId="0" fontId="15" fillId="0" borderId="5"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38" xfId="1" applyFont="1" applyFill="1" applyBorder="1" applyAlignment="1" applyProtection="1">
      <alignment horizontal="center" vertical="center" wrapText="1"/>
    </xf>
    <xf numFmtId="0" fontId="15" fillId="0" borderId="41" xfId="1" applyFont="1" applyFill="1" applyBorder="1" applyAlignment="1" applyProtection="1">
      <alignment horizontal="center" vertical="center" wrapText="1"/>
    </xf>
    <xf numFmtId="49" fontId="22" fillId="0" borderId="20" xfId="1" applyNumberFormat="1" applyFont="1" applyFill="1" applyBorder="1" applyAlignment="1" applyProtection="1">
      <alignment vertical="center" wrapText="1"/>
    </xf>
    <xf numFmtId="49" fontId="22" fillId="0" borderId="41" xfId="1" applyNumberFormat="1" applyFont="1" applyFill="1" applyBorder="1" applyAlignment="1" applyProtection="1">
      <alignment vertical="center" wrapText="1"/>
    </xf>
    <xf numFmtId="0" fontId="1" fillId="0" borderId="2" xfId="1" applyFont="1" applyFill="1" applyBorder="1" applyAlignment="1" applyProtection="1">
      <alignment horizontal="center" vertical="center"/>
      <protection locked="0"/>
    </xf>
    <xf numFmtId="0" fontId="5" fillId="0" borderId="14" xfId="1" applyFont="1" applyFill="1" applyBorder="1" applyAlignment="1" applyProtection="1">
      <alignment horizontal="center" vertical="center"/>
      <protection locked="0"/>
    </xf>
    <xf numFmtId="0" fontId="1" fillId="0" borderId="9"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49" fontId="72" fillId="0" borderId="1" xfId="1" applyNumberFormat="1" applyFont="1" applyFill="1" applyBorder="1" applyAlignment="1" applyProtection="1">
      <alignment horizontal="left" vertical="center" wrapText="1"/>
    </xf>
    <xf numFmtId="49" fontId="19" fillId="0" borderId="6" xfId="1" applyNumberFormat="1" applyFont="1" applyFill="1" applyBorder="1" applyAlignment="1" applyProtection="1">
      <alignment horizontal="left" vertical="center" wrapText="1"/>
    </xf>
    <xf numFmtId="49" fontId="19" fillId="0" borderId="8" xfId="1" applyNumberFormat="1" applyFont="1" applyFill="1" applyBorder="1" applyAlignment="1" applyProtection="1">
      <alignment horizontal="left" vertical="center" wrapText="1"/>
    </xf>
    <xf numFmtId="0" fontId="15" fillId="0" borderId="7"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49" fontId="28" fillId="0" borderId="3" xfId="1" applyNumberFormat="1" applyFont="1" applyFill="1" applyBorder="1" applyAlignment="1" applyProtection="1">
      <alignment horizontal="left" vertical="center" wrapText="1" indent="1"/>
    </xf>
    <xf numFmtId="49" fontId="28" fillId="0" borderId="14" xfId="1" applyNumberFormat="1" applyFont="1" applyFill="1" applyBorder="1" applyAlignment="1" applyProtection="1">
      <alignment horizontal="left" vertical="center" wrapText="1" indent="1"/>
    </xf>
    <xf numFmtId="0" fontId="6" fillId="0" borderId="10" xfId="1" applyFill="1" applyBorder="1" applyAlignment="1" applyProtection="1">
      <alignment horizontal="center" vertical="center"/>
      <protection locked="0"/>
    </xf>
    <xf numFmtId="49" fontId="15" fillId="0" borderId="3" xfId="1" applyNumberFormat="1" applyFont="1" applyFill="1" applyBorder="1" applyAlignment="1" applyProtection="1">
      <alignment horizontal="left" vertical="center" wrapText="1"/>
    </xf>
    <xf numFmtId="49" fontId="15" fillId="0" borderId="14" xfId="1" applyNumberFormat="1" applyFont="1" applyFill="1" applyBorder="1" applyAlignment="1" applyProtection="1">
      <alignment horizontal="left" vertical="center" wrapText="1"/>
    </xf>
    <xf numFmtId="0" fontId="6" fillId="0" borderId="14" xfId="1" applyFill="1" applyBorder="1" applyAlignment="1" applyProtection="1">
      <alignment horizontal="center" vertical="center"/>
      <protection locked="0"/>
    </xf>
    <xf numFmtId="0" fontId="49" fillId="0" borderId="0" xfId="1" applyFont="1" applyFill="1" applyBorder="1" applyAlignment="1" applyProtection="1">
      <alignment horizontal="left" vertical="center" wrapText="1"/>
    </xf>
    <xf numFmtId="49" fontId="19" fillId="0" borderId="33" xfId="1" applyNumberFormat="1" applyFont="1" applyFill="1" applyBorder="1" applyAlignment="1" applyProtection="1">
      <alignment horizontal="left" vertical="center" wrapText="1"/>
    </xf>
    <xf numFmtId="49" fontId="19" fillId="0" borderId="34" xfId="1" applyNumberFormat="1" applyFont="1" applyFill="1" applyBorder="1" applyAlignment="1" applyProtection="1">
      <alignment horizontal="left" vertical="center" wrapText="1"/>
    </xf>
    <xf numFmtId="49" fontId="28" fillId="0" borderId="42" xfId="1" applyNumberFormat="1" applyFont="1" applyFill="1" applyBorder="1" applyAlignment="1" applyProtection="1">
      <alignment horizontal="left" vertical="center" wrapText="1"/>
    </xf>
    <xf numFmtId="49" fontId="28" fillId="0" borderId="43" xfId="1" applyNumberFormat="1" applyFont="1" applyFill="1" applyBorder="1" applyAlignment="1" applyProtection="1">
      <alignment horizontal="left" vertical="center" wrapText="1"/>
    </xf>
    <xf numFmtId="49" fontId="56" fillId="0" borderId="3" xfId="1" applyNumberFormat="1" applyFont="1" applyFill="1" applyBorder="1" applyAlignment="1" applyProtection="1">
      <alignment horizontal="left" vertical="center" wrapText="1"/>
    </xf>
    <xf numFmtId="49" fontId="56" fillId="0" borderId="14" xfId="1" applyNumberFormat="1" applyFont="1" applyFill="1" applyBorder="1" applyAlignment="1" applyProtection="1">
      <alignment horizontal="left" vertical="center" wrapText="1"/>
    </xf>
    <xf numFmtId="49" fontId="19" fillId="0" borderId="3" xfId="1" applyNumberFormat="1" applyFont="1" applyFill="1" applyBorder="1" applyAlignment="1" applyProtection="1">
      <alignment vertical="center" wrapText="1"/>
    </xf>
    <xf numFmtId="49" fontId="19" fillId="0" borderId="14" xfId="1" applyNumberFormat="1" applyFont="1" applyFill="1" applyBorder="1" applyAlignment="1" applyProtection="1">
      <alignment vertical="center" wrapText="1"/>
    </xf>
    <xf numFmtId="49" fontId="19" fillId="0" borderId="3" xfId="1" applyNumberFormat="1" applyFont="1" applyFill="1" applyBorder="1" applyAlignment="1" applyProtection="1">
      <alignment horizontal="left" vertical="center" wrapText="1"/>
    </xf>
    <xf numFmtId="49" fontId="19" fillId="0" borderId="14" xfId="1" applyNumberFormat="1" applyFont="1" applyFill="1" applyBorder="1" applyAlignment="1" applyProtection="1">
      <alignment horizontal="left" vertical="center" wrapText="1"/>
    </xf>
    <xf numFmtId="0" fontId="8" fillId="0" borderId="2" xfId="0" applyFont="1" applyBorder="1" applyAlignment="1" applyProtection="1">
      <alignment horizontal="center" vertical="center"/>
    </xf>
    <xf numFmtId="0" fontId="53" fillId="0" borderId="3" xfId="0" applyFont="1" applyBorder="1" applyAlignment="1" applyProtection="1">
      <alignment horizontal="center" vertical="center"/>
    </xf>
    <xf numFmtId="0" fontId="53" fillId="0" borderId="14" xfId="0" applyFont="1" applyBorder="1" applyAlignment="1" applyProtection="1">
      <alignment horizontal="center" vertical="center"/>
    </xf>
    <xf numFmtId="49" fontId="14" fillId="0" borderId="4" xfId="1" applyNumberFormat="1" applyFont="1" applyFill="1" applyBorder="1" applyAlignment="1" applyProtection="1">
      <alignment horizontal="left" vertical="center"/>
      <protection locked="0"/>
    </xf>
    <xf numFmtId="49" fontId="56" fillId="0" borderId="42" xfId="1" applyNumberFormat="1" applyFont="1" applyFill="1" applyBorder="1" applyAlignment="1" applyProtection="1">
      <alignment horizontal="left" vertical="center" wrapText="1"/>
    </xf>
    <xf numFmtId="49" fontId="56" fillId="0" borderId="43" xfId="1" applyNumberFormat="1" applyFont="1" applyFill="1" applyBorder="1" applyAlignment="1" applyProtection="1">
      <alignment horizontal="left" vertical="center" wrapText="1"/>
    </xf>
    <xf numFmtId="49" fontId="2" fillId="0" borderId="2" xfId="1" applyNumberFormat="1" applyFont="1" applyFill="1" applyBorder="1" applyAlignment="1" applyProtection="1">
      <alignment horizontal="left" vertical="center" wrapText="1"/>
    </xf>
    <xf numFmtId="49" fontId="5" fillId="0" borderId="3" xfId="1" applyNumberFormat="1" applyFont="1" applyFill="1" applyBorder="1" applyAlignment="1" applyProtection="1">
      <alignment horizontal="left" vertical="center" wrapText="1"/>
    </xf>
    <xf numFmtId="49" fontId="5" fillId="0" borderId="14" xfId="1" applyNumberFormat="1" applyFont="1" applyFill="1" applyBorder="1" applyAlignment="1" applyProtection="1">
      <alignment horizontal="left" vertical="center" wrapText="1"/>
    </xf>
    <xf numFmtId="49" fontId="65" fillId="0" borderId="5" xfId="1" applyNumberFormat="1" applyFont="1" applyFill="1" applyBorder="1" applyAlignment="1" applyProtection="1">
      <alignment horizontal="left" vertical="top" wrapText="1"/>
      <protection locked="0"/>
    </xf>
    <xf numFmtId="49" fontId="65" fillId="0" borderId="6" xfId="1" applyNumberFormat="1" applyFont="1" applyFill="1" applyBorder="1" applyAlignment="1" applyProtection="1">
      <alignment horizontal="left" vertical="top" wrapText="1"/>
      <protection locked="0"/>
    </xf>
    <xf numFmtId="49" fontId="65" fillId="0" borderId="8" xfId="1" applyNumberFormat="1" applyFont="1" applyFill="1" applyBorder="1" applyAlignment="1" applyProtection="1">
      <alignment horizontal="left" vertical="top" wrapText="1"/>
      <protection locked="0"/>
    </xf>
    <xf numFmtId="49" fontId="65" fillId="0" borderId="7" xfId="1" applyNumberFormat="1" applyFont="1" applyFill="1" applyBorder="1" applyAlignment="1" applyProtection="1">
      <alignment horizontal="left" vertical="top" wrapText="1"/>
      <protection locked="0"/>
    </xf>
    <xf numFmtId="49" fontId="65" fillId="0" borderId="0" xfId="1" applyNumberFormat="1" applyFont="1" applyFill="1" applyBorder="1" applyAlignment="1" applyProtection="1">
      <alignment horizontal="left" vertical="top" wrapText="1"/>
      <protection locked="0"/>
    </xf>
    <xf numFmtId="49" fontId="65" fillId="0" borderId="15" xfId="1" applyNumberFormat="1" applyFont="1" applyFill="1" applyBorder="1" applyAlignment="1" applyProtection="1">
      <alignment horizontal="left" vertical="top" wrapText="1"/>
      <protection locked="0"/>
    </xf>
    <xf numFmtId="49" fontId="65" fillId="0" borderId="9" xfId="1" applyNumberFormat="1" applyFont="1" applyFill="1" applyBorder="1" applyAlignment="1" applyProtection="1">
      <alignment horizontal="left" vertical="top" wrapText="1"/>
      <protection locked="0"/>
    </xf>
    <xf numFmtId="49" fontId="65" fillId="0" borderId="1" xfId="1" applyNumberFormat="1" applyFont="1" applyFill="1" applyBorder="1" applyAlignment="1" applyProtection="1">
      <alignment horizontal="left" vertical="top" wrapText="1"/>
      <protection locked="0"/>
    </xf>
    <xf numFmtId="49" fontId="65" fillId="0" borderId="10" xfId="1" applyNumberFormat="1" applyFont="1" applyFill="1" applyBorder="1" applyAlignment="1" applyProtection="1">
      <alignment horizontal="left" vertical="top" wrapText="1"/>
      <protection locked="0"/>
    </xf>
    <xf numFmtId="49" fontId="19" fillId="0" borderId="6" xfId="1" applyNumberFormat="1" applyFont="1" applyFill="1" applyBorder="1" applyAlignment="1" applyProtection="1">
      <alignment vertical="center" wrapText="1"/>
    </xf>
    <xf numFmtId="49" fontId="19" fillId="0" borderId="8" xfId="1" applyNumberFormat="1" applyFont="1" applyFill="1" applyBorder="1" applyAlignment="1" applyProtection="1">
      <alignment vertical="center" wrapText="1"/>
    </xf>
    <xf numFmtId="0" fontId="2" fillId="0" borderId="7" xfId="1" applyFont="1" applyFill="1" applyBorder="1" applyAlignment="1" applyProtection="1">
      <alignment horizontal="left" vertical="top" wrapText="1"/>
      <protection locked="0"/>
    </xf>
    <xf numFmtId="0" fontId="6" fillId="0" borderId="0" xfId="1" applyFill="1" applyBorder="1" applyAlignment="1" applyProtection="1">
      <alignment horizontal="left" vertical="top" wrapText="1"/>
      <protection locked="0"/>
    </xf>
    <xf numFmtId="0" fontId="6" fillId="0" borderId="15" xfId="1" applyFill="1" applyBorder="1" applyAlignment="1" applyProtection="1">
      <alignment horizontal="left" vertical="top" wrapText="1"/>
      <protection locked="0"/>
    </xf>
    <xf numFmtId="0" fontId="6" fillId="0" borderId="7" xfId="1" applyFill="1" applyBorder="1" applyAlignment="1" applyProtection="1">
      <alignment horizontal="left" vertical="top" wrapText="1"/>
      <protection locked="0"/>
    </xf>
    <xf numFmtId="0" fontId="6" fillId="0" borderId="9" xfId="1" applyFill="1" applyBorder="1" applyAlignment="1" applyProtection="1">
      <alignment horizontal="left" vertical="top" wrapText="1"/>
      <protection locked="0"/>
    </xf>
    <xf numFmtId="0" fontId="6" fillId="0" borderId="1" xfId="1" applyFill="1" applyBorder="1" applyAlignment="1" applyProtection="1">
      <alignment horizontal="left" vertical="top" wrapText="1"/>
      <protection locked="0"/>
    </xf>
    <xf numFmtId="0" fontId="6" fillId="0" borderId="10" xfId="1" applyFill="1" applyBorder="1" applyAlignment="1" applyProtection="1">
      <alignment horizontal="left" vertical="top" wrapText="1"/>
      <protection locked="0"/>
    </xf>
    <xf numFmtId="49" fontId="14" fillId="0" borderId="4" xfId="1" applyNumberFormat="1" applyFont="1" applyFill="1" applyBorder="1" applyAlignment="1" applyProtection="1">
      <alignment horizontal="center" vertical="center"/>
    </xf>
    <xf numFmtId="49" fontId="14" fillId="0" borderId="2" xfId="1" applyNumberFormat="1" applyFont="1" applyFill="1" applyBorder="1" applyAlignment="1" applyProtection="1">
      <alignment horizontal="left" vertical="center" indent="1"/>
      <protection locked="0"/>
    </xf>
    <xf numFmtId="49" fontId="14" fillId="0" borderId="3" xfId="1" applyNumberFormat="1" applyFont="1" applyFill="1" applyBorder="1" applyAlignment="1" applyProtection="1">
      <alignment horizontal="left" vertical="center" indent="1"/>
      <protection locked="0"/>
    </xf>
    <xf numFmtId="49" fontId="14" fillId="0" borderId="14" xfId="1" applyNumberFormat="1" applyFont="1" applyFill="1" applyBorder="1" applyAlignment="1" applyProtection="1">
      <alignment horizontal="left" vertical="center" indent="1"/>
      <protection locked="0"/>
    </xf>
    <xf numFmtId="0" fontId="53" fillId="0" borderId="2" xfId="0" applyFont="1" applyBorder="1" applyAlignment="1" applyProtection="1">
      <alignment horizontal="center" vertical="center"/>
    </xf>
    <xf numFmtId="0" fontId="43" fillId="0" borderId="6" xfId="1" applyFont="1" applyFill="1" applyBorder="1" applyAlignment="1" applyProtection="1">
      <alignment horizontal="left" vertical="top" wrapText="1"/>
    </xf>
  </cellXfs>
  <cellStyles count="3">
    <cellStyle name="標準" xfId="0" builtinId="0"/>
    <cellStyle name="標準 2" xfId="1"/>
    <cellStyle name="標準 3" xfId="2"/>
  </cellStyles>
  <dxfs count="22">
    <dxf>
      <fill>
        <patternFill>
          <bgColor rgb="FF9BC2E6"/>
        </patternFill>
      </fill>
    </dxf>
    <dxf>
      <fill>
        <patternFill>
          <bgColor rgb="FF9BC2E6"/>
        </patternFill>
      </fill>
    </dxf>
    <dxf>
      <fill>
        <patternFill>
          <bgColor rgb="FF9BC2E6"/>
        </patternFill>
      </fill>
    </dxf>
    <dxf>
      <fill>
        <patternFill>
          <bgColor rgb="FFCCECFF"/>
        </patternFill>
      </fill>
    </dxf>
    <dxf>
      <fill>
        <patternFill>
          <bgColor rgb="FF9BC2E6"/>
        </patternFill>
      </fill>
    </dxf>
    <dxf>
      <fill>
        <patternFill>
          <bgColor rgb="FFCCECFF"/>
        </patternFill>
      </fill>
    </dxf>
    <dxf>
      <fill>
        <patternFill>
          <bgColor rgb="FF9BC2E6"/>
        </patternFill>
      </fill>
    </dxf>
    <dxf>
      <fill>
        <patternFill>
          <bgColor rgb="FFCCECFF"/>
        </patternFill>
      </fill>
    </dxf>
    <dxf>
      <fill>
        <patternFill>
          <bgColor rgb="FF9BC2E6"/>
        </patternFill>
      </fill>
    </dxf>
    <dxf>
      <fill>
        <patternFill>
          <bgColor rgb="FFCCECFF"/>
        </patternFill>
      </fill>
    </dxf>
    <dxf>
      <fill>
        <patternFill>
          <bgColor rgb="FF9BC2E6"/>
        </patternFill>
      </fill>
    </dxf>
    <dxf>
      <fill>
        <patternFill>
          <bgColor rgb="FFCCECFF"/>
        </patternFill>
      </fill>
    </dxf>
    <dxf>
      <fill>
        <patternFill>
          <bgColor rgb="FF9BC2E6"/>
        </patternFill>
      </fill>
    </dxf>
    <dxf>
      <fill>
        <patternFill>
          <bgColor rgb="FFCCECFF"/>
        </patternFill>
      </fill>
    </dxf>
    <dxf>
      <fill>
        <patternFill>
          <bgColor rgb="FF9BC2E6"/>
        </patternFill>
      </fill>
    </dxf>
    <dxf>
      <fill>
        <patternFill>
          <bgColor rgb="FFCCECFF"/>
        </patternFill>
      </fill>
    </dxf>
    <dxf>
      <fill>
        <patternFill>
          <bgColor rgb="FF9BC2E6"/>
        </patternFill>
      </fill>
    </dxf>
    <dxf>
      <fill>
        <patternFill>
          <bgColor rgb="FFCCECFF"/>
        </patternFill>
      </fill>
    </dxf>
    <dxf>
      <fill>
        <patternFill>
          <bgColor rgb="FFCCECFF"/>
        </patternFill>
      </fill>
    </dxf>
    <dxf>
      <fill>
        <patternFill>
          <bgColor rgb="FFCCECFF"/>
        </patternFill>
      </fill>
    </dxf>
    <dxf>
      <fill>
        <patternFill>
          <bgColor rgb="FF9BC2E6"/>
        </patternFill>
      </fill>
    </dxf>
    <dxf>
      <fill>
        <patternFill>
          <bgColor rgb="FF9BC2E6"/>
        </patternFill>
      </fill>
    </dxf>
  </dxfs>
  <tableStyles count="0" defaultTableStyle="TableStyleMedium2" defaultPivotStyle="PivotStyleLight16"/>
  <colors>
    <mruColors>
      <color rgb="FFCCECFF"/>
      <color rgb="FF9BC2E6"/>
      <color rgb="FF99CCFF"/>
      <color rgb="FF66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103"/>
  <sheetViews>
    <sheetView showGridLines="0" tabSelected="1" topLeftCell="A67" zoomScaleNormal="100" zoomScaleSheetLayoutView="100" workbookViewId="0">
      <selection activeCell="M54" sqref="M54"/>
    </sheetView>
  </sheetViews>
  <sheetFormatPr defaultColWidth="9" defaultRowHeight="20.25" customHeight="1" x14ac:dyDescent="0.15"/>
  <cols>
    <col min="1" max="1" width="1.125" style="32" customWidth="1"/>
    <col min="2" max="2" width="1.875" style="32" customWidth="1"/>
    <col min="3" max="3" width="4.375" style="210" customWidth="1"/>
    <col min="4" max="4" width="6.375" style="211" customWidth="1"/>
    <col min="5" max="5" width="64.875" style="211" customWidth="1"/>
    <col min="6" max="15" width="6" style="32" customWidth="1"/>
    <col min="16" max="16" width="3" style="32" hidden="1" customWidth="1"/>
    <col min="17" max="18" width="9" style="32" hidden="1" customWidth="1"/>
    <col min="19" max="28" width="4.75" style="32" hidden="1" customWidth="1"/>
    <col min="29" max="16384" width="9" style="32"/>
  </cols>
  <sheetData>
    <row r="1" spans="1:28" s="24" customFormat="1" ht="45" customHeight="1" thickBot="1" x14ac:dyDescent="0.2">
      <c r="A1" s="21" t="s">
        <v>42</v>
      </c>
      <c r="B1" s="21"/>
      <c r="C1" s="21"/>
      <c r="D1" s="22"/>
      <c r="E1" s="22"/>
      <c r="F1" s="23"/>
      <c r="G1" s="357" t="s">
        <v>154</v>
      </c>
      <c r="H1" s="358"/>
      <c r="I1" s="358"/>
      <c r="J1" s="358"/>
      <c r="K1" s="358"/>
      <c r="L1" s="358"/>
      <c r="M1" s="358"/>
      <c r="N1" s="358"/>
      <c r="O1" s="358"/>
    </row>
    <row r="2" spans="1:28" s="28" customFormat="1" ht="29.25" customHeight="1" thickTop="1" x14ac:dyDescent="0.15">
      <c r="A2" s="25" t="s">
        <v>47</v>
      </c>
      <c r="B2" s="25"/>
      <c r="C2" s="25"/>
      <c r="D2" s="25"/>
      <c r="E2" s="26"/>
      <c r="F2" s="27"/>
      <c r="G2" s="27"/>
      <c r="H2" s="27"/>
      <c r="I2" s="27"/>
      <c r="J2" s="27"/>
      <c r="K2" s="27"/>
      <c r="L2" s="27"/>
      <c r="M2" s="27"/>
      <c r="N2" s="27"/>
      <c r="O2" s="27"/>
      <c r="P2" s="27"/>
    </row>
    <row r="3" spans="1:28" s="33" customFormat="1" ht="24" customHeight="1" x14ac:dyDescent="0.15">
      <c r="A3" s="29" t="s">
        <v>150</v>
      </c>
      <c r="B3" s="29"/>
      <c r="C3" s="30"/>
      <c r="D3" s="30"/>
      <c r="E3" s="30"/>
      <c r="F3" s="31"/>
      <c r="G3" s="31"/>
      <c r="H3" s="31"/>
      <c r="I3" s="31"/>
      <c r="J3" s="31"/>
      <c r="K3" s="31"/>
      <c r="L3" s="31"/>
      <c r="M3" s="31"/>
      <c r="N3" s="31"/>
      <c r="O3" s="31"/>
      <c r="P3" s="32"/>
      <c r="R3" s="34"/>
    </row>
    <row r="4" spans="1:28" s="33" customFormat="1" ht="36" customHeight="1" x14ac:dyDescent="0.15">
      <c r="A4" s="35"/>
      <c r="B4" s="36" t="s">
        <v>195</v>
      </c>
      <c r="C4" s="363" t="s">
        <v>478</v>
      </c>
      <c r="D4" s="363"/>
      <c r="E4" s="363"/>
      <c r="F4" s="363"/>
      <c r="G4" s="363"/>
      <c r="H4" s="363"/>
      <c r="I4" s="30"/>
      <c r="J4" s="30"/>
      <c r="K4" s="30"/>
      <c r="L4" s="31"/>
      <c r="M4" s="31"/>
      <c r="N4" s="31"/>
      <c r="O4" s="31"/>
      <c r="P4" s="32"/>
      <c r="R4" s="34"/>
    </row>
    <row r="5" spans="1:28" s="33" customFormat="1" ht="24.75" customHeight="1" x14ac:dyDescent="0.15">
      <c r="A5" s="35"/>
      <c r="B5" s="36" t="s">
        <v>194</v>
      </c>
      <c r="C5" s="363" t="s">
        <v>470</v>
      </c>
      <c r="D5" s="363"/>
      <c r="E5" s="363"/>
      <c r="F5" s="363"/>
      <c r="G5" s="363"/>
      <c r="H5" s="363"/>
      <c r="I5" s="30"/>
      <c r="J5" s="30"/>
      <c r="K5" s="30"/>
      <c r="L5" s="31"/>
      <c r="M5" s="31"/>
      <c r="N5" s="31"/>
      <c r="O5" s="31"/>
      <c r="P5" s="32"/>
      <c r="R5" s="34"/>
    </row>
    <row r="6" spans="1:28" s="39" customFormat="1" ht="15.75" customHeight="1" x14ac:dyDescent="0.15">
      <c r="A6" s="35"/>
      <c r="B6" s="36" t="s">
        <v>451</v>
      </c>
      <c r="C6" s="363" t="s">
        <v>452</v>
      </c>
      <c r="D6" s="363"/>
      <c r="E6" s="363"/>
      <c r="F6" s="363"/>
      <c r="G6" s="363"/>
      <c r="H6" s="37"/>
      <c r="I6" s="37"/>
      <c r="J6" s="37"/>
      <c r="K6" s="37"/>
      <c r="L6" s="31"/>
      <c r="M6" s="31"/>
      <c r="N6" s="31"/>
      <c r="O6" s="31"/>
      <c r="P6" s="38"/>
      <c r="R6" s="40"/>
    </row>
    <row r="7" spans="1:28" s="33" customFormat="1" ht="24" customHeight="1" x14ac:dyDescent="0.15">
      <c r="A7" s="29" t="s">
        <v>151</v>
      </c>
      <c r="B7" s="29"/>
      <c r="C7" s="30"/>
      <c r="D7" s="30"/>
      <c r="E7" s="30"/>
      <c r="F7" s="31"/>
      <c r="G7" s="31"/>
      <c r="H7" s="31"/>
      <c r="I7" s="31"/>
      <c r="J7" s="31"/>
      <c r="K7" s="31"/>
      <c r="L7" s="31"/>
      <c r="M7" s="31"/>
      <c r="N7" s="31"/>
      <c r="O7" s="31"/>
      <c r="P7" s="32"/>
      <c r="R7" s="34"/>
    </row>
    <row r="8" spans="1:28" s="33" customFormat="1" ht="15" customHeight="1" x14ac:dyDescent="0.15">
      <c r="A8" s="29"/>
      <c r="B8" s="29" t="s">
        <v>479</v>
      </c>
      <c r="C8" s="30"/>
      <c r="D8" s="30"/>
      <c r="E8" s="30"/>
      <c r="F8" s="31"/>
      <c r="G8" s="31"/>
      <c r="H8" s="31"/>
      <c r="I8" s="31"/>
      <c r="J8" s="31"/>
      <c r="K8" s="31"/>
      <c r="L8" s="31"/>
      <c r="M8" s="31"/>
      <c r="N8" s="31"/>
      <c r="O8" s="31"/>
      <c r="P8" s="32"/>
      <c r="R8" s="34"/>
    </row>
    <row r="9" spans="1:28" s="44" customFormat="1" ht="12.75" customHeight="1" x14ac:dyDescent="0.15">
      <c r="A9" s="29"/>
      <c r="B9" s="41" t="s">
        <v>435</v>
      </c>
      <c r="C9" s="29" t="s">
        <v>468</v>
      </c>
      <c r="D9" s="29"/>
      <c r="E9" s="29"/>
      <c r="F9" s="29"/>
      <c r="G9" s="42"/>
      <c r="H9" s="42"/>
      <c r="I9" s="42"/>
      <c r="J9" s="42"/>
      <c r="K9" s="42"/>
      <c r="L9" s="42"/>
      <c r="M9" s="42"/>
      <c r="N9" s="42"/>
      <c r="O9" s="42"/>
      <c r="P9" s="43"/>
      <c r="R9" s="45"/>
    </row>
    <row r="10" spans="1:28" s="44" customFormat="1" ht="14.25" customHeight="1" x14ac:dyDescent="0.15">
      <c r="A10" s="29"/>
      <c r="B10" s="41" t="s">
        <v>486</v>
      </c>
      <c r="C10" s="29" t="s">
        <v>483</v>
      </c>
      <c r="D10" s="29"/>
      <c r="E10" s="29"/>
      <c r="F10" s="29"/>
      <c r="G10" s="42"/>
      <c r="H10" s="42"/>
      <c r="I10" s="42"/>
      <c r="J10" s="42"/>
      <c r="K10" s="42"/>
      <c r="L10" s="42"/>
      <c r="M10" s="42"/>
      <c r="N10" s="42"/>
      <c r="O10" s="42"/>
      <c r="P10" s="43"/>
      <c r="R10" s="45"/>
    </row>
    <row r="11" spans="1:28" s="44" customFormat="1" ht="10.5" customHeight="1" x14ac:dyDescent="0.15">
      <c r="A11" s="29"/>
      <c r="B11" s="29"/>
      <c r="C11" s="29"/>
      <c r="D11" s="29"/>
      <c r="E11" s="29"/>
      <c r="F11" s="29"/>
      <c r="G11" s="42"/>
      <c r="H11" s="42"/>
      <c r="I11" s="42"/>
      <c r="J11" s="42"/>
      <c r="K11" s="42"/>
      <c r="L11" s="42"/>
      <c r="M11" s="42"/>
      <c r="N11" s="42"/>
      <c r="O11" s="42"/>
      <c r="P11" s="43"/>
      <c r="R11" s="45"/>
    </row>
    <row r="12" spans="1:28" s="44" customFormat="1" ht="30" customHeight="1" x14ac:dyDescent="0.15">
      <c r="A12" s="46"/>
      <c r="B12" s="37" t="s">
        <v>487</v>
      </c>
      <c r="C12" s="364" t="s">
        <v>488</v>
      </c>
      <c r="D12" s="364"/>
      <c r="E12" s="364"/>
      <c r="F12" s="364"/>
      <c r="G12" s="364"/>
      <c r="H12" s="364"/>
      <c r="I12" s="29"/>
      <c r="J12" s="47"/>
      <c r="K12" s="47"/>
      <c r="L12" s="47"/>
      <c r="M12" s="47"/>
      <c r="N12" s="47"/>
      <c r="O12" s="47"/>
      <c r="P12" s="43"/>
      <c r="R12" s="45"/>
    </row>
    <row r="13" spans="1:28" s="33" customFormat="1" ht="14.25" customHeight="1" x14ac:dyDescent="0.15">
      <c r="A13" s="32"/>
      <c r="B13" s="48"/>
      <c r="C13" s="49"/>
      <c r="D13" s="50"/>
      <c r="E13" s="51"/>
      <c r="F13" s="52"/>
      <c r="G13" s="53"/>
      <c r="H13" s="53"/>
      <c r="I13" s="53"/>
      <c r="J13" s="53"/>
      <c r="K13" s="53"/>
      <c r="L13" s="53"/>
      <c r="M13" s="53"/>
      <c r="N13" s="53"/>
      <c r="O13" s="54" t="s">
        <v>477</v>
      </c>
      <c r="P13" s="32"/>
      <c r="R13" s="34"/>
    </row>
    <row r="14" spans="1:28" s="33" customFormat="1" ht="25.5" customHeight="1" x14ac:dyDescent="0.15">
      <c r="A14" s="32"/>
      <c r="B14" s="55" t="s">
        <v>29</v>
      </c>
      <c r="C14" s="56"/>
      <c r="D14" s="57"/>
      <c r="E14" s="58"/>
      <c r="F14" s="359" t="s">
        <v>0</v>
      </c>
      <c r="G14" s="360"/>
      <c r="H14" s="361" t="s">
        <v>1</v>
      </c>
      <c r="I14" s="362"/>
      <c r="J14" s="361" t="s">
        <v>2</v>
      </c>
      <c r="K14" s="362"/>
      <c r="L14" s="361" t="s">
        <v>3</v>
      </c>
      <c r="M14" s="362"/>
      <c r="N14" s="361" t="s">
        <v>4</v>
      </c>
      <c r="O14" s="362"/>
      <c r="P14" s="32"/>
      <c r="R14" s="59"/>
      <c r="S14" s="60" t="s">
        <v>407</v>
      </c>
      <c r="T14" s="60" t="s">
        <v>407</v>
      </c>
      <c r="U14" s="60" t="s">
        <v>408</v>
      </c>
      <c r="V14" s="60" t="s">
        <v>408</v>
      </c>
      <c r="W14" s="60" t="s">
        <v>409</v>
      </c>
      <c r="X14" s="60" t="s">
        <v>409</v>
      </c>
      <c r="Y14" s="60" t="s">
        <v>410</v>
      </c>
      <c r="Z14" s="60" t="s">
        <v>410</v>
      </c>
      <c r="AA14" s="60" t="s">
        <v>411</v>
      </c>
      <c r="AB14" s="60" t="s">
        <v>411</v>
      </c>
    </row>
    <row r="15" spans="1:28" s="33" customFormat="1" ht="13.5" customHeight="1" thickBot="1" x14ac:dyDescent="0.2">
      <c r="A15" s="32"/>
      <c r="B15" s="61"/>
      <c r="C15" s="62" t="s">
        <v>142</v>
      </c>
      <c r="D15" s="63"/>
      <c r="E15" s="64"/>
      <c r="F15" s="65" t="s">
        <v>125</v>
      </c>
      <c r="G15" s="66" t="s">
        <v>126</v>
      </c>
      <c r="H15" s="66" t="s">
        <v>125</v>
      </c>
      <c r="I15" s="66" t="s">
        <v>126</v>
      </c>
      <c r="J15" s="66" t="s">
        <v>125</v>
      </c>
      <c r="K15" s="66" t="s">
        <v>126</v>
      </c>
      <c r="L15" s="66" t="s">
        <v>125</v>
      </c>
      <c r="M15" s="66" t="s">
        <v>126</v>
      </c>
      <c r="N15" s="66" t="s">
        <v>125</v>
      </c>
      <c r="O15" s="66" t="s">
        <v>126</v>
      </c>
      <c r="P15" s="32"/>
      <c r="R15" s="34"/>
      <c r="S15" s="60" t="s">
        <v>412</v>
      </c>
      <c r="T15" s="60" t="s">
        <v>126</v>
      </c>
      <c r="U15" s="60" t="s">
        <v>412</v>
      </c>
      <c r="V15" s="60" t="s">
        <v>126</v>
      </c>
      <c r="W15" s="60" t="s">
        <v>412</v>
      </c>
      <c r="X15" s="60" t="s">
        <v>126</v>
      </c>
      <c r="Y15" s="60" t="s">
        <v>412</v>
      </c>
      <c r="Z15" s="60" t="s">
        <v>126</v>
      </c>
      <c r="AA15" s="60" t="s">
        <v>412</v>
      </c>
      <c r="AB15" s="60" t="s">
        <v>126</v>
      </c>
    </row>
    <row r="16" spans="1:28" s="33" customFormat="1" ht="26.25" customHeight="1" thickTop="1" x14ac:dyDescent="0.15">
      <c r="A16" s="32"/>
      <c r="B16" s="67"/>
      <c r="C16" s="68" t="s">
        <v>119</v>
      </c>
      <c r="D16" s="355" t="s">
        <v>433</v>
      </c>
      <c r="E16" s="356"/>
      <c r="F16" s="1" t="s">
        <v>489</v>
      </c>
      <c r="G16" s="1" t="s">
        <v>489</v>
      </c>
      <c r="H16" s="1" t="s">
        <v>489</v>
      </c>
      <c r="I16" s="1" t="s">
        <v>489</v>
      </c>
      <c r="J16" s="1" t="s">
        <v>489</v>
      </c>
      <c r="K16" s="1" t="s">
        <v>489</v>
      </c>
      <c r="L16" s="1" t="s">
        <v>489</v>
      </c>
      <c r="M16" s="1" t="s">
        <v>489</v>
      </c>
      <c r="N16" s="1" t="s">
        <v>489</v>
      </c>
      <c r="O16" s="4" t="s">
        <v>490</v>
      </c>
      <c r="P16" s="32" t="s">
        <v>270</v>
      </c>
      <c r="R16" s="69" t="s">
        <v>270</v>
      </c>
      <c r="S16" s="70" t="str">
        <f t="shared" ref="S16:AB21" si="0">IF(F16="",".",F16)</f>
        <v>○</v>
      </c>
      <c r="T16" s="70" t="str">
        <f t="shared" si="0"/>
        <v>○</v>
      </c>
      <c r="U16" s="70" t="str">
        <f t="shared" si="0"/>
        <v>○</v>
      </c>
      <c r="V16" s="70" t="str">
        <f t="shared" si="0"/>
        <v>○</v>
      </c>
      <c r="W16" s="70" t="str">
        <f t="shared" si="0"/>
        <v>○</v>
      </c>
      <c r="X16" s="70" t="str">
        <f t="shared" si="0"/>
        <v>○</v>
      </c>
      <c r="Y16" s="70" t="str">
        <f t="shared" si="0"/>
        <v>○</v>
      </c>
      <c r="Z16" s="70" t="str">
        <f t="shared" si="0"/>
        <v>○</v>
      </c>
      <c r="AA16" s="70" t="str">
        <f t="shared" si="0"/>
        <v>○</v>
      </c>
      <c r="AB16" s="71" t="str">
        <f t="shared" si="0"/>
        <v>○</v>
      </c>
    </row>
    <row r="17" spans="1:28" s="33" customFormat="1" ht="26.25" customHeight="1" x14ac:dyDescent="0.15">
      <c r="A17" s="32"/>
      <c r="B17" s="72"/>
      <c r="C17" s="73" t="s">
        <v>17</v>
      </c>
      <c r="D17" s="74" t="s">
        <v>67</v>
      </c>
      <c r="E17" s="74"/>
      <c r="F17" s="1" t="s">
        <v>489</v>
      </c>
      <c r="G17" s="1" t="s">
        <v>489</v>
      </c>
      <c r="H17" s="1" t="s">
        <v>489</v>
      </c>
      <c r="I17" s="1" t="s">
        <v>489</v>
      </c>
      <c r="J17" s="1" t="s">
        <v>489</v>
      </c>
      <c r="K17" s="1" t="s">
        <v>489</v>
      </c>
      <c r="L17" s="1" t="s">
        <v>489</v>
      </c>
      <c r="M17" s="1" t="s">
        <v>489</v>
      </c>
      <c r="N17" s="1" t="s">
        <v>489</v>
      </c>
      <c r="O17" s="4" t="s">
        <v>490</v>
      </c>
      <c r="P17" s="32" t="s">
        <v>271</v>
      </c>
      <c r="R17" s="75" t="s">
        <v>271</v>
      </c>
      <c r="S17" s="76" t="str">
        <f t="shared" si="0"/>
        <v>○</v>
      </c>
      <c r="T17" s="76" t="str">
        <f t="shared" si="0"/>
        <v>○</v>
      </c>
      <c r="U17" s="76" t="str">
        <f t="shared" si="0"/>
        <v>○</v>
      </c>
      <c r="V17" s="76" t="str">
        <f t="shared" si="0"/>
        <v>○</v>
      </c>
      <c r="W17" s="76" t="str">
        <f t="shared" si="0"/>
        <v>○</v>
      </c>
      <c r="X17" s="76" t="str">
        <f t="shared" si="0"/>
        <v>○</v>
      </c>
      <c r="Y17" s="76" t="str">
        <f t="shared" si="0"/>
        <v>○</v>
      </c>
      <c r="Z17" s="76" t="str">
        <f t="shared" si="0"/>
        <v>○</v>
      </c>
      <c r="AA17" s="76" t="str">
        <f t="shared" si="0"/>
        <v>○</v>
      </c>
      <c r="AB17" s="77" t="str">
        <f t="shared" si="0"/>
        <v>○</v>
      </c>
    </row>
    <row r="18" spans="1:28" s="33" customFormat="1" ht="26.25" customHeight="1" x14ac:dyDescent="0.15">
      <c r="A18" s="32"/>
      <c r="B18" s="72"/>
      <c r="C18" s="78" t="s">
        <v>18</v>
      </c>
      <c r="D18" s="79" t="s">
        <v>68</v>
      </c>
      <c r="E18" s="74"/>
      <c r="F18" s="1" t="s">
        <v>489</v>
      </c>
      <c r="G18" s="1" t="s">
        <v>489</v>
      </c>
      <c r="H18" s="1" t="s">
        <v>489</v>
      </c>
      <c r="I18" s="1" t="s">
        <v>489</v>
      </c>
      <c r="J18" s="1" t="s">
        <v>489</v>
      </c>
      <c r="K18" s="1" t="s">
        <v>489</v>
      </c>
      <c r="L18" s="1" t="s">
        <v>489</v>
      </c>
      <c r="M18" s="1" t="s">
        <v>489</v>
      </c>
      <c r="N18" s="1" t="s">
        <v>489</v>
      </c>
      <c r="O18" s="4" t="s">
        <v>490</v>
      </c>
      <c r="P18" s="32" t="s">
        <v>272</v>
      </c>
      <c r="R18" s="75" t="s">
        <v>272</v>
      </c>
      <c r="S18" s="76" t="str">
        <f t="shared" si="0"/>
        <v>○</v>
      </c>
      <c r="T18" s="76" t="str">
        <f t="shared" si="0"/>
        <v>○</v>
      </c>
      <c r="U18" s="76" t="str">
        <f t="shared" si="0"/>
        <v>○</v>
      </c>
      <c r="V18" s="76" t="str">
        <f t="shared" si="0"/>
        <v>○</v>
      </c>
      <c r="W18" s="76" t="str">
        <f t="shared" si="0"/>
        <v>○</v>
      </c>
      <c r="X18" s="76" t="str">
        <f t="shared" si="0"/>
        <v>○</v>
      </c>
      <c r="Y18" s="76" t="str">
        <f t="shared" si="0"/>
        <v>○</v>
      </c>
      <c r="Z18" s="76" t="str">
        <f t="shared" si="0"/>
        <v>○</v>
      </c>
      <c r="AA18" s="76" t="str">
        <f t="shared" si="0"/>
        <v>○</v>
      </c>
      <c r="AB18" s="77" t="str">
        <f t="shared" si="0"/>
        <v>○</v>
      </c>
    </row>
    <row r="19" spans="1:28" s="33" customFormat="1" ht="26.25" customHeight="1" x14ac:dyDescent="0.15">
      <c r="A19" s="32"/>
      <c r="B19" s="72"/>
      <c r="C19" s="78" t="s">
        <v>19</v>
      </c>
      <c r="D19" s="79" t="s">
        <v>69</v>
      </c>
      <c r="E19" s="74"/>
      <c r="F19" s="1" t="s">
        <v>489</v>
      </c>
      <c r="G19" s="1" t="s">
        <v>489</v>
      </c>
      <c r="H19" s="1" t="s">
        <v>489</v>
      </c>
      <c r="I19" s="1" t="s">
        <v>489</v>
      </c>
      <c r="J19" s="1" t="s">
        <v>489</v>
      </c>
      <c r="K19" s="1" t="s">
        <v>489</v>
      </c>
      <c r="L19" s="1" t="s">
        <v>489</v>
      </c>
      <c r="M19" s="1" t="s">
        <v>489</v>
      </c>
      <c r="N19" s="1" t="s">
        <v>489</v>
      </c>
      <c r="O19" s="4" t="s">
        <v>490</v>
      </c>
      <c r="P19" s="32" t="s">
        <v>273</v>
      </c>
      <c r="R19" s="75" t="s">
        <v>273</v>
      </c>
      <c r="S19" s="76" t="str">
        <f t="shared" si="0"/>
        <v>○</v>
      </c>
      <c r="T19" s="76" t="str">
        <f t="shared" si="0"/>
        <v>○</v>
      </c>
      <c r="U19" s="76" t="str">
        <f t="shared" si="0"/>
        <v>○</v>
      </c>
      <c r="V19" s="76" t="str">
        <f t="shared" si="0"/>
        <v>○</v>
      </c>
      <c r="W19" s="76" t="str">
        <f t="shared" si="0"/>
        <v>○</v>
      </c>
      <c r="X19" s="76" t="str">
        <f t="shared" si="0"/>
        <v>○</v>
      </c>
      <c r="Y19" s="76" t="str">
        <f t="shared" si="0"/>
        <v>○</v>
      </c>
      <c r="Z19" s="76" t="str">
        <f t="shared" si="0"/>
        <v>○</v>
      </c>
      <c r="AA19" s="76" t="str">
        <f t="shared" si="0"/>
        <v>○</v>
      </c>
      <c r="AB19" s="77" t="str">
        <f t="shared" si="0"/>
        <v>○</v>
      </c>
    </row>
    <row r="20" spans="1:28" s="33" customFormat="1" ht="26.25" customHeight="1" x14ac:dyDescent="0.15">
      <c r="A20" s="32"/>
      <c r="B20" s="72"/>
      <c r="C20" s="78" t="s">
        <v>20</v>
      </c>
      <c r="D20" s="79" t="s">
        <v>70</v>
      </c>
      <c r="E20" s="74"/>
      <c r="F20" s="2" t="s">
        <v>491</v>
      </c>
      <c r="G20" s="2" t="s">
        <v>491</v>
      </c>
      <c r="H20" s="2" t="s">
        <v>491</v>
      </c>
      <c r="I20" s="2" t="s">
        <v>491</v>
      </c>
      <c r="J20" s="2" t="s">
        <v>491</v>
      </c>
      <c r="K20" s="2" t="s">
        <v>491</v>
      </c>
      <c r="L20" s="2" t="s">
        <v>491</v>
      </c>
      <c r="M20" s="2" t="s">
        <v>491</v>
      </c>
      <c r="N20" s="2" t="s">
        <v>491</v>
      </c>
      <c r="O20" s="3" t="s">
        <v>492</v>
      </c>
      <c r="P20" s="32" t="s">
        <v>274</v>
      </c>
      <c r="R20" s="75" t="s">
        <v>274</v>
      </c>
      <c r="S20" s="76" t="str">
        <f t="shared" si="0"/>
        <v>×</v>
      </c>
      <c r="T20" s="76" t="str">
        <f t="shared" si="0"/>
        <v>×</v>
      </c>
      <c r="U20" s="76" t="str">
        <f t="shared" si="0"/>
        <v>×</v>
      </c>
      <c r="V20" s="76" t="str">
        <f t="shared" si="0"/>
        <v>×</v>
      </c>
      <c r="W20" s="76" t="str">
        <f t="shared" si="0"/>
        <v>×</v>
      </c>
      <c r="X20" s="76" t="str">
        <f t="shared" si="0"/>
        <v>×</v>
      </c>
      <c r="Y20" s="76" t="str">
        <f t="shared" si="0"/>
        <v>×</v>
      </c>
      <c r="Z20" s="76" t="str">
        <f t="shared" si="0"/>
        <v>×</v>
      </c>
      <c r="AA20" s="76" t="str">
        <f t="shared" si="0"/>
        <v>×</v>
      </c>
      <c r="AB20" s="77" t="str">
        <f t="shared" si="0"/>
        <v>×</v>
      </c>
    </row>
    <row r="21" spans="1:28" s="33" customFormat="1" ht="26.25" customHeight="1" x14ac:dyDescent="0.15">
      <c r="A21" s="32"/>
      <c r="B21" s="72"/>
      <c r="C21" s="78" t="s">
        <v>21</v>
      </c>
      <c r="D21" s="79" t="s">
        <v>258</v>
      </c>
      <c r="E21" s="74"/>
      <c r="F21" s="2" t="s">
        <v>493</v>
      </c>
      <c r="G21" s="2" t="s">
        <v>493</v>
      </c>
      <c r="H21" s="2" t="s">
        <v>493</v>
      </c>
      <c r="I21" s="2" t="s">
        <v>493</v>
      </c>
      <c r="J21" s="2" t="s">
        <v>493</v>
      </c>
      <c r="K21" s="2" t="s">
        <v>493</v>
      </c>
      <c r="L21" s="2" t="s">
        <v>493</v>
      </c>
      <c r="M21" s="2" t="s">
        <v>493</v>
      </c>
      <c r="N21" s="2" t="s">
        <v>493</v>
      </c>
      <c r="O21" s="3" t="s">
        <v>493</v>
      </c>
      <c r="P21" s="32" t="s">
        <v>275</v>
      </c>
      <c r="R21" s="80" t="s">
        <v>275</v>
      </c>
      <c r="S21" s="81" t="str">
        <f t="shared" si="0"/>
        <v>○</v>
      </c>
      <c r="T21" s="81" t="str">
        <f t="shared" si="0"/>
        <v>○</v>
      </c>
      <c r="U21" s="81" t="str">
        <f t="shared" si="0"/>
        <v>○</v>
      </c>
      <c r="V21" s="81" t="str">
        <f t="shared" si="0"/>
        <v>○</v>
      </c>
      <c r="W21" s="81" t="str">
        <f t="shared" si="0"/>
        <v>○</v>
      </c>
      <c r="X21" s="81" t="str">
        <f t="shared" si="0"/>
        <v>○</v>
      </c>
      <c r="Y21" s="81" t="str">
        <f t="shared" si="0"/>
        <v>○</v>
      </c>
      <c r="Z21" s="81" t="str">
        <f t="shared" si="0"/>
        <v>○</v>
      </c>
      <c r="AA21" s="81" t="str">
        <f t="shared" si="0"/>
        <v>○</v>
      </c>
      <c r="AB21" s="82" t="str">
        <f t="shared" si="0"/>
        <v>○</v>
      </c>
    </row>
    <row r="22" spans="1:28" s="33" customFormat="1" ht="14.25" customHeight="1" x14ac:dyDescent="0.15">
      <c r="A22" s="32"/>
      <c r="B22" s="48"/>
      <c r="C22" s="83"/>
      <c r="D22" s="83"/>
      <c r="E22" s="83"/>
      <c r="F22" s="29"/>
      <c r="G22" s="29"/>
      <c r="H22" s="84"/>
      <c r="I22" s="84"/>
      <c r="J22" s="84"/>
      <c r="K22" s="84"/>
      <c r="L22" s="84"/>
      <c r="M22" s="84"/>
      <c r="N22" s="84"/>
      <c r="O22" s="84"/>
      <c r="P22" s="32"/>
      <c r="R22" s="69" t="s">
        <v>276</v>
      </c>
      <c r="S22" s="70" t="str">
        <f t="shared" ref="S22:AB26" si="1">IF(F25="",".",F25)</f>
        <v>○</v>
      </c>
      <c r="T22" s="70" t="str">
        <f t="shared" si="1"/>
        <v>○</v>
      </c>
      <c r="U22" s="70" t="str">
        <f t="shared" si="1"/>
        <v>○</v>
      </c>
      <c r="V22" s="70" t="str">
        <f t="shared" si="1"/>
        <v>○</v>
      </c>
      <c r="W22" s="70" t="str">
        <f t="shared" si="1"/>
        <v>○</v>
      </c>
      <c r="X22" s="70" t="str">
        <f t="shared" si="1"/>
        <v>○</v>
      </c>
      <c r="Y22" s="70" t="str">
        <f t="shared" si="1"/>
        <v>○</v>
      </c>
      <c r="Z22" s="70" t="str">
        <f t="shared" si="1"/>
        <v>○</v>
      </c>
      <c r="AA22" s="70" t="str">
        <f t="shared" si="1"/>
        <v>○</v>
      </c>
      <c r="AB22" s="71" t="str">
        <f t="shared" si="1"/>
        <v>○</v>
      </c>
    </row>
    <row r="23" spans="1:28" s="33" customFormat="1" ht="24.75" customHeight="1" x14ac:dyDescent="0.15">
      <c r="A23" s="32"/>
      <c r="B23" s="55" t="s">
        <v>30</v>
      </c>
      <c r="C23" s="56"/>
      <c r="D23" s="57"/>
      <c r="E23" s="58"/>
      <c r="F23" s="359" t="s">
        <v>0</v>
      </c>
      <c r="G23" s="360"/>
      <c r="H23" s="361" t="s">
        <v>1</v>
      </c>
      <c r="I23" s="362"/>
      <c r="J23" s="361" t="s">
        <v>2</v>
      </c>
      <c r="K23" s="362"/>
      <c r="L23" s="361" t="s">
        <v>3</v>
      </c>
      <c r="M23" s="362"/>
      <c r="N23" s="361" t="s">
        <v>4</v>
      </c>
      <c r="O23" s="362"/>
      <c r="P23" s="32"/>
      <c r="R23" s="75" t="s">
        <v>277</v>
      </c>
      <c r="S23" s="76" t="str">
        <f t="shared" si="1"/>
        <v>○</v>
      </c>
      <c r="T23" s="76" t="str">
        <f t="shared" si="1"/>
        <v>○</v>
      </c>
      <c r="U23" s="76" t="str">
        <f t="shared" si="1"/>
        <v>○</v>
      </c>
      <c r="V23" s="76" t="str">
        <f t="shared" si="1"/>
        <v>○</v>
      </c>
      <c r="W23" s="76" t="str">
        <f t="shared" si="1"/>
        <v>○</v>
      </c>
      <c r="X23" s="76" t="str">
        <f t="shared" si="1"/>
        <v>○</v>
      </c>
      <c r="Y23" s="76" t="str">
        <f t="shared" si="1"/>
        <v>○</v>
      </c>
      <c r="Z23" s="76" t="str">
        <f t="shared" si="1"/>
        <v>○</v>
      </c>
      <c r="AA23" s="76" t="str">
        <f t="shared" si="1"/>
        <v>○</v>
      </c>
      <c r="AB23" s="77" t="str">
        <f t="shared" si="1"/>
        <v>○</v>
      </c>
    </row>
    <row r="24" spans="1:28" s="33" customFormat="1" ht="13.5" customHeight="1" thickBot="1" x14ac:dyDescent="0.2">
      <c r="A24" s="32"/>
      <c r="B24" s="61"/>
      <c r="C24" s="62" t="s">
        <v>143</v>
      </c>
      <c r="D24" s="63"/>
      <c r="E24" s="64"/>
      <c r="F24" s="65" t="s">
        <v>125</v>
      </c>
      <c r="G24" s="66" t="s">
        <v>126</v>
      </c>
      <c r="H24" s="66" t="s">
        <v>125</v>
      </c>
      <c r="I24" s="66" t="s">
        <v>126</v>
      </c>
      <c r="J24" s="66" t="s">
        <v>125</v>
      </c>
      <c r="K24" s="66" t="s">
        <v>126</v>
      </c>
      <c r="L24" s="66" t="s">
        <v>125</v>
      </c>
      <c r="M24" s="66" t="s">
        <v>126</v>
      </c>
      <c r="N24" s="66" t="s">
        <v>125</v>
      </c>
      <c r="O24" s="66" t="s">
        <v>126</v>
      </c>
      <c r="P24" s="32"/>
      <c r="R24" s="75" t="s">
        <v>278</v>
      </c>
      <c r="S24" s="76" t="str">
        <f t="shared" si="1"/>
        <v>○</v>
      </c>
      <c r="T24" s="76" t="str">
        <f t="shared" si="1"/>
        <v>○</v>
      </c>
      <c r="U24" s="76" t="str">
        <f t="shared" si="1"/>
        <v>○</v>
      </c>
      <c r="V24" s="76" t="str">
        <f t="shared" si="1"/>
        <v>○</v>
      </c>
      <c r="W24" s="76" t="str">
        <f t="shared" si="1"/>
        <v>○</v>
      </c>
      <c r="X24" s="76" t="str">
        <f t="shared" si="1"/>
        <v>○</v>
      </c>
      <c r="Y24" s="76" t="str">
        <f t="shared" si="1"/>
        <v>○</v>
      </c>
      <c r="Z24" s="76" t="str">
        <f t="shared" si="1"/>
        <v>○</v>
      </c>
      <c r="AA24" s="76" t="str">
        <f t="shared" si="1"/>
        <v>○</v>
      </c>
      <c r="AB24" s="77" t="str">
        <f t="shared" si="1"/>
        <v>○</v>
      </c>
    </row>
    <row r="25" spans="1:28" s="33" customFormat="1" ht="26.25" customHeight="1" thickTop="1" x14ac:dyDescent="0.15">
      <c r="A25" s="32"/>
      <c r="B25" s="67"/>
      <c r="C25" s="68" t="s">
        <v>16</v>
      </c>
      <c r="D25" s="68" t="s">
        <v>71</v>
      </c>
      <c r="E25" s="68"/>
      <c r="F25" s="1" t="s">
        <v>489</v>
      </c>
      <c r="G25" s="1" t="s">
        <v>489</v>
      </c>
      <c r="H25" s="1" t="s">
        <v>489</v>
      </c>
      <c r="I25" s="1" t="s">
        <v>489</v>
      </c>
      <c r="J25" s="1" t="s">
        <v>489</v>
      </c>
      <c r="K25" s="1" t="s">
        <v>489</v>
      </c>
      <c r="L25" s="1" t="s">
        <v>489</v>
      </c>
      <c r="M25" s="1" t="s">
        <v>489</v>
      </c>
      <c r="N25" s="1" t="s">
        <v>489</v>
      </c>
      <c r="O25" s="4" t="s">
        <v>490</v>
      </c>
      <c r="P25" s="32" t="s">
        <v>276</v>
      </c>
      <c r="R25" s="75" t="s">
        <v>279</v>
      </c>
      <c r="S25" s="76" t="str">
        <f t="shared" si="1"/>
        <v>×</v>
      </c>
      <c r="T25" s="76" t="str">
        <f t="shared" si="1"/>
        <v>×</v>
      </c>
      <c r="U25" s="76" t="str">
        <f t="shared" si="1"/>
        <v>×</v>
      </c>
      <c r="V25" s="76" t="str">
        <f t="shared" si="1"/>
        <v>×</v>
      </c>
      <c r="W25" s="76" t="str">
        <f t="shared" si="1"/>
        <v>×</v>
      </c>
      <c r="X25" s="76" t="str">
        <f t="shared" si="1"/>
        <v>×</v>
      </c>
      <c r="Y25" s="76" t="str">
        <f t="shared" si="1"/>
        <v>×</v>
      </c>
      <c r="Z25" s="76" t="str">
        <f t="shared" si="1"/>
        <v>×</v>
      </c>
      <c r="AA25" s="76" t="str">
        <f t="shared" si="1"/>
        <v>×</v>
      </c>
      <c r="AB25" s="77" t="str">
        <f t="shared" si="1"/>
        <v>×</v>
      </c>
    </row>
    <row r="26" spans="1:28" s="33" customFormat="1" ht="26.25" customHeight="1" x14ac:dyDescent="0.15">
      <c r="A26" s="32"/>
      <c r="B26" s="72"/>
      <c r="C26" s="78" t="s">
        <v>22</v>
      </c>
      <c r="D26" s="79" t="s">
        <v>72</v>
      </c>
      <c r="E26" s="74"/>
      <c r="F26" s="1" t="s">
        <v>489</v>
      </c>
      <c r="G26" s="1" t="s">
        <v>489</v>
      </c>
      <c r="H26" s="1" t="s">
        <v>489</v>
      </c>
      <c r="I26" s="1" t="s">
        <v>489</v>
      </c>
      <c r="J26" s="1" t="s">
        <v>489</v>
      </c>
      <c r="K26" s="1" t="s">
        <v>489</v>
      </c>
      <c r="L26" s="1" t="s">
        <v>489</v>
      </c>
      <c r="M26" s="1" t="s">
        <v>489</v>
      </c>
      <c r="N26" s="1" t="s">
        <v>489</v>
      </c>
      <c r="O26" s="4" t="s">
        <v>490</v>
      </c>
      <c r="P26" s="32" t="s">
        <v>277</v>
      </c>
      <c r="R26" s="80" t="s">
        <v>280</v>
      </c>
      <c r="S26" s="81" t="str">
        <f t="shared" si="1"/>
        <v>○</v>
      </c>
      <c r="T26" s="81" t="str">
        <f t="shared" si="1"/>
        <v>○</v>
      </c>
      <c r="U26" s="81" t="str">
        <f t="shared" si="1"/>
        <v>○</v>
      </c>
      <c r="V26" s="81" t="str">
        <f t="shared" si="1"/>
        <v>○</v>
      </c>
      <c r="W26" s="81" t="str">
        <f t="shared" si="1"/>
        <v>○</v>
      </c>
      <c r="X26" s="81" t="str">
        <f t="shared" si="1"/>
        <v>○</v>
      </c>
      <c r="Y26" s="81" t="str">
        <f t="shared" si="1"/>
        <v>○</v>
      </c>
      <c r="Z26" s="81" t="str">
        <f t="shared" si="1"/>
        <v>○</v>
      </c>
      <c r="AA26" s="81" t="str">
        <f t="shared" si="1"/>
        <v>○</v>
      </c>
      <c r="AB26" s="82" t="str">
        <f t="shared" si="1"/>
        <v>○</v>
      </c>
    </row>
    <row r="27" spans="1:28" s="33" customFormat="1" ht="26.25" customHeight="1" x14ac:dyDescent="0.15">
      <c r="A27" s="32"/>
      <c r="B27" s="72"/>
      <c r="C27" s="78" t="s">
        <v>23</v>
      </c>
      <c r="D27" s="79" t="s">
        <v>73</v>
      </c>
      <c r="E27" s="74"/>
      <c r="F27" s="1" t="s">
        <v>489</v>
      </c>
      <c r="G27" s="1" t="s">
        <v>489</v>
      </c>
      <c r="H27" s="1" t="s">
        <v>489</v>
      </c>
      <c r="I27" s="1" t="s">
        <v>489</v>
      </c>
      <c r="J27" s="1" t="s">
        <v>489</v>
      </c>
      <c r="K27" s="1" t="s">
        <v>489</v>
      </c>
      <c r="L27" s="1" t="s">
        <v>489</v>
      </c>
      <c r="M27" s="1" t="s">
        <v>489</v>
      </c>
      <c r="N27" s="1" t="s">
        <v>489</v>
      </c>
      <c r="O27" s="4" t="s">
        <v>490</v>
      </c>
      <c r="P27" s="32" t="s">
        <v>278</v>
      </c>
      <c r="R27" s="69" t="s">
        <v>281</v>
      </c>
      <c r="S27" s="70" t="str">
        <f t="shared" ref="S27:AB32" si="2">IF(F33="",".",F33)</f>
        <v>○</v>
      </c>
      <c r="T27" s="70" t="str">
        <f t="shared" si="2"/>
        <v>○</v>
      </c>
      <c r="U27" s="70" t="str">
        <f t="shared" si="2"/>
        <v>○</v>
      </c>
      <c r="V27" s="70" t="str">
        <f t="shared" si="2"/>
        <v>○</v>
      </c>
      <c r="W27" s="70" t="str">
        <f t="shared" si="2"/>
        <v>○</v>
      </c>
      <c r="X27" s="70" t="str">
        <f t="shared" si="2"/>
        <v>○</v>
      </c>
      <c r="Y27" s="70" t="str">
        <f t="shared" si="2"/>
        <v>○</v>
      </c>
      <c r="Z27" s="70" t="str">
        <f t="shared" si="2"/>
        <v>○</v>
      </c>
      <c r="AA27" s="70" t="str">
        <f t="shared" si="2"/>
        <v>○</v>
      </c>
      <c r="AB27" s="71" t="str">
        <f t="shared" si="2"/>
        <v>○</v>
      </c>
    </row>
    <row r="28" spans="1:28" s="33" customFormat="1" ht="26.25" customHeight="1" x14ac:dyDescent="0.15">
      <c r="A28" s="32"/>
      <c r="B28" s="72"/>
      <c r="C28" s="78" t="s">
        <v>24</v>
      </c>
      <c r="D28" s="79" t="s">
        <v>74</v>
      </c>
      <c r="E28" s="74"/>
      <c r="F28" s="2" t="s">
        <v>491</v>
      </c>
      <c r="G28" s="2" t="s">
        <v>491</v>
      </c>
      <c r="H28" s="2" t="s">
        <v>491</v>
      </c>
      <c r="I28" s="2" t="s">
        <v>491</v>
      </c>
      <c r="J28" s="2" t="s">
        <v>491</v>
      </c>
      <c r="K28" s="2" t="s">
        <v>491</v>
      </c>
      <c r="L28" s="2" t="s">
        <v>491</v>
      </c>
      <c r="M28" s="2" t="s">
        <v>491</v>
      </c>
      <c r="N28" s="2" t="s">
        <v>491</v>
      </c>
      <c r="O28" s="3" t="s">
        <v>492</v>
      </c>
      <c r="P28" s="32" t="s">
        <v>279</v>
      </c>
      <c r="R28" s="75" t="s">
        <v>282</v>
      </c>
      <c r="S28" s="76" t="str">
        <f t="shared" si="2"/>
        <v>○</v>
      </c>
      <c r="T28" s="76" t="str">
        <f t="shared" si="2"/>
        <v>○</v>
      </c>
      <c r="U28" s="76" t="str">
        <f t="shared" si="2"/>
        <v>○</v>
      </c>
      <c r="V28" s="76" t="str">
        <f t="shared" si="2"/>
        <v>○</v>
      </c>
      <c r="W28" s="76" t="str">
        <f t="shared" si="2"/>
        <v>○</v>
      </c>
      <c r="X28" s="76" t="str">
        <f t="shared" si="2"/>
        <v>○</v>
      </c>
      <c r="Y28" s="76" t="str">
        <f t="shared" si="2"/>
        <v>○</v>
      </c>
      <c r="Z28" s="76" t="str">
        <f t="shared" si="2"/>
        <v>○</v>
      </c>
      <c r="AA28" s="76" t="str">
        <f t="shared" si="2"/>
        <v>○</v>
      </c>
      <c r="AB28" s="77" t="str">
        <f t="shared" si="2"/>
        <v>○</v>
      </c>
    </row>
    <row r="29" spans="1:28" s="33" customFormat="1" ht="26.25" customHeight="1" x14ac:dyDescent="0.15">
      <c r="A29" s="32"/>
      <c r="B29" s="72"/>
      <c r="C29" s="78" t="s">
        <v>25</v>
      </c>
      <c r="D29" s="79" t="s">
        <v>259</v>
      </c>
      <c r="E29" s="74"/>
      <c r="F29" s="2" t="s">
        <v>493</v>
      </c>
      <c r="G29" s="2" t="s">
        <v>493</v>
      </c>
      <c r="H29" s="2" t="s">
        <v>493</v>
      </c>
      <c r="I29" s="2" t="s">
        <v>493</v>
      </c>
      <c r="J29" s="2" t="s">
        <v>493</v>
      </c>
      <c r="K29" s="2" t="s">
        <v>493</v>
      </c>
      <c r="L29" s="2" t="s">
        <v>493</v>
      </c>
      <c r="M29" s="2" t="s">
        <v>493</v>
      </c>
      <c r="N29" s="2" t="s">
        <v>493</v>
      </c>
      <c r="O29" s="3" t="s">
        <v>493</v>
      </c>
      <c r="P29" s="32" t="s">
        <v>280</v>
      </c>
      <c r="R29" s="75" t="s">
        <v>283</v>
      </c>
      <c r="S29" s="76" t="str">
        <f t="shared" si="2"/>
        <v>○</v>
      </c>
      <c r="T29" s="76" t="str">
        <f t="shared" si="2"/>
        <v>○</v>
      </c>
      <c r="U29" s="76" t="str">
        <f t="shared" si="2"/>
        <v>○</v>
      </c>
      <c r="V29" s="76" t="str">
        <f t="shared" si="2"/>
        <v>○</v>
      </c>
      <c r="W29" s="76" t="str">
        <f t="shared" si="2"/>
        <v>○</v>
      </c>
      <c r="X29" s="76" t="str">
        <f t="shared" si="2"/>
        <v>○</v>
      </c>
      <c r="Y29" s="76" t="str">
        <f t="shared" si="2"/>
        <v>○</v>
      </c>
      <c r="Z29" s="76" t="str">
        <f t="shared" si="2"/>
        <v>○</v>
      </c>
      <c r="AA29" s="76" t="str">
        <f t="shared" si="2"/>
        <v>○</v>
      </c>
      <c r="AB29" s="77" t="str">
        <f t="shared" si="2"/>
        <v>○</v>
      </c>
    </row>
    <row r="30" spans="1:28" s="33" customFormat="1" ht="14.25" customHeight="1" x14ac:dyDescent="0.15">
      <c r="A30" s="32"/>
      <c r="B30" s="48"/>
      <c r="C30" s="83"/>
      <c r="D30" s="83"/>
      <c r="E30" s="83"/>
      <c r="F30" s="29"/>
      <c r="G30" s="29"/>
      <c r="H30" s="84"/>
      <c r="I30" s="84"/>
      <c r="J30" s="84"/>
      <c r="K30" s="84"/>
      <c r="L30" s="84"/>
      <c r="M30" s="84"/>
      <c r="N30" s="84"/>
      <c r="O30" s="84"/>
      <c r="P30" s="32"/>
      <c r="R30" s="75" t="s">
        <v>284</v>
      </c>
      <c r="S30" s="76" t="str">
        <f t="shared" si="2"/>
        <v>×</v>
      </c>
      <c r="T30" s="76" t="str">
        <f t="shared" si="2"/>
        <v>×</v>
      </c>
      <c r="U30" s="76" t="str">
        <f t="shared" si="2"/>
        <v>×</v>
      </c>
      <c r="V30" s="76" t="str">
        <f t="shared" si="2"/>
        <v>×</v>
      </c>
      <c r="W30" s="76" t="str">
        <f t="shared" si="2"/>
        <v>×</v>
      </c>
      <c r="X30" s="76" t="str">
        <f t="shared" si="2"/>
        <v>×</v>
      </c>
      <c r="Y30" s="76" t="str">
        <f t="shared" si="2"/>
        <v>×</v>
      </c>
      <c r="Z30" s="76" t="str">
        <f t="shared" si="2"/>
        <v>×</v>
      </c>
      <c r="AA30" s="76" t="str">
        <f t="shared" si="2"/>
        <v>×</v>
      </c>
      <c r="AB30" s="77" t="str">
        <f t="shared" si="2"/>
        <v>×</v>
      </c>
    </row>
    <row r="31" spans="1:28" s="33" customFormat="1" ht="24.75" customHeight="1" x14ac:dyDescent="0.15">
      <c r="A31" s="32"/>
      <c r="B31" s="55" t="s">
        <v>31</v>
      </c>
      <c r="C31" s="56"/>
      <c r="D31" s="57"/>
      <c r="E31" s="58"/>
      <c r="F31" s="359" t="s">
        <v>0</v>
      </c>
      <c r="G31" s="360"/>
      <c r="H31" s="361" t="s">
        <v>1</v>
      </c>
      <c r="I31" s="362"/>
      <c r="J31" s="361" t="s">
        <v>2</v>
      </c>
      <c r="K31" s="362"/>
      <c r="L31" s="361" t="s">
        <v>3</v>
      </c>
      <c r="M31" s="362"/>
      <c r="N31" s="361" t="s">
        <v>4</v>
      </c>
      <c r="O31" s="362"/>
      <c r="P31" s="32"/>
      <c r="R31" s="75" t="s">
        <v>285</v>
      </c>
      <c r="S31" s="76" t="str">
        <f t="shared" si="2"/>
        <v>○</v>
      </c>
      <c r="T31" s="76" t="str">
        <f t="shared" si="2"/>
        <v>○</v>
      </c>
      <c r="U31" s="76" t="str">
        <f t="shared" si="2"/>
        <v>○</v>
      </c>
      <c r="V31" s="76" t="str">
        <f t="shared" si="2"/>
        <v>○</v>
      </c>
      <c r="W31" s="76" t="str">
        <f t="shared" si="2"/>
        <v>○</v>
      </c>
      <c r="X31" s="76" t="str">
        <f t="shared" si="2"/>
        <v>○</v>
      </c>
      <c r="Y31" s="76" t="str">
        <f t="shared" si="2"/>
        <v>○</v>
      </c>
      <c r="Z31" s="76" t="str">
        <f t="shared" si="2"/>
        <v>○</v>
      </c>
      <c r="AA31" s="76" t="str">
        <f t="shared" si="2"/>
        <v>○</v>
      </c>
      <c r="AB31" s="77" t="str">
        <f t="shared" si="2"/>
        <v>○</v>
      </c>
    </row>
    <row r="32" spans="1:28" s="33" customFormat="1" ht="13.5" customHeight="1" thickBot="1" x14ac:dyDescent="0.2">
      <c r="A32" s="32"/>
      <c r="B32" s="61"/>
      <c r="C32" s="62" t="s">
        <v>142</v>
      </c>
      <c r="D32" s="63"/>
      <c r="E32" s="64"/>
      <c r="F32" s="65" t="s">
        <v>125</v>
      </c>
      <c r="G32" s="66" t="s">
        <v>126</v>
      </c>
      <c r="H32" s="66" t="s">
        <v>125</v>
      </c>
      <c r="I32" s="66" t="s">
        <v>126</v>
      </c>
      <c r="J32" s="66" t="s">
        <v>125</v>
      </c>
      <c r="K32" s="66" t="s">
        <v>126</v>
      </c>
      <c r="L32" s="66" t="s">
        <v>125</v>
      </c>
      <c r="M32" s="66" t="s">
        <v>126</v>
      </c>
      <c r="N32" s="66" t="s">
        <v>125</v>
      </c>
      <c r="O32" s="66" t="s">
        <v>126</v>
      </c>
      <c r="P32" s="32"/>
      <c r="R32" s="80" t="s">
        <v>286</v>
      </c>
      <c r="S32" s="81" t="str">
        <f t="shared" si="2"/>
        <v>○</v>
      </c>
      <c r="T32" s="81" t="str">
        <f t="shared" si="2"/>
        <v>○</v>
      </c>
      <c r="U32" s="81" t="str">
        <f t="shared" si="2"/>
        <v>○</v>
      </c>
      <c r="V32" s="81" t="str">
        <f t="shared" si="2"/>
        <v>○</v>
      </c>
      <c r="W32" s="81" t="str">
        <f t="shared" si="2"/>
        <v>○</v>
      </c>
      <c r="X32" s="81" t="str">
        <f t="shared" si="2"/>
        <v>○</v>
      </c>
      <c r="Y32" s="81" t="str">
        <f t="shared" si="2"/>
        <v>○</v>
      </c>
      <c r="Z32" s="81" t="str">
        <f t="shared" si="2"/>
        <v>○</v>
      </c>
      <c r="AA32" s="81" t="str">
        <f t="shared" si="2"/>
        <v>○</v>
      </c>
      <c r="AB32" s="82" t="str">
        <f t="shared" si="2"/>
        <v>○</v>
      </c>
    </row>
    <row r="33" spans="1:28" s="33" customFormat="1" ht="26.25" customHeight="1" thickTop="1" x14ac:dyDescent="0.15">
      <c r="A33" s="32"/>
      <c r="B33" s="67"/>
      <c r="C33" s="68" t="s">
        <v>16</v>
      </c>
      <c r="D33" s="68" t="s">
        <v>76</v>
      </c>
      <c r="E33" s="68"/>
      <c r="F33" s="1" t="s">
        <v>489</v>
      </c>
      <c r="G33" s="1" t="s">
        <v>489</v>
      </c>
      <c r="H33" s="1" t="s">
        <v>489</v>
      </c>
      <c r="I33" s="1" t="s">
        <v>489</v>
      </c>
      <c r="J33" s="1" t="s">
        <v>489</v>
      </c>
      <c r="K33" s="1" t="s">
        <v>489</v>
      </c>
      <c r="L33" s="1" t="s">
        <v>489</v>
      </c>
      <c r="M33" s="1" t="s">
        <v>489</v>
      </c>
      <c r="N33" s="1" t="s">
        <v>489</v>
      </c>
      <c r="O33" s="4" t="s">
        <v>490</v>
      </c>
      <c r="P33" s="32" t="s">
        <v>281</v>
      </c>
      <c r="R33" s="69" t="s">
        <v>287</v>
      </c>
      <c r="S33" s="70" t="str">
        <f t="shared" ref="S33:AB37" si="3">IF(F43="",".",F43)</f>
        <v>○</v>
      </c>
      <c r="T33" s="70" t="str">
        <f t="shared" si="3"/>
        <v>○</v>
      </c>
      <c r="U33" s="70" t="str">
        <f t="shared" si="3"/>
        <v>○</v>
      </c>
      <c r="V33" s="70" t="str">
        <f t="shared" si="3"/>
        <v>○</v>
      </c>
      <c r="W33" s="70" t="str">
        <f t="shared" si="3"/>
        <v>○</v>
      </c>
      <c r="X33" s="70" t="str">
        <f t="shared" si="3"/>
        <v>○</v>
      </c>
      <c r="Y33" s="70" t="str">
        <f t="shared" si="3"/>
        <v>○</v>
      </c>
      <c r="Z33" s="70" t="str">
        <f t="shared" si="3"/>
        <v>○</v>
      </c>
      <c r="AA33" s="70" t="str">
        <f t="shared" si="3"/>
        <v>○</v>
      </c>
      <c r="AB33" s="71" t="str">
        <f t="shared" si="3"/>
        <v>○</v>
      </c>
    </row>
    <row r="34" spans="1:28" s="33" customFormat="1" ht="26.25" customHeight="1" x14ac:dyDescent="0.15">
      <c r="A34" s="32"/>
      <c r="B34" s="72"/>
      <c r="C34" s="78" t="s">
        <v>22</v>
      </c>
      <c r="D34" s="79" t="s">
        <v>75</v>
      </c>
      <c r="E34" s="74"/>
      <c r="F34" s="1" t="s">
        <v>489</v>
      </c>
      <c r="G34" s="1" t="s">
        <v>489</v>
      </c>
      <c r="H34" s="1" t="s">
        <v>489</v>
      </c>
      <c r="I34" s="1" t="s">
        <v>489</v>
      </c>
      <c r="J34" s="1" t="s">
        <v>489</v>
      </c>
      <c r="K34" s="1" t="s">
        <v>489</v>
      </c>
      <c r="L34" s="1" t="s">
        <v>489</v>
      </c>
      <c r="M34" s="1" t="s">
        <v>489</v>
      </c>
      <c r="N34" s="1" t="s">
        <v>489</v>
      </c>
      <c r="O34" s="4" t="s">
        <v>490</v>
      </c>
      <c r="P34" s="32" t="s">
        <v>282</v>
      </c>
      <c r="R34" s="75" t="s">
        <v>288</v>
      </c>
      <c r="S34" s="76" t="str">
        <f t="shared" si="3"/>
        <v>○</v>
      </c>
      <c r="T34" s="76" t="str">
        <f t="shared" si="3"/>
        <v>○</v>
      </c>
      <c r="U34" s="76" t="str">
        <f t="shared" si="3"/>
        <v>○</v>
      </c>
      <c r="V34" s="76" t="str">
        <f t="shared" si="3"/>
        <v>○</v>
      </c>
      <c r="W34" s="76" t="str">
        <f t="shared" si="3"/>
        <v>○</v>
      </c>
      <c r="X34" s="76" t="str">
        <f t="shared" si="3"/>
        <v>○</v>
      </c>
      <c r="Y34" s="76" t="str">
        <f t="shared" si="3"/>
        <v>○</v>
      </c>
      <c r="Z34" s="76" t="str">
        <f t="shared" si="3"/>
        <v>○</v>
      </c>
      <c r="AA34" s="76" t="str">
        <f t="shared" si="3"/>
        <v>○</v>
      </c>
      <c r="AB34" s="77" t="str">
        <f t="shared" si="3"/>
        <v>○</v>
      </c>
    </row>
    <row r="35" spans="1:28" s="33" customFormat="1" ht="26.25" customHeight="1" x14ac:dyDescent="0.15">
      <c r="A35" s="32"/>
      <c r="B35" s="72"/>
      <c r="C35" s="78" t="s">
        <v>23</v>
      </c>
      <c r="D35" s="79" t="s">
        <v>77</v>
      </c>
      <c r="E35" s="74"/>
      <c r="F35" s="1" t="s">
        <v>489</v>
      </c>
      <c r="G35" s="1" t="s">
        <v>489</v>
      </c>
      <c r="H35" s="1" t="s">
        <v>489</v>
      </c>
      <c r="I35" s="1" t="s">
        <v>489</v>
      </c>
      <c r="J35" s="1" t="s">
        <v>489</v>
      </c>
      <c r="K35" s="1" t="s">
        <v>489</v>
      </c>
      <c r="L35" s="1" t="s">
        <v>489</v>
      </c>
      <c r="M35" s="1" t="s">
        <v>489</v>
      </c>
      <c r="N35" s="1" t="s">
        <v>489</v>
      </c>
      <c r="O35" s="4" t="s">
        <v>490</v>
      </c>
      <c r="P35" s="32" t="s">
        <v>283</v>
      </c>
      <c r="R35" s="75" t="s">
        <v>289</v>
      </c>
      <c r="S35" s="76" t="str">
        <f t="shared" si="3"/>
        <v>○</v>
      </c>
      <c r="T35" s="76" t="str">
        <f t="shared" si="3"/>
        <v>○</v>
      </c>
      <c r="U35" s="76" t="str">
        <f t="shared" si="3"/>
        <v>○</v>
      </c>
      <c r="V35" s="76" t="str">
        <f t="shared" si="3"/>
        <v>○</v>
      </c>
      <c r="W35" s="76" t="str">
        <f t="shared" si="3"/>
        <v>○</v>
      </c>
      <c r="X35" s="76" t="str">
        <f t="shared" si="3"/>
        <v>○</v>
      </c>
      <c r="Y35" s="76" t="str">
        <f t="shared" si="3"/>
        <v>○</v>
      </c>
      <c r="Z35" s="76" t="str">
        <f t="shared" si="3"/>
        <v>○</v>
      </c>
      <c r="AA35" s="76" t="str">
        <f t="shared" si="3"/>
        <v>○</v>
      </c>
      <c r="AB35" s="77" t="str">
        <f t="shared" si="3"/>
        <v>○</v>
      </c>
    </row>
    <row r="36" spans="1:28" s="33" customFormat="1" ht="26.25" customHeight="1" x14ac:dyDescent="0.15">
      <c r="A36" s="32"/>
      <c r="B36" s="72"/>
      <c r="C36" s="78" t="s">
        <v>24</v>
      </c>
      <c r="D36" s="79" t="s">
        <v>78</v>
      </c>
      <c r="E36" s="74"/>
      <c r="F36" s="2" t="s">
        <v>491</v>
      </c>
      <c r="G36" s="2" t="s">
        <v>491</v>
      </c>
      <c r="H36" s="2" t="s">
        <v>491</v>
      </c>
      <c r="I36" s="2" t="s">
        <v>491</v>
      </c>
      <c r="J36" s="2" t="s">
        <v>491</v>
      </c>
      <c r="K36" s="2" t="s">
        <v>491</v>
      </c>
      <c r="L36" s="2" t="s">
        <v>491</v>
      </c>
      <c r="M36" s="2" t="s">
        <v>491</v>
      </c>
      <c r="N36" s="2" t="s">
        <v>491</v>
      </c>
      <c r="O36" s="3" t="s">
        <v>492</v>
      </c>
      <c r="P36" s="32" t="s">
        <v>284</v>
      </c>
      <c r="R36" s="75" t="s">
        <v>290</v>
      </c>
      <c r="S36" s="76" t="str">
        <f t="shared" si="3"/>
        <v>×</v>
      </c>
      <c r="T36" s="76" t="str">
        <f t="shared" si="3"/>
        <v>×</v>
      </c>
      <c r="U36" s="76" t="str">
        <f t="shared" si="3"/>
        <v>×</v>
      </c>
      <c r="V36" s="76" t="str">
        <f t="shared" si="3"/>
        <v>×</v>
      </c>
      <c r="W36" s="76" t="str">
        <f t="shared" si="3"/>
        <v>×</v>
      </c>
      <c r="X36" s="76" t="str">
        <f t="shared" si="3"/>
        <v>×</v>
      </c>
      <c r="Y36" s="76" t="str">
        <f t="shared" si="3"/>
        <v>×</v>
      </c>
      <c r="Z36" s="76" t="str">
        <f t="shared" si="3"/>
        <v>×</v>
      </c>
      <c r="AA36" s="76" t="str">
        <f t="shared" si="3"/>
        <v>×</v>
      </c>
      <c r="AB36" s="77" t="str">
        <f t="shared" si="3"/>
        <v>×</v>
      </c>
    </row>
    <row r="37" spans="1:28" s="33" customFormat="1" ht="26.25" customHeight="1" x14ac:dyDescent="0.15">
      <c r="A37" s="32"/>
      <c r="B37" s="72"/>
      <c r="C37" s="78" t="s">
        <v>25</v>
      </c>
      <c r="D37" s="79" t="s">
        <v>260</v>
      </c>
      <c r="E37" s="74"/>
      <c r="F37" s="2" t="s">
        <v>493</v>
      </c>
      <c r="G37" s="2" t="s">
        <v>493</v>
      </c>
      <c r="H37" s="2" t="s">
        <v>493</v>
      </c>
      <c r="I37" s="2" t="s">
        <v>493</v>
      </c>
      <c r="J37" s="2" t="s">
        <v>493</v>
      </c>
      <c r="K37" s="2" t="s">
        <v>493</v>
      </c>
      <c r="L37" s="2" t="s">
        <v>493</v>
      </c>
      <c r="M37" s="2" t="s">
        <v>493</v>
      </c>
      <c r="N37" s="2" t="s">
        <v>493</v>
      </c>
      <c r="O37" s="3" t="s">
        <v>493</v>
      </c>
      <c r="P37" s="32" t="s">
        <v>285</v>
      </c>
      <c r="R37" s="75" t="s">
        <v>291</v>
      </c>
      <c r="S37" s="76" t="str">
        <f t="shared" si="3"/>
        <v>○</v>
      </c>
      <c r="T37" s="76" t="str">
        <f t="shared" si="3"/>
        <v>○</v>
      </c>
      <c r="U37" s="76" t="str">
        <f t="shared" si="3"/>
        <v>○</v>
      </c>
      <c r="V37" s="76" t="str">
        <f t="shared" si="3"/>
        <v>○</v>
      </c>
      <c r="W37" s="76" t="str">
        <f t="shared" si="3"/>
        <v>○</v>
      </c>
      <c r="X37" s="76" t="str">
        <f t="shared" si="3"/>
        <v>○</v>
      </c>
      <c r="Y37" s="76" t="str">
        <f t="shared" si="3"/>
        <v>○</v>
      </c>
      <c r="Z37" s="76" t="str">
        <f t="shared" si="3"/>
        <v>○</v>
      </c>
      <c r="AA37" s="76" t="str">
        <f t="shared" si="3"/>
        <v>○</v>
      </c>
      <c r="AB37" s="77" t="str">
        <f t="shared" si="3"/>
        <v>○</v>
      </c>
    </row>
    <row r="38" spans="1:28" s="33" customFormat="1" ht="26.25" customHeight="1" x14ac:dyDescent="0.15">
      <c r="A38" s="32"/>
      <c r="B38" s="85"/>
      <c r="C38" s="86" t="s">
        <v>17</v>
      </c>
      <c r="D38" s="86" t="s">
        <v>146</v>
      </c>
      <c r="E38" s="87"/>
      <c r="F38" s="2" t="s">
        <v>493</v>
      </c>
      <c r="G38" s="2" t="s">
        <v>493</v>
      </c>
      <c r="H38" s="2" t="s">
        <v>493</v>
      </c>
      <c r="I38" s="2" t="s">
        <v>493</v>
      </c>
      <c r="J38" s="2" t="s">
        <v>493</v>
      </c>
      <c r="K38" s="2" t="s">
        <v>493</v>
      </c>
      <c r="L38" s="2" t="s">
        <v>493</v>
      </c>
      <c r="M38" s="2" t="s">
        <v>493</v>
      </c>
      <c r="N38" s="2" t="s">
        <v>493</v>
      </c>
      <c r="O38" s="3" t="s">
        <v>493</v>
      </c>
      <c r="P38" s="32" t="s">
        <v>286</v>
      </c>
      <c r="R38" s="75" t="s">
        <v>292</v>
      </c>
      <c r="S38" s="88" t="s">
        <v>398</v>
      </c>
      <c r="T38" s="88" t="s">
        <v>398</v>
      </c>
      <c r="U38" s="88" t="s">
        <v>398</v>
      </c>
      <c r="V38" s="88" t="s">
        <v>398</v>
      </c>
      <c r="W38" s="88" t="s">
        <v>398</v>
      </c>
      <c r="X38" s="88" t="s">
        <v>398</v>
      </c>
      <c r="Y38" s="76" t="str">
        <f>IF(L48="",".",L48)</f>
        <v>○</v>
      </c>
      <c r="Z38" s="76" t="str">
        <f>IF(M48="",".",M48)</f>
        <v>○</v>
      </c>
      <c r="AA38" s="88" t="s">
        <v>391</v>
      </c>
      <c r="AB38" s="89" t="s">
        <v>397</v>
      </c>
    </row>
    <row r="39" spans="1:28" s="33" customFormat="1" ht="13.5" customHeight="1" x14ac:dyDescent="0.15">
      <c r="A39" s="32"/>
      <c r="B39" s="67"/>
      <c r="C39" s="90"/>
      <c r="D39" s="91" t="s">
        <v>55</v>
      </c>
      <c r="E39" s="92" t="s">
        <v>152</v>
      </c>
      <c r="F39" s="93"/>
      <c r="G39" s="93"/>
      <c r="H39" s="94"/>
      <c r="I39" s="94"/>
      <c r="J39" s="94"/>
      <c r="K39" s="94"/>
      <c r="L39" s="94"/>
      <c r="M39" s="94"/>
      <c r="N39" s="95"/>
      <c r="O39" s="96"/>
      <c r="P39" s="32"/>
      <c r="R39" s="97" t="s">
        <v>293</v>
      </c>
      <c r="S39" s="98" t="str">
        <f t="shared" ref="S39:X39" si="4">IF(F49="",".",F49)</f>
        <v>○</v>
      </c>
      <c r="T39" s="98" t="str">
        <f t="shared" si="4"/>
        <v>○</v>
      </c>
      <c r="U39" s="98" t="str">
        <f t="shared" si="4"/>
        <v>○</v>
      </c>
      <c r="V39" s="98" t="str">
        <f t="shared" si="4"/>
        <v>○</v>
      </c>
      <c r="W39" s="98" t="str">
        <f t="shared" si="4"/>
        <v>○</v>
      </c>
      <c r="X39" s="98" t="str">
        <f t="shared" si="4"/>
        <v>○</v>
      </c>
      <c r="Y39" s="98" t="str">
        <f>IF(L49="",".",L49)</f>
        <v>○</v>
      </c>
      <c r="Z39" s="98" t="str">
        <f>IF(M49="",".",M49)</f>
        <v>○</v>
      </c>
      <c r="AA39" s="99" t="s">
        <v>395</v>
      </c>
      <c r="AB39" s="100" t="s">
        <v>394</v>
      </c>
    </row>
    <row r="40" spans="1:28" s="33" customFormat="1" ht="14.25" customHeight="1" x14ac:dyDescent="0.15">
      <c r="A40" s="32"/>
      <c r="B40" s="48"/>
      <c r="C40" s="83"/>
      <c r="D40" s="83"/>
      <c r="E40" s="83"/>
      <c r="F40" s="29"/>
      <c r="G40" s="29"/>
      <c r="H40" s="84"/>
      <c r="I40" s="84"/>
      <c r="J40" s="84"/>
      <c r="K40" s="84"/>
      <c r="L40" s="84"/>
      <c r="M40" s="84"/>
      <c r="N40" s="84"/>
      <c r="O40" s="84"/>
      <c r="P40" s="32"/>
      <c r="R40" s="75" t="s">
        <v>294</v>
      </c>
      <c r="S40" s="76" t="str">
        <f t="shared" ref="S40:Z43" si="5">IF(F51="",".",F51)</f>
        <v>○</v>
      </c>
      <c r="T40" s="76" t="str">
        <f t="shared" si="5"/>
        <v>○</v>
      </c>
      <c r="U40" s="76" t="str">
        <f t="shared" si="5"/>
        <v>○</v>
      </c>
      <c r="V40" s="76" t="str">
        <f t="shared" si="5"/>
        <v>○</v>
      </c>
      <c r="W40" s="76" t="str">
        <f t="shared" si="5"/>
        <v>○</v>
      </c>
      <c r="X40" s="76" t="str">
        <f t="shared" si="5"/>
        <v>○</v>
      </c>
      <c r="Y40" s="76" t="str">
        <f t="shared" ref="Y40:Z42" si="6">IF(N59="",".",N59)</f>
        <v>○</v>
      </c>
      <c r="Z40" s="76" t="str">
        <f t="shared" si="6"/>
        <v>○</v>
      </c>
      <c r="AA40" s="88" t="s">
        <v>395</v>
      </c>
      <c r="AB40" s="89" t="s">
        <v>396</v>
      </c>
    </row>
    <row r="41" spans="1:28" s="33" customFormat="1" ht="24" customHeight="1" x14ac:dyDescent="0.15">
      <c r="A41" s="32"/>
      <c r="B41" s="55" t="s">
        <v>131</v>
      </c>
      <c r="C41" s="56"/>
      <c r="D41" s="57"/>
      <c r="E41" s="58"/>
      <c r="F41" s="359" t="s">
        <v>0</v>
      </c>
      <c r="G41" s="360"/>
      <c r="H41" s="361" t="s">
        <v>1</v>
      </c>
      <c r="I41" s="362"/>
      <c r="J41" s="361" t="s">
        <v>2</v>
      </c>
      <c r="K41" s="362"/>
      <c r="L41" s="361" t="s">
        <v>3</v>
      </c>
      <c r="M41" s="362"/>
      <c r="N41" s="361" t="s">
        <v>4</v>
      </c>
      <c r="O41" s="362"/>
      <c r="P41" s="32"/>
      <c r="R41" s="75" t="s">
        <v>295</v>
      </c>
      <c r="S41" s="76" t="str">
        <f t="shared" si="5"/>
        <v>○</v>
      </c>
      <c r="T41" s="76" t="str">
        <f t="shared" si="5"/>
        <v>○</v>
      </c>
      <c r="U41" s="76" t="str">
        <f t="shared" si="5"/>
        <v>○</v>
      </c>
      <c r="V41" s="76" t="str">
        <f t="shared" si="5"/>
        <v>○</v>
      </c>
      <c r="W41" s="76" t="str">
        <f t="shared" si="5"/>
        <v>○</v>
      </c>
      <c r="X41" s="76" t="str">
        <f t="shared" si="5"/>
        <v>○</v>
      </c>
      <c r="Y41" s="76" t="str">
        <f t="shared" si="6"/>
        <v>○</v>
      </c>
      <c r="Z41" s="76" t="str">
        <f t="shared" si="6"/>
        <v>○</v>
      </c>
      <c r="AA41" s="88" t="s">
        <v>396</v>
      </c>
      <c r="AB41" s="89" t="s">
        <v>396</v>
      </c>
    </row>
    <row r="42" spans="1:28" s="33" customFormat="1" ht="13.5" customHeight="1" thickBot="1" x14ac:dyDescent="0.2">
      <c r="A42" s="32"/>
      <c r="B42" s="61"/>
      <c r="C42" s="62" t="s">
        <v>142</v>
      </c>
      <c r="D42" s="63"/>
      <c r="E42" s="64"/>
      <c r="F42" s="65" t="s">
        <v>125</v>
      </c>
      <c r="G42" s="66" t="s">
        <v>126</v>
      </c>
      <c r="H42" s="66" t="s">
        <v>125</v>
      </c>
      <c r="I42" s="66" t="s">
        <v>126</v>
      </c>
      <c r="J42" s="66" t="s">
        <v>125</v>
      </c>
      <c r="K42" s="66" t="s">
        <v>126</v>
      </c>
      <c r="L42" s="66" t="s">
        <v>125</v>
      </c>
      <c r="M42" s="66" t="s">
        <v>126</v>
      </c>
      <c r="N42" s="66" t="s">
        <v>125</v>
      </c>
      <c r="O42" s="66" t="s">
        <v>126</v>
      </c>
      <c r="P42" s="32"/>
      <c r="R42" s="75" t="s">
        <v>296</v>
      </c>
      <c r="S42" s="76" t="str">
        <f t="shared" si="5"/>
        <v>×</v>
      </c>
      <c r="T42" s="76" t="str">
        <f t="shared" si="5"/>
        <v>×</v>
      </c>
      <c r="U42" s="76" t="str">
        <f t="shared" si="5"/>
        <v>×</v>
      </c>
      <c r="V42" s="76" t="str">
        <f t="shared" si="5"/>
        <v>×</v>
      </c>
      <c r="W42" s="76" t="str">
        <f t="shared" si="5"/>
        <v>×</v>
      </c>
      <c r="X42" s="76" t="str">
        <f t="shared" si="5"/>
        <v>×</v>
      </c>
      <c r="Y42" s="76" t="str">
        <f t="shared" si="6"/>
        <v>×</v>
      </c>
      <c r="Z42" s="76" t="str">
        <f t="shared" si="6"/>
        <v>×</v>
      </c>
      <c r="AA42" s="88" t="s">
        <v>396</v>
      </c>
      <c r="AB42" s="89" t="s">
        <v>396</v>
      </c>
    </row>
    <row r="43" spans="1:28" s="33" customFormat="1" ht="26.25" customHeight="1" thickTop="1" x14ac:dyDescent="0.15">
      <c r="A43" s="32"/>
      <c r="B43" s="101"/>
      <c r="C43" s="102" t="s">
        <v>16</v>
      </c>
      <c r="D43" s="68" t="s">
        <v>139</v>
      </c>
      <c r="E43" s="68"/>
      <c r="F43" s="2" t="s">
        <v>493</v>
      </c>
      <c r="G43" s="2" t="s">
        <v>493</v>
      </c>
      <c r="H43" s="2" t="s">
        <v>493</v>
      </c>
      <c r="I43" s="2" t="s">
        <v>493</v>
      </c>
      <c r="J43" s="2" t="s">
        <v>493</v>
      </c>
      <c r="K43" s="2" t="s">
        <v>493</v>
      </c>
      <c r="L43" s="2" t="s">
        <v>493</v>
      </c>
      <c r="M43" s="2" t="s">
        <v>493</v>
      </c>
      <c r="N43" s="2" t="s">
        <v>493</v>
      </c>
      <c r="O43" s="3" t="s">
        <v>493</v>
      </c>
      <c r="P43" s="32" t="s">
        <v>287</v>
      </c>
      <c r="R43" s="75" t="s">
        <v>297</v>
      </c>
      <c r="S43" s="76" t="str">
        <f t="shared" si="5"/>
        <v>○</v>
      </c>
      <c r="T43" s="76" t="str">
        <f t="shared" si="5"/>
        <v>○</v>
      </c>
      <c r="U43" s="76" t="str">
        <f t="shared" si="5"/>
        <v>○</v>
      </c>
      <c r="V43" s="76" t="str">
        <f t="shared" si="5"/>
        <v>○</v>
      </c>
      <c r="W43" s="76" t="str">
        <f t="shared" si="5"/>
        <v>○</v>
      </c>
      <c r="X43" s="76" t="str">
        <f t="shared" si="5"/>
        <v>○</v>
      </c>
      <c r="Y43" s="76" t="str">
        <f t="shared" si="5"/>
        <v>○</v>
      </c>
      <c r="Z43" s="76" t="str">
        <f t="shared" si="5"/>
        <v>○</v>
      </c>
      <c r="AA43" s="88" t="s">
        <v>396</v>
      </c>
      <c r="AB43" s="89" t="s">
        <v>396</v>
      </c>
    </row>
    <row r="44" spans="1:28" s="33" customFormat="1" ht="26.25" customHeight="1" x14ac:dyDescent="0.15">
      <c r="A44" s="32"/>
      <c r="B44" s="103"/>
      <c r="C44" s="78" t="s">
        <v>22</v>
      </c>
      <c r="D44" s="79" t="s">
        <v>79</v>
      </c>
      <c r="E44" s="74"/>
      <c r="F44" s="1" t="s">
        <v>489</v>
      </c>
      <c r="G44" s="1" t="s">
        <v>489</v>
      </c>
      <c r="H44" s="1" t="s">
        <v>489</v>
      </c>
      <c r="I44" s="1" t="s">
        <v>489</v>
      </c>
      <c r="J44" s="1" t="s">
        <v>489</v>
      </c>
      <c r="K44" s="1" t="s">
        <v>489</v>
      </c>
      <c r="L44" s="1" t="s">
        <v>489</v>
      </c>
      <c r="M44" s="1" t="s">
        <v>489</v>
      </c>
      <c r="N44" s="1" t="s">
        <v>489</v>
      </c>
      <c r="O44" s="4" t="s">
        <v>490</v>
      </c>
      <c r="P44" s="32" t="s">
        <v>288</v>
      </c>
      <c r="R44" s="104" t="s">
        <v>298</v>
      </c>
      <c r="S44" s="105" t="s">
        <v>391</v>
      </c>
      <c r="T44" s="105" t="s">
        <v>391</v>
      </c>
      <c r="U44" s="105" t="s">
        <v>391</v>
      </c>
      <c r="V44" s="105" t="s">
        <v>391</v>
      </c>
      <c r="W44" s="105" t="s">
        <v>393</v>
      </c>
      <c r="X44" s="105" t="s">
        <v>391</v>
      </c>
      <c r="Y44" s="106" t="str">
        <f>IF(L55="",".",L55)</f>
        <v>○</v>
      </c>
      <c r="Z44" s="106" t="str">
        <f>IF(M55="",".",M55)</f>
        <v>○</v>
      </c>
      <c r="AA44" s="105" t="s">
        <v>394</v>
      </c>
      <c r="AB44" s="107" t="s">
        <v>391</v>
      </c>
    </row>
    <row r="45" spans="1:28" s="33" customFormat="1" ht="26.25" customHeight="1" x14ac:dyDescent="0.15">
      <c r="A45" s="32"/>
      <c r="B45" s="103"/>
      <c r="C45" s="78" t="s">
        <v>23</v>
      </c>
      <c r="D45" s="79" t="s">
        <v>80</v>
      </c>
      <c r="E45" s="74"/>
      <c r="F45" s="1" t="s">
        <v>489</v>
      </c>
      <c r="G45" s="1" t="s">
        <v>489</v>
      </c>
      <c r="H45" s="1" t="s">
        <v>489</v>
      </c>
      <c r="I45" s="1" t="s">
        <v>489</v>
      </c>
      <c r="J45" s="1" t="s">
        <v>489</v>
      </c>
      <c r="K45" s="1" t="s">
        <v>489</v>
      </c>
      <c r="L45" s="1" t="s">
        <v>489</v>
      </c>
      <c r="M45" s="1" t="s">
        <v>489</v>
      </c>
      <c r="N45" s="1" t="s">
        <v>489</v>
      </c>
      <c r="O45" s="4" t="s">
        <v>490</v>
      </c>
      <c r="P45" s="32" t="s">
        <v>289</v>
      </c>
      <c r="R45" s="75" t="s">
        <v>299</v>
      </c>
      <c r="S45" s="76" t="str">
        <f>IF(F56="",".",F56)</f>
        <v>○</v>
      </c>
      <c r="T45" s="76" t="str">
        <f>IF(G56="",".",G56)</f>
        <v>○</v>
      </c>
      <c r="U45" s="76" t="str">
        <f>IF(H56="",".",H56)</f>
        <v>○</v>
      </c>
      <c r="V45" s="76" t="str">
        <f>IF(I56="",".",I56)</f>
        <v>○</v>
      </c>
      <c r="W45" s="88" t="s">
        <v>393</v>
      </c>
      <c r="X45" s="88" t="s">
        <v>391</v>
      </c>
      <c r="Y45" s="76" t="str">
        <f>IF(L56="",".",L56)</f>
        <v>○</v>
      </c>
      <c r="Z45" s="76" t="str">
        <f>IF(M56="",".",M56)</f>
        <v>○</v>
      </c>
      <c r="AA45" s="88" t="s">
        <v>399</v>
      </c>
      <c r="AB45" s="89" t="s">
        <v>391</v>
      </c>
    </row>
    <row r="46" spans="1:28" s="33" customFormat="1" ht="26.25" customHeight="1" x14ac:dyDescent="0.15">
      <c r="A46" s="32"/>
      <c r="B46" s="103"/>
      <c r="C46" s="78" t="s">
        <v>24</v>
      </c>
      <c r="D46" s="79" t="s">
        <v>81</v>
      </c>
      <c r="E46" s="74"/>
      <c r="F46" s="2" t="s">
        <v>491</v>
      </c>
      <c r="G46" s="2" t="s">
        <v>491</v>
      </c>
      <c r="H46" s="2" t="s">
        <v>491</v>
      </c>
      <c r="I46" s="2" t="s">
        <v>491</v>
      </c>
      <c r="J46" s="2" t="s">
        <v>491</v>
      </c>
      <c r="K46" s="2" t="s">
        <v>491</v>
      </c>
      <c r="L46" s="2" t="s">
        <v>491</v>
      </c>
      <c r="M46" s="2" t="s">
        <v>491</v>
      </c>
      <c r="N46" s="2" t="s">
        <v>491</v>
      </c>
      <c r="O46" s="3" t="s">
        <v>492</v>
      </c>
      <c r="P46" s="32" t="s">
        <v>290</v>
      </c>
      <c r="R46" s="97" t="s">
        <v>300</v>
      </c>
      <c r="S46" s="99" t="s">
        <v>400</v>
      </c>
      <c r="T46" s="99" t="s">
        <v>396</v>
      </c>
      <c r="U46" s="99" t="s">
        <v>396</v>
      </c>
      <c r="V46" s="99" t="s">
        <v>396</v>
      </c>
      <c r="W46" s="99" t="s">
        <v>394</v>
      </c>
      <c r="X46" s="99" t="s">
        <v>396</v>
      </c>
      <c r="Y46" s="99" t="s">
        <v>394</v>
      </c>
      <c r="Z46" s="99" t="s">
        <v>391</v>
      </c>
      <c r="AA46" s="98" t="str">
        <f>IF(N57="",".",N57)</f>
        <v>○</v>
      </c>
      <c r="AB46" s="108" t="str">
        <f>IF(O57="",".",O57)</f>
        <v>○</v>
      </c>
    </row>
    <row r="47" spans="1:28" s="33" customFormat="1" ht="26.25" customHeight="1" x14ac:dyDescent="0.15">
      <c r="A47" s="32"/>
      <c r="B47" s="103"/>
      <c r="C47" s="78" t="s">
        <v>25</v>
      </c>
      <c r="D47" s="79" t="s">
        <v>261</v>
      </c>
      <c r="E47" s="74"/>
      <c r="F47" s="2" t="s">
        <v>493</v>
      </c>
      <c r="G47" s="2" t="s">
        <v>493</v>
      </c>
      <c r="H47" s="2" t="s">
        <v>493</v>
      </c>
      <c r="I47" s="2" t="s">
        <v>493</v>
      </c>
      <c r="J47" s="2" t="s">
        <v>493</v>
      </c>
      <c r="K47" s="2" t="s">
        <v>493</v>
      </c>
      <c r="L47" s="2" t="s">
        <v>493</v>
      </c>
      <c r="M47" s="2" t="s">
        <v>493</v>
      </c>
      <c r="N47" s="2" t="s">
        <v>493</v>
      </c>
      <c r="O47" s="3" t="s">
        <v>493</v>
      </c>
      <c r="P47" s="32" t="s">
        <v>291</v>
      </c>
      <c r="R47" s="75" t="s">
        <v>301</v>
      </c>
      <c r="S47" s="88" t="s">
        <v>396</v>
      </c>
      <c r="T47" s="88" t="s">
        <v>394</v>
      </c>
      <c r="U47" s="88" t="s">
        <v>396</v>
      </c>
      <c r="V47" s="88" t="s">
        <v>391</v>
      </c>
      <c r="W47" s="88" t="s">
        <v>396</v>
      </c>
      <c r="X47" s="88" t="s">
        <v>396</v>
      </c>
      <c r="Y47" s="88" t="s">
        <v>401</v>
      </c>
      <c r="Z47" s="88" t="s">
        <v>396</v>
      </c>
      <c r="AA47" s="76" t="e">
        <f>IF(#REF!="",".",#REF!)</f>
        <v>#REF!</v>
      </c>
      <c r="AB47" s="77" t="e">
        <f>IF(#REF!="",".",#REF!)</f>
        <v>#REF!</v>
      </c>
    </row>
    <row r="48" spans="1:28" s="33" customFormat="1" ht="26.25" customHeight="1" thickBot="1" x14ac:dyDescent="0.2">
      <c r="A48" s="32"/>
      <c r="B48" s="109"/>
      <c r="C48" s="110" t="s">
        <v>26</v>
      </c>
      <c r="D48" s="365" t="s">
        <v>82</v>
      </c>
      <c r="E48" s="366"/>
      <c r="F48" s="111"/>
      <c r="G48" s="111"/>
      <c r="H48" s="112"/>
      <c r="I48" s="112"/>
      <c r="J48" s="112"/>
      <c r="K48" s="112"/>
      <c r="L48" s="347" t="s">
        <v>493</v>
      </c>
      <c r="M48" s="347" t="s">
        <v>493</v>
      </c>
      <c r="N48" s="112"/>
      <c r="O48" s="112"/>
      <c r="P48" s="32" t="s">
        <v>292</v>
      </c>
      <c r="R48" s="75" t="s">
        <v>302</v>
      </c>
      <c r="S48" s="88" t="s">
        <v>396</v>
      </c>
      <c r="T48" s="88" t="s">
        <v>396</v>
      </c>
      <c r="U48" s="88" t="s">
        <v>400</v>
      </c>
      <c r="V48" s="88" t="s">
        <v>391</v>
      </c>
      <c r="W48" s="88" t="s">
        <v>391</v>
      </c>
      <c r="X48" s="88" t="s">
        <v>391</v>
      </c>
      <c r="Y48" s="88" t="s">
        <v>396</v>
      </c>
      <c r="Z48" s="88" t="s">
        <v>396</v>
      </c>
      <c r="AA48" s="76" t="e">
        <f>IF(#REF!="",".",#REF!)</f>
        <v>#REF!</v>
      </c>
      <c r="AB48" s="77" t="e">
        <f>IF(#REF!="",".",#REF!)</f>
        <v>#REF!</v>
      </c>
    </row>
    <row r="49" spans="1:28" s="33" customFormat="1" ht="26.25" customHeight="1" thickTop="1" x14ac:dyDescent="0.15">
      <c r="A49" s="32"/>
      <c r="B49" s="113"/>
      <c r="C49" s="114" t="s">
        <v>17</v>
      </c>
      <c r="D49" s="114" t="s">
        <v>437</v>
      </c>
      <c r="E49" s="115"/>
      <c r="F49" s="349" t="s">
        <v>494</v>
      </c>
      <c r="G49" s="349" t="s">
        <v>494</v>
      </c>
      <c r="H49" s="349" t="s">
        <v>494</v>
      </c>
      <c r="I49" s="349" t="s">
        <v>494</v>
      </c>
      <c r="J49" s="349" t="s">
        <v>494</v>
      </c>
      <c r="K49" s="349" t="s">
        <v>494</v>
      </c>
      <c r="L49" s="349" t="s">
        <v>494</v>
      </c>
      <c r="M49" s="348" t="s">
        <v>493</v>
      </c>
      <c r="N49" s="116"/>
      <c r="O49" s="116"/>
      <c r="P49" s="32" t="s">
        <v>293</v>
      </c>
      <c r="R49" s="75" t="s">
        <v>303</v>
      </c>
      <c r="S49" s="88" t="s">
        <v>391</v>
      </c>
      <c r="T49" s="88" t="s">
        <v>391</v>
      </c>
      <c r="U49" s="88" t="s">
        <v>391</v>
      </c>
      <c r="V49" s="88" t="s">
        <v>396</v>
      </c>
      <c r="W49" s="88" t="s">
        <v>391</v>
      </c>
      <c r="X49" s="88" t="s">
        <v>391</v>
      </c>
      <c r="Y49" s="88" t="s">
        <v>396</v>
      </c>
      <c r="Z49" s="88" t="s">
        <v>396</v>
      </c>
      <c r="AA49" s="76" t="e">
        <f>IF(#REF!="",".",#REF!)</f>
        <v>#REF!</v>
      </c>
      <c r="AB49" s="77" t="e">
        <f>IF(#REF!="",".",#REF!)</f>
        <v>#REF!</v>
      </c>
    </row>
    <row r="50" spans="1:28" s="33" customFormat="1" ht="13.5" customHeight="1" x14ac:dyDescent="0.15">
      <c r="A50" s="32"/>
      <c r="B50" s="101"/>
      <c r="C50" s="68"/>
      <c r="D50" s="117" t="s">
        <v>55</v>
      </c>
      <c r="E50" s="118" t="s">
        <v>144</v>
      </c>
      <c r="F50" s="93"/>
      <c r="G50" s="93"/>
      <c r="H50" s="94"/>
      <c r="I50" s="94"/>
      <c r="J50" s="94"/>
      <c r="K50" s="94"/>
      <c r="L50" s="94"/>
      <c r="M50" s="94"/>
      <c r="N50" s="95"/>
      <c r="O50" s="96"/>
      <c r="P50" s="32"/>
      <c r="R50" s="104" t="s">
        <v>304</v>
      </c>
      <c r="S50" s="105" t="s">
        <v>396</v>
      </c>
      <c r="T50" s="105" t="s">
        <v>401</v>
      </c>
      <c r="U50" s="105" t="s">
        <v>396</v>
      </c>
      <c r="V50" s="105" t="s">
        <v>396</v>
      </c>
      <c r="W50" s="105" t="s">
        <v>396</v>
      </c>
      <c r="X50" s="105" t="s">
        <v>396</v>
      </c>
      <c r="Y50" s="105" t="s">
        <v>396</v>
      </c>
      <c r="Z50" s="105" t="s">
        <v>396</v>
      </c>
      <c r="AA50" s="106" t="str">
        <f t="shared" ref="AA50:AB51" si="7">IF(N62="",".",N62)</f>
        <v>○</v>
      </c>
      <c r="AB50" s="119" t="str">
        <f t="shared" si="7"/>
        <v>○</v>
      </c>
    </row>
    <row r="51" spans="1:28" s="33" customFormat="1" ht="26.25" customHeight="1" x14ac:dyDescent="0.15">
      <c r="A51" s="32"/>
      <c r="B51" s="103"/>
      <c r="C51" s="120" t="s">
        <v>132</v>
      </c>
      <c r="D51" s="79" t="s">
        <v>83</v>
      </c>
      <c r="E51" s="74"/>
      <c r="F51" s="1" t="s">
        <v>489</v>
      </c>
      <c r="G51" s="1" t="s">
        <v>489</v>
      </c>
      <c r="H51" s="1" t="s">
        <v>489</v>
      </c>
      <c r="I51" s="1" t="s">
        <v>489</v>
      </c>
      <c r="J51" s="1" t="s">
        <v>489</v>
      </c>
      <c r="K51" s="1" t="s">
        <v>489</v>
      </c>
      <c r="L51" s="1" t="s">
        <v>489</v>
      </c>
      <c r="M51" s="1" t="s">
        <v>489</v>
      </c>
      <c r="N51" s="122"/>
      <c r="O51" s="122"/>
      <c r="P51" s="32" t="s">
        <v>294</v>
      </c>
      <c r="R51" s="75" t="s">
        <v>305</v>
      </c>
      <c r="S51" s="88" t="s">
        <v>394</v>
      </c>
      <c r="T51" s="88" t="s">
        <v>402</v>
      </c>
      <c r="U51" s="88" t="s">
        <v>396</v>
      </c>
      <c r="V51" s="88" t="s">
        <v>396</v>
      </c>
      <c r="W51" s="88" t="s">
        <v>396</v>
      </c>
      <c r="X51" s="88" t="s">
        <v>396</v>
      </c>
      <c r="Y51" s="88" t="s">
        <v>396</v>
      </c>
      <c r="Z51" s="88" t="s">
        <v>396</v>
      </c>
      <c r="AA51" s="76" t="str">
        <f t="shared" si="7"/>
        <v>○</v>
      </c>
      <c r="AB51" s="77" t="str">
        <f t="shared" si="7"/>
        <v>○</v>
      </c>
    </row>
    <row r="52" spans="1:28" s="33" customFormat="1" ht="26.25" customHeight="1" x14ac:dyDescent="0.15">
      <c r="A52" s="32"/>
      <c r="B52" s="103"/>
      <c r="C52" s="120" t="s">
        <v>133</v>
      </c>
      <c r="D52" s="79" t="s">
        <v>84</v>
      </c>
      <c r="E52" s="74"/>
      <c r="F52" s="1" t="s">
        <v>489</v>
      </c>
      <c r="G52" s="1" t="s">
        <v>489</v>
      </c>
      <c r="H52" s="1" t="s">
        <v>489</v>
      </c>
      <c r="I52" s="1" t="s">
        <v>489</v>
      </c>
      <c r="J52" s="1" t="s">
        <v>489</v>
      </c>
      <c r="K52" s="1" t="s">
        <v>489</v>
      </c>
      <c r="L52" s="1" t="s">
        <v>489</v>
      </c>
      <c r="M52" s="1" t="s">
        <v>489</v>
      </c>
      <c r="N52" s="122"/>
      <c r="O52" s="122"/>
      <c r="P52" s="32" t="s">
        <v>295</v>
      </c>
      <c r="R52" s="75" t="s">
        <v>306</v>
      </c>
      <c r="S52" s="88" t="s">
        <v>396</v>
      </c>
      <c r="T52" s="88" t="s">
        <v>396</v>
      </c>
      <c r="U52" s="88" t="s">
        <v>396</v>
      </c>
      <c r="V52" s="88" t="s">
        <v>396</v>
      </c>
      <c r="W52" s="88" t="s">
        <v>396</v>
      </c>
      <c r="X52" s="88" t="s">
        <v>396</v>
      </c>
      <c r="Y52" s="88" t="s">
        <v>396</v>
      </c>
      <c r="Z52" s="88" t="s">
        <v>399</v>
      </c>
      <c r="AA52" s="76" t="str">
        <f t="shared" ref="AA52:AA60" si="8">IF(N65="",".",N65)</f>
        <v>○</v>
      </c>
      <c r="AB52" s="77" t="str">
        <f t="shared" ref="AB52:AB60" si="9">IF(O65="",".",O65)</f>
        <v>○</v>
      </c>
    </row>
    <row r="53" spans="1:28" s="33" customFormat="1" ht="26.25" customHeight="1" x14ac:dyDescent="0.15">
      <c r="A53" s="32"/>
      <c r="B53" s="103"/>
      <c r="C53" s="120" t="s">
        <v>134</v>
      </c>
      <c r="D53" s="79" t="s">
        <v>85</v>
      </c>
      <c r="E53" s="74"/>
      <c r="F53" s="2" t="s">
        <v>491</v>
      </c>
      <c r="G53" s="2" t="s">
        <v>491</v>
      </c>
      <c r="H53" s="2" t="s">
        <v>491</v>
      </c>
      <c r="I53" s="2" t="s">
        <v>491</v>
      </c>
      <c r="J53" s="2" t="s">
        <v>491</v>
      </c>
      <c r="K53" s="2" t="s">
        <v>491</v>
      </c>
      <c r="L53" s="2" t="s">
        <v>465</v>
      </c>
      <c r="M53" s="2" t="s">
        <v>465</v>
      </c>
      <c r="N53" s="122"/>
      <c r="O53" s="122"/>
      <c r="P53" s="32" t="s">
        <v>296</v>
      </c>
      <c r="R53" s="75" t="s">
        <v>307</v>
      </c>
      <c r="S53" s="88" t="s">
        <v>396</v>
      </c>
      <c r="T53" s="88" t="s">
        <v>396</v>
      </c>
      <c r="U53" s="88" t="s">
        <v>402</v>
      </c>
      <c r="V53" s="88" t="s">
        <v>396</v>
      </c>
      <c r="W53" s="88" t="s">
        <v>396</v>
      </c>
      <c r="X53" s="88" t="s">
        <v>396</v>
      </c>
      <c r="Y53" s="88" t="s">
        <v>396</v>
      </c>
      <c r="Z53" s="88" t="s">
        <v>396</v>
      </c>
      <c r="AA53" s="76" t="str">
        <f t="shared" si="8"/>
        <v>○</v>
      </c>
      <c r="AB53" s="77" t="str">
        <f t="shared" si="9"/>
        <v>○</v>
      </c>
    </row>
    <row r="54" spans="1:28" s="33" customFormat="1" ht="26.25" customHeight="1" x14ac:dyDescent="0.15">
      <c r="A54" s="32"/>
      <c r="B54" s="103"/>
      <c r="C54" s="74" t="s">
        <v>135</v>
      </c>
      <c r="D54" s="79" t="s">
        <v>262</v>
      </c>
      <c r="E54" s="74"/>
      <c r="F54" s="2" t="s">
        <v>493</v>
      </c>
      <c r="G54" s="2" t="s">
        <v>493</v>
      </c>
      <c r="H54" s="2" t="s">
        <v>493</v>
      </c>
      <c r="I54" s="2" t="s">
        <v>493</v>
      </c>
      <c r="J54" s="2" t="s">
        <v>493</v>
      </c>
      <c r="K54" s="2" t="s">
        <v>493</v>
      </c>
      <c r="L54" s="2" t="s">
        <v>493</v>
      </c>
      <c r="M54" s="2" t="s">
        <v>493</v>
      </c>
      <c r="N54" s="122"/>
      <c r="O54" s="122"/>
      <c r="P54" s="32" t="s">
        <v>297</v>
      </c>
      <c r="R54" s="75" t="s">
        <v>308</v>
      </c>
      <c r="S54" s="88" t="s">
        <v>396</v>
      </c>
      <c r="T54" s="88" t="s">
        <v>399</v>
      </c>
      <c r="U54" s="88" t="s">
        <v>396</v>
      </c>
      <c r="V54" s="88" t="s">
        <v>396</v>
      </c>
      <c r="W54" s="88" t="s">
        <v>396</v>
      </c>
      <c r="X54" s="88" t="s">
        <v>396</v>
      </c>
      <c r="Y54" s="88" t="s">
        <v>396</v>
      </c>
      <c r="Z54" s="88" t="s">
        <v>396</v>
      </c>
      <c r="AA54" s="76" t="str">
        <f t="shared" si="8"/>
        <v>×</v>
      </c>
      <c r="AB54" s="77" t="str">
        <f t="shared" si="9"/>
        <v>×</v>
      </c>
    </row>
    <row r="55" spans="1:28" s="33" customFormat="1" ht="26.25" customHeight="1" thickBot="1" x14ac:dyDescent="0.2">
      <c r="A55" s="32"/>
      <c r="B55" s="109"/>
      <c r="C55" s="123" t="s">
        <v>136</v>
      </c>
      <c r="D55" s="365" t="s">
        <v>86</v>
      </c>
      <c r="E55" s="366"/>
      <c r="F55" s="111"/>
      <c r="G55" s="111"/>
      <c r="H55" s="112"/>
      <c r="I55" s="112"/>
      <c r="J55" s="112"/>
      <c r="K55" s="112"/>
      <c r="L55" s="347" t="s">
        <v>493</v>
      </c>
      <c r="M55" s="347" t="s">
        <v>493</v>
      </c>
      <c r="N55" s="112"/>
      <c r="O55" s="112"/>
      <c r="P55" s="32" t="s">
        <v>298</v>
      </c>
      <c r="R55" s="75" t="s">
        <v>309</v>
      </c>
      <c r="S55" s="88" t="s">
        <v>396</v>
      </c>
      <c r="T55" s="88" t="s">
        <v>396</v>
      </c>
      <c r="U55" s="88" t="s">
        <v>396</v>
      </c>
      <c r="V55" s="88" t="s">
        <v>396</v>
      </c>
      <c r="W55" s="88" t="s">
        <v>396</v>
      </c>
      <c r="X55" s="88" t="s">
        <v>396</v>
      </c>
      <c r="Y55" s="88" t="s">
        <v>396</v>
      </c>
      <c r="Z55" s="88" t="s">
        <v>396</v>
      </c>
      <c r="AA55" s="76" t="str">
        <f t="shared" si="8"/>
        <v>○</v>
      </c>
      <c r="AB55" s="77" t="str">
        <f t="shared" si="9"/>
        <v>○</v>
      </c>
    </row>
    <row r="56" spans="1:28" s="33" customFormat="1" ht="26.25" customHeight="1" thickTop="1" thickBot="1" x14ac:dyDescent="0.2">
      <c r="A56" s="32"/>
      <c r="B56" s="124"/>
      <c r="C56" s="125" t="s">
        <v>102</v>
      </c>
      <c r="D56" s="125" t="s">
        <v>140</v>
      </c>
      <c r="E56" s="126"/>
      <c r="F56" s="350" t="s">
        <v>493</v>
      </c>
      <c r="G56" s="350" t="s">
        <v>493</v>
      </c>
      <c r="H56" s="350" t="s">
        <v>493</v>
      </c>
      <c r="I56" s="350" t="s">
        <v>493</v>
      </c>
      <c r="J56" s="127"/>
      <c r="K56" s="127"/>
      <c r="L56" s="350" t="s">
        <v>493</v>
      </c>
      <c r="M56" s="350" t="s">
        <v>493</v>
      </c>
      <c r="N56" s="127"/>
      <c r="O56" s="127"/>
      <c r="P56" s="32" t="s">
        <v>299</v>
      </c>
      <c r="R56" s="97" t="s">
        <v>310</v>
      </c>
      <c r="S56" s="98" t="str">
        <f t="shared" ref="S56:Z60" si="10">IF(F69="",".",F69)</f>
        <v>○</v>
      </c>
      <c r="T56" s="98" t="str">
        <f t="shared" si="10"/>
        <v>○</v>
      </c>
      <c r="U56" s="98" t="str">
        <f t="shared" si="10"/>
        <v>○</v>
      </c>
      <c r="V56" s="98" t="str">
        <f t="shared" si="10"/>
        <v>○</v>
      </c>
      <c r="W56" s="98" t="str">
        <f t="shared" si="10"/>
        <v>○</v>
      </c>
      <c r="X56" s="98" t="str">
        <f t="shared" si="10"/>
        <v>○</v>
      </c>
      <c r="Y56" s="98" t="str">
        <f t="shared" si="10"/>
        <v>○</v>
      </c>
      <c r="Z56" s="98" t="str">
        <f t="shared" si="10"/>
        <v>○</v>
      </c>
      <c r="AA56" s="98" t="str">
        <f t="shared" si="8"/>
        <v>○</v>
      </c>
      <c r="AB56" s="108" t="str">
        <f t="shared" si="9"/>
        <v>○</v>
      </c>
    </row>
    <row r="57" spans="1:28" s="33" customFormat="1" ht="26.25" customHeight="1" thickTop="1" x14ac:dyDescent="0.15">
      <c r="A57" s="32"/>
      <c r="B57" s="113"/>
      <c r="C57" s="128" t="s">
        <v>15</v>
      </c>
      <c r="D57" s="128" t="s">
        <v>147</v>
      </c>
      <c r="E57" s="115"/>
      <c r="F57" s="129"/>
      <c r="G57" s="129"/>
      <c r="H57" s="130"/>
      <c r="I57" s="130"/>
      <c r="J57" s="130"/>
      <c r="K57" s="130"/>
      <c r="L57" s="130"/>
      <c r="M57" s="130"/>
      <c r="N57" s="348" t="s">
        <v>493</v>
      </c>
      <c r="O57" s="348" t="s">
        <v>493</v>
      </c>
      <c r="P57" s="32" t="s">
        <v>300</v>
      </c>
      <c r="R57" s="75" t="s">
        <v>311</v>
      </c>
      <c r="S57" s="76" t="str">
        <f t="shared" si="10"/>
        <v>○</v>
      </c>
      <c r="T57" s="76" t="str">
        <f t="shared" si="10"/>
        <v>○</v>
      </c>
      <c r="U57" s="76" t="str">
        <f t="shared" si="10"/>
        <v>○</v>
      </c>
      <c r="V57" s="76" t="str">
        <f t="shared" si="10"/>
        <v>○</v>
      </c>
      <c r="W57" s="76" t="str">
        <f t="shared" si="10"/>
        <v>○</v>
      </c>
      <c r="X57" s="76" t="str">
        <f t="shared" si="10"/>
        <v>○</v>
      </c>
      <c r="Y57" s="76" t="str">
        <f t="shared" si="10"/>
        <v>○</v>
      </c>
      <c r="Z57" s="76" t="str">
        <f t="shared" si="10"/>
        <v>○</v>
      </c>
      <c r="AA57" s="76" t="str">
        <f t="shared" si="8"/>
        <v>○</v>
      </c>
      <c r="AB57" s="77" t="str">
        <f t="shared" si="9"/>
        <v>○</v>
      </c>
    </row>
    <row r="58" spans="1:28" s="33" customFormat="1" ht="24.75" customHeight="1" x14ac:dyDescent="0.15">
      <c r="A58" s="32"/>
      <c r="B58" s="101"/>
      <c r="C58" s="68"/>
      <c r="D58" s="117" t="s">
        <v>55</v>
      </c>
      <c r="E58" s="131" t="s">
        <v>149</v>
      </c>
      <c r="F58" s="93"/>
      <c r="G58" s="93"/>
      <c r="H58" s="94"/>
      <c r="I58" s="94"/>
      <c r="J58" s="94"/>
      <c r="K58" s="94"/>
      <c r="L58" s="94"/>
      <c r="M58" s="94"/>
      <c r="N58" s="95"/>
      <c r="O58" s="96"/>
      <c r="P58" s="32"/>
      <c r="R58" s="75" t="s">
        <v>312</v>
      </c>
      <c r="S58" s="76" t="str">
        <f t="shared" si="10"/>
        <v>○</v>
      </c>
      <c r="T58" s="76" t="str">
        <f t="shared" si="10"/>
        <v>○</v>
      </c>
      <c r="U58" s="76" t="str">
        <f t="shared" si="10"/>
        <v>○</v>
      </c>
      <c r="V58" s="76" t="str">
        <f t="shared" si="10"/>
        <v>○</v>
      </c>
      <c r="W58" s="76" t="str">
        <f t="shared" si="10"/>
        <v>○</v>
      </c>
      <c r="X58" s="76" t="str">
        <f t="shared" si="10"/>
        <v>○</v>
      </c>
      <c r="Y58" s="76" t="str">
        <f t="shared" si="10"/>
        <v>○</v>
      </c>
      <c r="Z58" s="76" t="str">
        <f t="shared" si="10"/>
        <v>○</v>
      </c>
      <c r="AA58" s="76" t="str">
        <f t="shared" si="8"/>
        <v>○</v>
      </c>
      <c r="AB58" s="77" t="str">
        <f t="shared" si="9"/>
        <v>○</v>
      </c>
    </row>
    <row r="59" spans="1:28" s="33" customFormat="1" ht="26.25" customHeight="1" x14ac:dyDescent="0.15">
      <c r="A59" s="32"/>
      <c r="B59" s="103"/>
      <c r="C59" s="120" t="s">
        <v>103</v>
      </c>
      <c r="D59" s="79" t="s">
        <v>87</v>
      </c>
      <c r="E59" s="74"/>
      <c r="F59" s="132"/>
      <c r="G59" s="132"/>
      <c r="H59" s="122"/>
      <c r="I59" s="122"/>
      <c r="J59" s="122"/>
      <c r="K59" s="122"/>
      <c r="L59" s="122"/>
      <c r="M59" s="122"/>
      <c r="N59" s="1" t="s">
        <v>489</v>
      </c>
      <c r="O59" s="348" t="s">
        <v>493</v>
      </c>
      <c r="P59" s="32" t="s">
        <v>301</v>
      </c>
      <c r="R59" s="75" t="s">
        <v>313</v>
      </c>
      <c r="S59" s="76" t="str">
        <f t="shared" si="10"/>
        <v>×</v>
      </c>
      <c r="T59" s="76" t="str">
        <f t="shared" si="10"/>
        <v>×</v>
      </c>
      <c r="U59" s="76" t="str">
        <f t="shared" si="10"/>
        <v>×</v>
      </c>
      <c r="V59" s="76" t="str">
        <f t="shared" si="10"/>
        <v>×</v>
      </c>
      <c r="W59" s="76" t="str">
        <f t="shared" si="10"/>
        <v>×</v>
      </c>
      <c r="X59" s="76" t="str">
        <f t="shared" si="10"/>
        <v>×</v>
      </c>
      <c r="Y59" s="76" t="str">
        <f t="shared" si="10"/>
        <v>×</v>
      </c>
      <c r="Z59" s="76" t="str">
        <f t="shared" si="10"/>
        <v>×</v>
      </c>
      <c r="AA59" s="76" t="str">
        <f t="shared" si="8"/>
        <v>×</v>
      </c>
      <c r="AB59" s="77" t="str">
        <f t="shared" si="9"/>
        <v>×</v>
      </c>
    </row>
    <row r="60" spans="1:28" s="33" customFormat="1" ht="26.25" customHeight="1" x14ac:dyDescent="0.15">
      <c r="A60" s="32"/>
      <c r="B60" s="103"/>
      <c r="C60" s="120" t="s">
        <v>104</v>
      </c>
      <c r="D60" s="79" t="s">
        <v>88</v>
      </c>
      <c r="E60" s="74"/>
      <c r="F60" s="132"/>
      <c r="G60" s="132"/>
      <c r="H60" s="122"/>
      <c r="I60" s="122"/>
      <c r="J60" s="122"/>
      <c r="K60" s="122"/>
      <c r="L60" s="122"/>
      <c r="M60" s="122"/>
      <c r="N60" s="1" t="s">
        <v>489</v>
      </c>
      <c r="O60" s="348" t="s">
        <v>493</v>
      </c>
      <c r="P60" s="32" t="s">
        <v>302</v>
      </c>
      <c r="R60" s="75" t="s">
        <v>314</v>
      </c>
      <c r="S60" s="76" t="str">
        <f t="shared" si="10"/>
        <v>○</v>
      </c>
      <c r="T60" s="76" t="str">
        <f t="shared" si="10"/>
        <v>○</v>
      </c>
      <c r="U60" s="76" t="str">
        <f t="shared" si="10"/>
        <v>○</v>
      </c>
      <c r="V60" s="76" t="str">
        <f t="shared" si="10"/>
        <v>○</v>
      </c>
      <c r="W60" s="76" t="str">
        <f t="shared" si="10"/>
        <v>○</v>
      </c>
      <c r="X60" s="76" t="str">
        <f t="shared" si="10"/>
        <v>○</v>
      </c>
      <c r="Y60" s="76" t="str">
        <f t="shared" si="10"/>
        <v>○</v>
      </c>
      <c r="Z60" s="76" t="str">
        <f t="shared" si="10"/>
        <v>○</v>
      </c>
      <c r="AA60" s="76" t="str">
        <f t="shared" si="8"/>
        <v>○</v>
      </c>
      <c r="AB60" s="77" t="str">
        <f t="shared" si="9"/>
        <v>○</v>
      </c>
    </row>
    <row r="61" spans="1:28" s="33" customFormat="1" ht="26.25" customHeight="1" x14ac:dyDescent="0.15">
      <c r="A61" s="32"/>
      <c r="B61" s="103"/>
      <c r="C61" s="74" t="s">
        <v>105</v>
      </c>
      <c r="D61" s="79" t="s">
        <v>89</v>
      </c>
      <c r="E61" s="74"/>
      <c r="F61" s="132"/>
      <c r="G61" s="132"/>
      <c r="H61" s="122"/>
      <c r="I61" s="122"/>
      <c r="J61" s="122"/>
      <c r="K61" s="122"/>
      <c r="L61" s="122"/>
      <c r="M61" s="122"/>
      <c r="N61" s="2" t="s">
        <v>491</v>
      </c>
      <c r="O61" s="3" t="s">
        <v>492</v>
      </c>
      <c r="P61" s="32" t="s">
        <v>303</v>
      </c>
      <c r="R61" s="104" t="s">
        <v>315</v>
      </c>
      <c r="S61" s="105" t="s">
        <v>391</v>
      </c>
      <c r="T61" s="105" t="s">
        <v>394</v>
      </c>
      <c r="U61" s="105" t="s">
        <v>391</v>
      </c>
      <c r="V61" s="105" t="s">
        <v>396</v>
      </c>
      <c r="W61" s="105" t="s">
        <v>391</v>
      </c>
      <c r="X61" s="105" t="s">
        <v>392</v>
      </c>
      <c r="Y61" s="106" t="str">
        <f t="shared" ref="Y61:Z64" si="11">IF(L74="",".",L74)</f>
        <v>○</v>
      </c>
      <c r="Z61" s="106" t="str">
        <f t="shared" si="11"/>
        <v>○</v>
      </c>
      <c r="AA61" s="105" t="s">
        <v>406</v>
      </c>
      <c r="AB61" s="107" t="s">
        <v>406</v>
      </c>
    </row>
    <row r="62" spans="1:28" s="33" customFormat="1" ht="26.25" customHeight="1" thickBot="1" x14ac:dyDescent="0.2">
      <c r="A62" s="32"/>
      <c r="B62" s="109"/>
      <c r="C62" s="123" t="s">
        <v>106</v>
      </c>
      <c r="D62" s="365" t="s">
        <v>263</v>
      </c>
      <c r="E62" s="366"/>
      <c r="F62" s="111"/>
      <c r="G62" s="111"/>
      <c r="H62" s="133"/>
      <c r="I62" s="133"/>
      <c r="J62" s="133"/>
      <c r="K62" s="133"/>
      <c r="L62" s="133"/>
      <c r="M62" s="133"/>
      <c r="N62" s="347" t="s">
        <v>493</v>
      </c>
      <c r="O62" s="347" t="s">
        <v>493</v>
      </c>
      <c r="P62" s="32" t="s">
        <v>304</v>
      </c>
      <c r="R62" s="75" t="s">
        <v>316</v>
      </c>
      <c r="S62" s="76" t="str">
        <f t="shared" ref="S62:X64" si="12">IF(F75="",".",F75)</f>
        <v>○</v>
      </c>
      <c r="T62" s="76" t="str">
        <f t="shared" si="12"/>
        <v>○</v>
      </c>
      <c r="U62" s="76" t="str">
        <f t="shared" si="12"/>
        <v>○</v>
      </c>
      <c r="V62" s="76" t="str">
        <f t="shared" si="12"/>
        <v>○</v>
      </c>
      <c r="W62" s="76" t="str">
        <f t="shared" si="12"/>
        <v>○</v>
      </c>
      <c r="X62" s="76" t="str">
        <f t="shared" si="12"/>
        <v>○</v>
      </c>
      <c r="Y62" s="76" t="str">
        <f t="shared" si="11"/>
        <v>○</v>
      </c>
      <c r="Z62" s="76" t="str">
        <f t="shared" si="11"/>
        <v>○</v>
      </c>
      <c r="AA62" s="76" t="str">
        <f t="shared" ref="AA62:AB64" si="13">IF(N75="",".",N75)</f>
        <v>○</v>
      </c>
      <c r="AB62" s="77" t="str">
        <f t="shared" si="13"/>
        <v>○</v>
      </c>
    </row>
    <row r="63" spans="1:28" s="33" customFormat="1" ht="26.25" customHeight="1" thickTop="1" x14ac:dyDescent="0.15">
      <c r="A63" s="32"/>
      <c r="B63" s="113"/>
      <c r="C63" s="134" t="s">
        <v>37</v>
      </c>
      <c r="D63" s="114" t="s">
        <v>148</v>
      </c>
      <c r="E63" s="115"/>
      <c r="F63" s="135"/>
      <c r="G63" s="129"/>
      <c r="H63" s="116"/>
      <c r="I63" s="116"/>
      <c r="J63" s="116"/>
      <c r="K63" s="116"/>
      <c r="L63" s="116"/>
      <c r="M63" s="116"/>
      <c r="N63" s="348" t="s">
        <v>493</v>
      </c>
      <c r="O63" s="348" t="s">
        <v>496</v>
      </c>
      <c r="P63" s="32" t="s">
        <v>305</v>
      </c>
      <c r="R63" s="75" t="s">
        <v>317</v>
      </c>
      <c r="S63" s="76" t="str">
        <f t="shared" si="12"/>
        <v>○</v>
      </c>
      <c r="T63" s="76" t="str">
        <f t="shared" si="12"/>
        <v>○</v>
      </c>
      <c r="U63" s="76" t="str">
        <f t="shared" si="12"/>
        <v>○</v>
      </c>
      <c r="V63" s="76" t="str">
        <f t="shared" si="12"/>
        <v>○</v>
      </c>
      <c r="W63" s="76" t="str">
        <f t="shared" si="12"/>
        <v>○</v>
      </c>
      <c r="X63" s="76" t="str">
        <f t="shared" si="12"/>
        <v>○</v>
      </c>
      <c r="Y63" s="76" t="str">
        <f t="shared" si="11"/>
        <v>○</v>
      </c>
      <c r="Z63" s="76" t="str">
        <f t="shared" si="11"/>
        <v>○</v>
      </c>
      <c r="AA63" s="76" t="str">
        <f t="shared" si="13"/>
        <v>○</v>
      </c>
      <c r="AB63" s="77" t="str">
        <f t="shared" si="13"/>
        <v>○</v>
      </c>
    </row>
    <row r="64" spans="1:28" s="39" customFormat="1" ht="13.5" customHeight="1" x14ac:dyDescent="0.15">
      <c r="A64" s="38"/>
      <c r="B64" s="136"/>
      <c r="C64" s="137"/>
      <c r="D64" s="117" t="s">
        <v>55</v>
      </c>
      <c r="E64" s="118" t="s">
        <v>153</v>
      </c>
      <c r="F64" s="138"/>
      <c r="G64" s="138"/>
      <c r="H64" s="139"/>
      <c r="I64" s="139"/>
      <c r="J64" s="139"/>
      <c r="K64" s="139"/>
      <c r="L64" s="139"/>
      <c r="M64" s="139"/>
      <c r="N64" s="140"/>
      <c r="O64" s="141"/>
      <c r="P64" s="38"/>
      <c r="R64" s="80" t="s">
        <v>318</v>
      </c>
      <c r="S64" s="81" t="str">
        <f t="shared" si="12"/>
        <v>×</v>
      </c>
      <c r="T64" s="81" t="str">
        <f t="shared" si="12"/>
        <v>×</v>
      </c>
      <c r="U64" s="81" t="str">
        <f t="shared" si="12"/>
        <v>×</v>
      </c>
      <c r="V64" s="81" t="str">
        <f t="shared" si="12"/>
        <v>×</v>
      </c>
      <c r="W64" s="81" t="str">
        <f t="shared" si="12"/>
        <v>×</v>
      </c>
      <c r="X64" s="81" t="str">
        <f t="shared" si="12"/>
        <v>×</v>
      </c>
      <c r="Y64" s="81" t="str">
        <f t="shared" si="11"/>
        <v>×</v>
      </c>
      <c r="Z64" s="81" t="str">
        <f t="shared" si="11"/>
        <v>×</v>
      </c>
      <c r="AA64" s="81" t="str">
        <f t="shared" si="13"/>
        <v>×</v>
      </c>
      <c r="AB64" s="82" t="str">
        <f t="shared" si="13"/>
        <v>×</v>
      </c>
    </row>
    <row r="65" spans="1:28" s="33" customFormat="1" ht="26.25" customHeight="1" x14ac:dyDescent="0.15">
      <c r="A65" s="32"/>
      <c r="B65" s="103"/>
      <c r="C65" s="74" t="s">
        <v>107</v>
      </c>
      <c r="D65" s="79" t="s">
        <v>90</v>
      </c>
      <c r="E65" s="78"/>
      <c r="F65" s="132"/>
      <c r="G65" s="132"/>
      <c r="H65" s="142"/>
      <c r="I65" s="142"/>
      <c r="J65" s="142"/>
      <c r="K65" s="142"/>
      <c r="L65" s="142"/>
      <c r="M65" s="142"/>
      <c r="N65" s="1" t="s">
        <v>489</v>
      </c>
      <c r="O65" s="348" t="s">
        <v>493</v>
      </c>
      <c r="P65" s="32" t="s">
        <v>306</v>
      </c>
      <c r="R65" s="69" t="s">
        <v>319</v>
      </c>
      <c r="S65" s="70" t="str">
        <f>IF(F82="",".",F82)</f>
        <v>×</v>
      </c>
      <c r="T65" s="143" t="s">
        <v>391</v>
      </c>
      <c r="U65" s="70" t="str">
        <f>IF(H82="",".",H82)</f>
        <v>×</v>
      </c>
      <c r="V65" s="143" t="s">
        <v>391</v>
      </c>
      <c r="W65" s="70" t="str">
        <f>IF(J82="",".",J82)</f>
        <v>×</v>
      </c>
      <c r="X65" s="143" t="s">
        <v>391</v>
      </c>
      <c r="Y65" s="70" t="str">
        <f>IF(L82="",".",L82)</f>
        <v>×</v>
      </c>
      <c r="Z65" s="143" t="s">
        <v>391</v>
      </c>
      <c r="AA65" s="70" t="str">
        <f>IF(N82="",".",N82)</f>
        <v>×</v>
      </c>
      <c r="AB65" s="144" t="s">
        <v>391</v>
      </c>
    </row>
    <row r="66" spans="1:28" s="33" customFormat="1" ht="26.25" customHeight="1" x14ac:dyDescent="0.15">
      <c r="A66" s="32"/>
      <c r="B66" s="103"/>
      <c r="C66" s="74" t="s">
        <v>108</v>
      </c>
      <c r="D66" s="79" t="s">
        <v>91</v>
      </c>
      <c r="E66" s="78"/>
      <c r="F66" s="132"/>
      <c r="G66" s="132"/>
      <c r="H66" s="142"/>
      <c r="I66" s="142"/>
      <c r="J66" s="142"/>
      <c r="K66" s="142"/>
      <c r="L66" s="142"/>
      <c r="M66" s="142"/>
      <c r="N66" s="1" t="s">
        <v>489</v>
      </c>
      <c r="O66" s="348" t="s">
        <v>493</v>
      </c>
      <c r="P66" s="32" t="s">
        <v>307</v>
      </c>
      <c r="R66" s="75" t="s">
        <v>320</v>
      </c>
      <c r="S66" s="76" t="str">
        <f>IF(F84="",".",F84)</f>
        <v>×</v>
      </c>
      <c r="T66" s="88" t="s">
        <v>391</v>
      </c>
      <c r="U66" s="76" t="str">
        <f>IF(H84="",".",H84)</f>
        <v>×</v>
      </c>
      <c r="V66" s="88" t="s">
        <v>391</v>
      </c>
      <c r="W66" s="76" t="str">
        <f>IF(J84="",".",J84)</f>
        <v>×</v>
      </c>
      <c r="X66" s="88" t="s">
        <v>391</v>
      </c>
      <c r="Y66" s="76" t="str">
        <f>IF(L84="",".",L84)</f>
        <v>×</v>
      </c>
      <c r="Z66" s="88" t="s">
        <v>391</v>
      </c>
      <c r="AA66" s="76" t="str">
        <f>IF(N84="",".",N84)</f>
        <v>×</v>
      </c>
      <c r="AB66" s="89" t="s">
        <v>391</v>
      </c>
    </row>
    <row r="67" spans="1:28" s="33" customFormat="1" ht="26.25" customHeight="1" x14ac:dyDescent="0.15">
      <c r="A67" s="32"/>
      <c r="B67" s="103"/>
      <c r="C67" s="74" t="s">
        <v>109</v>
      </c>
      <c r="D67" s="79" t="s">
        <v>92</v>
      </c>
      <c r="E67" s="78"/>
      <c r="F67" s="132"/>
      <c r="G67" s="132"/>
      <c r="H67" s="142"/>
      <c r="I67" s="142"/>
      <c r="J67" s="142"/>
      <c r="K67" s="142"/>
      <c r="L67" s="142"/>
      <c r="M67" s="142"/>
      <c r="N67" s="2" t="s">
        <v>491</v>
      </c>
      <c r="O67" s="3" t="s">
        <v>492</v>
      </c>
      <c r="P67" s="32" t="s">
        <v>308</v>
      </c>
      <c r="R67" s="80" t="s">
        <v>321</v>
      </c>
      <c r="S67" s="81" t="str">
        <f>IF(F85="",".",F85)</f>
        <v>×</v>
      </c>
      <c r="T67" s="145" t="s">
        <v>391</v>
      </c>
      <c r="U67" s="81" t="str">
        <f>IF(H85="",".",H85)</f>
        <v>×</v>
      </c>
      <c r="V67" s="145" t="s">
        <v>391</v>
      </c>
      <c r="W67" s="81" t="str">
        <f>IF(J85="",".",J85)</f>
        <v>×</v>
      </c>
      <c r="X67" s="145" t="s">
        <v>391</v>
      </c>
      <c r="Y67" s="81" t="str">
        <f>IF(L85="",".",L85)</f>
        <v>×</v>
      </c>
      <c r="Z67" s="145" t="s">
        <v>391</v>
      </c>
      <c r="AA67" s="81" t="str">
        <f>IF(N85="",".",N85)</f>
        <v>×</v>
      </c>
      <c r="AB67" s="146" t="s">
        <v>391</v>
      </c>
    </row>
    <row r="68" spans="1:28" s="33" customFormat="1" ht="26.25" customHeight="1" thickBot="1" x14ac:dyDescent="0.2">
      <c r="A68" s="32"/>
      <c r="B68" s="109"/>
      <c r="C68" s="147" t="s">
        <v>110</v>
      </c>
      <c r="D68" s="148" t="s">
        <v>264</v>
      </c>
      <c r="E68" s="110"/>
      <c r="F68" s="111"/>
      <c r="G68" s="111"/>
      <c r="H68" s="149"/>
      <c r="I68" s="149"/>
      <c r="J68" s="149"/>
      <c r="K68" s="149"/>
      <c r="L68" s="149"/>
      <c r="M68" s="149"/>
      <c r="N68" s="347" t="s">
        <v>493</v>
      </c>
      <c r="O68" s="347" t="s">
        <v>493</v>
      </c>
      <c r="P68" s="32" t="s">
        <v>309</v>
      </c>
      <c r="R68" s="69" t="s">
        <v>322</v>
      </c>
      <c r="S68" s="70" t="str">
        <f>IF(F93="",".",F93)</f>
        <v>○</v>
      </c>
      <c r="T68" s="143" t="s">
        <v>391</v>
      </c>
      <c r="U68" s="70" t="str">
        <f>IF(H93="",".",H93)</f>
        <v>○</v>
      </c>
      <c r="V68" s="143" t="s">
        <v>391</v>
      </c>
      <c r="W68" s="70" t="str">
        <f>IF(J93="",".",J93)</f>
        <v>○</v>
      </c>
      <c r="X68" s="143" t="s">
        <v>391</v>
      </c>
      <c r="Y68" s="70" t="str">
        <f>IF(L93="",".",L93)</f>
        <v>○</v>
      </c>
      <c r="Z68" s="143" t="s">
        <v>391</v>
      </c>
      <c r="AA68" s="70" t="str">
        <f>IF(N93="",".",N93)</f>
        <v>○</v>
      </c>
      <c r="AB68" s="144" t="s">
        <v>391</v>
      </c>
    </row>
    <row r="69" spans="1:28" s="33" customFormat="1" ht="26.25" customHeight="1" thickTop="1" x14ac:dyDescent="0.15">
      <c r="A69" s="32"/>
      <c r="B69" s="101"/>
      <c r="C69" s="68" t="s">
        <v>66</v>
      </c>
      <c r="D69" s="68" t="s">
        <v>141</v>
      </c>
      <c r="E69" s="68"/>
      <c r="F69" s="1" t="s">
        <v>489</v>
      </c>
      <c r="G69" s="1" t="s">
        <v>489</v>
      </c>
      <c r="H69" s="1" t="s">
        <v>489</v>
      </c>
      <c r="I69" s="1" t="s">
        <v>489</v>
      </c>
      <c r="J69" s="1" t="s">
        <v>489</v>
      </c>
      <c r="K69" s="1" t="s">
        <v>489</v>
      </c>
      <c r="L69" s="1" t="s">
        <v>489</v>
      </c>
      <c r="M69" s="1" t="s">
        <v>489</v>
      </c>
      <c r="N69" s="1" t="s">
        <v>489</v>
      </c>
      <c r="O69" s="4" t="s">
        <v>490</v>
      </c>
      <c r="P69" s="32" t="s">
        <v>310</v>
      </c>
      <c r="R69" s="75" t="s">
        <v>323</v>
      </c>
      <c r="S69" s="76" t="str">
        <f>IF(F95="",".",F95)</f>
        <v>○</v>
      </c>
      <c r="T69" s="88" t="s">
        <v>392</v>
      </c>
      <c r="U69" s="76" t="str">
        <f>IF(H95="",".",H95)</f>
        <v>○</v>
      </c>
      <c r="V69" s="88" t="s">
        <v>392</v>
      </c>
      <c r="W69" s="76" t="str">
        <f>IF(J95="",".",J95)</f>
        <v>○</v>
      </c>
      <c r="X69" s="88" t="s">
        <v>392</v>
      </c>
      <c r="Y69" s="76" t="str">
        <f>IF(L95="",".",L95)</f>
        <v>○</v>
      </c>
      <c r="Z69" s="88" t="s">
        <v>392</v>
      </c>
      <c r="AA69" s="76" t="str">
        <f>IF(N95="",".",N95)</f>
        <v>○</v>
      </c>
      <c r="AB69" s="89" t="s">
        <v>392</v>
      </c>
    </row>
    <row r="70" spans="1:28" s="33" customFormat="1" ht="26.25" customHeight="1" x14ac:dyDescent="0.15">
      <c r="A70" s="32"/>
      <c r="B70" s="103"/>
      <c r="C70" s="78" t="s">
        <v>111</v>
      </c>
      <c r="D70" s="79" t="s">
        <v>93</v>
      </c>
      <c r="E70" s="74"/>
      <c r="F70" s="1" t="s">
        <v>489</v>
      </c>
      <c r="G70" s="1" t="s">
        <v>489</v>
      </c>
      <c r="H70" s="1" t="s">
        <v>489</v>
      </c>
      <c r="I70" s="1" t="s">
        <v>489</v>
      </c>
      <c r="J70" s="1" t="s">
        <v>489</v>
      </c>
      <c r="K70" s="1" t="s">
        <v>489</v>
      </c>
      <c r="L70" s="1" t="s">
        <v>489</v>
      </c>
      <c r="M70" s="1" t="s">
        <v>489</v>
      </c>
      <c r="N70" s="1" t="s">
        <v>489</v>
      </c>
      <c r="O70" s="4" t="s">
        <v>490</v>
      </c>
      <c r="P70" s="32" t="s">
        <v>311</v>
      </c>
      <c r="R70" s="75" t="s">
        <v>324</v>
      </c>
      <c r="S70" s="76" t="str">
        <f>IF(F96="",".",F96)</f>
        <v>○</v>
      </c>
      <c r="T70" s="88" t="s">
        <v>391</v>
      </c>
      <c r="U70" s="76" t="str">
        <f>IF(H96="",".",H96)</f>
        <v>○</v>
      </c>
      <c r="V70" s="88" t="s">
        <v>391</v>
      </c>
      <c r="W70" s="76" t="str">
        <f>IF(J96="",".",J96)</f>
        <v>○</v>
      </c>
      <c r="X70" s="88" t="s">
        <v>391</v>
      </c>
      <c r="Y70" s="76" t="str">
        <f>IF(L96="",".",L96)</f>
        <v>○</v>
      </c>
      <c r="Z70" s="88" t="s">
        <v>391</v>
      </c>
      <c r="AA70" s="76" t="str">
        <f>IF(N96="",".",N96)</f>
        <v>○</v>
      </c>
      <c r="AB70" s="89" t="s">
        <v>391</v>
      </c>
    </row>
    <row r="71" spans="1:28" ht="26.25" customHeight="1" x14ac:dyDescent="0.15">
      <c r="B71" s="103"/>
      <c r="C71" s="78" t="s">
        <v>112</v>
      </c>
      <c r="D71" s="79" t="s">
        <v>94</v>
      </c>
      <c r="E71" s="74"/>
      <c r="F71" s="1" t="s">
        <v>489</v>
      </c>
      <c r="G71" s="1" t="s">
        <v>489</v>
      </c>
      <c r="H71" s="1" t="s">
        <v>489</v>
      </c>
      <c r="I71" s="1" t="s">
        <v>489</v>
      </c>
      <c r="J71" s="1" t="s">
        <v>489</v>
      </c>
      <c r="K71" s="1" t="s">
        <v>489</v>
      </c>
      <c r="L71" s="1" t="s">
        <v>489</v>
      </c>
      <c r="M71" s="1" t="s">
        <v>489</v>
      </c>
      <c r="N71" s="1" t="s">
        <v>489</v>
      </c>
      <c r="O71" s="4" t="s">
        <v>490</v>
      </c>
      <c r="P71" s="32" t="s">
        <v>312</v>
      </c>
      <c r="R71" s="80" t="s">
        <v>405</v>
      </c>
      <c r="S71" s="81" t="str">
        <f>IF(F97="",".",F97)</f>
        <v>○</v>
      </c>
      <c r="T71" s="145" t="s">
        <v>391</v>
      </c>
      <c r="U71" s="81" t="str">
        <f>IF(H97="",".",H97)</f>
        <v>○</v>
      </c>
      <c r="V71" s="145" t="s">
        <v>391</v>
      </c>
      <c r="W71" s="81" t="str">
        <f>IF(J97="",".",J97)</f>
        <v>○</v>
      </c>
      <c r="X71" s="145" t="s">
        <v>391</v>
      </c>
      <c r="Y71" s="81" t="str">
        <f>IF(L97="",".",L97)</f>
        <v>○</v>
      </c>
      <c r="Z71" s="145" t="s">
        <v>391</v>
      </c>
      <c r="AA71" s="81" t="str">
        <f>IF(N97="",".",N97)</f>
        <v>○</v>
      </c>
      <c r="AB71" s="146" t="s">
        <v>391</v>
      </c>
    </row>
    <row r="72" spans="1:28" ht="26.25" customHeight="1" x14ac:dyDescent="0.15">
      <c r="B72" s="103"/>
      <c r="C72" s="78" t="s">
        <v>113</v>
      </c>
      <c r="D72" s="79" t="s">
        <v>95</v>
      </c>
      <c r="E72" s="74"/>
      <c r="F72" s="2" t="s">
        <v>491</v>
      </c>
      <c r="G72" s="2" t="s">
        <v>491</v>
      </c>
      <c r="H72" s="2" t="s">
        <v>491</v>
      </c>
      <c r="I72" s="2" t="s">
        <v>491</v>
      </c>
      <c r="J72" s="2" t="s">
        <v>491</v>
      </c>
      <c r="K72" s="2" t="s">
        <v>491</v>
      </c>
      <c r="L72" s="2" t="s">
        <v>491</v>
      </c>
      <c r="M72" s="2" t="s">
        <v>491</v>
      </c>
      <c r="N72" s="2" t="s">
        <v>491</v>
      </c>
      <c r="O72" s="3" t="s">
        <v>492</v>
      </c>
      <c r="P72" s="32" t="s">
        <v>313</v>
      </c>
    </row>
    <row r="73" spans="1:28" ht="26.25" customHeight="1" x14ac:dyDescent="0.15">
      <c r="B73" s="103"/>
      <c r="C73" s="78" t="s">
        <v>114</v>
      </c>
      <c r="D73" s="79" t="s">
        <v>265</v>
      </c>
      <c r="E73" s="74"/>
      <c r="F73" s="3" t="s">
        <v>493</v>
      </c>
      <c r="G73" s="3" t="s">
        <v>493</v>
      </c>
      <c r="H73" s="3" t="s">
        <v>493</v>
      </c>
      <c r="I73" s="3" t="s">
        <v>493</v>
      </c>
      <c r="J73" s="3" t="s">
        <v>493</v>
      </c>
      <c r="K73" s="3" t="s">
        <v>493</v>
      </c>
      <c r="L73" s="3" t="s">
        <v>493</v>
      </c>
      <c r="M73" s="3" t="s">
        <v>493</v>
      </c>
      <c r="N73" s="3" t="s">
        <v>493</v>
      </c>
      <c r="O73" s="4" t="s">
        <v>490</v>
      </c>
      <c r="P73" s="32" t="s">
        <v>314</v>
      </c>
    </row>
    <row r="74" spans="1:28" ht="26.25" customHeight="1" thickBot="1" x14ac:dyDescent="0.2">
      <c r="B74" s="109"/>
      <c r="C74" s="110" t="s">
        <v>115</v>
      </c>
      <c r="D74" s="365" t="s">
        <v>98</v>
      </c>
      <c r="E74" s="366"/>
      <c r="F74" s="111"/>
      <c r="G74" s="111"/>
      <c r="H74" s="112"/>
      <c r="I74" s="112"/>
      <c r="J74" s="112"/>
      <c r="K74" s="112"/>
      <c r="L74" s="347" t="s">
        <v>493</v>
      </c>
      <c r="M74" s="347" t="s">
        <v>493</v>
      </c>
      <c r="N74" s="112"/>
      <c r="O74" s="112"/>
      <c r="P74" s="32" t="s">
        <v>315</v>
      </c>
    </row>
    <row r="75" spans="1:28" ht="26.25" customHeight="1" thickTop="1" x14ac:dyDescent="0.15">
      <c r="B75" s="150"/>
      <c r="C75" s="49" t="s">
        <v>116</v>
      </c>
      <c r="D75" s="49" t="s">
        <v>99</v>
      </c>
      <c r="E75" s="49"/>
      <c r="F75" s="5" t="s">
        <v>493</v>
      </c>
      <c r="G75" s="5" t="s">
        <v>493</v>
      </c>
      <c r="H75" s="5" t="s">
        <v>493</v>
      </c>
      <c r="I75" s="5" t="s">
        <v>493</v>
      </c>
      <c r="J75" s="5" t="s">
        <v>493</v>
      </c>
      <c r="K75" s="5" t="s">
        <v>493</v>
      </c>
      <c r="L75" s="5" t="s">
        <v>493</v>
      </c>
      <c r="M75" s="5" t="s">
        <v>493</v>
      </c>
      <c r="N75" s="5" t="s">
        <v>493</v>
      </c>
      <c r="O75" s="19" t="s">
        <v>493</v>
      </c>
      <c r="P75" s="32" t="s">
        <v>316</v>
      </c>
    </row>
    <row r="76" spans="1:28" ht="26.25" customHeight="1" x14ac:dyDescent="0.15">
      <c r="B76" s="103"/>
      <c r="C76" s="78" t="s">
        <v>117</v>
      </c>
      <c r="D76" s="79" t="s">
        <v>100</v>
      </c>
      <c r="E76" s="74"/>
      <c r="F76" s="2" t="s">
        <v>493</v>
      </c>
      <c r="G76" s="2" t="s">
        <v>493</v>
      </c>
      <c r="H76" s="2" t="s">
        <v>493</v>
      </c>
      <c r="I76" s="2" t="s">
        <v>493</v>
      </c>
      <c r="J76" s="2" t="s">
        <v>493</v>
      </c>
      <c r="K76" s="2" t="s">
        <v>493</v>
      </c>
      <c r="L76" s="2" t="s">
        <v>493</v>
      </c>
      <c r="M76" s="2" t="s">
        <v>493</v>
      </c>
      <c r="N76" s="2" t="s">
        <v>493</v>
      </c>
      <c r="O76" s="20" t="s">
        <v>493</v>
      </c>
      <c r="P76" s="32" t="s">
        <v>317</v>
      </c>
    </row>
    <row r="77" spans="1:28" ht="26.25" customHeight="1" x14ac:dyDescent="0.15">
      <c r="B77" s="151"/>
      <c r="C77" s="152" t="s">
        <v>118</v>
      </c>
      <c r="D77" s="153" t="s">
        <v>101</v>
      </c>
      <c r="E77" s="86"/>
      <c r="F77" s="2" t="s">
        <v>495</v>
      </c>
      <c r="G77" s="2" t="s">
        <v>495</v>
      </c>
      <c r="H77" s="2" t="s">
        <v>495</v>
      </c>
      <c r="I77" s="2" t="s">
        <v>495</v>
      </c>
      <c r="J77" s="2" t="s">
        <v>495</v>
      </c>
      <c r="K77" s="2" t="s">
        <v>495</v>
      </c>
      <c r="L77" s="2" t="s">
        <v>495</v>
      </c>
      <c r="M77" s="2" t="s">
        <v>495</v>
      </c>
      <c r="N77" s="2" t="s">
        <v>495</v>
      </c>
      <c r="O77" s="3" t="s">
        <v>495</v>
      </c>
      <c r="P77" s="32" t="s">
        <v>318</v>
      </c>
    </row>
    <row r="78" spans="1:28" ht="15" customHeight="1" x14ac:dyDescent="0.15">
      <c r="B78" s="101"/>
      <c r="C78" s="68"/>
      <c r="D78" s="91" t="s">
        <v>55</v>
      </c>
      <c r="E78" s="92" t="s">
        <v>127</v>
      </c>
      <c r="F78" s="93"/>
      <c r="G78" s="93"/>
      <c r="H78" s="94"/>
      <c r="I78" s="94"/>
      <c r="J78" s="94"/>
      <c r="K78" s="94"/>
      <c r="L78" s="94"/>
      <c r="M78" s="94"/>
      <c r="N78" s="95"/>
      <c r="O78" s="96"/>
    </row>
    <row r="79" spans="1:28" ht="14.25" customHeight="1" x14ac:dyDescent="0.15">
      <c r="B79" s="48"/>
      <c r="C79" s="154"/>
      <c r="D79" s="155"/>
      <c r="E79" s="156"/>
      <c r="F79" s="157"/>
      <c r="G79" s="157"/>
      <c r="H79" s="157"/>
      <c r="I79" s="157"/>
      <c r="J79" s="157"/>
      <c r="K79" s="157"/>
      <c r="L79" s="157"/>
      <c r="M79" s="157"/>
      <c r="N79" s="157"/>
      <c r="O79" s="157"/>
    </row>
    <row r="80" spans="1:28" ht="18.75" customHeight="1" x14ac:dyDescent="0.15">
      <c r="B80" s="158" t="s">
        <v>155</v>
      </c>
      <c r="C80" s="159"/>
      <c r="D80" s="160"/>
      <c r="E80" s="161"/>
      <c r="F80" s="367" t="s">
        <v>0</v>
      </c>
      <c r="G80" s="368"/>
      <c r="H80" s="367" t="s">
        <v>1</v>
      </c>
      <c r="I80" s="368"/>
      <c r="J80" s="367" t="s">
        <v>2</v>
      </c>
      <c r="K80" s="368"/>
      <c r="L80" s="367" t="s">
        <v>3</v>
      </c>
      <c r="M80" s="368"/>
      <c r="N80" s="367" t="s">
        <v>4</v>
      </c>
      <c r="O80" s="368"/>
    </row>
    <row r="81" spans="2:16" s="38" customFormat="1" ht="23.25" customHeight="1" thickBot="1" x14ac:dyDescent="0.2">
      <c r="B81" s="162"/>
      <c r="C81" s="371" t="s">
        <v>128</v>
      </c>
      <c r="D81" s="371"/>
      <c r="E81" s="372"/>
      <c r="F81" s="369"/>
      <c r="G81" s="370"/>
      <c r="H81" s="369"/>
      <c r="I81" s="370"/>
      <c r="J81" s="369"/>
      <c r="K81" s="370"/>
      <c r="L81" s="369"/>
      <c r="M81" s="370"/>
      <c r="N81" s="369"/>
      <c r="O81" s="370"/>
    </row>
    <row r="82" spans="2:16" ht="27.75" customHeight="1" thickTop="1" x14ac:dyDescent="0.15">
      <c r="B82" s="163"/>
      <c r="C82" s="49" t="s">
        <v>16</v>
      </c>
      <c r="D82" s="49" t="s">
        <v>256</v>
      </c>
      <c r="E82" s="49"/>
      <c r="F82" s="375" t="s">
        <v>495</v>
      </c>
      <c r="G82" s="376"/>
      <c r="H82" s="375" t="s">
        <v>495</v>
      </c>
      <c r="I82" s="376"/>
      <c r="J82" s="375" t="s">
        <v>495</v>
      </c>
      <c r="K82" s="376"/>
      <c r="L82" s="375" t="s">
        <v>495</v>
      </c>
      <c r="M82" s="376"/>
      <c r="N82" s="375" t="s">
        <v>495</v>
      </c>
      <c r="O82" s="376"/>
      <c r="P82" s="32" t="s">
        <v>319</v>
      </c>
    </row>
    <row r="83" spans="2:16" ht="30.75" customHeight="1" x14ac:dyDescent="0.15">
      <c r="B83" s="163"/>
      <c r="C83" s="49"/>
      <c r="D83" s="164" t="s">
        <v>54</v>
      </c>
      <c r="E83" s="377" t="s">
        <v>158</v>
      </c>
      <c r="F83" s="377"/>
      <c r="G83" s="377"/>
      <c r="H83" s="377"/>
      <c r="I83" s="377"/>
      <c r="J83" s="377"/>
      <c r="K83" s="377"/>
      <c r="L83" s="377"/>
      <c r="M83" s="377"/>
      <c r="N83" s="377"/>
      <c r="O83" s="165"/>
    </row>
    <row r="84" spans="2:16" ht="27.75" customHeight="1" x14ac:dyDescent="0.15">
      <c r="B84" s="166"/>
      <c r="C84" s="74" t="s">
        <v>58</v>
      </c>
      <c r="D84" s="74" t="s">
        <v>257</v>
      </c>
      <c r="E84" s="74"/>
      <c r="F84" s="373" t="s">
        <v>495</v>
      </c>
      <c r="G84" s="374"/>
      <c r="H84" s="373" t="s">
        <v>495</v>
      </c>
      <c r="I84" s="374"/>
      <c r="J84" s="373" t="s">
        <v>495</v>
      </c>
      <c r="K84" s="374"/>
      <c r="L84" s="373" t="s">
        <v>495</v>
      </c>
      <c r="M84" s="374"/>
      <c r="N84" s="373" t="s">
        <v>495</v>
      </c>
      <c r="O84" s="374"/>
      <c r="P84" s="32" t="s">
        <v>320</v>
      </c>
    </row>
    <row r="85" spans="2:16" ht="27.75" customHeight="1" x14ac:dyDescent="0.15">
      <c r="B85" s="167"/>
      <c r="C85" s="86" t="s">
        <v>52</v>
      </c>
      <c r="D85" s="378" t="s">
        <v>96</v>
      </c>
      <c r="E85" s="379"/>
      <c r="F85" s="373" t="s">
        <v>495</v>
      </c>
      <c r="G85" s="374"/>
      <c r="H85" s="373" t="s">
        <v>495</v>
      </c>
      <c r="I85" s="374"/>
      <c r="J85" s="373" t="s">
        <v>495</v>
      </c>
      <c r="K85" s="374"/>
      <c r="L85" s="373" t="s">
        <v>495</v>
      </c>
      <c r="M85" s="374"/>
      <c r="N85" s="373" t="s">
        <v>495</v>
      </c>
      <c r="O85" s="374"/>
      <c r="P85" s="168" t="s">
        <v>403</v>
      </c>
    </row>
    <row r="86" spans="2:16" ht="23.25" customHeight="1" x14ac:dyDescent="0.15">
      <c r="B86" s="169"/>
      <c r="C86" s="68"/>
      <c r="D86" s="91" t="s">
        <v>55</v>
      </c>
      <c r="E86" s="92" t="s">
        <v>480</v>
      </c>
      <c r="F86" s="170"/>
      <c r="G86" s="170"/>
      <c r="H86" s="170"/>
      <c r="I86" s="170"/>
      <c r="J86" s="170"/>
      <c r="K86" s="170"/>
      <c r="L86" s="170"/>
      <c r="M86" s="170"/>
      <c r="N86" s="170"/>
      <c r="O86" s="171"/>
    </row>
    <row r="87" spans="2:16" ht="14.25" customHeight="1" x14ac:dyDescent="0.15">
      <c r="B87" s="48"/>
      <c r="C87" s="154"/>
      <c r="D87" s="172"/>
      <c r="E87" s="172"/>
      <c r="F87" s="84"/>
      <c r="G87" s="84"/>
      <c r="H87" s="84"/>
      <c r="I87" s="84"/>
      <c r="J87" s="84"/>
      <c r="K87" s="84"/>
      <c r="L87" s="84"/>
      <c r="M87" s="84"/>
      <c r="N87" s="84"/>
      <c r="O87" s="84"/>
    </row>
    <row r="88" spans="2:16" ht="16.5" customHeight="1" x14ac:dyDescent="0.15">
      <c r="B88" s="173" t="s">
        <v>156</v>
      </c>
      <c r="C88" s="159"/>
      <c r="D88" s="160"/>
      <c r="E88" s="174"/>
      <c r="F88" s="367" t="s">
        <v>0</v>
      </c>
      <c r="G88" s="368"/>
      <c r="H88" s="367" t="s">
        <v>1</v>
      </c>
      <c r="I88" s="368"/>
      <c r="J88" s="367" t="s">
        <v>2</v>
      </c>
      <c r="K88" s="368"/>
      <c r="L88" s="367" t="s">
        <v>3</v>
      </c>
      <c r="M88" s="368"/>
      <c r="N88" s="367" t="s">
        <v>4</v>
      </c>
      <c r="O88" s="368"/>
    </row>
    <row r="89" spans="2:16" s="179" customFormat="1" ht="14.25" customHeight="1" x14ac:dyDescent="0.15">
      <c r="B89" s="175"/>
      <c r="C89" s="176" t="s">
        <v>438</v>
      </c>
      <c r="D89" s="177"/>
      <c r="E89" s="178"/>
      <c r="F89" s="380"/>
      <c r="G89" s="381"/>
      <c r="H89" s="380"/>
      <c r="I89" s="381"/>
      <c r="J89" s="380"/>
      <c r="K89" s="381"/>
      <c r="L89" s="380"/>
      <c r="M89" s="381"/>
      <c r="N89" s="380"/>
      <c r="O89" s="381"/>
    </row>
    <row r="90" spans="2:16" ht="11.25" customHeight="1" x14ac:dyDescent="0.15">
      <c r="B90" s="180"/>
      <c r="C90" s="181" t="s">
        <v>27</v>
      </c>
      <c r="D90" s="176" t="s">
        <v>467</v>
      </c>
      <c r="E90" s="182"/>
      <c r="F90" s="380"/>
      <c r="G90" s="381"/>
      <c r="H90" s="380"/>
      <c r="I90" s="381"/>
      <c r="J90" s="380"/>
      <c r="K90" s="381"/>
      <c r="L90" s="380"/>
      <c r="M90" s="381"/>
      <c r="N90" s="380"/>
      <c r="O90" s="381"/>
    </row>
    <row r="91" spans="2:16" ht="11.25" x14ac:dyDescent="0.15">
      <c r="B91" s="180"/>
      <c r="C91" s="181" t="s">
        <v>137</v>
      </c>
      <c r="D91" s="176" t="s">
        <v>138</v>
      </c>
      <c r="E91" s="182"/>
      <c r="F91" s="380"/>
      <c r="G91" s="381"/>
      <c r="H91" s="380"/>
      <c r="I91" s="381"/>
      <c r="J91" s="380"/>
      <c r="K91" s="381"/>
      <c r="L91" s="380"/>
      <c r="M91" s="381"/>
      <c r="N91" s="380"/>
      <c r="O91" s="381"/>
    </row>
    <row r="92" spans="2:16" ht="14.25" customHeight="1" thickBot="1" x14ac:dyDescent="0.2">
      <c r="B92" s="183"/>
      <c r="C92" s="184"/>
      <c r="D92" s="62" t="s">
        <v>266</v>
      </c>
      <c r="E92" s="185"/>
      <c r="F92" s="369"/>
      <c r="G92" s="370"/>
      <c r="H92" s="369"/>
      <c r="I92" s="370"/>
      <c r="J92" s="369"/>
      <c r="K92" s="370"/>
      <c r="L92" s="369"/>
      <c r="M92" s="370"/>
      <c r="N92" s="369"/>
      <c r="O92" s="370"/>
    </row>
    <row r="93" spans="2:16" ht="27.75" customHeight="1" thickTop="1" x14ac:dyDescent="0.15">
      <c r="B93" s="186"/>
      <c r="C93" s="187" t="s">
        <v>16</v>
      </c>
      <c r="D93" s="187" t="s">
        <v>56</v>
      </c>
      <c r="E93" s="187"/>
      <c r="F93" s="375" t="s">
        <v>493</v>
      </c>
      <c r="G93" s="376"/>
      <c r="H93" s="375" t="s">
        <v>493</v>
      </c>
      <c r="I93" s="376"/>
      <c r="J93" s="375" t="s">
        <v>493</v>
      </c>
      <c r="K93" s="376"/>
      <c r="L93" s="375" t="s">
        <v>493</v>
      </c>
      <c r="M93" s="376"/>
      <c r="N93" s="382" t="s">
        <v>493</v>
      </c>
      <c r="O93" s="383"/>
      <c r="P93" s="32" t="s">
        <v>322</v>
      </c>
    </row>
    <row r="94" spans="2:16" ht="24.75" customHeight="1" x14ac:dyDescent="0.15">
      <c r="B94" s="67"/>
      <c r="C94" s="188"/>
      <c r="D94" s="91" t="s">
        <v>55</v>
      </c>
      <c r="E94" s="92" t="s">
        <v>129</v>
      </c>
      <c r="F94" s="157"/>
      <c r="G94" s="157"/>
      <c r="H94" s="157"/>
      <c r="I94" s="157"/>
      <c r="J94" s="157"/>
      <c r="K94" s="157"/>
      <c r="L94" s="157"/>
      <c r="M94" s="157"/>
      <c r="N94" s="189"/>
      <c r="O94" s="190"/>
    </row>
    <row r="95" spans="2:16" ht="27.75" customHeight="1" x14ac:dyDescent="0.15">
      <c r="B95" s="85"/>
      <c r="C95" s="191" t="s">
        <v>17</v>
      </c>
      <c r="D95" s="191" t="s">
        <v>57</v>
      </c>
      <c r="E95" s="191"/>
      <c r="F95" s="373" t="s">
        <v>493</v>
      </c>
      <c r="G95" s="374"/>
      <c r="H95" s="373" t="s">
        <v>493</v>
      </c>
      <c r="I95" s="374"/>
      <c r="J95" s="373" t="s">
        <v>493</v>
      </c>
      <c r="K95" s="374"/>
      <c r="L95" s="373" t="s">
        <v>493</v>
      </c>
      <c r="M95" s="374"/>
      <c r="N95" s="373" t="s">
        <v>493</v>
      </c>
      <c r="O95" s="374"/>
      <c r="P95" s="32" t="s">
        <v>323</v>
      </c>
    </row>
    <row r="96" spans="2:16" ht="27.75" customHeight="1" x14ac:dyDescent="0.15">
      <c r="B96" s="72"/>
      <c r="C96" s="192" t="s">
        <v>18</v>
      </c>
      <c r="D96" s="384" t="s">
        <v>32</v>
      </c>
      <c r="E96" s="385"/>
      <c r="F96" s="373" t="s">
        <v>493</v>
      </c>
      <c r="G96" s="374"/>
      <c r="H96" s="373" t="s">
        <v>493</v>
      </c>
      <c r="I96" s="374"/>
      <c r="J96" s="373" t="s">
        <v>493</v>
      </c>
      <c r="K96" s="374"/>
      <c r="L96" s="373" t="s">
        <v>493</v>
      </c>
      <c r="M96" s="374"/>
      <c r="N96" s="373" t="s">
        <v>493</v>
      </c>
      <c r="O96" s="374"/>
      <c r="P96" s="32" t="s">
        <v>324</v>
      </c>
    </row>
    <row r="97" spans="1:16" ht="27.75" customHeight="1" x14ac:dyDescent="0.15">
      <c r="B97" s="85"/>
      <c r="C97" s="193" t="s">
        <v>19</v>
      </c>
      <c r="D97" s="194" t="s">
        <v>97</v>
      </c>
      <c r="E97" s="195"/>
      <c r="F97" s="373" t="s">
        <v>493</v>
      </c>
      <c r="G97" s="374"/>
      <c r="H97" s="373" t="s">
        <v>493</v>
      </c>
      <c r="I97" s="374"/>
      <c r="J97" s="373" t="s">
        <v>493</v>
      </c>
      <c r="K97" s="374"/>
      <c r="L97" s="373" t="s">
        <v>493</v>
      </c>
      <c r="M97" s="374"/>
      <c r="N97" s="373" t="s">
        <v>493</v>
      </c>
      <c r="O97" s="374"/>
      <c r="P97" s="168" t="s">
        <v>404</v>
      </c>
    </row>
    <row r="98" spans="1:16" ht="32.25" customHeight="1" x14ac:dyDescent="0.15">
      <c r="B98" s="67"/>
      <c r="C98" s="196"/>
      <c r="D98" s="164" t="s">
        <v>54</v>
      </c>
      <c r="E98" s="377" t="s">
        <v>130</v>
      </c>
      <c r="F98" s="377"/>
      <c r="G98" s="377"/>
      <c r="H98" s="377"/>
      <c r="I98" s="377"/>
      <c r="J98" s="377"/>
      <c r="K98" s="377"/>
      <c r="L98" s="377"/>
      <c r="M98" s="377"/>
      <c r="N98" s="377"/>
      <c r="O98" s="197"/>
    </row>
    <row r="99" spans="1:16" ht="4.5" customHeight="1" x14ac:dyDescent="0.15">
      <c r="B99" s="48"/>
      <c r="C99" s="154"/>
      <c r="D99" s="198"/>
      <c r="E99" s="198"/>
      <c r="F99" s="157"/>
      <c r="G99" s="157"/>
      <c r="H99" s="157"/>
      <c r="I99" s="157"/>
      <c r="J99" s="157"/>
      <c r="K99" s="157"/>
      <c r="L99" s="157"/>
      <c r="M99" s="157"/>
      <c r="N99" s="157"/>
      <c r="O99" s="157"/>
    </row>
    <row r="100" spans="1:16" s="199" customFormat="1" ht="10.5" customHeight="1" x14ac:dyDescent="0.15">
      <c r="B100" s="200" t="s">
        <v>157</v>
      </c>
      <c r="C100" s="201"/>
      <c r="D100" s="202"/>
      <c r="E100" s="202"/>
    </row>
    <row r="101" spans="1:16" s="206" customFormat="1" ht="10.5" customHeight="1" x14ac:dyDescent="0.15">
      <c r="A101" s="199"/>
      <c r="B101" s="203" t="s">
        <v>145</v>
      </c>
      <c r="C101" s="204"/>
      <c r="D101" s="205"/>
      <c r="E101" s="205"/>
      <c r="F101" s="199"/>
      <c r="G101" s="199"/>
      <c r="H101" s="199"/>
      <c r="I101" s="199"/>
      <c r="J101" s="199"/>
      <c r="K101" s="199"/>
      <c r="L101" s="199"/>
      <c r="M101" s="199"/>
      <c r="N101" s="199"/>
      <c r="O101" s="199"/>
    </row>
    <row r="102" spans="1:16" ht="11.25" customHeight="1" x14ac:dyDescent="0.15">
      <c r="A102" s="207"/>
      <c r="B102" s="207"/>
      <c r="C102" s="207"/>
      <c r="D102" s="207"/>
      <c r="E102" s="207"/>
    </row>
    <row r="103" spans="1:16" s="208" customFormat="1" ht="20.25" customHeight="1" x14ac:dyDescent="0.15">
      <c r="B103" s="209" t="s">
        <v>50</v>
      </c>
      <c r="C103" s="210"/>
      <c r="D103" s="211"/>
      <c r="E103" s="211"/>
    </row>
  </sheetData>
  <sheetProtection password="CA50" sheet="1" objects="1" scenarios="1"/>
  <mergeCells count="80">
    <mergeCell ref="E98:N98"/>
    <mergeCell ref="D96:E96"/>
    <mergeCell ref="F96:G96"/>
    <mergeCell ref="H96:I96"/>
    <mergeCell ref="J96:K96"/>
    <mergeCell ref="L96:M96"/>
    <mergeCell ref="N96:O96"/>
    <mergeCell ref="F97:G97"/>
    <mergeCell ref="H97:I97"/>
    <mergeCell ref="J97:K97"/>
    <mergeCell ref="L97:M97"/>
    <mergeCell ref="N97:O97"/>
    <mergeCell ref="N88:O92"/>
    <mergeCell ref="F95:G95"/>
    <mergeCell ref="H95:I95"/>
    <mergeCell ref="J95:K95"/>
    <mergeCell ref="L95:M95"/>
    <mergeCell ref="N95:O95"/>
    <mergeCell ref="F93:G93"/>
    <mergeCell ref="H93:I93"/>
    <mergeCell ref="J93:K93"/>
    <mergeCell ref="L93:M93"/>
    <mergeCell ref="N93:O93"/>
    <mergeCell ref="L85:M85"/>
    <mergeCell ref="F88:G92"/>
    <mergeCell ref="H88:I92"/>
    <mergeCell ref="J88:K92"/>
    <mergeCell ref="L88:M92"/>
    <mergeCell ref="N85:O85"/>
    <mergeCell ref="N82:O82"/>
    <mergeCell ref="E83:N83"/>
    <mergeCell ref="F84:G84"/>
    <mergeCell ref="H84:I84"/>
    <mergeCell ref="J84:K84"/>
    <mergeCell ref="L84:M84"/>
    <mergeCell ref="N84:O84"/>
    <mergeCell ref="F82:G82"/>
    <mergeCell ref="H82:I82"/>
    <mergeCell ref="J82:K82"/>
    <mergeCell ref="L82:M82"/>
    <mergeCell ref="D85:E85"/>
    <mergeCell ref="F85:G85"/>
    <mergeCell ref="H85:I85"/>
    <mergeCell ref="J85:K85"/>
    <mergeCell ref="H80:I81"/>
    <mergeCell ref="J80:K81"/>
    <mergeCell ref="L80:M81"/>
    <mergeCell ref="N80:O81"/>
    <mergeCell ref="C81:E81"/>
    <mergeCell ref="D55:E55"/>
    <mergeCell ref="D62:E62"/>
    <mergeCell ref="D74:E74"/>
    <mergeCell ref="F80:G81"/>
    <mergeCell ref="F41:G41"/>
    <mergeCell ref="H41:I41"/>
    <mergeCell ref="J41:K41"/>
    <mergeCell ref="L41:M41"/>
    <mergeCell ref="N41:O41"/>
    <mergeCell ref="D48:E48"/>
    <mergeCell ref="F23:G23"/>
    <mergeCell ref="H23:I23"/>
    <mergeCell ref="J23:K23"/>
    <mergeCell ref="L23:M23"/>
    <mergeCell ref="N23:O23"/>
    <mergeCell ref="F31:G31"/>
    <mergeCell ref="H31:I31"/>
    <mergeCell ref="J31:K31"/>
    <mergeCell ref="L31:M31"/>
    <mergeCell ref="N31:O31"/>
    <mergeCell ref="D16:E16"/>
    <mergeCell ref="G1:O1"/>
    <mergeCell ref="F14:G14"/>
    <mergeCell ref="H14:I14"/>
    <mergeCell ref="J14:K14"/>
    <mergeCell ref="L14:M14"/>
    <mergeCell ref="N14:O14"/>
    <mergeCell ref="C6:G6"/>
    <mergeCell ref="C12:H12"/>
    <mergeCell ref="C5:H5"/>
    <mergeCell ref="C4:H4"/>
  </mergeCells>
  <phoneticPr fontId="7"/>
  <conditionalFormatting sqref="L48:M48 L55:M56 N57:O57 L74:M74 F82:O82 F16:O21 F25:O29 F33:O38 F43:O47 F49:M49 F56:I56 N59:O63 N65:O68 F69:O73 F75:O77 F84:O85 F93:O93 F95:O97 F51:M54">
    <cfRule type="containsBlanks" dxfId="21" priority="2">
      <formula>LEN(TRIM(F16))=0</formula>
    </cfRule>
  </conditionalFormatting>
  <dataValidations count="1">
    <dataValidation type="list" allowBlank="1" showDropDown="1" showErrorMessage="1" error="○△×以外は入力できません。 回答に迷われた場合は事務局までお問い合わせください。" sqref="F16:O21 F25:O29 F33:O38 F43:O47 L48:M48 F49:M49 L55:M56 F56:I56 N57:O57 F95:O97 N65:O73 F69:M73 L74:M74 F75:O77 F82:O82 F84:O85 F93:O93 N59:O63 F54:M54 F51:K53">
      <formula1>name2</formula1>
    </dataValidation>
  </dataValidations>
  <printOptions horizontalCentered="1"/>
  <pageMargins left="0.39370078740157483" right="0.39370078740157483" top="0.59055118110236227" bottom="0.59055118110236227" header="0" footer="0"/>
  <pageSetup paperSize="9" scale="70" fitToHeight="0" orientation="portrait" cellComments="asDisplayed" r:id="rId1"/>
  <headerFooter differentFirst="1" scaleWithDoc="0" alignWithMargins="0"/>
  <rowBreaks count="2" manualBreakCount="2">
    <brk id="39" max="14" man="1"/>
    <brk id="7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N125"/>
  <sheetViews>
    <sheetView showGridLines="0" topLeftCell="A10" zoomScaleNormal="100" zoomScaleSheetLayoutView="100" workbookViewId="0">
      <selection activeCell="Q43" sqref="Q43"/>
    </sheetView>
  </sheetViews>
  <sheetFormatPr defaultRowHeight="11.25" x14ac:dyDescent="0.15"/>
  <cols>
    <col min="1" max="1" width="1" style="345" customWidth="1"/>
    <col min="2" max="2" width="1.75" style="33" customWidth="1"/>
    <col min="3" max="3" width="4.5" style="44" customWidth="1"/>
    <col min="4" max="4" width="2.375" style="44" customWidth="1"/>
    <col min="5" max="5" width="8" style="33" customWidth="1"/>
    <col min="6" max="6" width="51.5" style="33" customWidth="1"/>
    <col min="7" max="7" width="9.5" style="33" customWidth="1"/>
    <col min="8" max="17" width="6" style="33" customWidth="1"/>
    <col min="18" max="20" width="9" style="34" hidden="1" customWidth="1"/>
    <col min="21" max="30" width="5.5" style="34" hidden="1" customWidth="1"/>
    <col min="31" max="16384" width="9" style="34"/>
  </cols>
  <sheetData>
    <row r="1" spans="1:40" s="24" customFormat="1" ht="45" customHeight="1" thickBot="1" x14ac:dyDescent="0.2">
      <c r="A1" s="21" t="s">
        <v>42</v>
      </c>
      <c r="B1" s="21"/>
      <c r="C1" s="21"/>
      <c r="D1" s="21"/>
      <c r="E1" s="22"/>
      <c r="F1" s="22"/>
      <c r="G1" s="22"/>
      <c r="H1" s="23"/>
      <c r="I1" s="357" t="s">
        <v>154</v>
      </c>
      <c r="J1" s="358"/>
      <c r="K1" s="358"/>
      <c r="L1" s="358"/>
      <c r="M1" s="358"/>
      <c r="N1" s="358"/>
      <c r="O1" s="358"/>
      <c r="P1" s="358"/>
      <c r="Q1" s="358"/>
      <c r="R1" s="212"/>
      <c r="S1" s="212"/>
      <c r="T1" s="212"/>
      <c r="U1" s="212"/>
      <c r="V1" s="212"/>
      <c r="W1" s="212"/>
      <c r="X1" s="212"/>
      <c r="Y1" s="212"/>
      <c r="Z1" s="212"/>
      <c r="AA1" s="212"/>
      <c r="AB1" s="212"/>
      <c r="AC1" s="212"/>
      <c r="AD1" s="212"/>
      <c r="AE1" s="212"/>
      <c r="AF1" s="212"/>
      <c r="AG1" s="212"/>
      <c r="AH1" s="212"/>
      <c r="AI1" s="212"/>
      <c r="AJ1" s="212"/>
      <c r="AK1" s="212"/>
      <c r="AL1" s="212"/>
      <c r="AM1" s="212"/>
      <c r="AN1" s="212"/>
    </row>
    <row r="2" spans="1:40" s="28" customFormat="1" ht="30" customHeight="1" thickTop="1" x14ac:dyDescent="0.15">
      <c r="A2" s="213" t="s">
        <v>46</v>
      </c>
      <c r="B2" s="214"/>
      <c r="C2" s="214"/>
      <c r="D2" s="214"/>
      <c r="E2" s="214"/>
      <c r="F2" s="214"/>
      <c r="G2" s="214"/>
      <c r="H2" s="27"/>
      <c r="I2" s="27"/>
      <c r="J2" s="27"/>
      <c r="K2" s="27"/>
      <c r="L2" s="27"/>
      <c r="M2" s="27"/>
      <c r="N2" s="27"/>
      <c r="O2" s="27"/>
      <c r="P2" s="27"/>
      <c r="Q2" s="27"/>
    </row>
    <row r="3" spans="1:40" ht="30" customHeight="1" x14ac:dyDescent="0.15">
      <c r="A3" s="390" t="s">
        <v>267</v>
      </c>
      <c r="B3" s="390"/>
      <c r="C3" s="390"/>
      <c r="D3" s="390"/>
      <c r="E3" s="390"/>
      <c r="F3" s="390"/>
      <c r="G3" s="390"/>
      <c r="H3" s="390"/>
      <c r="I3" s="390"/>
      <c r="J3" s="390"/>
      <c r="K3" s="390"/>
      <c r="L3" s="390"/>
      <c r="M3" s="390"/>
      <c r="N3" s="390"/>
      <c r="O3" s="390"/>
      <c r="P3" s="390"/>
      <c r="Q3" s="390"/>
    </row>
    <row r="4" spans="1:40" s="40" customFormat="1" ht="15" customHeight="1" x14ac:dyDescent="0.15">
      <c r="A4" s="215" t="s">
        <v>268</v>
      </c>
      <c r="B4" s="35"/>
      <c r="C4" s="35"/>
      <c r="D4" s="35"/>
      <c r="E4" s="35"/>
      <c r="F4" s="35"/>
      <c r="G4" s="35"/>
      <c r="H4" s="35"/>
      <c r="I4" s="35"/>
      <c r="J4" s="38"/>
      <c r="K4" s="38"/>
      <c r="L4" s="38"/>
      <c r="M4" s="38"/>
      <c r="N4" s="38"/>
      <c r="O4" s="38"/>
      <c r="P4" s="38"/>
      <c r="Q4" s="38"/>
    </row>
    <row r="5" spans="1:40" ht="18" customHeight="1" x14ac:dyDescent="0.15">
      <c r="A5" s="29" t="s">
        <v>121</v>
      </c>
      <c r="B5" s="216"/>
      <c r="C5" s="216"/>
      <c r="D5" s="216"/>
      <c r="E5" s="216"/>
      <c r="F5" s="216"/>
      <c r="G5" s="216"/>
      <c r="H5" s="31"/>
      <c r="I5" s="31"/>
      <c r="J5" s="31"/>
      <c r="K5" s="31"/>
      <c r="L5" s="31"/>
      <c r="M5" s="31"/>
      <c r="N5" s="31"/>
      <c r="O5" s="31"/>
      <c r="P5" s="31"/>
      <c r="Q5" s="31"/>
    </row>
    <row r="6" spans="1:40" ht="36" customHeight="1" x14ac:dyDescent="0.15">
      <c r="A6" s="217"/>
      <c r="B6" s="36" t="s">
        <v>269</v>
      </c>
      <c r="C6" s="363" t="s">
        <v>481</v>
      </c>
      <c r="D6" s="363"/>
      <c r="E6" s="363"/>
      <c r="F6" s="363"/>
      <c r="G6" s="363"/>
      <c r="H6" s="363"/>
      <c r="I6" s="363"/>
      <c r="J6" s="363"/>
      <c r="K6" s="30"/>
      <c r="L6" s="30"/>
      <c r="M6" s="31"/>
      <c r="N6" s="31"/>
      <c r="O6" s="218"/>
      <c r="P6" s="31"/>
      <c r="Q6" s="31"/>
    </row>
    <row r="7" spans="1:40" s="40" customFormat="1" ht="25.5" customHeight="1" x14ac:dyDescent="0.15">
      <c r="A7" s="219"/>
      <c r="B7" s="218" t="s">
        <v>255</v>
      </c>
      <c r="C7" s="364" t="s">
        <v>470</v>
      </c>
      <c r="D7" s="364"/>
      <c r="E7" s="364"/>
      <c r="F7" s="364"/>
      <c r="G7" s="364"/>
      <c r="H7" s="364"/>
      <c r="I7" s="364"/>
      <c r="J7" s="364"/>
      <c r="K7" s="31"/>
      <c r="L7" s="31"/>
      <c r="M7" s="31"/>
      <c r="N7" s="31"/>
      <c r="O7" s="31"/>
      <c r="P7" s="31"/>
      <c r="Q7" s="31"/>
    </row>
    <row r="8" spans="1:40" s="40" customFormat="1" ht="25.5" customHeight="1" x14ac:dyDescent="0.15">
      <c r="A8" s="31"/>
      <c r="B8" s="218" t="s">
        <v>255</v>
      </c>
      <c r="C8" s="364" t="s">
        <v>249</v>
      </c>
      <c r="D8" s="364"/>
      <c r="E8" s="364"/>
      <c r="F8" s="364"/>
      <c r="G8" s="364"/>
      <c r="H8" s="364"/>
      <c r="I8" s="364"/>
      <c r="J8" s="37"/>
      <c r="K8" s="37"/>
      <c r="L8" s="31"/>
      <c r="M8" s="31"/>
      <c r="N8" s="31"/>
      <c r="O8" s="31"/>
      <c r="P8" s="31"/>
      <c r="Q8" s="31"/>
    </row>
    <row r="9" spans="1:40" s="39" customFormat="1" ht="16.5" customHeight="1" x14ac:dyDescent="0.15">
      <c r="A9" s="35"/>
      <c r="B9" s="218" t="s">
        <v>451</v>
      </c>
      <c r="C9" s="364" t="s">
        <v>452</v>
      </c>
      <c r="D9" s="364"/>
      <c r="E9" s="364"/>
      <c r="F9" s="364"/>
      <c r="G9" s="364"/>
      <c r="H9" s="37"/>
      <c r="I9" s="37"/>
      <c r="J9" s="37"/>
      <c r="K9" s="37"/>
      <c r="L9" s="31"/>
      <c r="M9" s="31"/>
      <c r="N9" s="31"/>
      <c r="O9" s="31"/>
      <c r="P9" s="38"/>
      <c r="R9" s="40"/>
    </row>
    <row r="10" spans="1:40" ht="16.5" customHeight="1" x14ac:dyDescent="0.15">
      <c r="A10" s="29" t="s">
        <v>151</v>
      </c>
      <c r="B10" s="29"/>
      <c r="C10" s="30"/>
      <c r="D10" s="30"/>
      <c r="E10" s="30"/>
      <c r="F10" s="30"/>
      <c r="G10" s="30"/>
      <c r="H10" s="31"/>
      <c r="I10" s="30"/>
      <c r="J10" s="30"/>
      <c r="K10" s="30"/>
      <c r="L10" s="31"/>
      <c r="M10" s="31"/>
      <c r="N10" s="31"/>
      <c r="O10" s="31"/>
      <c r="P10" s="31"/>
      <c r="Q10" s="31"/>
    </row>
    <row r="11" spans="1:40" s="33" customFormat="1" ht="15" customHeight="1" x14ac:dyDescent="0.15">
      <c r="A11" s="29"/>
      <c r="B11" s="29" t="s">
        <v>479</v>
      </c>
      <c r="C11" s="30"/>
      <c r="D11" s="30"/>
      <c r="E11" s="30"/>
      <c r="F11" s="31"/>
      <c r="G11" s="31"/>
      <c r="H11" s="31"/>
      <c r="I11" s="31"/>
      <c r="J11" s="31"/>
      <c r="K11" s="31"/>
      <c r="L11" s="31"/>
      <c r="M11" s="31"/>
      <c r="N11" s="31"/>
      <c r="O11" s="31"/>
      <c r="P11" s="32"/>
      <c r="R11" s="34"/>
    </row>
    <row r="12" spans="1:40" s="44" customFormat="1" ht="12.75" customHeight="1" x14ac:dyDescent="0.15">
      <c r="A12" s="29"/>
      <c r="B12" s="41" t="s">
        <v>435</v>
      </c>
      <c r="C12" s="29" t="s">
        <v>469</v>
      </c>
      <c r="D12" s="29"/>
      <c r="E12" s="29"/>
      <c r="F12" s="29"/>
      <c r="G12" s="42"/>
      <c r="H12" s="42"/>
      <c r="I12" s="42"/>
      <c r="J12" s="42"/>
      <c r="K12" s="42"/>
      <c r="L12" s="42"/>
      <c r="M12" s="42"/>
      <c r="N12" s="42"/>
      <c r="O12" s="42"/>
      <c r="P12" s="43"/>
      <c r="R12" s="45"/>
    </row>
    <row r="13" spans="1:40" s="44" customFormat="1" ht="15" customHeight="1" x14ac:dyDescent="0.15">
      <c r="A13" s="29"/>
      <c r="B13" s="41" t="s">
        <v>436</v>
      </c>
      <c r="C13" s="29" t="s">
        <v>482</v>
      </c>
      <c r="D13" s="29"/>
      <c r="E13" s="29"/>
      <c r="F13" s="29"/>
      <c r="G13" s="42"/>
      <c r="H13" s="42"/>
      <c r="I13" s="42"/>
      <c r="J13" s="42"/>
      <c r="K13" s="42"/>
      <c r="L13" s="42"/>
      <c r="M13" s="42"/>
      <c r="N13" s="42"/>
      <c r="O13" s="42"/>
      <c r="P13" s="43"/>
      <c r="R13" s="45"/>
    </row>
    <row r="14" spans="1:40" s="44" customFormat="1" ht="10.5" customHeight="1" x14ac:dyDescent="0.15">
      <c r="A14" s="29"/>
      <c r="B14" s="41"/>
      <c r="C14" s="29"/>
      <c r="D14" s="29"/>
      <c r="E14" s="29"/>
      <c r="F14" s="29"/>
      <c r="G14" s="42"/>
      <c r="H14" s="42"/>
      <c r="I14" s="42"/>
      <c r="J14" s="42"/>
      <c r="K14" s="42"/>
      <c r="L14" s="42"/>
      <c r="M14" s="42"/>
      <c r="N14" s="42"/>
      <c r="O14" s="42"/>
      <c r="P14" s="43"/>
      <c r="R14" s="45"/>
    </row>
    <row r="15" spans="1:40" s="44" customFormat="1" ht="32.25" customHeight="1" x14ac:dyDescent="0.15">
      <c r="A15" s="46"/>
      <c r="B15" s="37" t="s">
        <v>487</v>
      </c>
      <c r="C15" s="364" t="s">
        <v>488</v>
      </c>
      <c r="D15" s="364"/>
      <c r="E15" s="364"/>
      <c r="F15" s="364"/>
      <c r="G15" s="364"/>
      <c r="H15" s="364"/>
      <c r="I15" s="364"/>
      <c r="J15" s="364"/>
      <c r="K15" s="47"/>
      <c r="L15" s="47"/>
      <c r="M15" s="47"/>
      <c r="N15" s="47"/>
      <c r="O15" s="47"/>
      <c r="P15" s="43"/>
      <c r="R15" s="45"/>
    </row>
    <row r="16" spans="1:40" ht="11.25" customHeight="1" x14ac:dyDescent="0.15">
      <c r="A16" s="220"/>
      <c r="B16" s="221"/>
      <c r="C16" s="221"/>
      <c r="D16" s="221"/>
      <c r="E16" s="221"/>
      <c r="F16" s="221"/>
      <c r="G16" s="221"/>
      <c r="H16" s="221"/>
      <c r="I16" s="221"/>
      <c r="J16" s="221"/>
      <c r="K16" s="221"/>
      <c r="L16" s="221"/>
      <c r="M16" s="222"/>
      <c r="N16" s="222"/>
      <c r="O16" s="222"/>
      <c r="P16" s="222"/>
      <c r="Q16" s="222" t="s">
        <v>193</v>
      </c>
    </row>
    <row r="17" spans="1:30" ht="21" customHeight="1" x14ac:dyDescent="0.15">
      <c r="A17" s="223" t="s">
        <v>28</v>
      </c>
      <c r="B17" s="55" t="s">
        <v>189</v>
      </c>
      <c r="C17" s="159"/>
      <c r="D17" s="159"/>
      <c r="E17" s="160"/>
      <c r="F17" s="161"/>
      <c r="G17" s="174"/>
      <c r="H17" s="367" t="s">
        <v>0</v>
      </c>
      <c r="I17" s="368"/>
      <c r="J17" s="367" t="s">
        <v>1</v>
      </c>
      <c r="K17" s="368"/>
      <c r="L17" s="367" t="s">
        <v>2</v>
      </c>
      <c r="M17" s="368"/>
      <c r="N17" s="367" t="s">
        <v>3</v>
      </c>
      <c r="O17" s="368"/>
      <c r="P17" s="367" t="s">
        <v>4</v>
      </c>
      <c r="Q17" s="368"/>
      <c r="U17" s="224" t="s">
        <v>407</v>
      </c>
      <c r="V17" s="225" t="s">
        <v>407</v>
      </c>
      <c r="W17" s="224" t="s">
        <v>408</v>
      </c>
      <c r="X17" s="226" t="s">
        <v>408</v>
      </c>
      <c r="Y17" s="225" t="s">
        <v>409</v>
      </c>
      <c r="Z17" s="225" t="s">
        <v>409</v>
      </c>
      <c r="AA17" s="224" t="s">
        <v>410</v>
      </c>
      <c r="AB17" s="226" t="s">
        <v>410</v>
      </c>
      <c r="AC17" s="225" t="s">
        <v>411</v>
      </c>
      <c r="AD17" s="226" t="s">
        <v>411</v>
      </c>
    </row>
    <row r="18" spans="1:30" ht="13.5" customHeight="1" thickBot="1" x14ac:dyDescent="0.2">
      <c r="A18" s="223"/>
      <c r="B18" s="227"/>
      <c r="C18" s="228" t="s">
        <v>33</v>
      </c>
      <c r="D18" s="228"/>
      <c r="E18" s="229"/>
      <c r="F18" s="229"/>
      <c r="G18" s="229"/>
      <c r="H18" s="369"/>
      <c r="I18" s="370"/>
      <c r="J18" s="369"/>
      <c r="K18" s="370"/>
      <c r="L18" s="369"/>
      <c r="M18" s="370"/>
      <c r="N18" s="369"/>
      <c r="O18" s="370"/>
      <c r="P18" s="369"/>
      <c r="Q18" s="370"/>
      <c r="U18" s="230" t="s">
        <v>412</v>
      </c>
      <c r="V18" s="223" t="s">
        <v>126</v>
      </c>
      <c r="W18" s="230" t="s">
        <v>412</v>
      </c>
      <c r="X18" s="231" t="s">
        <v>126</v>
      </c>
      <c r="Y18" s="223" t="s">
        <v>412</v>
      </c>
      <c r="Z18" s="223" t="s">
        <v>126</v>
      </c>
      <c r="AA18" s="230" t="s">
        <v>412</v>
      </c>
      <c r="AB18" s="231" t="s">
        <v>126</v>
      </c>
      <c r="AC18" s="223" t="s">
        <v>412</v>
      </c>
      <c r="AD18" s="231" t="s">
        <v>126</v>
      </c>
    </row>
    <row r="19" spans="1:30" ht="29.25" customHeight="1" thickTop="1" x14ac:dyDescent="0.15">
      <c r="A19" s="223"/>
      <c r="B19" s="150"/>
      <c r="C19" s="232" t="s">
        <v>160</v>
      </c>
      <c r="D19" s="232"/>
      <c r="E19" s="393" t="s">
        <v>34</v>
      </c>
      <c r="F19" s="393"/>
      <c r="G19" s="394"/>
      <c r="H19" s="375" t="s">
        <v>496</v>
      </c>
      <c r="I19" s="386"/>
      <c r="J19" s="375" t="s">
        <v>496</v>
      </c>
      <c r="K19" s="386"/>
      <c r="L19" s="375" t="s">
        <v>496</v>
      </c>
      <c r="M19" s="386"/>
      <c r="N19" s="375" t="s">
        <v>496</v>
      </c>
      <c r="O19" s="386"/>
      <c r="P19" s="375" t="s">
        <v>497</v>
      </c>
      <c r="Q19" s="386"/>
      <c r="R19" s="59" t="s">
        <v>325</v>
      </c>
      <c r="T19" s="233" t="s">
        <v>413</v>
      </c>
      <c r="U19" s="224" t="str">
        <f>IF(H19="",".",H19)</f>
        <v>○</v>
      </c>
      <c r="V19" s="234" t="s">
        <v>420</v>
      </c>
      <c r="W19" s="224" t="str">
        <f>IF(J19="",".",J19)</f>
        <v>○</v>
      </c>
      <c r="X19" s="235" t="s">
        <v>398</v>
      </c>
      <c r="Y19" s="225" t="str">
        <f>IF(L19="",".",L19)</f>
        <v>○</v>
      </c>
      <c r="Z19" s="234" t="s">
        <v>398</v>
      </c>
      <c r="AA19" s="224" t="str">
        <f>IF(N19="",".",N19)</f>
        <v>○</v>
      </c>
      <c r="AB19" s="235" t="s">
        <v>398</v>
      </c>
      <c r="AC19" s="225" t="str">
        <f>IF(P19="",".",P19)</f>
        <v>○</v>
      </c>
      <c r="AD19" s="235" t="s">
        <v>391</v>
      </c>
    </row>
    <row r="20" spans="1:30" ht="16.5" customHeight="1" x14ac:dyDescent="0.15">
      <c r="A20" s="223"/>
      <c r="B20" s="101"/>
      <c r="C20" s="236"/>
      <c r="D20" s="236"/>
      <c r="E20" s="91" t="s">
        <v>48</v>
      </c>
      <c r="F20" s="92" t="s">
        <v>181</v>
      </c>
      <c r="G20" s="68"/>
      <c r="H20" s="237"/>
      <c r="I20" s="237"/>
      <c r="J20" s="237"/>
      <c r="K20" s="237"/>
      <c r="L20" s="237"/>
      <c r="M20" s="237"/>
      <c r="N20" s="237"/>
      <c r="O20" s="237"/>
      <c r="P20" s="237"/>
      <c r="Q20" s="238"/>
      <c r="T20" s="239" t="s">
        <v>414</v>
      </c>
      <c r="U20" s="230" t="str">
        <f>IF(H21="",".",H21)</f>
        <v>○</v>
      </c>
      <c r="V20" s="240" t="s">
        <v>394</v>
      </c>
      <c r="W20" s="230" t="str">
        <f>IF(J21="",".",J21)</f>
        <v>○</v>
      </c>
      <c r="X20" s="241" t="s">
        <v>391</v>
      </c>
      <c r="Y20" s="223" t="str">
        <f>IF(L21="",".",L21)</f>
        <v>○</v>
      </c>
      <c r="Z20" s="240" t="s">
        <v>396</v>
      </c>
      <c r="AA20" s="230" t="str">
        <f>IF(N21="",".",N21)</f>
        <v>○</v>
      </c>
      <c r="AB20" s="241" t="s">
        <v>396</v>
      </c>
      <c r="AC20" s="223" t="str">
        <f>IF(P21="",".",P21)</f>
        <v>○</v>
      </c>
      <c r="AD20" s="241" t="s">
        <v>396</v>
      </c>
    </row>
    <row r="21" spans="1:30" ht="29.25" customHeight="1" x14ac:dyDescent="0.15">
      <c r="A21" s="242"/>
      <c r="B21" s="103"/>
      <c r="C21" s="243" t="s">
        <v>162</v>
      </c>
      <c r="D21" s="243"/>
      <c r="E21" s="387" t="s">
        <v>475</v>
      </c>
      <c r="F21" s="387"/>
      <c r="G21" s="388"/>
      <c r="H21" s="373" t="s">
        <v>493</v>
      </c>
      <c r="I21" s="389"/>
      <c r="J21" s="373" t="s">
        <v>493</v>
      </c>
      <c r="K21" s="389"/>
      <c r="L21" s="373" t="s">
        <v>493</v>
      </c>
      <c r="M21" s="389"/>
      <c r="N21" s="373" t="s">
        <v>493</v>
      </c>
      <c r="O21" s="389"/>
      <c r="P21" s="373" t="s">
        <v>493</v>
      </c>
      <c r="Q21" s="389"/>
      <c r="R21" s="59" t="s">
        <v>327</v>
      </c>
      <c r="T21" s="239" t="s">
        <v>328</v>
      </c>
      <c r="U21" s="230" t="str">
        <f>IF(H22="",".",H22)</f>
        <v>○</v>
      </c>
      <c r="V21" s="240" t="s">
        <v>398</v>
      </c>
      <c r="W21" s="230" t="str">
        <f>IF(J22="",".",J22)</f>
        <v>○</v>
      </c>
      <c r="X21" s="241" t="s">
        <v>391</v>
      </c>
      <c r="Y21" s="223" t="str">
        <f>IF(L22="",".",L22)</f>
        <v>○</v>
      </c>
      <c r="Z21" s="240" t="s">
        <v>396</v>
      </c>
      <c r="AA21" s="230" t="str">
        <f>IF(N22="",".",N22)</f>
        <v>○</v>
      </c>
      <c r="AB21" s="241" t="s">
        <v>398</v>
      </c>
      <c r="AC21" s="223" t="str">
        <f>IF(P22="",".",P22)</f>
        <v>○</v>
      </c>
      <c r="AD21" s="241" t="s">
        <v>396</v>
      </c>
    </row>
    <row r="22" spans="1:30" ht="29.25" customHeight="1" x14ac:dyDescent="0.15">
      <c r="A22" s="244"/>
      <c r="B22" s="151"/>
      <c r="C22" s="191" t="s">
        <v>14</v>
      </c>
      <c r="D22" s="191"/>
      <c r="E22" s="74" t="s">
        <v>159</v>
      </c>
      <c r="F22" s="73"/>
      <c r="G22" s="73"/>
      <c r="H22" s="373" t="s">
        <v>489</v>
      </c>
      <c r="I22" s="389"/>
      <c r="J22" s="373" t="s">
        <v>489</v>
      </c>
      <c r="K22" s="389"/>
      <c r="L22" s="373" t="s">
        <v>489</v>
      </c>
      <c r="M22" s="389"/>
      <c r="N22" s="373" t="s">
        <v>489</v>
      </c>
      <c r="O22" s="389"/>
      <c r="P22" s="373" t="s">
        <v>489</v>
      </c>
      <c r="Q22" s="389"/>
      <c r="R22" s="59" t="s">
        <v>328</v>
      </c>
      <c r="T22" s="245" t="s">
        <v>329</v>
      </c>
      <c r="U22" s="246" t="str">
        <f>IF(H23="",".",H23)</f>
        <v>×</v>
      </c>
      <c r="V22" s="247" t="s">
        <v>398</v>
      </c>
      <c r="W22" s="246" t="str">
        <f>IF(J23="",".",J23)</f>
        <v>×</v>
      </c>
      <c r="X22" s="248" t="s">
        <v>396</v>
      </c>
      <c r="Y22" s="249" t="str">
        <f>IF(L23="",".",L23)</f>
        <v>×</v>
      </c>
      <c r="Z22" s="247" t="s">
        <v>398</v>
      </c>
      <c r="AA22" s="246" t="str">
        <f>IF(N23="",".",N23)</f>
        <v>×</v>
      </c>
      <c r="AB22" s="248" t="s">
        <v>396</v>
      </c>
      <c r="AC22" s="249" t="str">
        <f>IF(P23="",".",P23)</f>
        <v>×</v>
      </c>
      <c r="AD22" s="248" t="s">
        <v>396</v>
      </c>
    </row>
    <row r="23" spans="1:30" ht="29.25" customHeight="1" x14ac:dyDescent="0.15">
      <c r="A23" s="244"/>
      <c r="B23" s="151"/>
      <c r="C23" s="191" t="s">
        <v>15</v>
      </c>
      <c r="D23" s="191"/>
      <c r="E23" s="195" t="s">
        <v>35</v>
      </c>
      <c r="F23" s="195"/>
      <c r="G23" s="195"/>
      <c r="H23" s="373" t="s">
        <v>498</v>
      </c>
      <c r="I23" s="389"/>
      <c r="J23" s="373" t="s">
        <v>498</v>
      </c>
      <c r="K23" s="389"/>
      <c r="L23" s="373" t="s">
        <v>498</v>
      </c>
      <c r="M23" s="389"/>
      <c r="N23" s="373" t="s">
        <v>498</v>
      </c>
      <c r="O23" s="389"/>
      <c r="P23" s="373" t="s">
        <v>491</v>
      </c>
      <c r="Q23" s="389"/>
      <c r="R23" s="59" t="s">
        <v>329</v>
      </c>
      <c r="T23" s="250" t="s">
        <v>415</v>
      </c>
      <c r="U23" s="224" t="str">
        <f>IF(H28="",".",H28)</f>
        <v>○</v>
      </c>
      <c r="V23" s="225" t="str">
        <f t="shared" ref="V23:AD23" si="0">IF(I28="",".",I28)</f>
        <v>○</v>
      </c>
      <c r="W23" s="224" t="str">
        <f t="shared" si="0"/>
        <v>○</v>
      </c>
      <c r="X23" s="226" t="str">
        <f t="shared" si="0"/>
        <v>○</v>
      </c>
      <c r="Y23" s="225" t="str">
        <f t="shared" si="0"/>
        <v>○</v>
      </c>
      <c r="Z23" s="225" t="str">
        <f t="shared" si="0"/>
        <v>○</v>
      </c>
      <c r="AA23" s="224" t="str">
        <f t="shared" si="0"/>
        <v>○</v>
      </c>
      <c r="AB23" s="226" t="str">
        <f t="shared" si="0"/>
        <v>○</v>
      </c>
      <c r="AC23" s="225" t="str">
        <f t="shared" si="0"/>
        <v>○</v>
      </c>
      <c r="AD23" s="226" t="str">
        <f t="shared" si="0"/>
        <v>○</v>
      </c>
    </row>
    <row r="24" spans="1:30" ht="21.75" customHeight="1" x14ac:dyDescent="0.15">
      <c r="A24" s="244"/>
      <c r="B24" s="101"/>
      <c r="C24" s="251"/>
      <c r="D24" s="251"/>
      <c r="E24" s="91" t="s">
        <v>48</v>
      </c>
      <c r="F24" s="92" t="s">
        <v>190</v>
      </c>
      <c r="G24" s="68"/>
      <c r="H24" s="252"/>
      <c r="I24" s="252"/>
      <c r="J24" s="252"/>
      <c r="K24" s="252"/>
      <c r="L24" s="252"/>
      <c r="M24" s="252"/>
      <c r="N24" s="252"/>
      <c r="O24" s="252"/>
      <c r="P24" s="252"/>
      <c r="Q24" s="171"/>
      <c r="T24" s="239" t="s">
        <v>416</v>
      </c>
      <c r="U24" s="230" t="str">
        <f>IF(H29="",".",H29)</f>
        <v>×</v>
      </c>
      <c r="V24" s="223" t="str">
        <f t="shared" ref="V24:AD24" si="1">IF(I29="",".",I29)</f>
        <v>×</v>
      </c>
      <c r="W24" s="230" t="str">
        <f t="shared" si="1"/>
        <v>×</v>
      </c>
      <c r="X24" s="231" t="str">
        <f t="shared" si="1"/>
        <v>×</v>
      </c>
      <c r="Y24" s="223" t="str">
        <f t="shared" si="1"/>
        <v>×</v>
      </c>
      <c r="Z24" s="223" t="str">
        <f t="shared" si="1"/>
        <v>×</v>
      </c>
      <c r="AA24" s="230" t="str">
        <f t="shared" si="1"/>
        <v>×</v>
      </c>
      <c r="AB24" s="231" t="str">
        <f t="shared" si="1"/>
        <v>×</v>
      </c>
      <c r="AC24" s="223" t="str">
        <f t="shared" si="1"/>
        <v>×</v>
      </c>
      <c r="AD24" s="231" t="str">
        <f t="shared" si="1"/>
        <v>×</v>
      </c>
    </row>
    <row r="25" spans="1:30" ht="18" customHeight="1" x14ac:dyDescent="0.15">
      <c r="A25" s="244"/>
      <c r="G25" s="76"/>
      <c r="T25" s="75" t="s">
        <v>334</v>
      </c>
      <c r="U25" s="230" t="str">
        <f t="shared" ref="U25:U41" si="2">IF(H30="",".",H30)</f>
        <v>○</v>
      </c>
      <c r="V25" s="223" t="str">
        <f t="shared" ref="V25:V41" si="3">IF(I30="",".",I30)</f>
        <v>○</v>
      </c>
      <c r="W25" s="230" t="str">
        <f t="shared" ref="W25:W41" si="4">IF(J30="",".",J30)</f>
        <v>○</v>
      </c>
      <c r="X25" s="231" t="str">
        <f t="shared" ref="X25:X41" si="5">IF(K30="",".",K30)</f>
        <v>○</v>
      </c>
      <c r="Y25" s="223" t="str">
        <f t="shared" ref="Y25:Y41" si="6">IF(L30="",".",L30)</f>
        <v>○</v>
      </c>
      <c r="Z25" s="223" t="str">
        <f t="shared" ref="Z25:Z41" si="7">IF(M30="",".",M30)</f>
        <v>○</v>
      </c>
      <c r="AA25" s="230" t="str">
        <f t="shared" ref="AA25:AA41" si="8">IF(N30="",".",N30)</f>
        <v>○</v>
      </c>
      <c r="AB25" s="231" t="str">
        <f t="shared" ref="AB25:AB41" si="9">IF(O30="",".",O30)</f>
        <v>○</v>
      </c>
      <c r="AC25" s="223" t="str">
        <f t="shared" ref="AC25:AC41" si="10">IF(P30="",".",P30)</f>
        <v>○</v>
      </c>
      <c r="AD25" s="231" t="str">
        <f t="shared" ref="AD25:AD41" si="11">IF(Q30="",".",Q30)</f>
        <v>○</v>
      </c>
    </row>
    <row r="26" spans="1:30" s="32" customFormat="1" ht="21" customHeight="1" x14ac:dyDescent="0.15">
      <c r="A26" s="244"/>
      <c r="B26" s="55" t="s">
        <v>62</v>
      </c>
      <c r="C26" s="159"/>
      <c r="D26" s="159"/>
      <c r="E26" s="160"/>
      <c r="F26" s="161"/>
      <c r="G26" s="161"/>
      <c r="H26" s="367" t="s">
        <v>0</v>
      </c>
      <c r="I26" s="368"/>
      <c r="J26" s="367" t="s">
        <v>1</v>
      </c>
      <c r="K26" s="368"/>
      <c r="L26" s="367" t="s">
        <v>2</v>
      </c>
      <c r="M26" s="368"/>
      <c r="N26" s="367" t="s">
        <v>3</v>
      </c>
      <c r="O26" s="368"/>
      <c r="P26" s="367" t="s">
        <v>4</v>
      </c>
      <c r="Q26" s="368"/>
      <c r="T26" s="75" t="s">
        <v>335</v>
      </c>
      <c r="U26" s="230" t="str">
        <f t="shared" si="2"/>
        <v>×</v>
      </c>
      <c r="V26" s="223" t="str">
        <f t="shared" si="3"/>
        <v>×</v>
      </c>
      <c r="W26" s="230" t="str">
        <f t="shared" si="4"/>
        <v>×</v>
      </c>
      <c r="X26" s="231" t="str">
        <f t="shared" si="5"/>
        <v>×</v>
      </c>
      <c r="Y26" s="223" t="str">
        <f t="shared" si="6"/>
        <v>×</v>
      </c>
      <c r="Z26" s="223" t="str">
        <f t="shared" si="7"/>
        <v>×</v>
      </c>
      <c r="AA26" s="230" t="str">
        <f t="shared" si="8"/>
        <v>×</v>
      </c>
      <c r="AB26" s="231" t="str">
        <f t="shared" si="9"/>
        <v>×</v>
      </c>
      <c r="AC26" s="223" t="str">
        <f t="shared" si="10"/>
        <v>×</v>
      </c>
      <c r="AD26" s="231" t="str">
        <f t="shared" si="11"/>
        <v>×</v>
      </c>
    </row>
    <row r="27" spans="1:30" s="254" customFormat="1" ht="13.5" customHeight="1" thickBot="1" x14ac:dyDescent="0.2">
      <c r="A27" s="244"/>
      <c r="B27" s="227"/>
      <c r="C27" s="228" t="s">
        <v>192</v>
      </c>
      <c r="D27" s="228"/>
      <c r="E27" s="229"/>
      <c r="F27" s="229"/>
      <c r="G27" s="253"/>
      <c r="H27" s="66" t="s">
        <v>125</v>
      </c>
      <c r="I27" s="66" t="s">
        <v>126</v>
      </c>
      <c r="J27" s="66" t="s">
        <v>125</v>
      </c>
      <c r="K27" s="66" t="s">
        <v>126</v>
      </c>
      <c r="L27" s="66" t="s">
        <v>125</v>
      </c>
      <c r="M27" s="66" t="s">
        <v>126</v>
      </c>
      <c r="N27" s="66" t="s">
        <v>125</v>
      </c>
      <c r="O27" s="66" t="s">
        <v>126</v>
      </c>
      <c r="P27" s="66" t="s">
        <v>125</v>
      </c>
      <c r="Q27" s="66" t="s">
        <v>126</v>
      </c>
      <c r="T27" s="75" t="s">
        <v>336</v>
      </c>
      <c r="U27" s="230" t="str">
        <f t="shared" si="2"/>
        <v>○</v>
      </c>
      <c r="V27" s="223" t="str">
        <f t="shared" si="3"/>
        <v>○</v>
      </c>
      <c r="W27" s="230" t="str">
        <f t="shared" si="4"/>
        <v>○</v>
      </c>
      <c r="X27" s="231" t="str">
        <f t="shared" si="5"/>
        <v>○</v>
      </c>
      <c r="Y27" s="223" t="str">
        <f t="shared" si="6"/>
        <v>○</v>
      </c>
      <c r="Z27" s="223" t="str">
        <f t="shared" si="7"/>
        <v>○</v>
      </c>
      <c r="AA27" s="230" t="str">
        <f t="shared" si="8"/>
        <v>○</v>
      </c>
      <c r="AB27" s="231" t="str">
        <f t="shared" si="9"/>
        <v>○</v>
      </c>
      <c r="AC27" s="223" t="str">
        <f t="shared" si="10"/>
        <v>○</v>
      </c>
      <c r="AD27" s="231" t="str">
        <f t="shared" si="11"/>
        <v>○</v>
      </c>
    </row>
    <row r="28" spans="1:30" s="32" customFormat="1" ht="29.25" customHeight="1" thickTop="1" x14ac:dyDescent="0.15">
      <c r="A28" s="244"/>
      <c r="B28" s="180"/>
      <c r="C28" s="49" t="s">
        <v>16</v>
      </c>
      <c r="D28" s="49" t="s">
        <v>65</v>
      </c>
      <c r="E28" s="49"/>
      <c r="F28" s="49"/>
      <c r="G28" s="49"/>
      <c r="H28" s="351" t="s">
        <v>499</v>
      </c>
      <c r="I28" s="351" t="s">
        <v>499</v>
      </c>
      <c r="J28" s="351" t="s">
        <v>499</v>
      </c>
      <c r="K28" s="351" t="s">
        <v>499</v>
      </c>
      <c r="L28" s="351" t="s">
        <v>499</v>
      </c>
      <c r="M28" s="351" t="s">
        <v>499</v>
      </c>
      <c r="N28" s="351" t="s">
        <v>499</v>
      </c>
      <c r="O28" s="351" t="s">
        <v>499</v>
      </c>
      <c r="P28" s="351" t="s">
        <v>499</v>
      </c>
      <c r="Q28" s="351" t="s">
        <v>500</v>
      </c>
      <c r="R28" s="255" t="s">
        <v>331</v>
      </c>
      <c r="T28" s="75" t="s">
        <v>337</v>
      </c>
      <c r="U28" s="230" t="str">
        <f t="shared" si="2"/>
        <v>×</v>
      </c>
      <c r="V28" s="223" t="str">
        <f t="shared" si="3"/>
        <v>×</v>
      </c>
      <c r="W28" s="230" t="str">
        <f t="shared" si="4"/>
        <v>×</v>
      </c>
      <c r="X28" s="231" t="str">
        <f t="shared" si="5"/>
        <v>×</v>
      </c>
      <c r="Y28" s="223" t="str">
        <f t="shared" si="6"/>
        <v>×</v>
      </c>
      <c r="Z28" s="223" t="str">
        <f t="shared" si="7"/>
        <v>×</v>
      </c>
      <c r="AA28" s="230" t="str">
        <f t="shared" si="8"/>
        <v>×</v>
      </c>
      <c r="AB28" s="231" t="str">
        <f t="shared" si="9"/>
        <v>×</v>
      </c>
      <c r="AC28" s="223" t="str">
        <f t="shared" si="10"/>
        <v>×</v>
      </c>
      <c r="AD28" s="231" t="str">
        <f t="shared" si="11"/>
        <v>×</v>
      </c>
    </row>
    <row r="29" spans="1:30" s="32" customFormat="1" ht="29.25" customHeight="1" x14ac:dyDescent="0.15">
      <c r="A29" s="244"/>
      <c r="B29" s="169"/>
      <c r="C29" s="68"/>
      <c r="D29" s="256"/>
      <c r="E29" s="257" t="s">
        <v>122</v>
      </c>
      <c r="F29" s="258" t="s">
        <v>197</v>
      </c>
      <c r="G29" s="259" t="s">
        <v>230</v>
      </c>
      <c r="H29" s="352" t="s">
        <v>501</v>
      </c>
      <c r="I29" s="352" t="s">
        <v>501</v>
      </c>
      <c r="J29" s="352" t="s">
        <v>501</v>
      </c>
      <c r="K29" s="352" t="s">
        <v>501</v>
      </c>
      <c r="L29" s="352" t="s">
        <v>501</v>
      </c>
      <c r="M29" s="352" t="s">
        <v>501</v>
      </c>
      <c r="N29" s="352" t="s">
        <v>501</v>
      </c>
      <c r="O29" s="352" t="s">
        <v>501</v>
      </c>
      <c r="P29" s="352" t="s">
        <v>501</v>
      </c>
      <c r="Q29" s="352" t="s">
        <v>491</v>
      </c>
      <c r="R29" s="168" t="s">
        <v>333</v>
      </c>
      <c r="T29" s="75" t="s">
        <v>338</v>
      </c>
      <c r="U29" s="230" t="str">
        <f t="shared" si="2"/>
        <v>○</v>
      </c>
      <c r="V29" s="223" t="str">
        <f t="shared" si="3"/>
        <v>○</v>
      </c>
      <c r="W29" s="230" t="str">
        <f t="shared" si="4"/>
        <v>○</v>
      </c>
      <c r="X29" s="231" t="str">
        <f t="shared" si="5"/>
        <v>○</v>
      </c>
      <c r="Y29" s="223" t="str">
        <f t="shared" si="6"/>
        <v>○</v>
      </c>
      <c r="Z29" s="223" t="str">
        <f t="shared" si="7"/>
        <v>○</v>
      </c>
      <c r="AA29" s="230" t="str">
        <f t="shared" si="8"/>
        <v>○</v>
      </c>
      <c r="AB29" s="231" t="str">
        <f t="shared" si="9"/>
        <v>○</v>
      </c>
      <c r="AC29" s="223" t="str">
        <f t="shared" si="10"/>
        <v>○</v>
      </c>
      <c r="AD29" s="231" t="str">
        <f t="shared" si="11"/>
        <v>○</v>
      </c>
    </row>
    <row r="30" spans="1:30" s="32" customFormat="1" ht="29.25" customHeight="1" x14ac:dyDescent="0.15">
      <c r="A30" s="244"/>
      <c r="B30" s="260"/>
      <c r="C30" s="152" t="s">
        <v>120</v>
      </c>
      <c r="D30" s="152"/>
      <c r="E30" s="86" t="s">
        <v>59</v>
      </c>
      <c r="F30" s="86"/>
      <c r="G30" s="86"/>
      <c r="H30" s="351" t="s">
        <v>493</v>
      </c>
      <c r="I30" s="351" t="s">
        <v>493</v>
      </c>
      <c r="J30" s="351" t="s">
        <v>493</v>
      </c>
      <c r="K30" s="351" t="s">
        <v>493</v>
      </c>
      <c r="L30" s="351" t="s">
        <v>493</v>
      </c>
      <c r="M30" s="351" t="s">
        <v>493</v>
      </c>
      <c r="N30" s="351" t="s">
        <v>493</v>
      </c>
      <c r="O30" s="351" t="s">
        <v>493</v>
      </c>
      <c r="P30" s="351" t="s">
        <v>493</v>
      </c>
      <c r="Q30" s="351" t="s">
        <v>500</v>
      </c>
      <c r="R30" s="32" t="s">
        <v>334</v>
      </c>
      <c r="T30" s="75" t="s">
        <v>339</v>
      </c>
      <c r="U30" s="230" t="str">
        <f t="shared" si="2"/>
        <v>×</v>
      </c>
      <c r="V30" s="223" t="str">
        <f t="shared" si="3"/>
        <v>×</v>
      </c>
      <c r="W30" s="230" t="str">
        <f t="shared" si="4"/>
        <v>×</v>
      </c>
      <c r="X30" s="231" t="str">
        <f t="shared" si="5"/>
        <v>×</v>
      </c>
      <c r="Y30" s="223" t="str">
        <f t="shared" si="6"/>
        <v>×</v>
      </c>
      <c r="Z30" s="223" t="str">
        <f t="shared" si="7"/>
        <v>×</v>
      </c>
      <c r="AA30" s="230" t="str">
        <f t="shared" si="8"/>
        <v>×</v>
      </c>
      <c r="AB30" s="231" t="str">
        <f t="shared" si="9"/>
        <v>×</v>
      </c>
      <c r="AC30" s="223" t="str">
        <f t="shared" si="10"/>
        <v>×</v>
      </c>
      <c r="AD30" s="231" t="str">
        <f t="shared" si="11"/>
        <v>×</v>
      </c>
    </row>
    <row r="31" spans="1:30" s="32" customFormat="1" ht="29.25" customHeight="1" x14ac:dyDescent="0.15">
      <c r="A31" s="244"/>
      <c r="B31" s="169"/>
      <c r="C31" s="68"/>
      <c r="D31" s="256"/>
      <c r="E31" s="257" t="s">
        <v>123</v>
      </c>
      <c r="F31" s="258" t="s">
        <v>198</v>
      </c>
      <c r="G31" s="259" t="s">
        <v>231</v>
      </c>
      <c r="H31" s="352" t="s">
        <v>495</v>
      </c>
      <c r="I31" s="352" t="s">
        <v>495</v>
      </c>
      <c r="J31" s="352" t="s">
        <v>495</v>
      </c>
      <c r="K31" s="352" t="s">
        <v>495</v>
      </c>
      <c r="L31" s="352" t="s">
        <v>495</v>
      </c>
      <c r="M31" s="352" t="s">
        <v>495</v>
      </c>
      <c r="N31" s="352" t="s">
        <v>495</v>
      </c>
      <c r="O31" s="352" t="s">
        <v>495</v>
      </c>
      <c r="P31" s="352" t="s">
        <v>495</v>
      </c>
      <c r="Q31" s="352" t="s">
        <v>491</v>
      </c>
      <c r="R31" s="32" t="s">
        <v>335</v>
      </c>
      <c r="T31" s="75" t="s">
        <v>340</v>
      </c>
      <c r="U31" s="230" t="str">
        <f t="shared" si="2"/>
        <v>○</v>
      </c>
      <c r="V31" s="223" t="str">
        <f t="shared" si="3"/>
        <v>○</v>
      </c>
      <c r="W31" s="230" t="str">
        <f t="shared" si="4"/>
        <v>○</v>
      </c>
      <c r="X31" s="231" t="str">
        <f t="shared" si="5"/>
        <v>○</v>
      </c>
      <c r="Y31" s="223" t="str">
        <f t="shared" si="6"/>
        <v>○</v>
      </c>
      <c r="Z31" s="223" t="str">
        <f t="shared" si="7"/>
        <v>○</v>
      </c>
      <c r="AA31" s="230" t="str">
        <f t="shared" si="8"/>
        <v>○</v>
      </c>
      <c r="AB31" s="231" t="str">
        <f t="shared" si="9"/>
        <v>○</v>
      </c>
      <c r="AC31" s="223" t="str">
        <f t="shared" si="10"/>
        <v>○</v>
      </c>
      <c r="AD31" s="231" t="str">
        <f t="shared" si="11"/>
        <v>○</v>
      </c>
    </row>
    <row r="32" spans="1:30" s="32" customFormat="1" ht="29.25" customHeight="1" x14ac:dyDescent="0.15">
      <c r="A32" s="244"/>
      <c r="B32" s="260"/>
      <c r="C32" s="152" t="s">
        <v>49</v>
      </c>
      <c r="D32" s="152"/>
      <c r="E32" s="86" t="s">
        <v>36</v>
      </c>
      <c r="F32" s="86"/>
      <c r="G32" s="86"/>
      <c r="H32" s="351" t="s">
        <v>493</v>
      </c>
      <c r="I32" s="351" t="s">
        <v>493</v>
      </c>
      <c r="J32" s="351" t="s">
        <v>493</v>
      </c>
      <c r="K32" s="351" t="s">
        <v>493</v>
      </c>
      <c r="L32" s="351" t="s">
        <v>493</v>
      </c>
      <c r="M32" s="351" t="s">
        <v>493</v>
      </c>
      <c r="N32" s="351" t="s">
        <v>493</v>
      </c>
      <c r="O32" s="351" t="s">
        <v>493</v>
      </c>
      <c r="P32" s="351" t="s">
        <v>493</v>
      </c>
      <c r="Q32" s="351" t="s">
        <v>500</v>
      </c>
      <c r="R32" s="32" t="s">
        <v>336</v>
      </c>
      <c r="T32" s="75" t="s">
        <v>341</v>
      </c>
      <c r="U32" s="230" t="str">
        <f t="shared" si="2"/>
        <v>×</v>
      </c>
      <c r="V32" s="223" t="str">
        <f t="shared" si="3"/>
        <v>×</v>
      </c>
      <c r="W32" s="230" t="str">
        <f t="shared" si="4"/>
        <v>×</v>
      </c>
      <c r="X32" s="231" t="str">
        <f t="shared" si="5"/>
        <v>×</v>
      </c>
      <c r="Y32" s="223" t="str">
        <f t="shared" si="6"/>
        <v>×</v>
      </c>
      <c r="Z32" s="223" t="str">
        <f t="shared" si="7"/>
        <v>×</v>
      </c>
      <c r="AA32" s="230" t="str">
        <f t="shared" si="8"/>
        <v>×</v>
      </c>
      <c r="AB32" s="231" t="str">
        <f t="shared" si="9"/>
        <v>×</v>
      </c>
      <c r="AC32" s="223" t="str">
        <f t="shared" si="10"/>
        <v>×</v>
      </c>
      <c r="AD32" s="231" t="str">
        <f t="shared" si="11"/>
        <v>×</v>
      </c>
    </row>
    <row r="33" spans="1:30" s="32" customFormat="1" ht="29.25" customHeight="1" x14ac:dyDescent="0.15">
      <c r="A33" s="244"/>
      <c r="B33" s="169"/>
      <c r="C33" s="261"/>
      <c r="D33" s="262"/>
      <c r="E33" s="263" t="s">
        <v>124</v>
      </c>
      <c r="F33" s="258" t="s">
        <v>199</v>
      </c>
      <c r="G33" s="259" t="s">
        <v>232</v>
      </c>
      <c r="H33" s="352" t="s">
        <v>501</v>
      </c>
      <c r="I33" s="352" t="s">
        <v>501</v>
      </c>
      <c r="J33" s="352" t="s">
        <v>501</v>
      </c>
      <c r="K33" s="352" t="s">
        <v>501</v>
      </c>
      <c r="L33" s="352" t="s">
        <v>501</v>
      </c>
      <c r="M33" s="352" t="s">
        <v>501</v>
      </c>
      <c r="N33" s="352" t="s">
        <v>501</v>
      </c>
      <c r="O33" s="352" t="s">
        <v>501</v>
      </c>
      <c r="P33" s="352" t="s">
        <v>501</v>
      </c>
      <c r="Q33" s="352" t="s">
        <v>491</v>
      </c>
      <c r="R33" s="32" t="s">
        <v>337</v>
      </c>
      <c r="T33" s="75" t="s">
        <v>342</v>
      </c>
      <c r="U33" s="230" t="str">
        <f t="shared" si="2"/>
        <v>○</v>
      </c>
      <c r="V33" s="223" t="str">
        <f t="shared" si="3"/>
        <v>○</v>
      </c>
      <c r="W33" s="230" t="str">
        <f t="shared" si="4"/>
        <v>○</v>
      </c>
      <c r="X33" s="231" t="str">
        <f t="shared" si="5"/>
        <v>○</v>
      </c>
      <c r="Y33" s="223" t="str">
        <f t="shared" si="6"/>
        <v>○</v>
      </c>
      <c r="Z33" s="223" t="str">
        <f t="shared" si="7"/>
        <v>○</v>
      </c>
      <c r="AA33" s="230" t="str">
        <f t="shared" si="8"/>
        <v>○</v>
      </c>
      <c r="AB33" s="231" t="str">
        <f t="shared" si="9"/>
        <v>○</v>
      </c>
      <c r="AC33" s="223" t="str">
        <f t="shared" si="10"/>
        <v>○</v>
      </c>
      <c r="AD33" s="231" t="str">
        <f t="shared" si="11"/>
        <v>○</v>
      </c>
    </row>
    <row r="34" spans="1:30" ht="29.25" customHeight="1" x14ac:dyDescent="0.15">
      <c r="A34" s="244"/>
      <c r="B34" s="260"/>
      <c r="C34" s="264" t="s">
        <v>161</v>
      </c>
      <c r="D34" s="264"/>
      <c r="E34" s="86" t="s">
        <v>252</v>
      </c>
      <c r="F34" s="86"/>
      <c r="G34" s="86"/>
      <c r="H34" s="351" t="s">
        <v>497</v>
      </c>
      <c r="I34" s="351" t="s">
        <v>497</v>
      </c>
      <c r="J34" s="351" t="s">
        <v>497</v>
      </c>
      <c r="K34" s="351" t="s">
        <v>497</v>
      </c>
      <c r="L34" s="351" t="s">
        <v>497</v>
      </c>
      <c r="M34" s="351" t="s">
        <v>497</v>
      </c>
      <c r="N34" s="351" t="s">
        <v>497</v>
      </c>
      <c r="O34" s="351" t="s">
        <v>497</v>
      </c>
      <c r="P34" s="351" t="s">
        <v>497</v>
      </c>
      <c r="Q34" s="351" t="s">
        <v>500</v>
      </c>
      <c r="R34" s="32" t="s">
        <v>338</v>
      </c>
      <c r="T34" s="75" t="s">
        <v>343</v>
      </c>
      <c r="U34" s="230" t="str">
        <f t="shared" si="2"/>
        <v>×</v>
      </c>
      <c r="V34" s="223" t="str">
        <f t="shared" si="3"/>
        <v>×</v>
      </c>
      <c r="W34" s="230" t="str">
        <f t="shared" si="4"/>
        <v>×</v>
      </c>
      <c r="X34" s="231" t="str">
        <f t="shared" si="5"/>
        <v>×</v>
      </c>
      <c r="Y34" s="223" t="str">
        <f t="shared" si="6"/>
        <v>×</v>
      </c>
      <c r="Z34" s="223" t="str">
        <f t="shared" si="7"/>
        <v>×</v>
      </c>
      <c r="AA34" s="230" t="str">
        <f t="shared" si="8"/>
        <v>×</v>
      </c>
      <c r="AB34" s="231" t="str">
        <f t="shared" si="9"/>
        <v>×</v>
      </c>
      <c r="AC34" s="223" t="str">
        <f t="shared" si="10"/>
        <v>×</v>
      </c>
      <c r="AD34" s="231" t="str">
        <f t="shared" si="11"/>
        <v>×</v>
      </c>
    </row>
    <row r="35" spans="1:30" s="32" customFormat="1" ht="29.25" customHeight="1" x14ac:dyDescent="0.15">
      <c r="A35" s="244"/>
      <c r="B35" s="169"/>
      <c r="C35" s="261"/>
      <c r="D35" s="262"/>
      <c r="E35" s="263" t="s">
        <v>184</v>
      </c>
      <c r="F35" s="258" t="s">
        <v>200</v>
      </c>
      <c r="G35" s="259" t="s">
        <v>233</v>
      </c>
      <c r="H35" s="352" t="s">
        <v>502</v>
      </c>
      <c r="I35" s="352" t="s">
        <v>502</v>
      </c>
      <c r="J35" s="352" t="s">
        <v>502</v>
      </c>
      <c r="K35" s="352" t="s">
        <v>502</v>
      </c>
      <c r="L35" s="352" t="s">
        <v>502</v>
      </c>
      <c r="M35" s="352" t="s">
        <v>502</v>
      </c>
      <c r="N35" s="352" t="s">
        <v>502</v>
      </c>
      <c r="O35" s="352" t="s">
        <v>502</v>
      </c>
      <c r="P35" s="352" t="s">
        <v>502</v>
      </c>
      <c r="Q35" s="352" t="s">
        <v>491</v>
      </c>
      <c r="R35" s="32" t="s">
        <v>339</v>
      </c>
      <c r="T35" s="75" t="s">
        <v>344</v>
      </c>
      <c r="U35" s="230" t="str">
        <f t="shared" si="2"/>
        <v>○</v>
      </c>
      <c r="V35" s="223" t="str">
        <f t="shared" si="3"/>
        <v>○</v>
      </c>
      <c r="W35" s="230" t="str">
        <f t="shared" si="4"/>
        <v>○</v>
      </c>
      <c r="X35" s="231" t="str">
        <f t="shared" si="5"/>
        <v>○</v>
      </c>
      <c r="Y35" s="223" t="str">
        <f t="shared" si="6"/>
        <v>○</v>
      </c>
      <c r="Z35" s="223" t="str">
        <f t="shared" si="7"/>
        <v>○</v>
      </c>
      <c r="AA35" s="230" t="str">
        <f t="shared" si="8"/>
        <v>○</v>
      </c>
      <c r="AB35" s="231" t="str">
        <f t="shared" si="9"/>
        <v>○</v>
      </c>
      <c r="AC35" s="223" t="str">
        <f t="shared" si="10"/>
        <v>○</v>
      </c>
      <c r="AD35" s="231" t="str">
        <f t="shared" si="11"/>
        <v>○</v>
      </c>
    </row>
    <row r="36" spans="1:30" s="32" customFormat="1" ht="29.25" customHeight="1" x14ac:dyDescent="0.15">
      <c r="A36" s="244"/>
      <c r="B36" s="260"/>
      <c r="C36" s="86" t="s">
        <v>162</v>
      </c>
      <c r="D36" s="86" t="s">
        <v>253</v>
      </c>
      <c r="E36" s="86"/>
      <c r="F36" s="86"/>
      <c r="G36" s="86"/>
      <c r="H36" s="351" t="s">
        <v>503</v>
      </c>
      <c r="I36" s="351" t="s">
        <v>503</v>
      </c>
      <c r="J36" s="351" t="s">
        <v>503</v>
      </c>
      <c r="K36" s="351" t="s">
        <v>503</v>
      </c>
      <c r="L36" s="351" t="s">
        <v>503</v>
      </c>
      <c r="M36" s="351" t="s">
        <v>503</v>
      </c>
      <c r="N36" s="351" t="s">
        <v>503</v>
      </c>
      <c r="O36" s="351" t="s">
        <v>503</v>
      </c>
      <c r="P36" s="351" t="s">
        <v>503</v>
      </c>
      <c r="Q36" s="351" t="s">
        <v>500</v>
      </c>
      <c r="R36" s="32" t="s">
        <v>340</v>
      </c>
      <c r="T36" s="75" t="s">
        <v>345</v>
      </c>
      <c r="U36" s="230" t="str">
        <f t="shared" si="2"/>
        <v>×</v>
      </c>
      <c r="V36" s="223" t="str">
        <f t="shared" si="3"/>
        <v>×</v>
      </c>
      <c r="W36" s="230" t="str">
        <f t="shared" si="4"/>
        <v>×</v>
      </c>
      <c r="X36" s="231" t="str">
        <f t="shared" si="5"/>
        <v>×</v>
      </c>
      <c r="Y36" s="223" t="str">
        <f t="shared" si="6"/>
        <v>×</v>
      </c>
      <c r="Z36" s="223" t="str">
        <f t="shared" si="7"/>
        <v>×</v>
      </c>
      <c r="AA36" s="230" t="str">
        <f t="shared" si="8"/>
        <v>×</v>
      </c>
      <c r="AB36" s="231" t="str">
        <f t="shared" si="9"/>
        <v>×</v>
      </c>
      <c r="AC36" s="223" t="str">
        <f t="shared" si="10"/>
        <v>×</v>
      </c>
      <c r="AD36" s="231" t="str">
        <f t="shared" si="11"/>
        <v>×</v>
      </c>
    </row>
    <row r="37" spans="1:30" s="32" customFormat="1" ht="29.25" customHeight="1" x14ac:dyDescent="0.15">
      <c r="A37" s="244"/>
      <c r="B37" s="169"/>
      <c r="C37" s="68"/>
      <c r="D37" s="256"/>
      <c r="E37" s="257" t="s">
        <v>185</v>
      </c>
      <c r="F37" s="258" t="s">
        <v>201</v>
      </c>
      <c r="G37" s="259" t="s">
        <v>234</v>
      </c>
      <c r="H37" s="352" t="s">
        <v>504</v>
      </c>
      <c r="I37" s="352" t="s">
        <v>504</v>
      </c>
      <c r="J37" s="352" t="s">
        <v>504</v>
      </c>
      <c r="K37" s="352" t="s">
        <v>504</v>
      </c>
      <c r="L37" s="352" t="s">
        <v>504</v>
      </c>
      <c r="M37" s="352" t="s">
        <v>504</v>
      </c>
      <c r="N37" s="352" t="s">
        <v>504</v>
      </c>
      <c r="O37" s="352" t="s">
        <v>504</v>
      </c>
      <c r="P37" s="352" t="s">
        <v>504</v>
      </c>
      <c r="Q37" s="352" t="s">
        <v>491</v>
      </c>
      <c r="R37" s="32" t="s">
        <v>341</v>
      </c>
      <c r="T37" s="75" t="s">
        <v>346</v>
      </c>
      <c r="U37" s="230" t="str">
        <f t="shared" si="2"/>
        <v>×</v>
      </c>
      <c r="V37" s="223" t="str">
        <f t="shared" si="3"/>
        <v>×</v>
      </c>
      <c r="W37" s="230" t="str">
        <f t="shared" si="4"/>
        <v>×</v>
      </c>
      <c r="X37" s="231" t="str">
        <f t="shared" si="5"/>
        <v>×</v>
      </c>
      <c r="Y37" s="223" t="str">
        <f t="shared" si="6"/>
        <v>×</v>
      </c>
      <c r="Z37" s="223" t="str">
        <f t="shared" si="7"/>
        <v>×</v>
      </c>
      <c r="AA37" s="230" t="str">
        <f t="shared" si="8"/>
        <v>×</v>
      </c>
      <c r="AB37" s="231" t="str">
        <f t="shared" si="9"/>
        <v>×</v>
      </c>
      <c r="AC37" s="223" t="str">
        <f t="shared" si="10"/>
        <v>×</v>
      </c>
      <c r="AD37" s="231" t="str">
        <f t="shared" si="11"/>
        <v>×</v>
      </c>
    </row>
    <row r="38" spans="1:30" s="32" customFormat="1" ht="29.25" customHeight="1" x14ac:dyDescent="0.15">
      <c r="A38" s="244"/>
      <c r="B38" s="260"/>
      <c r="C38" s="264" t="s">
        <v>132</v>
      </c>
      <c r="D38" s="264"/>
      <c r="E38" s="391" t="s">
        <v>473</v>
      </c>
      <c r="F38" s="391"/>
      <c r="G38" s="392"/>
      <c r="H38" s="351" t="s">
        <v>497</v>
      </c>
      <c r="I38" s="351" t="s">
        <v>497</v>
      </c>
      <c r="J38" s="351" t="s">
        <v>497</v>
      </c>
      <c r="K38" s="351" t="s">
        <v>497</v>
      </c>
      <c r="L38" s="351" t="s">
        <v>497</v>
      </c>
      <c r="M38" s="351" t="s">
        <v>497</v>
      </c>
      <c r="N38" s="351" t="s">
        <v>497</v>
      </c>
      <c r="O38" s="351" t="s">
        <v>497</v>
      </c>
      <c r="P38" s="351" t="s">
        <v>497</v>
      </c>
      <c r="Q38" s="351" t="s">
        <v>500</v>
      </c>
      <c r="R38" s="32" t="s">
        <v>342</v>
      </c>
      <c r="T38" s="75" t="s">
        <v>347</v>
      </c>
      <c r="U38" s="230" t="str">
        <f t="shared" si="2"/>
        <v>×</v>
      </c>
      <c r="V38" s="223" t="str">
        <f t="shared" si="3"/>
        <v>×</v>
      </c>
      <c r="W38" s="230" t="str">
        <f t="shared" si="4"/>
        <v>×</v>
      </c>
      <c r="X38" s="231" t="str">
        <f t="shared" si="5"/>
        <v>×</v>
      </c>
      <c r="Y38" s="223" t="str">
        <f t="shared" si="6"/>
        <v>×</v>
      </c>
      <c r="Z38" s="223" t="str">
        <f t="shared" si="7"/>
        <v>×</v>
      </c>
      <c r="AA38" s="230" t="str">
        <f t="shared" si="8"/>
        <v>×</v>
      </c>
      <c r="AB38" s="231" t="str">
        <f t="shared" si="9"/>
        <v>×</v>
      </c>
      <c r="AC38" s="223" t="str">
        <f t="shared" si="10"/>
        <v>×</v>
      </c>
      <c r="AD38" s="231" t="str">
        <f t="shared" si="11"/>
        <v>×</v>
      </c>
    </row>
    <row r="39" spans="1:30" s="32" customFormat="1" ht="29.25" customHeight="1" x14ac:dyDescent="0.15">
      <c r="A39" s="244"/>
      <c r="B39" s="169"/>
      <c r="C39" s="68"/>
      <c r="D39" s="256"/>
      <c r="E39" s="257" t="s">
        <v>186</v>
      </c>
      <c r="F39" s="258" t="s">
        <v>202</v>
      </c>
      <c r="G39" s="259" t="s">
        <v>235</v>
      </c>
      <c r="H39" s="352" t="s">
        <v>502</v>
      </c>
      <c r="I39" s="352" t="s">
        <v>502</v>
      </c>
      <c r="J39" s="352" t="s">
        <v>502</v>
      </c>
      <c r="K39" s="352" t="s">
        <v>502</v>
      </c>
      <c r="L39" s="352" t="s">
        <v>502</v>
      </c>
      <c r="M39" s="352" t="s">
        <v>502</v>
      </c>
      <c r="N39" s="352" t="s">
        <v>502</v>
      </c>
      <c r="O39" s="352" t="s">
        <v>502</v>
      </c>
      <c r="P39" s="352" t="s">
        <v>502</v>
      </c>
      <c r="Q39" s="352" t="s">
        <v>491</v>
      </c>
      <c r="R39" s="32" t="s">
        <v>343</v>
      </c>
      <c r="T39" s="75" t="s">
        <v>348</v>
      </c>
      <c r="U39" s="230" t="str">
        <f t="shared" si="2"/>
        <v>○</v>
      </c>
      <c r="V39" s="223" t="str">
        <f t="shared" si="3"/>
        <v>○</v>
      </c>
      <c r="W39" s="230" t="str">
        <f t="shared" si="4"/>
        <v>○</v>
      </c>
      <c r="X39" s="231" t="str">
        <f t="shared" si="5"/>
        <v>○</v>
      </c>
      <c r="Y39" s="223" t="str">
        <f t="shared" si="6"/>
        <v>○</v>
      </c>
      <c r="Z39" s="223" t="str">
        <f t="shared" si="7"/>
        <v>○</v>
      </c>
      <c r="AA39" s="230" t="str">
        <f t="shared" si="8"/>
        <v>○</v>
      </c>
      <c r="AB39" s="231" t="str">
        <f t="shared" si="9"/>
        <v>○</v>
      </c>
      <c r="AC39" s="223" t="str">
        <f t="shared" si="10"/>
        <v>○</v>
      </c>
      <c r="AD39" s="231" t="str">
        <f t="shared" si="11"/>
        <v>○</v>
      </c>
    </row>
    <row r="40" spans="1:30" s="32" customFormat="1" ht="29.25" customHeight="1" x14ac:dyDescent="0.15">
      <c r="A40" s="244"/>
      <c r="B40" s="180"/>
      <c r="C40" s="265" t="s">
        <v>166</v>
      </c>
      <c r="D40" s="265"/>
      <c r="E40" s="391" t="s">
        <v>474</v>
      </c>
      <c r="F40" s="391"/>
      <c r="G40" s="392"/>
      <c r="H40" s="353" t="s">
        <v>503</v>
      </c>
      <c r="I40" s="353" t="s">
        <v>503</v>
      </c>
      <c r="J40" s="353" t="s">
        <v>503</v>
      </c>
      <c r="K40" s="353" t="s">
        <v>503</v>
      </c>
      <c r="L40" s="353" t="s">
        <v>503</v>
      </c>
      <c r="M40" s="353" t="s">
        <v>503</v>
      </c>
      <c r="N40" s="353" t="s">
        <v>503</v>
      </c>
      <c r="O40" s="353" t="s">
        <v>503</v>
      </c>
      <c r="P40" s="353" t="s">
        <v>503</v>
      </c>
      <c r="Q40" s="351" t="s">
        <v>500</v>
      </c>
      <c r="R40" s="32" t="s">
        <v>344</v>
      </c>
      <c r="T40" s="75" t="s">
        <v>349</v>
      </c>
      <c r="U40" s="230" t="str">
        <f t="shared" si="2"/>
        <v>×</v>
      </c>
      <c r="V40" s="223" t="str">
        <f t="shared" si="3"/>
        <v>×</v>
      </c>
      <c r="W40" s="230" t="str">
        <f t="shared" si="4"/>
        <v>×</v>
      </c>
      <c r="X40" s="231" t="str">
        <f t="shared" si="5"/>
        <v>×</v>
      </c>
      <c r="Y40" s="223" t="str">
        <f t="shared" si="6"/>
        <v>×</v>
      </c>
      <c r="Z40" s="223" t="str">
        <f t="shared" si="7"/>
        <v>×</v>
      </c>
      <c r="AA40" s="230" t="str">
        <f t="shared" si="8"/>
        <v>×</v>
      </c>
      <c r="AB40" s="231" t="str">
        <f t="shared" si="9"/>
        <v>×</v>
      </c>
      <c r="AC40" s="223" t="str">
        <f t="shared" si="10"/>
        <v>×</v>
      </c>
      <c r="AD40" s="231" t="str">
        <f t="shared" si="11"/>
        <v>×</v>
      </c>
    </row>
    <row r="41" spans="1:30" s="32" customFormat="1" ht="29.25" customHeight="1" x14ac:dyDescent="0.15">
      <c r="A41" s="244"/>
      <c r="B41" s="169"/>
      <c r="C41" s="68"/>
      <c r="D41" s="256"/>
      <c r="E41" s="257" t="s">
        <v>187</v>
      </c>
      <c r="F41" s="258" t="s">
        <v>203</v>
      </c>
      <c r="G41" s="259" t="s">
        <v>236</v>
      </c>
      <c r="H41" s="352" t="s">
        <v>495</v>
      </c>
      <c r="I41" s="352" t="s">
        <v>495</v>
      </c>
      <c r="J41" s="352" t="s">
        <v>495</v>
      </c>
      <c r="K41" s="352" t="s">
        <v>495</v>
      </c>
      <c r="L41" s="352" t="s">
        <v>495</v>
      </c>
      <c r="M41" s="352" t="s">
        <v>495</v>
      </c>
      <c r="N41" s="352" t="s">
        <v>495</v>
      </c>
      <c r="O41" s="352" t="s">
        <v>495</v>
      </c>
      <c r="P41" s="352" t="s">
        <v>495</v>
      </c>
      <c r="Q41" s="352" t="s">
        <v>491</v>
      </c>
      <c r="R41" s="32" t="s">
        <v>345</v>
      </c>
      <c r="T41" s="75" t="s">
        <v>350</v>
      </c>
      <c r="U41" s="230" t="str">
        <f t="shared" si="2"/>
        <v>対象なし</v>
      </c>
      <c r="V41" s="223" t="str">
        <f t="shared" si="3"/>
        <v>対象なし</v>
      </c>
      <c r="W41" s="230" t="str">
        <f t="shared" si="4"/>
        <v>対象なし</v>
      </c>
      <c r="X41" s="231" t="str">
        <f t="shared" si="5"/>
        <v>対象なし</v>
      </c>
      <c r="Y41" s="223" t="str">
        <f t="shared" si="6"/>
        <v>対象なし</v>
      </c>
      <c r="Z41" s="223" t="str">
        <f t="shared" si="7"/>
        <v>対象なし</v>
      </c>
      <c r="AA41" s="230" t="str">
        <f t="shared" si="8"/>
        <v>対象なし</v>
      </c>
      <c r="AB41" s="231" t="str">
        <f t="shared" si="9"/>
        <v>対象なし</v>
      </c>
      <c r="AC41" s="223" t="str">
        <f t="shared" si="10"/>
        <v>対象なし</v>
      </c>
      <c r="AD41" s="231" t="str">
        <f t="shared" si="11"/>
        <v>対象なし</v>
      </c>
    </row>
    <row r="42" spans="1:30" s="32" customFormat="1" ht="29.25" customHeight="1" x14ac:dyDescent="0.15">
      <c r="A42" s="244"/>
      <c r="B42" s="180"/>
      <c r="C42" s="265" t="s">
        <v>167</v>
      </c>
      <c r="D42" s="265"/>
      <c r="E42" s="391" t="s">
        <v>254</v>
      </c>
      <c r="F42" s="391"/>
      <c r="G42" s="392"/>
      <c r="H42" s="353" t="s">
        <v>495</v>
      </c>
      <c r="I42" s="353" t="s">
        <v>495</v>
      </c>
      <c r="J42" s="353" t="s">
        <v>495</v>
      </c>
      <c r="K42" s="353" t="s">
        <v>495</v>
      </c>
      <c r="L42" s="353" t="s">
        <v>495</v>
      </c>
      <c r="M42" s="353" t="s">
        <v>495</v>
      </c>
      <c r="N42" s="353" t="s">
        <v>495</v>
      </c>
      <c r="O42" s="353" t="s">
        <v>495</v>
      </c>
      <c r="P42" s="353" t="s">
        <v>495</v>
      </c>
      <c r="Q42" s="351" t="s">
        <v>495</v>
      </c>
      <c r="R42" s="32" t="s">
        <v>346</v>
      </c>
      <c r="T42" s="80" t="s">
        <v>351</v>
      </c>
      <c r="U42" s="246" t="str">
        <f>IF(H48="",".",H48)</f>
        <v>.</v>
      </c>
      <c r="V42" s="249" t="str">
        <f t="shared" ref="V42:AD42" si="12">IF(I48="",".",I48)</f>
        <v>.</v>
      </c>
      <c r="W42" s="246" t="str">
        <f t="shared" si="12"/>
        <v>.</v>
      </c>
      <c r="X42" s="266" t="str">
        <f t="shared" si="12"/>
        <v>.</v>
      </c>
      <c r="Y42" s="249" t="str">
        <f t="shared" si="12"/>
        <v>.</v>
      </c>
      <c r="Z42" s="249" t="str">
        <f t="shared" si="12"/>
        <v>.</v>
      </c>
      <c r="AA42" s="246" t="str">
        <f t="shared" si="12"/>
        <v>.</v>
      </c>
      <c r="AB42" s="266" t="str">
        <f t="shared" si="12"/>
        <v>.</v>
      </c>
      <c r="AC42" s="249" t="str">
        <f t="shared" si="12"/>
        <v>.</v>
      </c>
      <c r="AD42" s="266" t="str">
        <f t="shared" si="12"/>
        <v>.</v>
      </c>
    </row>
    <row r="43" spans="1:30" s="32" customFormat="1" ht="29.25" customHeight="1" x14ac:dyDescent="0.15">
      <c r="A43" s="244"/>
      <c r="B43" s="169"/>
      <c r="C43" s="68"/>
      <c r="D43" s="256"/>
      <c r="E43" s="257" t="s">
        <v>188</v>
      </c>
      <c r="F43" s="258" t="s">
        <v>204</v>
      </c>
      <c r="G43" s="259" t="s">
        <v>237</v>
      </c>
      <c r="H43" s="352" t="s">
        <v>505</v>
      </c>
      <c r="I43" s="352" t="s">
        <v>505</v>
      </c>
      <c r="J43" s="352" t="s">
        <v>505</v>
      </c>
      <c r="K43" s="352" t="s">
        <v>505</v>
      </c>
      <c r="L43" s="352" t="s">
        <v>505</v>
      </c>
      <c r="M43" s="352" t="s">
        <v>505</v>
      </c>
      <c r="N43" s="352" t="s">
        <v>505</v>
      </c>
      <c r="O43" s="352" t="s">
        <v>505</v>
      </c>
      <c r="P43" s="352" t="s">
        <v>505</v>
      </c>
      <c r="Q43" s="352" t="s">
        <v>491</v>
      </c>
      <c r="R43" s="32" t="s">
        <v>347</v>
      </c>
      <c r="T43" s="69" t="s">
        <v>352</v>
      </c>
      <c r="U43" s="224" t="str">
        <f>IF(H53="",".",H53)</f>
        <v>○</v>
      </c>
      <c r="V43" s="225" t="str">
        <f t="shared" ref="V43:AD43" si="13">IF(I53="",".",I53)</f>
        <v>○</v>
      </c>
      <c r="W43" s="224" t="str">
        <f t="shared" si="13"/>
        <v>○</v>
      </c>
      <c r="X43" s="226" t="str">
        <f t="shared" si="13"/>
        <v>○</v>
      </c>
      <c r="Y43" s="225" t="str">
        <f t="shared" si="13"/>
        <v>○</v>
      </c>
      <c r="Z43" s="225" t="str">
        <f t="shared" si="13"/>
        <v>○</v>
      </c>
      <c r="AA43" s="224" t="str">
        <f t="shared" si="13"/>
        <v>○</v>
      </c>
      <c r="AB43" s="226" t="str">
        <f t="shared" si="13"/>
        <v>○</v>
      </c>
      <c r="AC43" s="225" t="str">
        <f t="shared" si="13"/>
        <v>○</v>
      </c>
      <c r="AD43" s="226" t="str">
        <f t="shared" si="13"/>
        <v>○</v>
      </c>
    </row>
    <row r="44" spans="1:30" s="32" customFormat="1" ht="29.25" customHeight="1" x14ac:dyDescent="0.15">
      <c r="A44" s="244"/>
      <c r="B44" s="267"/>
      <c r="C44" s="78" t="s">
        <v>168</v>
      </c>
      <c r="D44" s="78"/>
      <c r="E44" s="397" t="s">
        <v>440</v>
      </c>
      <c r="F44" s="397"/>
      <c r="G44" s="398"/>
      <c r="H44" s="346" t="s">
        <v>493</v>
      </c>
      <c r="I44" s="346" t="s">
        <v>493</v>
      </c>
      <c r="J44" s="346" t="s">
        <v>493</v>
      </c>
      <c r="K44" s="346" t="s">
        <v>493</v>
      </c>
      <c r="L44" s="346" t="s">
        <v>493</v>
      </c>
      <c r="M44" s="346" t="s">
        <v>493</v>
      </c>
      <c r="N44" s="346" t="s">
        <v>493</v>
      </c>
      <c r="O44" s="346" t="s">
        <v>493</v>
      </c>
      <c r="P44" s="346" t="s">
        <v>493</v>
      </c>
      <c r="Q44" s="346" t="s">
        <v>493</v>
      </c>
      <c r="R44" s="32" t="s">
        <v>348</v>
      </c>
      <c r="T44" s="75" t="s">
        <v>353</v>
      </c>
      <c r="U44" s="230" t="str">
        <f>IF(H54="",".",H54)</f>
        <v>○</v>
      </c>
      <c r="V44" s="223" t="str">
        <f t="shared" ref="V44" si="14">IF(I54="",".",I54)</f>
        <v>○</v>
      </c>
      <c r="W44" s="230" t="str">
        <f t="shared" ref="W44" si="15">IF(J54="",".",J54)</f>
        <v>○</v>
      </c>
      <c r="X44" s="231" t="str">
        <f t="shared" ref="X44" si="16">IF(K54="",".",K54)</f>
        <v>○</v>
      </c>
      <c r="Y44" s="223" t="str">
        <f t="shared" ref="Y44" si="17">IF(L54="",".",L54)</f>
        <v>○</v>
      </c>
      <c r="Z44" s="223" t="str">
        <f t="shared" ref="Z44" si="18">IF(M54="",".",M54)</f>
        <v>○</v>
      </c>
      <c r="AA44" s="230" t="str">
        <f t="shared" ref="AA44" si="19">IF(N54="",".",N54)</f>
        <v>○</v>
      </c>
      <c r="AB44" s="231" t="str">
        <f t="shared" ref="AB44" si="20">IF(O54="",".",O54)</f>
        <v>○</v>
      </c>
      <c r="AC44" s="223" t="str">
        <f t="shared" ref="AC44" si="21">IF(P54="",".",P54)</f>
        <v>○</v>
      </c>
      <c r="AD44" s="231" t="str">
        <f t="shared" ref="AD44" si="22">IF(Q54="",".",Q54)</f>
        <v>○</v>
      </c>
    </row>
    <row r="45" spans="1:30" s="32" customFormat="1" ht="29.25" customHeight="1" x14ac:dyDescent="0.15">
      <c r="A45" s="244"/>
      <c r="B45" s="267"/>
      <c r="C45" s="78" t="s">
        <v>169</v>
      </c>
      <c r="D45" s="78"/>
      <c r="E45" s="399" t="s">
        <v>441</v>
      </c>
      <c r="F45" s="399"/>
      <c r="G45" s="400"/>
      <c r="H45" s="346" t="s">
        <v>505</v>
      </c>
      <c r="I45" s="346" t="s">
        <v>505</v>
      </c>
      <c r="J45" s="346" t="s">
        <v>505</v>
      </c>
      <c r="K45" s="346" t="s">
        <v>505</v>
      </c>
      <c r="L45" s="346" t="s">
        <v>505</v>
      </c>
      <c r="M45" s="346" t="s">
        <v>505</v>
      </c>
      <c r="N45" s="346" t="s">
        <v>505</v>
      </c>
      <c r="O45" s="346" t="s">
        <v>505</v>
      </c>
      <c r="P45" s="346" t="s">
        <v>505</v>
      </c>
      <c r="Q45" s="346" t="s">
        <v>495</v>
      </c>
      <c r="R45" s="32" t="s">
        <v>349</v>
      </c>
      <c r="T45" s="75" t="s">
        <v>354</v>
      </c>
      <c r="U45" s="230" t="str">
        <f t="shared" ref="U45:U48" si="23">IF(H55="",".",H55)</f>
        <v>×</v>
      </c>
      <c r="V45" s="223" t="str">
        <f t="shared" ref="V45:V48" si="24">IF(I55="",".",I55)</f>
        <v>×</v>
      </c>
      <c r="W45" s="230" t="str">
        <f t="shared" ref="W45:W48" si="25">IF(J55="",".",J55)</f>
        <v>×</v>
      </c>
      <c r="X45" s="231" t="str">
        <f t="shared" ref="X45:X48" si="26">IF(K55="",".",K55)</f>
        <v>×</v>
      </c>
      <c r="Y45" s="223" t="str">
        <f t="shared" ref="Y45:Y48" si="27">IF(L55="",".",L55)</f>
        <v>×</v>
      </c>
      <c r="Z45" s="223" t="str">
        <f t="shared" ref="Z45:Z48" si="28">IF(M55="",".",M55)</f>
        <v>×</v>
      </c>
      <c r="AA45" s="230" t="str">
        <f t="shared" ref="AA45:AA48" si="29">IF(N55="",".",N55)</f>
        <v>×</v>
      </c>
      <c r="AB45" s="231" t="str">
        <f t="shared" ref="AB45:AB48" si="30">IF(O55="",".",O55)</f>
        <v>×</v>
      </c>
      <c r="AC45" s="223" t="str">
        <f t="shared" ref="AC45:AC48" si="31">IF(P55="",".",P55)</f>
        <v>×</v>
      </c>
      <c r="AD45" s="231" t="str">
        <f t="shared" ref="AD45:AD48" si="32">IF(Q55="",".",Q55)</f>
        <v>×</v>
      </c>
    </row>
    <row r="46" spans="1:30" s="32" customFormat="1" ht="29.25" customHeight="1" x14ac:dyDescent="0.15">
      <c r="A46" s="244"/>
      <c r="B46" s="260"/>
      <c r="C46" s="86" t="s">
        <v>163</v>
      </c>
      <c r="D46" s="378" t="s">
        <v>442</v>
      </c>
      <c r="E46" s="378"/>
      <c r="F46" s="378"/>
      <c r="G46" s="379"/>
      <c r="H46" s="346" t="s">
        <v>506</v>
      </c>
      <c r="I46" s="346" t="s">
        <v>506</v>
      </c>
      <c r="J46" s="346" t="s">
        <v>506</v>
      </c>
      <c r="K46" s="346" t="s">
        <v>506</v>
      </c>
      <c r="L46" s="346" t="s">
        <v>506</v>
      </c>
      <c r="M46" s="346" t="s">
        <v>506</v>
      </c>
      <c r="N46" s="346" t="s">
        <v>506</v>
      </c>
      <c r="O46" s="346" t="s">
        <v>506</v>
      </c>
      <c r="P46" s="346" t="s">
        <v>506</v>
      </c>
      <c r="Q46" s="346" t="s">
        <v>506</v>
      </c>
      <c r="R46" s="32" t="s">
        <v>350</v>
      </c>
      <c r="T46" s="75" t="s">
        <v>355</v>
      </c>
      <c r="U46" s="230" t="str">
        <f t="shared" si="23"/>
        <v>×</v>
      </c>
      <c r="V46" s="223" t="str">
        <f t="shared" si="24"/>
        <v>×</v>
      </c>
      <c r="W46" s="230" t="str">
        <f t="shared" si="25"/>
        <v>×</v>
      </c>
      <c r="X46" s="231" t="str">
        <f t="shared" si="26"/>
        <v>×</v>
      </c>
      <c r="Y46" s="223" t="str">
        <f t="shared" si="27"/>
        <v>×</v>
      </c>
      <c r="Z46" s="223" t="str">
        <f t="shared" si="28"/>
        <v>×</v>
      </c>
      <c r="AA46" s="230" t="str">
        <f t="shared" si="29"/>
        <v>×</v>
      </c>
      <c r="AB46" s="231" t="str">
        <f t="shared" si="30"/>
        <v>×</v>
      </c>
      <c r="AC46" s="223" t="str">
        <f t="shared" si="31"/>
        <v>×</v>
      </c>
      <c r="AD46" s="231" t="str">
        <f t="shared" si="32"/>
        <v>×</v>
      </c>
    </row>
    <row r="47" spans="1:30" s="32" customFormat="1" ht="31.5" customHeight="1" x14ac:dyDescent="0.15">
      <c r="A47" s="244"/>
      <c r="B47" s="101"/>
      <c r="C47" s="268"/>
      <c r="D47" s="268"/>
      <c r="E47" s="164" t="s">
        <v>53</v>
      </c>
      <c r="F47" s="377" t="s">
        <v>229</v>
      </c>
      <c r="G47" s="377"/>
      <c r="H47" s="377"/>
      <c r="I47" s="377"/>
      <c r="J47" s="377"/>
      <c r="K47" s="377"/>
      <c r="L47" s="377"/>
      <c r="M47" s="377"/>
      <c r="N47" s="269"/>
      <c r="O47" s="270"/>
      <c r="P47" s="33"/>
      <c r="Q47" s="96"/>
      <c r="T47" s="75" t="s">
        <v>356</v>
      </c>
      <c r="U47" s="230" t="str">
        <f t="shared" si="23"/>
        <v>○</v>
      </c>
      <c r="V47" s="223" t="str">
        <f t="shared" si="24"/>
        <v>○</v>
      </c>
      <c r="W47" s="230" t="str">
        <f t="shared" si="25"/>
        <v>○</v>
      </c>
      <c r="X47" s="231" t="str">
        <f t="shared" si="26"/>
        <v>○</v>
      </c>
      <c r="Y47" s="223" t="str">
        <f t="shared" si="27"/>
        <v>○</v>
      </c>
      <c r="Z47" s="223" t="str">
        <f t="shared" si="28"/>
        <v>○</v>
      </c>
      <c r="AA47" s="230" t="str">
        <f t="shared" si="29"/>
        <v>○</v>
      </c>
      <c r="AB47" s="231" t="str">
        <f t="shared" si="30"/>
        <v>○</v>
      </c>
      <c r="AC47" s="223" t="str">
        <f t="shared" si="31"/>
        <v>○</v>
      </c>
      <c r="AD47" s="231" t="str">
        <f t="shared" si="32"/>
        <v>○</v>
      </c>
    </row>
    <row r="48" spans="1:30" s="32" customFormat="1" ht="29.25" customHeight="1" x14ac:dyDescent="0.15">
      <c r="A48" s="244"/>
      <c r="B48" s="103"/>
      <c r="C48" s="271" t="s">
        <v>164</v>
      </c>
      <c r="D48" s="395" t="s">
        <v>476</v>
      </c>
      <c r="E48" s="395"/>
      <c r="F48" s="395"/>
      <c r="G48" s="396"/>
      <c r="H48" s="272"/>
      <c r="I48" s="272"/>
      <c r="J48" s="121"/>
      <c r="K48" s="121"/>
      <c r="L48" s="121"/>
      <c r="M48" s="121"/>
      <c r="N48" s="121"/>
      <c r="O48" s="121"/>
      <c r="P48" s="121"/>
      <c r="Q48" s="121"/>
      <c r="R48" s="32" t="s">
        <v>351</v>
      </c>
      <c r="T48" s="75" t="s">
        <v>357</v>
      </c>
      <c r="U48" s="230" t="str">
        <f t="shared" si="23"/>
        <v>×</v>
      </c>
      <c r="V48" s="223" t="str">
        <f t="shared" si="24"/>
        <v>×</v>
      </c>
      <c r="W48" s="230" t="str">
        <f t="shared" si="25"/>
        <v>×</v>
      </c>
      <c r="X48" s="231" t="str">
        <f t="shared" si="26"/>
        <v>×</v>
      </c>
      <c r="Y48" s="223" t="str">
        <f t="shared" si="27"/>
        <v>×</v>
      </c>
      <c r="Z48" s="223" t="str">
        <f t="shared" si="28"/>
        <v>×</v>
      </c>
      <c r="AA48" s="230" t="str">
        <f t="shared" si="29"/>
        <v>×</v>
      </c>
      <c r="AB48" s="231" t="str">
        <f t="shared" si="30"/>
        <v>×</v>
      </c>
      <c r="AC48" s="223" t="str">
        <f t="shared" si="31"/>
        <v>×</v>
      </c>
      <c r="AD48" s="231" t="str">
        <f t="shared" si="32"/>
        <v>×</v>
      </c>
    </row>
    <row r="49" spans="1:30" s="32" customFormat="1" ht="18" customHeight="1" x14ac:dyDescent="0.15">
      <c r="A49" s="244"/>
      <c r="B49" s="273"/>
      <c r="C49" s="187" t="s">
        <v>443</v>
      </c>
      <c r="D49" s="274" t="s">
        <v>444</v>
      </c>
      <c r="E49" s="275"/>
      <c r="F49" s="275"/>
      <c r="G49" s="275"/>
      <c r="H49" s="223"/>
      <c r="I49" s="223"/>
      <c r="J49" s="223"/>
      <c r="K49" s="223"/>
      <c r="L49" s="223"/>
      <c r="M49" s="223"/>
      <c r="N49" s="223"/>
      <c r="O49" s="223"/>
      <c r="P49" s="223"/>
      <c r="Q49" s="223"/>
      <c r="T49" s="75" t="s">
        <v>358</v>
      </c>
      <c r="U49" s="230" t="str">
        <f>IF(H60="",".",H60)</f>
        <v>○</v>
      </c>
      <c r="V49" s="223" t="str">
        <f t="shared" ref="V49:AD49" si="33">IF(I60="",".",I60)</f>
        <v>○</v>
      </c>
      <c r="W49" s="230" t="str">
        <f t="shared" si="33"/>
        <v>○</v>
      </c>
      <c r="X49" s="231" t="str">
        <f t="shared" si="33"/>
        <v>○</v>
      </c>
      <c r="Y49" s="223" t="str">
        <f t="shared" si="33"/>
        <v>○</v>
      </c>
      <c r="Z49" s="223" t="str">
        <f t="shared" si="33"/>
        <v>○</v>
      </c>
      <c r="AA49" s="230" t="str">
        <f t="shared" si="33"/>
        <v>○</v>
      </c>
      <c r="AB49" s="231" t="str">
        <f t="shared" si="33"/>
        <v>○</v>
      </c>
      <c r="AC49" s="223" t="str">
        <f t="shared" si="33"/>
        <v>○</v>
      </c>
      <c r="AD49" s="231" t="str">
        <f t="shared" si="33"/>
        <v>○</v>
      </c>
    </row>
    <row r="50" spans="1:30" ht="18" customHeight="1" x14ac:dyDescent="0.15">
      <c r="A50" s="244"/>
      <c r="G50" s="76"/>
      <c r="T50" s="80" t="s">
        <v>359</v>
      </c>
      <c r="U50" s="246" t="str">
        <f>IF(H61="",".",H61)</f>
        <v>×</v>
      </c>
      <c r="V50" s="249" t="str">
        <f t="shared" ref="V50" si="34">IF(I61="",".",I61)</f>
        <v>×</v>
      </c>
      <c r="W50" s="246" t="str">
        <f t="shared" ref="W50" si="35">IF(J61="",".",J61)</f>
        <v>×</v>
      </c>
      <c r="X50" s="266" t="str">
        <f t="shared" ref="X50" si="36">IF(K61="",".",K61)</f>
        <v>×</v>
      </c>
      <c r="Y50" s="249" t="str">
        <f t="shared" ref="Y50" si="37">IF(L61="",".",L61)</f>
        <v>×</v>
      </c>
      <c r="Z50" s="249" t="str">
        <f t="shared" ref="Z50" si="38">IF(M61="",".",M61)</f>
        <v>×</v>
      </c>
      <c r="AA50" s="246" t="str">
        <f t="shared" ref="AA50" si="39">IF(N61="",".",N61)</f>
        <v>×</v>
      </c>
      <c r="AB50" s="266" t="str">
        <f t="shared" ref="AB50" si="40">IF(O61="",".",O61)</f>
        <v>×</v>
      </c>
      <c r="AC50" s="249" t="str">
        <f t="shared" ref="AC50" si="41">IF(P61="",".",P61)</f>
        <v>×</v>
      </c>
      <c r="AD50" s="266" t="str">
        <f t="shared" ref="AD50" si="42">IF(Q61="",".",Q61)</f>
        <v>×</v>
      </c>
    </row>
    <row r="51" spans="1:30" s="32" customFormat="1" ht="21" customHeight="1" x14ac:dyDescent="0.15">
      <c r="A51" s="244"/>
      <c r="B51" s="55" t="s">
        <v>191</v>
      </c>
      <c r="C51" s="159"/>
      <c r="D51" s="159"/>
      <c r="E51" s="160"/>
      <c r="F51" s="161"/>
      <c r="G51" s="161"/>
      <c r="H51" s="367" t="s">
        <v>0</v>
      </c>
      <c r="I51" s="368"/>
      <c r="J51" s="367" t="s">
        <v>1</v>
      </c>
      <c r="K51" s="368"/>
      <c r="L51" s="367" t="s">
        <v>2</v>
      </c>
      <c r="M51" s="368"/>
      <c r="N51" s="367" t="s">
        <v>3</v>
      </c>
      <c r="O51" s="368"/>
      <c r="P51" s="367" t="s">
        <v>4</v>
      </c>
      <c r="Q51" s="368"/>
      <c r="T51" s="69" t="s">
        <v>360</v>
      </c>
      <c r="U51" s="224" t="str">
        <f>IF(H67="",".",H67)</f>
        <v>○</v>
      </c>
      <c r="V51" s="225" t="str">
        <f t="shared" ref="V51:AD51" si="43">IF(I67="",".",I67)</f>
        <v>○</v>
      </c>
      <c r="W51" s="224" t="str">
        <f t="shared" si="43"/>
        <v>○</v>
      </c>
      <c r="X51" s="226" t="str">
        <f t="shared" si="43"/>
        <v>○</v>
      </c>
      <c r="Y51" s="225" t="str">
        <f t="shared" si="43"/>
        <v>○</v>
      </c>
      <c r="Z51" s="225" t="str">
        <f t="shared" si="43"/>
        <v>○</v>
      </c>
      <c r="AA51" s="224" t="str">
        <f t="shared" si="43"/>
        <v>○</v>
      </c>
      <c r="AB51" s="226" t="str">
        <f t="shared" si="43"/>
        <v>○</v>
      </c>
      <c r="AC51" s="225" t="str">
        <f t="shared" si="43"/>
        <v>○</v>
      </c>
      <c r="AD51" s="226" t="str">
        <f t="shared" si="43"/>
        <v>○</v>
      </c>
    </row>
    <row r="52" spans="1:30" ht="13.5" customHeight="1" thickBot="1" x14ac:dyDescent="0.2">
      <c r="A52" s="244"/>
      <c r="B52" s="227"/>
      <c r="C52" s="228" t="s">
        <v>192</v>
      </c>
      <c r="D52" s="228"/>
      <c r="E52" s="229"/>
      <c r="F52" s="229"/>
      <c r="G52" s="253"/>
      <c r="H52" s="66" t="s">
        <v>125</v>
      </c>
      <c r="I52" s="66" t="s">
        <v>126</v>
      </c>
      <c r="J52" s="66" t="s">
        <v>125</v>
      </c>
      <c r="K52" s="66" t="s">
        <v>126</v>
      </c>
      <c r="L52" s="66" t="s">
        <v>125</v>
      </c>
      <c r="M52" s="66" t="s">
        <v>126</v>
      </c>
      <c r="N52" s="66" t="s">
        <v>125</v>
      </c>
      <c r="O52" s="66" t="s">
        <v>126</v>
      </c>
      <c r="P52" s="66" t="s">
        <v>125</v>
      </c>
      <c r="Q52" s="66" t="s">
        <v>126</v>
      </c>
      <c r="T52" s="75" t="s">
        <v>361</v>
      </c>
      <c r="U52" s="230" t="str">
        <f>IF(H69="",".",H69)</f>
        <v>×</v>
      </c>
      <c r="V52" s="223" t="str">
        <f t="shared" ref="V52:AD52" si="44">IF(I69="",".",I69)</f>
        <v>×</v>
      </c>
      <c r="W52" s="230" t="str">
        <f t="shared" si="44"/>
        <v>×</v>
      </c>
      <c r="X52" s="231" t="str">
        <f t="shared" si="44"/>
        <v>×</v>
      </c>
      <c r="Y52" s="223" t="str">
        <f t="shared" si="44"/>
        <v>×</v>
      </c>
      <c r="Z52" s="223" t="str">
        <f t="shared" si="44"/>
        <v>×</v>
      </c>
      <c r="AA52" s="230" t="str">
        <f t="shared" si="44"/>
        <v>×</v>
      </c>
      <c r="AB52" s="231" t="str">
        <f t="shared" si="44"/>
        <v>×</v>
      </c>
      <c r="AC52" s="223" t="str">
        <f>IF(P69="",".",P69)</f>
        <v>×</v>
      </c>
      <c r="AD52" s="231" t="str">
        <f t="shared" si="44"/>
        <v>×</v>
      </c>
    </row>
    <row r="53" spans="1:30" ht="29.25" customHeight="1" thickTop="1" x14ac:dyDescent="0.15">
      <c r="A53" s="244"/>
      <c r="B53" s="276"/>
      <c r="C53" s="196" t="s">
        <v>16</v>
      </c>
      <c r="D53" s="277" t="s">
        <v>38</v>
      </c>
      <c r="E53" s="277"/>
      <c r="F53" s="277"/>
      <c r="G53" s="277"/>
      <c r="H53" s="346" t="s">
        <v>493</v>
      </c>
      <c r="I53" s="346" t="s">
        <v>493</v>
      </c>
      <c r="J53" s="346" t="s">
        <v>493</v>
      </c>
      <c r="K53" s="346" t="s">
        <v>493</v>
      </c>
      <c r="L53" s="346" t="s">
        <v>493</v>
      </c>
      <c r="M53" s="346" t="s">
        <v>493</v>
      </c>
      <c r="N53" s="346" t="s">
        <v>493</v>
      </c>
      <c r="O53" s="346" t="s">
        <v>493</v>
      </c>
      <c r="P53" s="346" t="s">
        <v>493</v>
      </c>
      <c r="Q53" s="346" t="s">
        <v>493</v>
      </c>
      <c r="R53" s="32" t="s">
        <v>352</v>
      </c>
      <c r="T53" s="75" t="s">
        <v>362</v>
      </c>
      <c r="U53" s="230" t="str">
        <f t="shared" ref="U53:U61" si="45">IF(H70="",".",H70)</f>
        <v>○</v>
      </c>
      <c r="V53" s="223" t="str">
        <f t="shared" ref="V53:V61" si="46">IF(I70="",".",I70)</f>
        <v>○</v>
      </c>
      <c r="W53" s="230" t="str">
        <f t="shared" ref="W53:W61" si="47">IF(J70="",".",J70)</f>
        <v>○</v>
      </c>
      <c r="X53" s="231" t="str">
        <f t="shared" ref="X53:X61" si="48">IF(K70="",".",K70)</f>
        <v>○</v>
      </c>
      <c r="Y53" s="223" t="str">
        <f t="shared" ref="Y53:Y61" si="49">IF(L70="",".",L70)</f>
        <v>○</v>
      </c>
      <c r="Z53" s="223" t="str">
        <f t="shared" ref="Z53:Z61" si="50">IF(M70="",".",M70)</f>
        <v>○</v>
      </c>
      <c r="AA53" s="230" t="str">
        <f t="shared" ref="AA53:AA61" si="51">IF(N70="",".",N70)</f>
        <v>○</v>
      </c>
      <c r="AB53" s="231" t="str">
        <f t="shared" ref="AB53:AB61" si="52">IF(O70="",".",O70)</f>
        <v>○</v>
      </c>
      <c r="AC53" s="223" t="str">
        <f t="shared" ref="AC53:AC61" si="53">IF(P70="",".",P70)</f>
        <v>○</v>
      </c>
      <c r="AD53" s="231" t="str">
        <f t="shared" ref="AD53:AD61" si="54">IF(Q70="",".",Q70)</f>
        <v>○</v>
      </c>
    </row>
    <row r="54" spans="1:30" ht="29.25" customHeight="1" x14ac:dyDescent="0.15">
      <c r="A54" s="244"/>
      <c r="B54" s="278"/>
      <c r="C54" s="192" t="s">
        <v>22</v>
      </c>
      <c r="D54" s="279"/>
      <c r="E54" s="280" t="s">
        <v>60</v>
      </c>
      <c r="F54" s="281"/>
      <c r="G54" s="281"/>
      <c r="H54" s="346" t="s">
        <v>496</v>
      </c>
      <c r="I54" s="346" t="s">
        <v>493</v>
      </c>
      <c r="J54" s="346" t="s">
        <v>493</v>
      </c>
      <c r="K54" s="346" t="s">
        <v>493</v>
      </c>
      <c r="L54" s="346" t="s">
        <v>493</v>
      </c>
      <c r="M54" s="346" t="s">
        <v>493</v>
      </c>
      <c r="N54" s="346" t="s">
        <v>493</v>
      </c>
      <c r="O54" s="346" t="s">
        <v>493</v>
      </c>
      <c r="P54" s="346" t="s">
        <v>493</v>
      </c>
      <c r="Q54" s="346" t="s">
        <v>493</v>
      </c>
      <c r="R54" s="32" t="s">
        <v>353</v>
      </c>
      <c r="T54" s="75" t="s">
        <v>363</v>
      </c>
      <c r="U54" s="230" t="str">
        <f t="shared" si="45"/>
        <v>×</v>
      </c>
      <c r="V54" s="223" t="str">
        <f t="shared" si="46"/>
        <v>×</v>
      </c>
      <c r="W54" s="230" t="str">
        <f t="shared" si="47"/>
        <v>×</v>
      </c>
      <c r="X54" s="231" t="str">
        <f t="shared" si="48"/>
        <v>×</v>
      </c>
      <c r="Y54" s="223" t="str">
        <f t="shared" si="49"/>
        <v>×</v>
      </c>
      <c r="Z54" s="223" t="str">
        <f t="shared" si="50"/>
        <v>×</v>
      </c>
      <c r="AA54" s="230" t="str">
        <f t="shared" si="51"/>
        <v>×</v>
      </c>
      <c r="AB54" s="231" t="str">
        <f t="shared" si="52"/>
        <v>×</v>
      </c>
      <c r="AC54" s="223" t="str">
        <f t="shared" si="53"/>
        <v>×</v>
      </c>
      <c r="AD54" s="231" t="str">
        <f t="shared" si="54"/>
        <v>×</v>
      </c>
    </row>
    <row r="55" spans="1:30" ht="29.25" customHeight="1" x14ac:dyDescent="0.15">
      <c r="A55" s="244"/>
      <c r="B55" s="278"/>
      <c r="C55" s="192" t="s">
        <v>43</v>
      </c>
      <c r="D55" s="192"/>
      <c r="E55" s="282" t="s">
        <v>61</v>
      </c>
      <c r="F55" s="283"/>
      <c r="G55" s="283"/>
      <c r="H55" s="346" t="s">
        <v>495</v>
      </c>
      <c r="I55" s="346" t="s">
        <v>495</v>
      </c>
      <c r="J55" s="346" t="s">
        <v>495</v>
      </c>
      <c r="K55" s="346" t="s">
        <v>495</v>
      </c>
      <c r="L55" s="346" t="s">
        <v>495</v>
      </c>
      <c r="M55" s="346" t="s">
        <v>495</v>
      </c>
      <c r="N55" s="346" t="s">
        <v>495</v>
      </c>
      <c r="O55" s="346" t="s">
        <v>495</v>
      </c>
      <c r="P55" s="346" t="s">
        <v>495</v>
      </c>
      <c r="Q55" s="346" t="s">
        <v>495</v>
      </c>
      <c r="R55" s="32" t="s">
        <v>354</v>
      </c>
      <c r="T55" s="75" t="s">
        <v>364</v>
      </c>
      <c r="U55" s="230" t="str">
        <f t="shared" si="45"/>
        <v>○</v>
      </c>
      <c r="V55" s="223" t="str">
        <f t="shared" si="46"/>
        <v>○</v>
      </c>
      <c r="W55" s="230" t="str">
        <f t="shared" si="47"/>
        <v>○</v>
      </c>
      <c r="X55" s="231" t="str">
        <f t="shared" si="48"/>
        <v>○</v>
      </c>
      <c r="Y55" s="223" t="str">
        <f t="shared" si="49"/>
        <v>○</v>
      </c>
      <c r="Z55" s="223" t="str">
        <f t="shared" si="50"/>
        <v>○</v>
      </c>
      <c r="AA55" s="230" t="str">
        <f t="shared" si="51"/>
        <v>○</v>
      </c>
      <c r="AB55" s="231" t="str">
        <f t="shared" si="52"/>
        <v>○</v>
      </c>
      <c r="AC55" s="223" t="str">
        <f t="shared" si="53"/>
        <v>○</v>
      </c>
      <c r="AD55" s="231" t="str">
        <f t="shared" si="54"/>
        <v>○</v>
      </c>
    </row>
    <row r="56" spans="1:30" ht="29.25" customHeight="1" x14ac:dyDescent="0.15">
      <c r="A56" s="244"/>
      <c r="B56" s="278"/>
      <c r="C56" s="120" t="s">
        <v>44</v>
      </c>
      <c r="D56" s="74" t="s">
        <v>484</v>
      </c>
      <c r="E56" s="74"/>
      <c r="F56" s="74"/>
      <c r="G56" s="74"/>
      <c r="H56" s="346" t="s">
        <v>495</v>
      </c>
      <c r="I56" s="346" t="s">
        <v>495</v>
      </c>
      <c r="J56" s="346" t="s">
        <v>495</v>
      </c>
      <c r="K56" s="346" t="s">
        <v>495</v>
      </c>
      <c r="L56" s="346" t="s">
        <v>495</v>
      </c>
      <c r="M56" s="346" t="s">
        <v>495</v>
      </c>
      <c r="N56" s="346" t="s">
        <v>495</v>
      </c>
      <c r="O56" s="346" t="s">
        <v>495</v>
      </c>
      <c r="P56" s="346" t="s">
        <v>495</v>
      </c>
      <c r="Q56" s="346" t="s">
        <v>495</v>
      </c>
      <c r="R56" s="32" t="s">
        <v>355</v>
      </c>
      <c r="T56" s="75" t="s">
        <v>365</v>
      </c>
      <c r="U56" s="230" t="str">
        <f t="shared" si="45"/>
        <v>×</v>
      </c>
      <c r="V56" s="223" t="str">
        <f t="shared" si="46"/>
        <v>×</v>
      </c>
      <c r="W56" s="230" t="str">
        <f t="shared" si="47"/>
        <v>×</v>
      </c>
      <c r="X56" s="231" t="str">
        <f t="shared" si="48"/>
        <v>×</v>
      </c>
      <c r="Y56" s="223" t="str">
        <f t="shared" si="49"/>
        <v>×</v>
      </c>
      <c r="Z56" s="223" t="str">
        <f t="shared" si="50"/>
        <v>×</v>
      </c>
      <c r="AA56" s="230" t="str">
        <f t="shared" si="51"/>
        <v>×</v>
      </c>
      <c r="AB56" s="231" t="str">
        <f t="shared" si="52"/>
        <v>×</v>
      </c>
      <c r="AC56" s="223" t="str">
        <f t="shared" si="53"/>
        <v>×</v>
      </c>
      <c r="AD56" s="231" t="str">
        <f t="shared" si="54"/>
        <v>×</v>
      </c>
    </row>
    <row r="57" spans="1:30" ht="29.25" customHeight="1" x14ac:dyDescent="0.15">
      <c r="A57" s="244"/>
      <c r="B57" s="278"/>
      <c r="C57" s="120" t="s">
        <v>45</v>
      </c>
      <c r="D57" s="120"/>
      <c r="E57" s="397" t="s">
        <v>453</v>
      </c>
      <c r="F57" s="397"/>
      <c r="G57" s="398"/>
      <c r="H57" s="346" t="s">
        <v>493</v>
      </c>
      <c r="I57" s="346" t="s">
        <v>493</v>
      </c>
      <c r="J57" s="346" t="s">
        <v>493</v>
      </c>
      <c r="K57" s="346" t="s">
        <v>493</v>
      </c>
      <c r="L57" s="346" t="s">
        <v>493</v>
      </c>
      <c r="M57" s="346" t="s">
        <v>493</v>
      </c>
      <c r="N57" s="346" t="s">
        <v>493</v>
      </c>
      <c r="O57" s="346" t="s">
        <v>493</v>
      </c>
      <c r="P57" s="346" t="s">
        <v>493</v>
      </c>
      <c r="Q57" s="346" t="s">
        <v>493</v>
      </c>
      <c r="R57" s="32" t="s">
        <v>356</v>
      </c>
      <c r="T57" s="75" t="s">
        <v>366</v>
      </c>
      <c r="U57" s="230" t="str">
        <f t="shared" si="45"/>
        <v>×</v>
      </c>
      <c r="V57" s="223" t="str">
        <f t="shared" si="46"/>
        <v>×</v>
      </c>
      <c r="W57" s="230" t="str">
        <f t="shared" si="47"/>
        <v>×</v>
      </c>
      <c r="X57" s="231" t="str">
        <f t="shared" si="48"/>
        <v>×</v>
      </c>
      <c r="Y57" s="223" t="str">
        <f t="shared" si="49"/>
        <v>×</v>
      </c>
      <c r="Z57" s="223" t="str">
        <f t="shared" si="50"/>
        <v>×</v>
      </c>
      <c r="AA57" s="230" t="str">
        <f t="shared" si="51"/>
        <v>×</v>
      </c>
      <c r="AB57" s="231" t="str">
        <f t="shared" si="52"/>
        <v>×</v>
      </c>
      <c r="AC57" s="223" t="str">
        <f t="shared" si="53"/>
        <v>×</v>
      </c>
      <c r="AD57" s="231" t="str">
        <f t="shared" si="54"/>
        <v>×</v>
      </c>
    </row>
    <row r="58" spans="1:30" ht="29.25" customHeight="1" x14ac:dyDescent="0.15">
      <c r="A58" s="284"/>
      <c r="B58" s="285"/>
      <c r="C58" s="264" t="s">
        <v>19</v>
      </c>
      <c r="D58" s="264"/>
      <c r="E58" s="419" t="s">
        <v>454</v>
      </c>
      <c r="F58" s="419"/>
      <c r="G58" s="420"/>
      <c r="H58" s="346" t="s">
        <v>495</v>
      </c>
      <c r="I58" s="346" t="s">
        <v>495</v>
      </c>
      <c r="J58" s="346" t="s">
        <v>495</v>
      </c>
      <c r="K58" s="346" t="s">
        <v>495</v>
      </c>
      <c r="L58" s="346" t="s">
        <v>495</v>
      </c>
      <c r="M58" s="346" t="s">
        <v>495</v>
      </c>
      <c r="N58" s="346" t="s">
        <v>495</v>
      </c>
      <c r="O58" s="346" t="s">
        <v>495</v>
      </c>
      <c r="P58" s="346" t="s">
        <v>495</v>
      </c>
      <c r="Q58" s="346" t="s">
        <v>495</v>
      </c>
      <c r="R58" s="32" t="s">
        <v>357</v>
      </c>
      <c r="T58" s="75" t="s">
        <v>367</v>
      </c>
      <c r="U58" s="230" t="str">
        <f t="shared" si="45"/>
        <v>○</v>
      </c>
      <c r="V58" s="223" t="str">
        <f t="shared" si="46"/>
        <v>○</v>
      </c>
      <c r="W58" s="230" t="str">
        <f t="shared" si="47"/>
        <v>○</v>
      </c>
      <c r="X58" s="231" t="str">
        <f t="shared" si="48"/>
        <v>○</v>
      </c>
      <c r="Y58" s="223" t="str">
        <f t="shared" si="49"/>
        <v>○</v>
      </c>
      <c r="Z58" s="223" t="str">
        <f t="shared" si="50"/>
        <v>○</v>
      </c>
      <c r="AA58" s="230" t="str">
        <f t="shared" si="51"/>
        <v>○</v>
      </c>
      <c r="AB58" s="231" t="str">
        <f t="shared" si="52"/>
        <v>○</v>
      </c>
      <c r="AC58" s="223" t="str">
        <f t="shared" si="53"/>
        <v>○</v>
      </c>
      <c r="AD58" s="231" t="str">
        <f t="shared" si="54"/>
        <v>○</v>
      </c>
    </row>
    <row r="59" spans="1:30" ht="29.25" customHeight="1" x14ac:dyDescent="0.15">
      <c r="A59" s="284"/>
      <c r="B59" s="101"/>
      <c r="C59" s="261"/>
      <c r="D59" s="261"/>
      <c r="E59" s="164" t="s">
        <v>51</v>
      </c>
      <c r="F59" s="92" t="s">
        <v>182</v>
      </c>
      <c r="G59" s="68"/>
      <c r="H59" s="286"/>
      <c r="I59" s="286"/>
      <c r="J59" s="286"/>
      <c r="K59" s="286"/>
      <c r="L59" s="286"/>
      <c r="M59" s="286"/>
      <c r="N59" s="244"/>
      <c r="O59" s="244"/>
      <c r="P59" s="244"/>
      <c r="Q59" s="244"/>
      <c r="T59" s="75" t="s">
        <v>368</v>
      </c>
      <c r="U59" s="230" t="str">
        <f t="shared" si="45"/>
        <v>×</v>
      </c>
      <c r="V59" s="223" t="str">
        <f t="shared" si="46"/>
        <v>×</v>
      </c>
      <c r="W59" s="230" t="str">
        <f t="shared" si="47"/>
        <v>×</v>
      </c>
      <c r="X59" s="231" t="str">
        <f t="shared" si="48"/>
        <v>×</v>
      </c>
      <c r="Y59" s="223" t="str">
        <f t="shared" si="49"/>
        <v>×</v>
      </c>
      <c r="Z59" s="223" t="str">
        <f t="shared" si="50"/>
        <v>×</v>
      </c>
      <c r="AA59" s="230" t="str">
        <f t="shared" si="51"/>
        <v>×</v>
      </c>
      <c r="AB59" s="231" t="str">
        <f t="shared" si="52"/>
        <v>×</v>
      </c>
      <c r="AC59" s="223" t="str">
        <f t="shared" si="53"/>
        <v>×</v>
      </c>
      <c r="AD59" s="231" t="str">
        <f t="shared" si="54"/>
        <v>×</v>
      </c>
    </row>
    <row r="60" spans="1:30" ht="29.25" customHeight="1" x14ac:dyDescent="0.15">
      <c r="A60" s="284"/>
      <c r="B60" s="103"/>
      <c r="C60" s="120" t="s">
        <v>20</v>
      </c>
      <c r="D60" s="120"/>
      <c r="E60" s="397" t="s">
        <v>445</v>
      </c>
      <c r="F60" s="397"/>
      <c r="G60" s="398"/>
      <c r="H60" s="346" t="s">
        <v>493</v>
      </c>
      <c r="I60" s="346" t="s">
        <v>493</v>
      </c>
      <c r="J60" s="346" t="s">
        <v>493</v>
      </c>
      <c r="K60" s="346" t="s">
        <v>493</v>
      </c>
      <c r="L60" s="346" t="s">
        <v>493</v>
      </c>
      <c r="M60" s="346" t="s">
        <v>493</v>
      </c>
      <c r="N60" s="346" t="s">
        <v>493</v>
      </c>
      <c r="O60" s="346" t="s">
        <v>493</v>
      </c>
      <c r="P60" s="346" t="s">
        <v>493</v>
      </c>
      <c r="Q60" s="346" t="s">
        <v>493</v>
      </c>
      <c r="R60" s="32" t="s">
        <v>358</v>
      </c>
      <c r="T60" s="75" t="s">
        <v>369</v>
      </c>
      <c r="U60" s="230" t="str">
        <f t="shared" si="45"/>
        <v>×</v>
      </c>
      <c r="V60" s="223" t="str">
        <f t="shared" si="46"/>
        <v>×</v>
      </c>
      <c r="W60" s="230" t="str">
        <f t="shared" si="47"/>
        <v>×</v>
      </c>
      <c r="X60" s="231" t="str">
        <f t="shared" si="48"/>
        <v>×</v>
      </c>
      <c r="Y60" s="223" t="str">
        <f t="shared" si="49"/>
        <v>×</v>
      </c>
      <c r="Z60" s="223" t="str">
        <f t="shared" si="50"/>
        <v>×</v>
      </c>
      <c r="AA60" s="230" t="str">
        <f t="shared" si="51"/>
        <v>×</v>
      </c>
      <c r="AB60" s="231" t="str">
        <f t="shared" si="52"/>
        <v>×</v>
      </c>
      <c r="AC60" s="223" t="str">
        <f t="shared" si="53"/>
        <v>×</v>
      </c>
      <c r="AD60" s="231" t="str">
        <f t="shared" si="54"/>
        <v>×</v>
      </c>
    </row>
    <row r="61" spans="1:30" ht="29.25" customHeight="1" x14ac:dyDescent="0.15">
      <c r="A61" s="284"/>
      <c r="B61" s="151"/>
      <c r="C61" s="264" t="s">
        <v>21</v>
      </c>
      <c r="D61" s="264"/>
      <c r="E61" s="419" t="s">
        <v>446</v>
      </c>
      <c r="F61" s="419"/>
      <c r="G61" s="420"/>
      <c r="H61" s="351" t="s">
        <v>495</v>
      </c>
      <c r="I61" s="351" t="s">
        <v>495</v>
      </c>
      <c r="J61" s="351" t="s">
        <v>495</v>
      </c>
      <c r="K61" s="351" t="s">
        <v>495</v>
      </c>
      <c r="L61" s="351" t="s">
        <v>495</v>
      </c>
      <c r="M61" s="351" t="s">
        <v>495</v>
      </c>
      <c r="N61" s="351" t="s">
        <v>495</v>
      </c>
      <c r="O61" s="351" t="s">
        <v>495</v>
      </c>
      <c r="P61" s="351" t="s">
        <v>495</v>
      </c>
      <c r="Q61" s="351" t="s">
        <v>495</v>
      </c>
      <c r="R61" s="32" t="s">
        <v>359</v>
      </c>
      <c r="T61" s="75" t="s">
        <v>370</v>
      </c>
      <c r="U61" s="230" t="str">
        <f t="shared" si="45"/>
        <v>×</v>
      </c>
      <c r="V61" s="223" t="str">
        <f t="shared" si="46"/>
        <v>×</v>
      </c>
      <c r="W61" s="230" t="str">
        <f t="shared" si="47"/>
        <v>×</v>
      </c>
      <c r="X61" s="231" t="str">
        <f t="shared" si="48"/>
        <v>×</v>
      </c>
      <c r="Y61" s="223" t="str">
        <f t="shared" si="49"/>
        <v>×</v>
      </c>
      <c r="Z61" s="223" t="str">
        <f t="shared" si="50"/>
        <v>×</v>
      </c>
      <c r="AA61" s="230" t="str">
        <f t="shared" si="51"/>
        <v>×</v>
      </c>
      <c r="AB61" s="231" t="str">
        <f t="shared" si="52"/>
        <v>×</v>
      </c>
      <c r="AC61" s="223" t="str">
        <f t="shared" si="53"/>
        <v>×</v>
      </c>
      <c r="AD61" s="231" t="str">
        <f t="shared" si="54"/>
        <v>×</v>
      </c>
    </row>
    <row r="62" spans="1:30" ht="22.5" customHeight="1" x14ac:dyDescent="0.15">
      <c r="A62" s="284"/>
      <c r="B62" s="101"/>
      <c r="C62" s="261"/>
      <c r="D62" s="261"/>
      <c r="E62" s="91" t="s">
        <v>251</v>
      </c>
      <c r="F62" s="92" t="s">
        <v>183</v>
      </c>
      <c r="G62" s="68"/>
      <c r="H62" s="287"/>
      <c r="I62" s="287"/>
      <c r="J62" s="287"/>
      <c r="K62" s="287"/>
      <c r="L62" s="287"/>
      <c r="M62" s="287"/>
      <c r="N62" s="288"/>
      <c r="O62" s="288"/>
      <c r="P62" s="288"/>
      <c r="Q62" s="289"/>
      <c r="T62" s="75" t="s">
        <v>371</v>
      </c>
      <c r="U62" s="230" t="str">
        <f t="shared" ref="U62:U72" si="55">IF(H79="",".",H79)</f>
        <v>×</v>
      </c>
      <c r="V62" s="223" t="str">
        <f t="shared" ref="V62:V72" si="56">IF(I79="",".",I79)</f>
        <v>×</v>
      </c>
      <c r="W62" s="230" t="str">
        <f t="shared" ref="W62:W72" si="57">IF(J79="",".",J79)</f>
        <v>×</v>
      </c>
      <c r="X62" s="231" t="str">
        <f t="shared" ref="X62:X72" si="58">IF(K79="",".",K79)</f>
        <v>×</v>
      </c>
      <c r="Y62" s="223" t="str">
        <f t="shared" ref="Y62:Y72" si="59">IF(L79="",".",L79)</f>
        <v>×</v>
      </c>
      <c r="Z62" s="223" t="str">
        <f t="shared" ref="Z62:Z72" si="60">IF(M79="",".",M79)</f>
        <v>×</v>
      </c>
      <c r="AA62" s="230" t="str">
        <f t="shared" ref="AA62:AA72" si="61">IF(N79="",".",N79)</f>
        <v>×</v>
      </c>
      <c r="AB62" s="231" t="str">
        <f t="shared" ref="AB62:AB72" si="62">IF(O79="",".",O79)</f>
        <v>×</v>
      </c>
      <c r="AC62" s="223" t="str">
        <f t="shared" ref="AC62:AC72" si="63">IF(P79="",".",P79)</f>
        <v>×</v>
      </c>
      <c r="AD62" s="231" t="str">
        <f t="shared" ref="AD62:AD72" si="64">IF(Q79="",".",Q79)</f>
        <v>×</v>
      </c>
    </row>
    <row r="63" spans="1:30" s="32" customFormat="1" ht="18" customHeight="1" x14ac:dyDescent="0.15">
      <c r="A63" s="244"/>
      <c r="B63" s="273"/>
      <c r="C63" s="187" t="s">
        <v>447</v>
      </c>
      <c r="D63" s="274" t="s">
        <v>471</v>
      </c>
      <c r="E63" s="275"/>
      <c r="F63" s="275"/>
      <c r="G63" s="275"/>
      <c r="H63" s="223"/>
      <c r="I63" s="223"/>
      <c r="J63" s="223"/>
      <c r="K63" s="223"/>
      <c r="L63" s="223"/>
      <c r="M63" s="223"/>
      <c r="N63" s="223"/>
      <c r="O63" s="223"/>
      <c r="P63" s="223"/>
      <c r="Q63" s="223"/>
      <c r="T63" s="75" t="s">
        <v>372</v>
      </c>
      <c r="U63" s="230" t="str">
        <f t="shared" si="55"/>
        <v>○</v>
      </c>
      <c r="V63" s="223" t="str">
        <f t="shared" si="56"/>
        <v>○</v>
      </c>
      <c r="W63" s="230" t="str">
        <f t="shared" si="57"/>
        <v>○</v>
      </c>
      <c r="X63" s="231" t="str">
        <f t="shared" si="58"/>
        <v>○</v>
      </c>
      <c r="Y63" s="223" t="str">
        <f t="shared" si="59"/>
        <v>○</v>
      </c>
      <c r="Z63" s="223" t="str">
        <f t="shared" si="60"/>
        <v>○</v>
      </c>
      <c r="AA63" s="230" t="str">
        <f t="shared" si="61"/>
        <v>○</v>
      </c>
      <c r="AB63" s="231" t="str">
        <f t="shared" si="62"/>
        <v>○</v>
      </c>
      <c r="AC63" s="223" t="str">
        <f t="shared" si="63"/>
        <v>○</v>
      </c>
      <c r="AD63" s="231" t="str">
        <f t="shared" si="64"/>
        <v>○</v>
      </c>
    </row>
    <row r="64" spans="1:30" ht="18" customHeight="1" x14ac:dyDescent="0.15">
      <c r="A64" s="244"/>
      <c r="G64" s="76"/>
      <c r="T64" s="75" t="s">
        <v>373</v>
      </c>
      <c r="U64" s="230" t="str">
        <f t="shared" si="55"/>
        <v>×</v>
      </c>
      <c r="V64" s="223" t="str">
        <f t="shared" si="56"/>
        <v>×</v>
      </c>
      <c r="W64" s="230" t="str">
        <f t="shared" si="57"/>
        <v>×</v>
      </c>
      <c r="X64" s="231" t="str">
        <f t="shared" si="58"/>
        <v>×</v>
      </c>
      <c r="Y64" s="223" t="str">
        <f t="shared" si="59"/>
        <v>×</v>
      </c>
      <c r="Z64" s="223" t="str">
        <f t="shared" si="60"/>
        <v>×</v>
      </c>
      <c r="AA64" s="230" t="str">
        <f t="shared" si="61"/>
        <v>×</v>
      </c>
      <c r="AB64" s="231" t="str">
        <f t="shared" si="62"/>
        <v>×</v>
      </c>
      <c r="AC64" s="223" t="str">
        <f t="shared" si="63"/>
        <v>×</v>
      </c>
      <c r="AD64" s="231" t="str">
        <f t="shared" si="64"/>
        <v>×</v>
      </c>
    </row>
    <row r="65" spans="1:30" s="32" customFormat="1" ht="21" customHeight="1" x14ac:dyDescent="0.15">
      <c r="A65" s="244"/>
      <c r="B65" s="55" t="s">
        <v>63</v>
      </c>
      <c r="C65" s="159"/>
      <c r="D65" s="159"/>
      <c r="E65" s="160"/>
      <c r="F65" s="161"/>
      <c r="G65" s="161"/>
      <c r="H65" s="367" t="s">
        <v>0</v>
      </c>
      <c r="I65" s="368"/>
      <c r="J65" s="367" t="s">
        <v>1</v>
      </c>
      <c r="K65" s="368"/>
      <c r="L65" s="367" t="s">
        <v>2</v>
      </c>
      <c r="M65" s="368"/>
      <c r="N65" s="367" t="s">
        <v>3</v>
      </c>
      <c r="O65" s="368"/>
      <c r="P65" s="367" t="s">
        <v>4</v>
      </c>
      <c r="Q65" s="368"/>
      <c r="T65" s="75" t="s">
        <v>374</v>
      </c>
      <c r="U65" s="230" t="str">
        <f t="shared" si="55"/>
        <v>×</v>
      </c>
      <c r="V65" s="223" t="str">
        <f t="shared" si="56"/>
        <v>×</v>
      </c>
      <c r="W65" s="230" t="str">
        <f t="shared" si="57"/>
        <v>×</v>
      </c>
      <c r="X65" s="231" t="str">
        <f t="shared" si="58"/>
        <v>×</v>
      </c>
      <c r="Y65" s="223" t="str">
        <f t="shared" si="59"/>
        <v>×</v>
      </c>
      <c r="Z65" s="223" t="str">
        <f t="shared" si="60"/>
        <v>×</v>
      </c>
      <c r="AA65" s="230" t="str">
        <f t="shared" si="61"/>
        <v>×</v>
      </c>
      <c r="AB65" s="231" t="str">
        <f t="shared" si="62"/>
        <v>×</v>
      </c>
      <c r="AC65" s="223" t="str">
        <f t="shared" si="63"/>
        <v>×</v>
      </c>
      <c r="AD65" s="231" t="str">
        <f t="shared" si="64"/>
        <v>×</v>
      </c>
    </row>
    <row r="66" spans="1:30" s="254" customFormat="1" ht="13.5" customHeight="1" thickBot="1" x14ac:dyDescent="0.2">
      <c r="A66" s="244"/>
      <c r="B66" s="227"/>
      <c r="C66" s="228" t="s">
        <v>192</v>
      </c>
      <c r="D66" s="228"/>
      <c r="E66" s="229"/>
      <c r="F66" s="229"/>
      <c r="G66" s="253"/>
      <c r="H66" s="66" t="s">
        <v>125</v>
      </c>
      <c r="I66" s="66" t="s">
        <v>126</v>
      </c>
      <c r="J66" s="66" t="s">
        <v>125</v>
      </c>
      <c r="K66" s="66" t="s">
        <v>126</v>
      </c>
      <c r="L66" s="66" t="s">
        <v>125</v>
      </c>
      <c r="M66" s="66" t="s">
        <v>126</v>
      </c>
      <c r="N66" s="66" t="s">
        <v>125</v>
      </c>
      <c r="O66" s="66" t="s">
        <v>126</v>
      </c>
      <c r="P66" s="66" t="s">
        <v>125</v>
      </c>
      <c r="Q66" s="66" t="s">
        <v>126</v>
      </c>
      <c r="T66" s="75" t="s">
        <v>375</v>
      </c>
      <c r="U66" s="230" t="str">
        <f t="shared" si="55"/>
        <v>×</v>
      </c>
      <c r="V66" s="223" t="str">
        <f t="shared" si="56"/>
        <v>×</v>
      </c>
      <c r="W66" s="230" t="str">
        <f t="shared" si="57"/>
        <v>×</v>
      </c>
      <c r="X66" s="231" t="str">
        <f t="shared" si="58"/>
        <v>×</v>
      </c>
      <c r="Y66" s="223" t="str">
        <f t="shared" si="59"/>
        <v>×</v>
      </c>
      <c r="Z66" s="223" t="str">
        <f t="shared" si="60"/>
        <v>×</v>
      </c>
      <c r="AA66" s="230" t="str">
        <f t="shared" si="61"/>
        <v>×</v>
      </c>
      <c r="AB66" s="231" t="str">
        <f t="shared" si="62"/>
        <v>×</v>
      </c>
      <c r="AC66" s="223" t="str">
        <f t="shared" si="63"/>
        <v>×</v>
      </c>
      <c r="AD66" s="231" t="str">
        <f t="shared" si="64"/>
        <v>×</v>
      </c>
    </row>
    <row r="67" spans="1:30" ht="29.25" customHeight="1" thickTop="1" x14ac:dyDescent="0.15">
      <c r="A67" s="284"/>
      <c r="B67" s="186"/>
      <c r="C67" s="232" t="s">
        <v>160</v>
      </c>
      <c r="D67" s="405" t="s">
        <v>439</v>
      </c>
      <c r="E67" s="405"/>
      <c r="F67" s="405"/>
      <c r="G67" s="406"/>
      <c r="H67" s="346" t="s">
        <v>493</v>
      </c>
      <c r="I67" s="346" t="s">
        <v>493</v>
      </c>
      <c r="J67" s="346" t="s">
        <v>493</v>
      </c>
      <c r="K67" s="346" t="s">
        <v>493</v>
      </c>
      <c r="L67" s="346" t="s">
        <v>493</v>
      </c>
      <c r="M67" s="346" t="s">
        <v>493</v>
      </c>
      <c r="N67" s="346" t="s">
        <v>493</v>
      </c>
      <c r="O67" s="346" t="s">
        <v>493</v>
      </c>
      <c r="P67" s="346" t="s">
        <v>493</v>
      </c>
      <c r="Q67" s="346" t="s">
        <v>493</v>
      </c>
      <c r="R67" s="32" t="s">
        <v>360</v>
      </c>
      <c r="T67" s="75" t="s">
        <v>376</v>
      </c>
      <c r="U67" s="230" t="str">
        <f t="shared" si="55"/>
        <v>×</v>
      </c>
      <c r="V67" s="223" t="str">
        <f t="shared" si="56"/>
        <v>×</v>
      </c>
      <c r="W67" s="230" t="str">
        <f t="shared" si="57"/>
        <v>×</v>
      </c>
      <c r="X67" s="231" t="str">
        <f t="shared" si="58"/>
        <v>×</v>
      </c>
      <c r="Y67" s="223" t="str">
        <f t="shared" si="59"/>
        <v>×</v>
      </c>
      <c r="Z67" s="223" t="str">
        <f t="shared" si="60"/>
        <v>×</v>
      </c>
      <c r="AA67" s="230" t="str">
        <f t="shared" si="61"/>
        <v>×</v>
      </c>
      <c r="AB67" s="231" t="str">
        <f t="shared" si="62"/>
        <v>×</v>
      </c>
      <c r="AC67" s="223" t="str">
        <f t="shared" si="63"/>
        <v>×</v>
      </c>
      <c r="AD67" s="231" t="str">
        <f t="shared" si="64"/>
        <v>×</v>
      </c>
    </row>
    <row r="68" spans="1:30" ht="18.75" customHeight="1" x14ac:dyDescent="0.15">
      <c r="A68" s="284"/>
      <c r="B68" s="186"/>
      <c r="C68" s="232"/>
      <c r="D68" s="232"/>
      <c r="E68" s="290" t="s">
        <v>51</v>
      </c>
      <c r="F68" s="291" t="s">
        <v>180</v>
      </c>
      <c r="G68" s="292"/>
      <c r="H68" s="284"/>
      <c r="I68" s="284"/>
      <c r="J68" s="284"/>
      <c r="K68" s="284"/>
      <c r="L68" s="284"/>
      <c r="M68" s="284"/>
      <c r="N68" s="244"/>
      <c r="O68" s="244"/>
      <c r="P68" s="244"/>
      <c r="Q68" s="293"/>
      <c r="T68" s="75" t="s">
        <v>377</v>
      </c>
      <c r="U68" s="230" t="str">
        <f t="shared" si="55"/>
        <v>×</v>
      </c>
      <c r="V68" s="223" t="str">
        <f t="shared" si="56"/>
        <v>×</v>
      </c>
      <c r="W68" s="230" t="str">
        <f t="shared" si="57"/>
        <v>×</v>
      </c>
      <c r="X68" s="231" t="str">
        <f t="shared" si="58"/>
        <v>×</v>
      </c>
      <c r="Y68" s="223" t="str">
        <f t="shared" si="59"/>
        <v>×</v>
      </c>
      <c r="Z68" s="223" t="str">
        <f t="shared" si="60"/>
        <v>×</v>
      </c>
      <c r="AA68" s="230" t="str">
        <f t="shared" si="61"/>
        <v>×</v>
      </c>
      <c r="AB68" s="231" t="str">
        <f t="shared" si="62"/>
        <v>×</v>
      </c>
      <c r="AC68" s="223" t="str">
        <f t="shared" si="63"/>
        <v>×</v>
      </c>
      <c r="AD68" s="231" t="str">
        <f t="shared" si="64"/>
        <v>×</v>
      </c>
    </row>
    <row r="69" spans="1:30" s="32" customFormat="1" ht="29.25" customHeight="1" x14ac:dyDescent="0.15">
      <c r="A69" s="284"/>
      <c r="B69" s="67"/>
      <c r="C69" s="294"/>
      <c r="D69" s="294"/>
      <c r="E69" s="295" t="s">
        <v>223</v>
      </c>
      <c r="F69" s="296" t="s">
        <v>224</v>
      </c>
      <c r="G69" s="259" t="s">
        <v>230</v>
      </c>
      <c r="H69" s="346" t="s">
        <v>495</v>
      </c>
      <c r="I69" s="346" t="s">
        <v>495</v>
      </c>
      <c r="J69" s="346" t="s">
        <v>495</v>
      </c>
      <c r="K69" s="346" t="s">
        <v>495</v>
      </c>
      <c r="L69" s="346" t="s">
        <v>495</v>
      </c>
      <c r="M69" s="346" t="s">
        <v>495</v>
      </c>
      <c r="N69" s="346" t="s">
        <v>495</v>
      </c>
      <c r="O69" s="346" t="s">
        <v>495</v>
      </c>
      <c r="P69" s="346" t="s">
        <v>495</v>
      </c>
      <c r="Q69" s="346" t="s">
        <v>495</v>
      </c>
      <c r="R69" s="32" t="s">
        <v>361</v>
      </c>
      <c r="T69" s="75" t="s">
        <v>378</v>
      </c>
      <c r="U69" s="230" t="str">
        <f t="shared" si="55"/>
        <v>×</v>
      </c>
      <c r="V69" s="223" t="str">
        <f t="shared" si="56"/>
        <v>×</v>
      </c>
      <c r="W69" s="230" t="str">
        <f t="shared" si="57"/>
        <v>×</v>
      </c>
      <c r="X69" s="231" t="str">
        <f t="shared" si="58"/>
        <v>×</v>
      </c>
      <c r="Y69" s="223" t="str">
        <f t="shared" si="59"/>
        <v>×</v>
      </c>
      <c r="Z69" s="223" t="str">
        <f t="shared" si="60"/>
        <v>×</v>
      </c>
      <c r="AA69" s="230" t="str">
        <f t="shared" si="61"/>
        <v>×</v>
      </c>
      <c r="AB69" s="231" t="str">
        <f t="shared" si="62"/>
        <v>×</v>
      </c>
      <c r="AC69" s="223" t="str">
        <f t="shared" si="63"/>
        <v>×</v>
      </c>
      <c r="AD69" s="231" t="str">
        <f t="shared" si="64"/>
        <v>×</v>
      </c>
    </row>
    <row r="70" spans="1:30" ht="29.25" customHeight="1" x14ac:dyDescent="0.15">
      <c r="A70" s="284"/>
      <c r="B70" s="85"/>
      <c r="C70" s="264" t="s">
        <v>172</v>
      </c>
      <c r="D70" s="264"/>
      <c r="E70" s="391" t="s">
        <v>39</v>
      </c>
      <c r="F70" s="391"/>
      <c r="G70" s="392"/>
      <c r="H70" s="351" t="s">
        <v>493</v>
      </c>
      <c r="I70" s="351" t="s">
        <v>493</v>
      </c>
      <c r="J70" s="351" t="s">
        <v>493</v>
      </c>
      <c r="K70" s="351" t="s">
        <v>493</v>
      </c>
      <c r="L70" s="351" t="s">
        <v>493</v>
      </c>
      <c r="M70" s="351" t="s">
        <v>493</v>
      </c>
      <c r="N70" s="351" t="s">
        <v>493</v>
      </c>
      <c r="O70" s="351" t="s">
        <v>493</v>
      </c>
      <c r="P70" s="351" t="s">
        <v>493</v>
      </c>
      <c r="Q70" s="351" t="s">
        <v>493</v>
      </c>
      <c r="R70" s="32" t="s">
        <v>362</v>
      </c>
      <c r="T70" s="75" t="s">
        <v>379</v>
      </c>
      <c r="U70" s="230" t="str">
        <f t="shared" si="55"/>
        <v>×</v>
      </c>
      <c r="V70" s="223" t="str">
        <f t="shared" si="56"/>
        <v>×</v>
      </c>
      <c r="W70" s="230" t="str">
        <f t="shared" si="57"/>
        <v>×</v>
      </c>
      <c r="X70" s="231" t="str">
        <f t="shared" si="58"/>
        <v>×</v>
      </c>
      <c r="Y70" s="223" t="str">
        <f t="shared" si="59"/>
        <v>×</v>
      </c>
      <c r="Z70" s="223" t="str">
        <f t="shared" si="60"/>
        <v>×</v>
      </c>
      <c r="AA70" s="230" t="str">
        <f t="shared" si="61"/>
        <v>×</v>
      </c>
      <c r="AB70" s="231" t="str">
        <f t="shared" si="62"/>
        <v>×</v>
      </c>
      <c r="AC70" s="223" t="str">
        <f t="shared" si="63"/>
        <v>×</v>
      </c>
      <c r="AD70" s="231" t="str">
        <f t="shared" si="64"/>
        <v>×</v>
      </c>
    </row>
    <row r="71" spans="1:30" s="32" customFormat="1" ht="29.25" customHeight="1" x14ac:dyDescent="0.15">
      <c r="A71" s="244"/>
      <c r="B71" s="67"/>
      <c r="C71" s="261"/>
      <c r="D71" s="261"/>
      <c r="E71" s="263" t="s">
        <v>225</v>
      </c>
      <c r="F71" s="258" t="s">
        <v>226</v>
      </c>
      <c r="G71" s="259" t="s">
        <v>238</v>
      </c>
      <c r="H71" s="352" t="s">
        <v>495</v>
      </c>
      <c r="I71" s="352" t="s">
        <v>495</v>
      </c>
      <c r="J71" s="352" t="s">
        <v>495</v>
      </c>
      <c r="K71" s="352" t="s">
        <v>495</v>
      </c>
      <c r="L71" s="352" t="s">
        <v>495</v>
      </c>
      <c r="M71" s="352" t="s">
        <v>495</v>
      </c>
      <c r="N71" s="352" t="s">
        <v>495</v>
      </c>
      <c r="O71" s="352" t="s">
        <v>495</v>
      </c>
      <c r="P71" s="352" t="s">
        <v>495</v>
      </c>
      <c r="Q71" s="352" t="s">
        <v>495</v>
      </c>
      <c r="R71" s="32" t="s">
        <v>363</v>
      </c>
      <c r="T71" s="75" t="s">
        <v>380</v>
      </c>
      <c r="U71" s="230" t="str">
        <f t="shared" si="55"/>
        <v>○</v>
      </c>
      <c r="V71" s="223" t="str">
        <f t="shared" si="56"/>
        <v>○</v>
      </c>
      <c r="W71" s="230" t="str">
        <f t="shared" si="57"/>
        <v>○</v>
      </c>
      <c r="X71" s="231" t="str">
        <f t="shared" si="58"/>
        <v>○</v>
      </c>
      <c r="Y71" s="223" t="str">
        <f t="shared" si="59"/>
        <v>○</v>
      </c>
      <c r="Z71" s="223" t="str">
        <f t="shared" si="60"/>
        <v>○</v>
      </c>
      <c r="AA71" s="230" t="str">
        <f t="shared" si="61"/>
        <v>○</v>
      </c>
      <c r="AB71" s="231" t="str">
        <f t="shared" si="62"/>
        <v>○</v>
      </c>
      <c r="AC71" s="223" t="str">
        <f t="shared" si="63"/>
        <v>○</v>
      </c>
      <c r="AD71" s="231" t="str">
        <f t="shared" si="64"/>
        <v>○</v>
      </c>
    </row>
    <row r="72" spans="1:30" ht="29.25" customHeight="1" x14ac:dyDescent="0.15">
      <c r="A72" s="244"/>
      <c r="B72" s="85"/>
      <c r="C72" s="264" t="s">
        <v>171</v>
      </c>
      <c r="D72" s="264"/>
      <c r="E72" s="391" t="s">
        <v>40</v>
      </c>
      <c r="F72" s="391"/>
      <c r="G72" s="392"/>
      <c r="H72" s="351" t="s">
        <v>493</v>
      </c>
      <c r="I72" s="351" t="s">
        <v>493</v>
      </c>
      <c r="J72" s="351" t="s">
        <v>493</v>
      </c>
      <c r="K72" s="351" t="s">
        <v>493</v>
      </c>
      <c r="L72" s="351" t="s">
        <v>493</v>
      </c>
      <c r="M72" s="351" t="s">
        <v>493</v>
      </c>
      <c r="N72" s="351" t="s">
        <v>493</v>
      </c>
      <c r="O72" s="351" t="s">
        <v>493</v>
      </c>
      <c r="P72" s="351" t="s">
        <v>493</v>
      </c>
      <c r="Q72" s="351" t="s">
        <v>493</v>
      </c>
      <c r="R72" s="32" t="s">
        <v>364</v>
      </c>
      <c r="T72" s="75" t="s">
        <v>381</v>
      </c>
      <c r="U72" s="230" t="str">
        <f t="shared" si="55"/>
        <v>×</v>
      </c>
      <c r="V72" s="223" t="str">
        <f t="shared" si="56"/>
        <v>×</v>
      </c>
      <c r="W72" s="230" t="str">
        <f t="shared" si="57"/>
        <v>×</v>
      </c>
      <c r="X72" s="231" t="str">
        <f t="shared" si="58"/>
        <v>×</v>
      </c>
      <c r="Y72" s="223" t="str">
        <f t="shared" si="59"/>
        <v>×</v>
      </c>
      <c r="Z72" s="223" t="str">
        <f t="shared" si="60"/>
        <v>×</v>
      </c>
      <c r="AA72" s="230" t="str">
        <f t="shared" si="61"/>
        <v>×</v>
      </c>
      <c r="AB72" s="231" t="str">
        <f t="shared" si="62"/>
        <v>×</v>
      </c>
      <c r="AC72" s="223" t="str">
        <f t="shared" si="63"/>
        <v>×</v>
      </c>
      <c r="AD72" s="231" t="str">
        <f t="shared" si="64"/>
        <v>×</v>
      </c>
    </row>
    <row r="73" spans="1:30" ht="29.25" customHeight="1" x14ac:dyDescent="0.15">
      <c r="A73" s="244"/>
      <c r="B73" s="186"/>
      <c r="C73" s="265"/>
      <c r="D73" s="265"/>
      <c r="E73" s="297" t="s">
        <v>227</v>
      </c>
      <c r="F73" s="298" t="s">
        <v>228</v>
      </c>
      <c r="G73" s="299" t="s">
        <v>239</v>
      </c>
      <c r="H73" s="354" t="s">
        <v>495</v>
      </c>
      <c r="I73" s="354" t="s">
        <v>495</v>
      </c>
      <c r="J73" s="354" t="s">
        <v>495</v>
      </c>
      <c r="K73" s="354" t="s">
        <v>495</v>
      </c>
      <c r="L73" s="354" t="s">
        <v>495</v>
      </c>
      <c r="M73" s="354" t="s">
        <v>495</v>
      </c>
      <c r="N73" s="354" t="s">
        <v>495</v>
      </c>
      <c r="O73" s="354" t="s">
        <v>495</v>
      </c>
      <c r="P73" s="354" t="s">
        <v>495</v>
      </c>
      <c r="Q73" s="354" t="s">
        <v>495</v>
      </c>
      <c r="R73" s="32" t="s">
        <v>365</v>
      </c>
      <c r="T73" s="300" t="s">
        <v>417</v>
      </c>
      <c r="U73" s="301" t="str">
        <f>IF(B94="",".",CLEAN(B94))</f>
        <v>.</v>
      </c>
      <c r="V73" s="234" t="s">
        <v>398</v>
      </c>
      <c r="W73" s="302" t="s">
        <v>398</v>
      </c>
      <c r="X73" s="235" t="s">
        <v>391</v>
      </c>
      <c r="Y73" s="234" t="s">
        <v>398</v>
      </c>
      <c r="Z73" s="234" t="s">
        <v>398</v>
      </c>
      <c r="AA73" s="302" t="s">
        <v>394</v>
      </c>
      <c r="AB73" s="235" t="s">
        <v>396</v>
      </c>
      <c r="AC73" s="234" t="s">
        <v>396</v>
      </c>
      <c r="AD73" s="235" t="s">
        <v>398</v>
      </c>
    </row>
    <row r="74" spans="1:30" s="32" customFormat="1" ht="29.25" customHeight="1" x14ac:dyDescent="0.15">
      <c r="A74" s="244"/>
      <c r="B74" s="67"/>
      <c r="C74" s="261"/>
      <c r="D74" s="261"/>
      <c r="E74" s="303" t="s">
        <v>205</v>
      </c>
      <c r="F74" s="258" t="s">
        <v>206</v>
      </c>
      <c r="G74" s="304" t="s">
        <v>240</v>
      </c>
      <c r="H74" s="348" t="s">
        <v>495</v>
      </c>
      <c r="I74" s="348" t="s">
        <v>495</v>
      </c>
      <c r="J74" s="348" t="s">
        <v>495</v>
      </c>
      <c r="K74" s="348" t="s">
        <v>495</v>
      </c>
      <c r="L74" s="348" t="s">
        <v>495</v>
      </c>
      <c r="M74" s="348" t="s">
        <v>495</v>
      </c>
      <c r="N74" s="348" t="s">
        <v>495</v>
      </c>
      <c r="O74" s="348" t="s">
        <v>495</v>
      </c>
      <c r="P74" s="348" t="s">
        <v>495</v>
      </c>
      <c r="Q74" s="348" t="s">
        <v>495</v>
      </c>
      <c r="R74" s="32" t="s">
        <v>366</v>
      </c>
      <c r="T74" s="239" t="s">
        <v>418</v>
      </c>
      <c r="U74" s="305" t="str">
        <f>IF(E102="",".",E102)</f>
        <v>http://www.pref.osaka.lg.jp/kenkozukuri/osaka_gan-portal/gankenshinjisseki.html</v>
      </c>
      <c r="V74" s="240" t="s">
        <v>421</v>
      </c>
      <c r="W74" s="305" t="str">
        <f>IF(E103="",".",E103)</f>
        <v>http://www.pref.osaka.lg.jp/kenkozukuri/osaka_gan-portal/gankenshinjisseki.html</v>
      </c>
      <c r="X74" s="241" t="s">
        <v>421</v>
      </c>
      <c r="Y74" s="306" t="str">
        <f>IF(E104="",".",E104)</f>
        <v>http://www.pref.osaka.lg.jp/kenkozukuri/osaka_gan-portal/gankenshinjisseki.html</v>
      </c>
      <c r="Z74" s="240" t="s">
        <v>421</v>
      </c>
      <c r="AA74" s="305" t="str">
        <f>IF(E105="",".",E105)</f>
        <v>http://www.pref.osaka.lg.jp/kenkozukuri/osaka_gan-portal/gankenshinjisseki.html</v>
      </c>
      <c r="AB74" s="241" t="s">
        <v>421</v>
      </c>
      <c r="AC74" s="306" t="str">
        <f>IF(E106="",".",E106)</f>
        <v>http://www.pref.osaka.lg.jp/kenkozukuri/osaka_gan-portal/gankenshinjisseki.html</v>
      </c>
      <c r="AD74" s="241" t="s">
        <v>421</v>
      </c>
    </row>
    <row r="75" spans="1:30" ht="29.25" customHeight="1" x14ac:dyDescent="0.15">
      <c r="A75" s="244"/>
      <c r="B75" s="85"/>
      <c r="C75" s="86" t="s">
        <v>173</v>
      </c>
      <c r="D75" s="86"/>
      <c r="E75" s="86" t="s">
        <v>170</v>
      </c>
      <c r="F75" s="86"/>
      <c r="G75" s="86"/>
      <c r="H75" s="351" t="s">
        <v>493</v>
      </c>
      <c r="I75" s="351" t="s">
        <v>493</v>
      </c>
      <c r="J75" s="351" t="s">
        <v>493</v>
      </c>
      <c r="K75" s="351" t="s">
        <v>493</v>
      </c>
      <c r="L75" s="351" t="s">
        <v>493</v>
      </c>
      <c r="M75" s="351" t="s">
        <v>493</v>
      </c>
      <c r="N75" s="351" t="s">
        <v>493</v>
      </c>
      <c r="O75" s="351" t="s">
        <v>493</v>
      </c>
      <c r="P75" s="351" t="s">
        <v>493</v>
      </c>
      <c r="Q75" s="351" t="s">
        <v>493</v>
      </c>
      <c r="R75" s="32" t="s">
        <v>367</v>
      </c>
      <c r="T75" s="239" t="s">
        <v>385</v>
      </c>
      <c r="U75" s="305" t="str">
        <f>IF(E113="",".",E113)</f>
        <v>大阪府</v>
      </c>
      <c r="V75" s="240" t="s">
        <v>421</v>
      </c>
      <c r="W75" s="307" t="s">
        <v>391</v>
      </c>
      <c r="X75" s="241" t="s">
        <v>391</v>
      </c>
      <c r="Y75" s="240" t="s">
        <v>421</v>
      </c>
      <c r="Z75" s="240" t="s">
        <v>391</v>
      </c>
      <c r="AA75" s="307" t="s">
        <v>421</v>
      </c>
      <c r="AB75" s="241" t="s">
        <v>391</v>
      </c>
      <c r="AC75" s="240" t="s">
        <v>421</v>
      </c>
      <c r="AD75" s="241" t="s">
        <v>391</v>
      </c>
    </row>
    <row r="76" spans="1:30" s="32" customFormat="1" ht="29.25" customHeight="1" x14ac:dyDescent="0.15">
      <c r="A76" s="244"/>
      <c r="B76" s="67"/>
      <c r="C76" s="261"/>
      <c r="D76" s="261"/>
      <c r="E76" s="308" t="s">
        <v>207</v>
      </c>
      <c r="F76" s="258" t="s">
        <v>208</v>
      </c>
      <c r="G76" s="259" t="s">
        <v>241</v>
      </c>
      <c r="H76" s="352" t="s">
        <v>495</v>
      </c>
      <c r="I76" s="352" t="s">
        <v>495</v>
      </c>
      <c r="J76" s="352" t="s">
        <v>495</v>
      </c>
      <c r="K76" s="352" t="s">
        <v>495</v>
      </c>
      <c r="L76" s="352" t="s">
        <v>495</v>
      </c>
      <c r="M76" s="352" t="s">
        <v>495</v>
      </c>
      <c r="N76" s="352" t="s">
        <v>495</v>
      </c>
      <c r="O76" s="352" t="s">
        <v>495</v>
      </c>
      <c r="P76" s="352" t="s">
        <v>495</v>
      </c>
      <c r="Q76" s="352" t="s">
        <v>495</v>
      </c>
      <c r="R76" s="32" t="s">
        <v>368</v>
      </c>
      <c r="T76" s="239" t="s">
        <v>386</v>
      </c>
      <c r="U76" s="305" t="str">
        <f t="shared" ref="U76:U79" si="65">IF(E114="",".",E114)</f>
        <v>健康医療部保健医療室健康づくり課保健予防・歯科・栄養グループ</v>
      </c>
      <c r="V76" s="240" t="s">
        <v>391</v>
      </c>
      <c r="W76" s="307" t="s">
        <v>391</v>
      </c>
      <c r="X76" s="241" t="s">
        <v>391</v>
      </c>
      <c r="Y76" s="240" t="s">
        <v>391</v>
      </c>
      <c r="Z76" s="240" t="s">
        <v>421</v>
      </c>
      <c r="AA76" s="307" t="s">
        <v>391</v>
      </c>
      <c r="AB76" s="241" t="s">
        <v>391</v>
      </c>
      <c r="AC76" s="240" t="s">
        <v>421</v>
      </c>
      <c r="AD76" s="241" t="s">
        <v>391</v>
      </c>
    </row>
    <row r="77" spans="1:30" ht="29.25" customHeight="1" x14ac:dyDescent="0.15">
      <c r="A77" s="244"/>
      <c r="B77" s="85"/>
      <c r="C77" s="86" t="s">
        <v>174</v>
      </c>
      <c r="D77" s="86"/>
      <c r="E77" s="391" t="s">
        <v>41</v>
      </c>
      <c r="F77" s="391"/>
      <c r="G77" s="392"/>
      <c r="H77" s="351" t="s">
        <v>495</v>
      </c>
      <c r="I77" s="351" t="s">
        <v>495</v>
      </c>
      <c r="J77" s="351" t="s">
        <v>495</v>
      </c>
      <c r="K77" s="351" t="s">
        <v>495</v>
      </c>
      <c r="L77" s="351" t="s">
        <v>495</v>
      </c>
      <c r="M77" s="351" t="s">
        <v>495</v>
      </c>
      <c r="N77" s="351" t="s">
        <v>495</v>
      </c>
      <c r="O77" s="351" t="s">
        <v>495</v>
      </c>
      <c r="P77" s="351" t="s">
        <v>495</v>
      </c>
      <c r="Q77" s="351" t="s">
        <v>495</v>
      </c>
      <c r="R77" s="32" t="s">
        <v>369</v>
      </c>
      <c r="T77" s="239" t="s">
        <v>387</v>
      </c>
      <c r="U77" s="305" t="str">
        <f t="shared" si="65"/>
        <v>野口</v>
      </c>
      <c r="V77" s="240" t="s">
        <v>391</v>
      </c>
      <c r="W77" s="307" t="s">
        <v>391</v>
      </c>
      <c r="X77" s="241" t="s">
        <v>421</v>
      </c>
      <c r="Y77" s="240" t="s">
        <v>421</v>
      </c>
      <c r="Z77" s="240" t="s">
        <v>391</v>
      </c>
      <c r="AA77" s="307" t="s">
        <v>391</v>
      </c>
      <c r="AB77" s="241" t="s">
        <v>391</v>
      </c>
      <c r="AC77" s="240" t="s">
        <v>391</v>
      </c>
      <c r="AD77" s="241" t="s">
        <v>421</v>
      </c>
    </row>
    <row r="78" spans="1:30" ht="29.25" customHeight="1" x14ac:dyDescent="0.15">
      <c r="A78" s="244"/>
      <c r="B78" s="186"/>
      <c r="C78" s="265"/>
      <c r="D78" s="265"/>
      <c r="E78" s="309" t="s">
        <v>209</v>
      </c>
      <c r="F78" s="310" t="s">
        <v>210</v>
      </c>
      <c r="G78" s="299" t="s">
        <v>242</v>
      </c>
      <c r="H78" s="354" t="s">
        <v>495</v>
      </c>
      <c r="I78" s="354" t="s">
        <v>495</v>
      </c>
      <c r="J78" s="354" t="s">
        <v>495</v>
      </c>
      <c r="K78" s="354" t="s">
        <v>495</v>
      </c>
      <c r="L78" s="354" t="s">
        <v>495</v>
      </c>
      <c r="M78" s="354" t="s">
        <v>495</v>
      </c>
      <c r="N78" s="354" t="s">
        <v>495</v>
      </c>
      <c r="O78" s="354" t="s">
        <v>495</v>
      </c>
      <c r="P78" s="354" t="s">
        <v>495</v>
      </c>
      <c r="Q78" s="354" t="s">
        <v>495</v>
      </c>
      <c r="R78" s="32" t="s">
        <v>370</v>
      </c>
      <c r="T78" s="239" t="s">
        <v>388</v>
      </c>
      <c r="U78" s="305" t="str">
        <f t="shared" si="65"/>
        <v>06-6944-6694</v>
      </c>
      <c r="V78" s="240" t="s">
        <v>421</v>
      </c>
      <c r="W78" s="307" t="s">
        <v>391</v>
      </c>
      <c r="X78" s="241" t="s">
        <v>421</v>
      </c>
      <c r="Y78" s="240" t="s">
        <v>391</v>
      </c>
      <c r="Z78" s="240" t="s">
        <v>421</v>
      </c>
      <c r="AA78" s="307" t="s">
        <v>421</v>
      </c>
      <c r="AB78" s="241" t="s">
        <v>391</v>
      </c>
      <c r="AC78" s="240" t="s">
        <v>391</v>
      </c>
      <c r="AD78" s="241" t="s">
        <v>391</v>
      </c>
    </row>
    <row r="79" spans="1:30" s="32" customFormat="1" ht="29.25" customHeight="1" x14ac:dyDescent="0.15">
      <c r="A79" s="244"/>
      <c r="B79" s="67"/>
      <c r="C79" s="261"/>
      <c r="D79" s="261"/>
      <c r="E79" s="308" t="s">
        <v>211</v>
      </c>
      <c r="F79" s="258" t="s">
        <v>212</v>
      </c>
      <c r="G79" s="259" t="s">
        <v>243</v>
      </c>
      <c r="H79" s="348" t="s">
        <v>495</v>
      </c>
      <c r="I79" s="348" t="s">
        <v>495</v>
      </c>
      <c r="J79" s="348" t="s">
        <v>495</v>
      </c>
      <c r="K79" s="348" t="s">
        <v>495</v>
      </c>
      <c r="L79" s="348" t="s">
        <v>495</v>
      </c>
      <c r="M79" s="348" t="s">
        <v>495</v>
      </c>
      <c r="N79" s="348" t="s">
        <v>495</v>
      </c>
      <c r="O79" s="348" t="s">
        <v>495</v>
      </c>
      <c r="P79" s="348" t="s">
        <v>495</v>
      </c>
      <c r="Q79" s="348" t="s">
        <v>495</v>
      </c>
      <c r="R79" s="32" t="s">
        <v>371</v>
      </c>
      <c r="T79" s="239" t="s">
        <v>419</v>
      </c>
      <c r="U79" s="305" t="str">
        <f t="shared" si="65"/>
        <v>NoguchiMa＠mbox.pref.osaka.lg.jp</v>
      </c>
      <c r="V79" s="240" t="s">
        <v>421</v>
      </c>
      <c r="W79" s="307" t="s">
        <v>421</v>
      </c>
      <c r="X79" s="241" t="s">
        <v>391</v>
      </c>
      <c r="Y79" s="240" t="s">
        <v>391</v>
      </c>
      <c r="Z79" s="240" t="s">
        <v>391</v>
      </c>
      <c r="AA79" s="307" t="s">
        <v>391</v>
      </c>
      <c r="AB79" s="241" t="s">
        <v>421</v>
      </c>
      <c r="AC79" s="240" t="s">
        <v>391</v>
      </c>
      <c r="AD79" s="241" t="s">
        <v>391</v>
      </c>
    </row>
    <row r="80" spans="1:30" ht="29.25" customHeight="1" x14ac:dyDescent="0.15">
      <c r="A80" s="244"/>
      <c r="B80" s="85"/>
      <c r="C80" s="86" t="s">
        <v>175</v>
      </c>
      <c r="D80" s="86"/>
      <c r="E80" s="378" t="s">
        <v>455</v>
      </c>
      <c r="F80" s="378"/>
      <c r="G80" s="379"/>
      <c r="H80" s="351" t="s">
        <v>493</v>
      </c>
      <c r="I80" s="351" t="s">
        <v>493</v>
      </c>
      <c r="J80" s="351" t="s">
        <v>493</v>
      </c>
      <c r="K80" s="351" t="s">
        <v>493</v>
      </c>
      <c r="L80" s="351" t="s">
        <v>493</v>
      </c>
      <c r="M80" s="351" t="s">
        <v>493</v>
      </c>
      <c r="N80" s="351" t="s">
        <v>493</v>
      </c>
      <c r="O80" s="351" t="s">
        <v>493</v>
      </c>
      <c r="P80" s="351" t="s">
        <v>493</v>
      </c>
      <c r="Q80" s="351" t="s">
        <v>493</v>
      </c>
      <c r="R80" s="32" t="s">
        <v>372</v>
      </c>
      <c r="T80" s="245" t="s">
        <v>390</v>
      </c>
      <c r="U80" s="311" t="str">
        <f>IF(B119="",".",CLEAN(B119))</f>
        <v>.</v>
      </c>
      <c r="V80" s="247" t="s">
        <v>391</v>
      </c>
      <c r="W80" s="312" t="s">
        <v>421</v>
      </c>
      <c r="X80" s="248" t="s">
        <v>391</v>
      </c>
      <c r="Y80" s="247" t="s">
        <v>421</v>
      </c>
      <c r="Z80" s="247" t="s">
        <v>391</v>
      </c>
      <c r="AA80" s="312" t="s">
        <v>391</v>
      </c>
      <c r="AB80" s="248" t="s">
        <v>391</v>
      </c>
      <c r="AC80" s="247" t="s">
        <v>391</v>
      </c>
      <c r="AD80" s="248" t="s">
        <v>391</v>
      </c>
    </row>
    <row r="81" spans="1:30" s="32" customFormat="1" ht="29.25" customHeight="1" x14ac:dyDescent="0.15">
      <c r="A81" s="244"/>
      <c r="B81" s="67"/>
      <c r="C81" s="261"/>
      <c r="D81" s="261"/>
      <c r="E81" s="308" t="s">
        <v>213</v>
      </c>
      <c r="F81" s="258" t="s">
        <v>214</v>
      </c>
      <c r="G81" s="259" t="s">
        <v>244</v>
      </c>
      <c r="H81" s="352" t="s">
        <v>495</v>
      </c>
      <c r="I81" s="352" t="s">
        <v>495</v>
      </c>
      <c r="J81" s="352" t="s">
        <v>495</v>
      </c>
      <c r="K81" s="352" t="s">
        <v>495</v>
      </c>
      <c r="L81" s="352" t="s">
        <v>495</v>
      </c>
      <c r="M81" s="352" t="s">
        <v>495</v>
      </c>
      <c r="N81" s="352" t="s">
        <v>495</v>
      </c>
      <c r="O81" s="352" t="s">
        <v>495</v>
      </c>
      <c r="P81" s="352" t="s">
        <v>495</v>
      </c>
      <c r="Q81" s="352" t="s">
        <v>495</v>
      </c>
      <c r="R81" s="32" t="s">
        <v>373</v>
      </c>
      <c r="T81" s="168"/>
    </row>
    <row r="82" spans="1:30" ht="29.25" customHeight="1" x14ac:dyDescent="0.15">
      <c r="A82" s="244"/>
      <c r="B82" s="85"/>
      <c r="C82" s="86" t="s">
        <v>176</v>
      </c>
      <c r="D82" s="86"/>
      <c r="E82" s="378" t="s">
        <v>456</v>
      </c>
      <c r="F82" s="378"/>
      <c r="G82" s="379"/>
      <c r="H82" s="351" t="s">
        <v>495</v>
      </c>
      <c r="I82" s="351" t="s">
        <v>495</v>
      </c>
      <c r="J82" s="351" t="s">
        <v>495</v>
      </c>
      <c r="K82" s="351" t="s">
        <v>495</v>
      </c>
      <c r="L82" s="351" t="s">
        <v>495</v>
      </c>
      <c r="M82" s="351" t="s">
        <v>495</v>
      </c>
      <c r="N82" s="351" t="s">
        <v>495</v>
      </c>
      <c r="O82" s="351" t="s">
        <v>495</v>
      </c>
      <c r="P82" s="351" t="s">
        <v>495</v>
      </c>
      <c r="Q82" s="351" t="s">
        <v>495</v>
      </c>
      <c r="R82" s="32" t="s">
        <v>374</v>
      </c>
      <c r="T82" s="168"/>
    </row>
    <row r="83" spans="1:30" s="32" customFormat="1" ht="29.25" customHeight="1" x14ac:dyDescent="0.15">
      <c r="A83" s="244"/>
      <c r="B83" s="67"/>
      <c r="C83" s="261"/>
      <c r="D83" s="261"/>
      <c r="E83" s="308" t="s">
        <v>215</v>
      </c>
      <c r="F83" s="258" t="s">
        <v>216</v>
      </c>
      <c r="G83" s="259" t="s">
        <v>245</v>
      </c>
      <c r="H83" s="352" t="s">
        <v>495</v>
      </c>
      <c r="I83" s="352" t="s">
        <v>495</v>
      </c>
      <c r="J83" s="352" t="s">
        <v>495</v>
      </c>
      <c r="K83" s="352" t="s">
        <v>495</v>
      </c>
      <c r="L83" s="352" t="s">
        <v>495</v>
      </c>
      <c r="M83" s="352" t="s">
        <v>495</v>
      </c>
      <c r="N83" s="352" t="s">
        <v>495</v>
      </c>
      <c r="O83" s="352" t="s">
        <v>495</v>
      </c>
      <c r="P83" s="352" t="s">
        <v>495</v>
      </c>
      <c r="Q83" s="352" t="s">
        <v>495</v>
      </c>
      <c r="R83" s="32" t="s">
        <v>375</v>
      </c>
      <c r="T83" s="168"/>
    </row>
    <row r="84" spans="1:30" ht="29.25" customHeight="1" x14ac:dyDescent="0.15">
      <c r="A84" s="244"/>
      <c r="B84" s="85"/>
      <c r="C84" s="86" t="s">
        <v>177</v>
      </c>
      <c r="D84" s="86"/>
      <c r="E84" s="378" t="s">
        <v>448</v>
      </c>
      <c r="F84" s="378"/>
      <c r="G84" s="379"/>
      <c r="H84" s="351" t="s">
        <v>495</v>
      </c>
      <c r="I84" s="351" t="s">
        <v>495</v>
      </c>
      <c r="J84" s="351" t="s">
        <v>495</v>
      </c>
      <c r="K84" s="351" t="s">
        <v>495</v>
      </c>
      <c r="L84" s="351" t="s">
        <v>495</v>
      </c>
      <c r="M84" s="351" t="s">
        <v>495</v>
      </c>
      <c r="N84" s="351" t="s">
        <v>495</v>
      </c>
      <c r="O84" s="351" t="s">
        <v>495</v>
      </c>
      <c r="P84" s="351" t="s">
        <v>495</v>
      </c>
      <c r="Q84" s="351" t="s">
        <v>495</v>
      </c>
      <c r="R84" s="32" t="s">
        <v>376</v>
      </c>
      <c r="T84" s="168"/>
    </row>
    <row r="85" spans="1:30" s="32" customFormat="1" ht="29.25" customHeight="1" x14ac:dyDescent="0.15">
      <c r="A85" s="244"/>
      <c r="B85" s="67"/>
      <c r="C85" s="261"/>
      <c r="D85" s="261"/>
      <c r="E85" s="308" t="s">
        <v>217</v>
      </c>
      <c r="F85" s="258" t="s">
        <v>218</v>
      </c>
      <c r="G85" s="259" t="s">
        <v>246</v>
      </c>
      <c r="H85" s="352" t="s">
        <v>495</v>
      </c>
      <c r="I85" s="352" t="s">
        <v>495</v>
      </c>
      <c r="J85" s="352" t="s">
        <v>495</v>
      </c>
      <c r="K85" s="352" t="s">
        <v>495</v>
      </c>
      <c r="L85" s="352" t="s">
        <v>495</v>
      </c>
      <c r="M85" s="352" t="s">
        <v>495</v>
      </c>
      <c r="N85" s="352" t="s">
        <v>495</v>
      </c>
      <c r="O85" s="352" t="s">
        <v>495</v>
      </c>
      <c r="P85" s="352" t="s">
        <v>495</v>
      </c>
      <c r="Q85" s="352" t="s">
        <v>495</v>
      </c>
      <c r="R85" s="32" t="s">
        <v>377</v>
      </c>
    </row>
    <row r="86" spans="1:30" ht="29.25" customHeight="1" x14ac:dyDescent="0.15">
      <c r="A86" s="244"/>
      <c r="B86" s="85"/>
      <c r="C86" s="86" t="s">
        <v>178</v>
      </c>
      <c r="D86" s="86"/>
      <c r="E86" s="378" t="s">
        <v>449</v>
      </c>
      <c r="F86" s="378"/>
      <c r="G86" s="379"/>
      <c r="H86" s="351" t="s">
        <v>495</v>
      </c>
      <c r="I86" s="351" t="s">
        <v>495</v>
      </c>
      <c r="J86" s="351" t="s">
        <v>495</v>
      </c>
      <c r="K86" s="351" t="s">
        <v>495</v>
      </c>
      <c r="L86" s="351" t="s">
        <v>495</v>
      </c>
      <c r="M86" s="351" t="s">
        <v>495</v>
      </c>
      <c r="N86" s="351" t="s">
        <v>495</v>
      </c>
      <c r="O86" s="351" t="s">
        <v>495</v>
      </c>
      <c r="P86" s="351" t="s">
        <v>495</v>
      </c>
      <c r="Q86" s="351" t="s">
        <v>495</v>
      </c>
      <c r="R86" s="32" t="s">
        <v>378</v>
      </c>
    </row>
    <row r="87" spans="1:30" s="32" customFormat="1" ht="29.25" customHeight="1" x14ac:dyDescent="0.15">
      <c r="A87" s="244"/>
      <c r="B87" s="67"/>
      <c r="C87" s="261"/>
      <c r="D87" s="261"/>
      <c r="E87" s="308" t="s">
        <v>219</v>
      </c>
      <c r="F87" s="258" t="s">
        <v>220</v>
      </c>
      <c r="G87" s="259" t="s">
        <v>247</v>
      </c>
      <c r="H87" s="352" t="s">
        <v>495</v>
      </c>
      <c r="I87" s="352" t="s">
        <v>495</v>
      </c>
      <c r="J87" s="352" t="s">
        <v>495</v>
      </c>
      <c r="K87" s="352" t="s">
        <v>495</v>
      </c>
      <c r="L87" s="352" t="s">
        <v>495</v>
      </c>
      <c r="M87" s="352" t="s">
        <v>495</v>
      </c>
      <c r="N87" s="352" t="s">
        <v>495</v>
      </c>
      <c r="O87" s="352" t="s">
        <v>495</v>
      </c>
      <c r="P87" s="352" t="s">
        <v>495</v>
      </c>
      <c r="Q87" s="352" t="s">
        <v>495</v>
      </c>
      <c r="R87" s="32" t="s">
        <v>379</v>
      </c>
    </row>
    <row r="88" spans="1:30" ht="29.25" customHeight="1" x14ac:dyDescent="0.15">
      <c r="A88" s="244"/>
      <c r="B88" s="85"/>
      <c r="C88" s="86" t="s">
        <v>179</v>
      </c>
      <c r="D88" s="86"/>
      <c r="E88" s="313" t="s">
        <v>165</v>
      </c>
      <c r="F88" s="314"/>
      <c r="G88" s="315"/>
      <c r="H88" s="351" t="s">
        <v>493</v>
      </c>
      <c r="I88" s="351" t="s">
        <v>493</v>
      </c>
      <c r="J88" s="351" t="s">
        <v>493</v>
      </c>
      <c r="K88" s="351" t="s">
        <v>493</v>
      </c>
      <c r="L88" s="351" t="s">
        <v>493</v>
      </c>
      <c r="M88" s="351" t="s">
        <v>493</v>
      </c>
      <c r="N88" s="351" t="s">
        <v>493</v>
      </c>
      <c r="O88" s="351" t="s">
        <v>493</v>
      </c>
      <c r="P88" s="351" t="s">
        <v>493</v>
      </c>
      <c r="Q88" s="351" t="s">
        <v>493</v>
      </c>
      <c r="R88" s="32" t="s">
        <v>380</v>
      </c>
      <c r="T88" s="32"/>
      <c r="U88" s="223"/>
      <c r="V88" s="223"/>
      <c r="W88" s="223"/>
      <c r="X88" s="223"/>
      <c r="Y88" s="223"/>
      <c r="Z88" s="223"/>
      <c r="AA88" s="223"/>
      <c r="AB88" s="223"/>
      <c r="AC88" s="223"/>
      <c r="AD88" s="223"/>
    </row>
    <row r="89" spans="1:30" s="32" customFormat="1" ht="29.25" customHeight="1" x14ac:dyDescent="0.15">
      <c r="A89" s="244"/>
      <c r="B89" s="67"/>
      <c r="C89" s="294"/>
      <c r="D89" s="294"/>
      <c r="E89" s="316" t="s">
        <v>221</v>
      </c>
      <c r="F89" s="296" t="s">
        <v>222</v>
      </c>
      <c r="G89" s="259" t="s">
        <v>248</v>
      </c>
      <c r="H89" s="352" t="s">
        <v>495</v>
      </c>
      <c r="I89" s="352" t="s">
        <v>495</v>
      </c>
      <c r="J89" s="352" t="s">
        <v>495</v>
      </c>
      <c r="K89" s="352" t="s">
        <v>495</v>
      </c>
      <c r="L89" s="352" t="s">
        <v>495</v>
      </c>
      <c r="M89" s="352" t="s">
        <v>495</v>
      </c>
      <c r="N89" s="352" t="s">
        <v>495</v>
      </c>
      <c r="O89" s="352" t="s">
        <v>495</v>
      </c>
      <c r="P89" s="352" t="s">
        <v>495</v>
      </c>
      <c r="Q89" s="352" t="s">
        <v>495</v>
      </c>
      <c r="R89" s="32" t="s">
        <v>381</v>
      </c>
      <c r="T89" s="199"/>
      <c r="U89" s="199"/>
      <c r="V89" s="199"/>
      <c r="W89" s="199"/>
      <c r="X89" s="199"/>
      <c r="Y89" s="199"/>
      <c r="Z89" s="199"/>
      <c r="AA89" s="199"/>
      <c r="AB89" s="199"/>
      <c r="AC89" s="199"/>
      <c r="AD89" s="199"/>
    </row>
    <row r="90" spans="1:30" s="32" customFormat="1" ht="18" customHeight="1" x14ac:dyDescent="0.15">
      <c r="A90" s="244"/>
      <c r="B90" s="273"/>
      <c r="C90" s="187" t="s">
        <v>450</v>
      </c>
      <c r="D90" s="274" t="s">
        <v>472</v>
      </c>
      <c r="E90" s="275"/>
      <c r="F90" s="275"/>
      <c r="G90" s="275"/>
      <c r="H90" s="223"/>
      <c r="I90" s="223"/>
      <c r="J90" s="223"/>
      <c r="K90" s="223"/>
      <c r="L90" s="223"/>
      <c r="M90" s="223"/>
      <c r="N90" s="223"/>
      <c r="O90" s="223"/>
      <c r="P90" s="223"/>
      <c r="Q90" s="223"/>
      <c r="T90" s="199"/>
      <c r="U90" s="199"/>
      <c r="V90" s="199"/>
      <c r="W90" s="199"/>
      <c r="X90" s="199"/>
      <c r="Y90" s="199"/>
      <c r="Z90" s="199"/>
      <c r="AA90" s="199"/>
      <c r="AB90" s="199"/>
      <c r="AC90" s="199"/>
      <c r="AD90" s="199"/>
    </row>
    <row r="91" spans="1:30" s="199" customFormat="1" ht="20.25" customHeight="1" x14ac:dyDescent="0.15">
      <c r="A91" s="244"/>
      <c r="C91" s="206"/>
      <c r="D91" s="206"/>
      <c r="E91" s="205"/>
      <c r="F91" s="205"/>
      <c r="G91" s="205"/>
      <c r="T91" s="34"/>
      <c r="U91" s="34"/>
      <c r="V91" s="34"/>
      <c r="W91" s="34"/>
      <c r="X91" s="34"/>
      <c r="Y91" s="34"/>
      <c r="Z91" s="34"/>
      <c r="AA91" s="34"/>
      <c r="AB91" s="34"/>
      <c r="AC91" s="34"/>
      <c r="AD91" s="34"/>
    </row>
    <row r="92" spans="1:30" s="199" customFormat="1" ht="20.25" customHeight="1" x14ac:dyDescent="0.15">
      <c r="A92" s="244"/>
      <c r="B92" s="317" t="s">
        <v>64</v>
      </c>
      <c r="C92" s="318"/>
      <c r="D92" s="318"/>
      <c r="E92" s="318"/>
      <c r="F92" s="318"/>
      <c r="G92" s="319"/>
      <c r="H92" s="320"/>
      <c r="I92" s="320"/>
      <c r="J92" s="320"/>
      <c r="K92" s="320"/>
      <c r="L92" s="320"/>
      <c r="M92" s="320"/>
      <c r="N92" s="320"/>
      <c r="O92" s="320"/>
      <c r="P92" s="320"/>
      <c r="Q92" s="320"/>
    </row>
    <row r="93" spans="1:30" ht="45" customHeight="1" x14ac:dyDescent="0.15">
      <c r="A93" s="244"/>
      <c r="B93" s="407" t="s">
        <v>485</v>
      </c>
      <c r="C93" s="408"/>
      <c r="D93" s="408"/>
      <c r="E93" s="408"/>
      <c r="F93" s="408"/>
      <c r="G93" s="409"/>
      <c r="H93" s="321"/>
      <c r="I93" s="321"/>
      <c r="J93" s="321"/>
      <c r="K93" s="321"/>
      <c r="L93" s="321"/>
      <c r="M93" s="321"/>
      <c r="N93" s="321"/>
      <c r="O93" s="321"/>
      <c r="P93" s="321"/>
      <c r="Q93" s="321"/>
      <c r="T93" s="199"/>
      <c r="U93" s="199"/>
      <c r="V93" s="199"/>
      <c r="W93" s="199"/>
      <c r="X93" s="199"/>
      <c r="Y93" s="199"/>
      <c r="Z93" s="199"/>
      <c r="AA93" s="199"/>
      <c r="AB93" s="199"/>
      <c r="AC93" s="199"/>
      <c r="AD93" s="199"/>
    </row>
    <row r="94" spans="1:30" s="199" customFormat="1" ht="20.25" customHeight="1" x14ac:dyDescent="0.15">
      <c r="A94" s="244"/>
      <c r="B94" s="410"/>
      <c r="C94" s="411"/>
      <c r="D94" s="411"/>
      <c r="E94" s="411"/>
      <c r="F94" s="411"/>
      <c r="G94" s="412"/>
      <c r="H94" s="322"/>
      <c r="I94" s="322"/>
      <c r="J94" s="322"/>
      <c r="K94" s="322"/>
      <c r="L94" s="322"/>
      <c r="M94" s="322"/>
      <c r="N94" s="322"/>
      <c r="O94" s="322"/>
      <c r="P94" s="322"/>
      <c r="Q94" s="322"/>
      <c r="R94" s="199" t="s">
        <v>383</v>
      </c>
    </row>
    <row r="95" spans="1:30" s="199" customFormat="1" ht="20.25" customHeight="1" x14ac:dyDescent="0.15">
      <c r="A95" s="244"/>
      <c r="B95" s="413"/>
      <c r="C95" s="414"/>
      <c r="D95" s="414"/>
      <c r="E95" s="414"/>
      <c r="F95" s="414"/>
      <c r="G95" s="415"/>
      <c r="H95" s="322"/>
      <c r="I95" s="322"/>
      <c r="J95" s="322"/>
      <c r="K95" s="322"/>
      <c r="L95" s="322"/>
      <c r="M95" s="322"/>
      <c r="N95" s="322"/>
      <c r="O95" s="322"/>
      <c r="P95" s="322"/>
      <c r="Q95" s="322"/>
    </row>
    <row r="96" spans="1:30" s="199" customFormat="1" ht="20.25" customHeight="1" x14ac:dyDescent="0.15">
      <c r="A96" s="244"/>
      <c r="B96" s="413"/>
      <c r="C96" s="414"/>
      <c r="D96" s="414"/>
      <c r="E96" s="414"/>
      <c r="F96" s="414"/>
      <c r="G96" s="415"/>
      <c r="H96" s="322"/>
      <c r="I96" s="322"/>
      <c r="J96" s="322"/>
      <c r="K96" s="322"/>
      <c r="L96" s="322"/>
      <c r="M96" s="322"/>
      <c r="N96" s="322"/>
      <c r="O96" s="322"/>
      <c r="P96" s="322"/>
      <c r="Q96" s="322"/>
    </row>
    <row r="97" spans="1:30" s="199" customFormat="1" ht="20.25" customHeight="1" x14ac:dyDescent="0.15">
      <c r="A97" s="244"/>
      <c r="B97" s="413"/>
      <c r="C97" s="414"/>
      <c r="D97" s="414"/>
      <c r="E97" s="414"/>
      <c r="F97" s="414"/>
      <c r="G97" s="415"/>
      <c r="H97" s="322"/>
      <c r="I97" s="322"/>
      <c r="J97" s="322"/>
      <c r="K97" s="322"/>
      <c r="L97" s="322"/>
      <c r="M97" s="322"/>
      <c r="N97" s="322"/>
      <c r="O97" s="322"/>
      <c r="P97" s="322"/>
      <c r="Q97" s="322"/>
      <c r="T97" s="32"/>
      <c r="U97" s="32"/>
      <c r="V97" s="32"/>
      <c r="W97" s="32"/>
      <c r="X97" s="32"/>
      <c r="Y97" s="32"/>
      <c r="Z97" s="32"/>
      <c r="AA97" s="32"/>
      <c r="AB97" s="32"/>
      <c r="AC97" s="32"/>
      <c r="AD97" s="32"/>
    </row>
    <row r="98" spans="1:30" s="199" customFormat="1" ht="20.25" customHeight="1" x14ac:dyDescent="0.15">
      <c r="A98" s="244"/>
      <c r="B98" s="416"/>
      <c r="C98" s="417"/>
      <c r="D98" s="417"/>
      <c r="E98" s="417"/>
      <c r="F98" s="417"/>
      <c r="G98" s="418"/>
      <c r="H98" s="322"/>
      <c r="I98" s="322"/>
      <c r="J98" s="322"/>
      <c r="K98" s="322"/>
      <c r="L98" s="322"/>
      <c r="M98" s="322"/>
      <c r="N98" s="322"/>
      <c r="O98" s="322"/>
      <c r="P98" s="322"/>
      <c r="Q98" s="322"/>
      <c r="T98" s="32"/>
      <c r="U98" s="32"/>
      <c r="V98" s="32"/>
      <c r="W98" s="32"/>
      <c r="X98" s="32"/>
      <c r="Y98" s="32"/>
      <c r="Z98" s="32"/>
      <c r="AA98" s="32"/>
      <c r="AB98" s="32"/>
      <c r="AC98" s="32"/>
      <c r="AD98" s="32"/>
    </row>
    <row r="99" spans="1:30" s="32" customFormat="1" ht="13.5" customHeight="1" x14ac:dyDescent="0.15">
      <c r="A99" s="244"/>
      <c r="B99" s="48"/>
      <c r="C99" s="154"/>
      <c r="D99" s="154"/>
      <c r="E99" s="172"/>
      <c r="F99" s="172"/>
      <c r="G99" s="172"/>
      <c r="H99" s="84"/>
      <c r="I99" s="84"/>
      <c r="J99" s="84"/>
      <c r="K99" s="84"/>
      <c r="L99" s="84"/>
    </row>
    <row r="100" spans="1:30" s="32" customFormat="1" ht="18.75" customHeight="1" x14ac:dyDescent="0.15">
      <c r="A100" s="244"/>
      <c r="B100" s="323" t="s">
        <v>196</v>
      </c>
      <c r="C100" s="159"/>
      <c r="D100" s="159"/>
      <c r="E100" s="160"/>
      <c r="F100" s="161"/>
      <c r="G100" s="174"/>
      <c r="H100" s="324"/>
      <c r="I100" s="324"/>
      <c r="J100" s="324"/>
      <c r="K100" s="324"/>
    </row>
    <row r="101" spans="1:30" s="32" customFormat="1" ht="18" customHeight="1" x14ac:dyDescent="0.15">
      <c r="A101" s="244"/>
      <c r="B101" s="325" t="s">
        <v>434</v>
      </c>
      <c r="C101" s="68"/>
      <c r="D101" s="68"/>
      <c r="E101" s="326"/>
      <c r="F101" s="326"/>
      <c r="G101" s="327"/>
      <c r="H101" s="328"/>
      <c r="I101" s="328"/>
      <c r="J101" s="328"/>
      <c r="K101" s="328"/>
    </row>
    <row r="102" spans="1:30" s="32" customFormat="1" ht="20.25" customHeight="1" x14ac:dyDescent="0.15">
      <c r="A102" s="329"/>
      <c r="B102" s="401" t="s">
        <v>0</v>
      </c>
      <c r="C102" s="402"/>
      <c r="D102" s="403"/>
      <c r="E102" s="404" t="s">
        <v>507</v>
      </c>
      <c r="F102" s="404"/>
      <c r="G102" s="404"/>
      <c r="H102" s="330"/>
      <c r="I102" s="330"/>
      <c r="J102" s="330"/>
      <c r="K102" s="330"/>
      <c r="R102" s="168" t="s">
        <v>384</v>
      </c>
    </row>
    <row r="103" spans="1:30" s="32" customFormat="1" ht="20.25" customHeight="1" x14ac:dyDescent="0.15">
      <c r="A103" s="329"/>
      <c r="B103" s="432" t="s">
        <v>1</v>
      </c>
      <c r="C103" s="402"/>
      <c r="D103" s="403"/>
      <c r="E103" s="404" t="s">
        <v>507</v>
      </c>
      <c r="F103" s="404"/>
      <c r="G103" s="404"/>
      <c r="H103" s="330"/>
      <c r="I103" s="330"/>
      <c r="J103" s="330"/>
      <c r="K103" s="330"/>
      <c r="R103" s="168"/>
    </row>
    <row r="104" spans="1:30" s="32" customFormat="1" ht="20.25" customHeight="1" x14ac:dyDescent="0.15">
      <c r="A104" s="329"/>
      <c r="B104" s="432" t="s">
        <v>2</v>
      </c>
      <c r="C104" s="402"/>
      <c r="D104" s="403"/>
      <c r="E104" s="404" t="s">
        <v>507</v>
      </c>
      <c r="F104" s="404"/>
      <c r="G104" s="404"/>
      <c r="H104" s="330"/>
      <c r="I104" s="330"/>
      <c r="J104" s="330"/>
      <c r="K104" s="330"/>
      <c r="R104" s="168"/>
    </row>
    <row r="105" spans="1:30" s="32" customFormat="1" ht="20.25" customHeight="1" x14ac:dyDescent="0.15">
      <c r="A105" s="329"/>
      <c r="B105" s="432" t="s">
        <v>3</v>
      </c>
      <c r="C105" s="402"/>
      <c r="D105" s="403"/>
      <c r="E105" s="404" t="s">
        <v>507</v>
      </c>
      <c r="F105" s="404"/>
      <c r="G105" s="404"/>
      <c r="H105" s="330"/>
      <c r="I105" s="330"/>
      <c r="J105" s="330"/>
      <c r="K105" s="330"/>
      <c r="R105" s="168"/>
    </row>
    <row r="106" spans="1:30" s="32" customFormat="1" ht="20.25" customHeight="1" x14ac:dyDescent="0.15">
      <c r="A106" s="329"/>
      <c r="B106" s="432" t="s">
        <v>4</v>
      </c>
      <c r="C106" s="402"/>
      <c r="D106" s="403"/>
      <c r="E106" s="404" t="s">
        <v>507</v>
      </c>
      <c r="F106" s="404"/>
      <c r="G106" s="404"/>
      <c r="H106" s="330"/>
      <c r="I106" s="330"/>
      <c r="J106" s="330"/>
      <c r="K106" s="330"/>
      <c r="R106" s="168"/>
    </row>
    <row r="107" spans="1:30" s="32" customFormat="1" ht="25.5" customHeight="1" x14ac:dyDescent="0.15">
      <c r="A107" s="329"/>
      <c r="B107" s="433" t="s">
        <v>5</v>
      </c>
      <c r="C107" s="433"/>
      <c r="D107" s="433"/>
      <c r="E107" s="433"/>
      <c r="F107" s="433"/>
      <c r="G107" s="433"/>
      <c r="H107" s="331"/>
    </row>
    <row r="108" spans="1:30" s="32" customFormat="1" ht="10.5" customHeight="1" x14ac:dyDescent="0.15">
      <c r="A108" s="329"/>
      <c r="B108" s="332"/>
      <c r="C108" s="332"/>
      <c r="D108" s="332"/>
      <c r="E108" s="332"/>
      <c r="F108" s="332"/>
      <c r="G108" s="332"/>
      <c r="H108" s="331"/>
    </row>
    <row r="109" spans="1:30" s="32" customFormat="1" ht="20.25" customHeight="1" x14ac:dyDescent="0.15">
      <c r="A109" s="329"/>
      <c r="B109" s="306"/>
      <c r="C109" s="210"/>
      <c r="D109" s="210"/>
      <c r="E109" s="210"/>
      <c r="F109" s="210"/>
      <c r="G109" s="210"/>
    </row>
    <row r="110" spans="1:30" s="32" customFormat="1" ht="13.5" customHeight="1" x14ac:dyDescent="0.15">
      <c r="A110" s="244"/>
      <c r="B110" s="333" t="s">
        <v>6</v>
      </c>
      <c r="C110" s="210"/>
      <c r="D110" s="210"/>
      <c r="E110" s="211"/>
      <c r="F110" s="211"/>
      <c r="G110" s="211"/>
    </row>
    <row r="111" spans="1:30" s="32" customFormat="1" ht="6.75" customHeight="1" x14ac:dyDescent="0.15">
      <c r="A111" s="244"/>
      <c r="B111" s="334"/>
      <c r="C111" s="210"/>
      <c r="D111" s="210"/>
      <c r="E111" s="211"/>
      <c r="F111" s="211"/>
      <c r="G111" s="211"/>
    </row>
    <row r="112" spans="1:30" s="32" customFormat="1" ht="20.25" customHeight="1" x14ac:dyDescent="0.15">
      <c r="A112" s="244"/>
      <c r="B112" s="335" t="s">
        <v>7</v>
      </c>
      <c r="C112" s="74"/>
      <c r="D112" s="74"/>
      <c r="E112" s="336"/>
      <c r="F112" s="336"/>
      <c r="G112" s="337"/>
    </row>
    <row r="113" spans="1:30" s="32" customFormat="1" ht="20.25" customHeight="1" x14ac:dyDescent="0.15">
      <c r="A113" s="244"/>
      <c r="B113" s="428" t="s">
        <v>8</v>
      </c>
      <c r="C113" s="428"/>
      <c r="D113" s="428"/>
      <c r="E113" s="429" t="s">
        <v>508</v>
      </c>
      <c r="F113" s="430"/>
      <c r="G113" s="431"/>
      <c r="R113" s="168" t="s">
        <v>423</v>
      </c>
    </row>
    <row r="114" spans="1:30" s="32" customFormat="1" ht="20.25" customHeight="1" x14ac:dyDescent="0.15">
      <c r="A114" s="242"/>
      <c r="B114" s="428" t="s">
        <v>9</v>
      </c>
      <c r="C114" s="428"/>
      <c r="D114" s="428"/>
      <c r="E114" s="429" t="s">
        <v>509</v>
      </c>
      <c r="F114" s="430"/>
      <c r="G114" s="431"/>
      <c r="R114" s="168" t="s">
        <v>424</v>
      </c>
    </row>
    <row r="115" spans="1:30" s="32" customFormat="1" ht="20.25" customHeight="1" x14ac:dyDescent="0.15">
      <c r="A115" s="242"/>
      <c r="B115" s="428" t="s">
        <v>10</v>
      </c>
      <c r="C115" s="428"/>
      <c r="D115" s="428"/>
      <c r="E115" s="429" t="s">
        <v>510</v>
      </c>
      <c r="F115" s="430"/>
      <c r="G115" s="431"/>
      <c r="R115" s="168" t="s">
        <v>425</v>
      </c>
    </row>
    <row r="116" spans="1:30" s="32" customFormat="1" ht="20.25" customHeight="1" x14ac:dyDescent="0.15">
      <c r="A116" s="223"/>
      <c r="B116" s="428" t="s">
        <v>11</v>
      </c>
      <c r="C116" s="428"/>
      <c r="D116" s="428"/>
      <c r="E116" s="429" t="s">
        <v>511</v>
      </c>
      <c r="F116" s="430"/>
      <c r="G116" s="431"/>
      <c r="R116" s="168" t="s">
        <v>426</v>
      </c>
    </row>
    <row r="117" spans="1:30" s="32" customFormat="1" ht="20.25" customHeight="1" x14ac:dyDescent="0.15">
      <c r="A117" s="223"/>
      <c r="B117" s="428" t="s">
        <v>250</v>
      </c>
      <c r="C117" s="428"/>
      <c r="D117" s="428"/>
      <c r="E117" s="429" t="s">
        <v>512</v>
      </c>
      <c r="F117" s="430"/>
      <c r="G117" s="431"/>
      <c r="R117" s="168" t="s">
        <v>389</v>
      </c>
    </row>
    <row r="118" spans="1:30" s="32" customFormat="1" ht="20.25" customHeight="1" x14ac:dyDescent="0.15">
      <c r="A118" s="223"/>
      <c r="B118" s="338" t="s">
        <v>12</v>
      </c>
      <c r="C118" s="339"/>
      <c r="D118" s="339"/>
      <c r="E118" s="340"/>
      <c r="F118" s="341"/>
      <c r="G118" s="342"/>
    </row>
    <row r="119" spans="1:30" s="32" customFormat="1" ht="20.25" customHeight="1" x14ac:dyDescent="0.15">
      <c r="A119" s="223"/>
      <c r="B119" s="421"/>
      <c r="C119" s="422"/>
      <c r="D119" s="422"/>
      <c r="E119" s="422"/>
      <c r="F119" s="422"/>
      <c r="G119" s="423"/>
      <c r="R119" s="168" t="s">
        <v>427</v>
      </c>
    </row>
    <row r="120" spans="1:30" s="32" customFormat="1" ht="20.25" customHeight="1" x14ac:dyDescent="0.15">
      <c r="A120" s="223"/>
      <c r="B120" s="424"/>
      <c r="C120" s="422"/>
      <c r="D120" s="422"/>
      <c r="E120" s="422"/>
      <c r="F120" s="422"/>
      <c r="G120" s="423"/>
    </row>
    <row r="121" spans="1:30" s="32" customFormat="1" ht="20.25" customHeight="1" x14ac:dyDescent="0.15">
      <c r="A121" s="223"/>
      <c r="B121" s="424"/>
      <c r="C121" s="422"/>
      <c r="D121" s="422"/>
      <c r="E121" s="422"/>
      <c r="F121" s="422"/>
      <c r="G121" s="423"/>
    </row>
    <row r="122" spans="1:30" s="32" customFormat="1" ht="20.25" customHeight="1" x14ac:dyDescent="0.15">
      <c r="A122" s="223"/>
      <c r="B122" s="425"/>
      <c r="C122" s="426"/>
      <c r="D122" s="426"/>
      <c r="E122" s="426"/>
      <c r="F122" s="426"/>
      <c r="G122" s="427"/>
    </row>
    <row r="123" spans="1:30" s="32" customFormat="1" ht="24.75" customHeight="1" x14ac:dyDescent="0.15">
      <c r="A123" s="223"/>
      <c r="B123" s="343" t="s">
        <v>13</v>
      </c>
      <c r="C123" s="210"/>
      <c r="D123" s="210"/>
      <c r="E123" s="211"/>
      <c r="F123" s="211"/>
      <c r="G123" s="211"/>
    </row>
    <row r="124" spans="1:30" s="32" customFormat="1" ht="20.25" customHeight="1" x14ac:dyDescent="0.15">
      <c r="A124" s="223"/>
      <c r="C124" s="210"/>
      <c r="D124" s="210"/>
      <c r="E124" s="211"/>
      <c r="F124" s="211"/>
      <c r="G124" s="211"/>
      <c r="T124" s="34"/>
      <c r="U124" s="34"/>
      <c r="V124" s="34"/>
      <c r="W124" s="34"/>
      <c r="X124" s="34"/>
      <c r="Y124" s="34"/>
      <c r="Z124" s="34"/>
      <c r="AA124" s="34"/>
      <c r="AB124" s="34"/>
      <c r="AC124" s="34"/>
      <c r="AD124" s="34"/>
    </row>
    <row r="125" spans="1:30" s="32" customFormat="1" ht="20.25" customHeight="1" x14ac:dyDescent="0.15">
      <c r="A125" s="223"/>
      <c r="B125" s="344"/>
      <c r="C125" s="210"/>
      <c r="D125" s="210"/>
      <c r="E125" s="211"/>
      <c r="F125" s="211"/>
      <c r="G125" s="211"/>
      <c r="T125" s="34"/>
      <c r="U125" s="34"/>
      <c r="V125" s="34"/>
      <c r="W125" s="34"/>
      <c r="X125" s="34"/>
      <c r="Y125" s="34"/>
      <c r="Z125" s="34"/>
      <c r="AA125" s="34"/>
      <c r="AB125" s="34"/>
      <c r="AC125" s="34"/>
      <c r="AD125" s="34"/>
    </row>
  </sheetData>
  <sheetProtection password="CA50" sheet="1" objects="1" scenarios="1"/>
  <dataConsolidate/>
  <mergeCells count="93">
    <mergeCell ref="B114:D114"/>
    <mergeCell ref="E114:G114"/>
    <mergeCell ref="B103:D103"/>
    <mergeCell ref="B106:D106"/>
    <mergeCell ref="E106:G106"/>
    <mergeCell ref="B107:G107"/>
    <mergeCell ref="B113:D113"/>
    <mergeCell ref="E113:G113"/>
    <mergeCell ref="E103:G103"/>
    <mergeCell ref="B104:D104"/>
    <mergeCell ref="E104:G104"/>
    <mergeCell ref="B105:D105"/>
    <mergeCell ref="E105:G105"/>
    <mergeCell ref="B119:G122"/>
    <mergeCell ref="B115:D115"/>
    <mergeCell ref="E115:G115"/>
    <mergeCell ref="B116:D116"/>
    <mergeCell ref="E116:G116"/>
    <mergeCell ref="B117:D117"/>
    <mergeCell ref="E117:G117"/>
    <mergeCell ref="E57:G57"/>
    <mergeCell ref="E40:G40"/>
    <mergeCell ref="B102:D102"/>
    <mergeCell ref="E102:G102"/>
    <mergeCell ref="D67:G67"/>
    <mergeCell ref="E72:G72"/>
    <mergeCell ref="E77:G77"/>
    <mergeCell ref="E80:G80"/>
    <mergeCell ref="E82:G82"/>
    <mergeCell ref="E84:G84"/>
    <mergeCell ref="E86:G86"/>
    <mergeCell ref="B93:G93"/>
    <mergeCell ref="B94:G98"/>
    <mergeCell ref="E58:G58"/>
    <mergeCell ref="E60:G60"/>
    <mergeCell ref="E61:G61"/>
    <mergeCell ref="N51:O51"/>
    <mergeCell ref="P51:Q51"/>
    <mergeCell ref="H65:I65"/>
    <mergeCell ref="J65:K65"/>
    <mergeCell ref="L65:M65"/>
    <mergeCell ref="N65:O65"/>
    <mergeCell ref="P65:Q65"/>
    <mergeCell ref="P26:Q26"/>
    <mergeCell ref="P22:Q22"/>
    <mergeCell ref="H23:I23"/>
    <mergeCell ref="J23:K23"/>
    <mergeCell ref="L23:M23"/>
    <mergeCell ref="N23:O23"/>
    <mergeCell ref="P23:Q23"/>
    <mergeCell ref="H22:I22"/>
    <mergeCell ref="J22:K22"/>
    <mergeCell ref="L22:M22"/>
    <mergeCell ref="N22:O22"/>
    <mergeCell ref="H26:I26"/>
    <mergeCell ref="J26:K26"/>
    <mergeCell ref="L26:M26"/>
    <mergeCell ref="N26:O26"/>
    <mergeCell ref="E70:G70"/>
    <mergeCell ref="E19:G19"/>
    <mergeCell ref="H19:I19"/>
    <mergeCell ref="J19:K19"/>
    <mergeCell ref="L19:M19"/>
    <mergeCell ref="H21:I21"/>
    <mergeCell ref="D48:G48"/>
    <mergeCell ref="E42:G42"/>
    <mergeCell ref="E44:G44"/>
    <mergeCell ref="E45:G45"/>
    <mergeCell ref="D46:G46"/>
    <mergeCell ref="F47:M47"/>
    <mergeCell ref="E38:G38"/>
    <mergeCell ref="H51:I51"/>
    <mergeCell ref="J51:K51"/>
    <mergeCell ref="L51:M51"/>
    <mergeCell ref="I1:Q1"/>
    <mergeCell ref="C8:I8"/>
    <mergeCell ref="A3:Q3"/>
    <mergeCell ref="C9:G9"/>
    <mergeCell ref="C15:J15"/>
    <mergeCell ref="C7:J7"/>
    <mergeCell ref="C6:J6"/>
    <mergeCell ref="N19:O19"/>
    <mergeCell ref="P19:Q19"/>
    <mergeCell ref="E21:G21"/>
    <mergeCell ref="H17:I18"/>
    <mergeCell ref="J17:K18"/>
    <mergeCell ref="L17:M18"/>
    <mergeCell ref="N17:O18"/>
    <mergeCell ref="P17:Q18"/>
    <mergeCell ref="J21:K21"/>
    <mergeCell ref="L21:M21"/>
    <mergeCell ref="N21:O21"/>
    <mergeCell ref="P21:Q21"/>
  </mergeCells>
  <phoneticPr fontId="7"/>
  <conditionalFormatting sqref="H48:Q48 H19:Q19 H21:Q23 H28:Q28 H30:P30 H32:P32 H34:P34 H36:P36 H38:P38 H40:P40 H44:Q46 H53:Q58 H60:Q61 H67:Q67 H70:Q70 H72:Q72 H75:Q75 H77:Q77 H80:Q80 H82:Q82 H84:Q84 H86:Q86 H88:Q88 H42:P42">
    <cfRule type="containsBlanks" dxfId="20" priority="20">
      <formula>LEN(TRIM(H19))=0</formula>
    </cfRule>
  </conditionalFormatting>
  <conditionalFormatting sqref="H29:Q29 H31:P31 H33:P33 H35:P35 H37:P37 H39:P39 H41:P41 H43:P43 H69:Q69 H71:Q71 H73:Q74 H76:Q76 H78:Q79 H81:Q81 H83:Q83 H85:Q85 H87:Q87 H89:Q89">
    <cfRule type="containsBlanks" dxfId="19" priority="17">
      <formula>LEN(TRIM(H29))=0</formula>
    </cfRule>
  </conditionalFormatting>
  <conditionalFormatting sqref="B94:G98">
    <cfRule type="containsBlanks" dxfId="18" priority="16">
      <formula>LEN(TRIM(B94))=0</formula>
    </cfRule>
  </conditionalFormatting>
  <conditionalFormatting sqref="E102:G106">
    <cfRule type="containsBlanks" dxfId="17" priority="15">
      <formula>LEN(TRIM(E102))=0</formula>
    </cfRule>
  </conditionalFormatting>
  <conditionalFormatting sqref="Q30">
    <cfRule type="containsBlanks" dxfId="16" priority="14">
      <formula>LEN(TRIM(Q30))=0</formula>
    </cfRule>
  </conditionalFormatting>
  <conditionalFormatting sqref="Q31">
    <cfRule type="containsBlanks" dxfId="15" priority="13">
      <formula>LEN(TRIM(Q31))=0</formula>
    </cfRule>
  </conditionalFormatting>
  <conditionalFormatting sqref="Q32">
    <cfRule type="containsBlanks" dxfId="14" priority="12">
      <formula>LEN(TRIM(Q32))=0</formula>
    </cfRule>
  </conditionalFormatting>
  <conditionalFormatting sqref="Q33">
    <cfRule type="containsBlanks" dxfId="13" priority="11">
      <formula>LEN(TRIM(Q33))=0</formula>
    </cfRule>
  </conditionalFormatting>
  <conditionalFormatting sqref="Q34">
    <cfRule type="containsBlanks" dxfId="12" priority="10">
      <formula>LEN(TRIM(Q34))=0</formula>
    </cfRule>
  </conditionalFormatting>
  <conditionalFormatting sqref="Q35">
    <cfRule type="containsBlanks" dxfId="11" priority="9">
      <formula>LEN(TRIM(Q35))=0</formula>
    </cfRule>
  </conditionalFormatting>
  <conditionalFormatting sqref="Q36">
    <cfRule type="containsBlanks" dxfId="10" priority="8">
      <formula>LEN(TRIM(Q36))=0</formula>
    </cfRule>
  </conditionalFormatting>
  <conditionalFormatting sqref="Q37">
    <cfRule type="containsBlanks" dxfId="9" priority="7">
      <formula>LEN(TRIM(Q37))=0</formula>
    </cfRule>
  </conditionalFormatting>
  <conditionalFormatting sqref="Q38">
    <cfRule type="containsBlanks" dxfId="8" priority="6">
      <formula>LEN(TRIM(Q38))=0</formula>
    </cfRule>
  </conditionalFormatting>
  <conditionalFormatting sqref="Q39">
    <cfRule type="containsBlanks" dxfId="7" priority="5">
      <formula>LEN(TRIM(Q39))=0</formula>
    </cfRule>
  </conditionalFormatting>
  <conditionalFormatting sqref="Q40">
    <cfRule type="containsBlanks" dxfId="6" priority="4">
      <formula>LEN(TRIM(Q40))=0</formula>
    </cfRule>
  </conditionalFormatting>
  <conditionalFormatting sqref="Q41">
    <cfRule type="containsBlanks" dxfId="5" priority="3">
      <formula>LEN(TRIM(Q41))=0</formula>
    </cfRule>
  </conditionalFormatting>
  <conditionalFormatting sqref="Q42">
    <cfRule type="containsBlanks" dxfId="4" priority="2">
      <formula>LEN(TRIM(Q42))=0</formula>
    </cfRule>
  </conditionalFormatting>
  <conditionalFormatting sqref="Q43">
    <cfRule type="containsBlanks" dxfId="3" priority="1">
      <formula>LEN(TRIM(Q43))=0</formula>
    </cfRule>
  </conditionalFormatting>
  <dataValidations count="4">
    <dataValidation type="list" allowBlank="1" showDropDown="1" showErrorMessage="1" error="○,△,×以外は入力できません。 回答に迷われた場合は事務局までお問い合わせください。" sqref="H28:Q43 H81:Q81 H87:Q89 H85:Q85 H83:Q83 H67:Q79 H53:Q55">
      <formula1>name2</formula1>
    </dataValidation>
    <dataValidation type="list" allowBlank="1" showDropDown="1" showInputMessage="1" showErrorMessage="1" error="○,△,×以外は入力できません。回答に迷われた場合は事務局までお問い合わせください。" sqref="H21:Q23 H19:Q19">
      <formula1>name2</formula1>
    </dataValidation>
    <dataValidation type="list" allowBlank="1" showDropDown="1" showErrorMessage="1" error="「○」,「△」,「×」,「対象なし」以外は入力できません。 回答に迷われた場合は事務局までお問い合わせください。" sqref="H44:Q46 H48:Q48 H60:Q61 H56:Q58">
      <formula1>name1</formula1>
    </dataValidation>
    <dataValidation type="list" allowBlank="1" showDropDown="1" showInputMessage="1" showErrorMessage="1" error="「○」,「△」,「×」,「対象なし」以外は入力できません。 回答に迷われた場合は事務局までお問い合わせください。" sqref="H80:Q80 H82:Q82 H84:Q84 H86:Q86">
      <formula1>name1</formula1>
    </dataValidation>
  </dataValidations>
  <printOptions horizontalCentered="1"/>
  <pageMargins left="0.39370078740157483" right="0.39370078740157483" top="0.39370078740157483" bottom="0.39370078740157483" header="0.31496062992125984" footer="0.31496062992125984"/>
  <pageSetup paperSize="9" scale="70" fitToHeight="0" orientation="portrait" r:id="rId1"/>
  <rowBreaks count="2" manualBreakCount="2">
    <brk id="49" max="16" man="1"/>
    <brk id="9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
  <sheetViews>
    <sheetView workbookViewId="0"/>
  </sheetViews>
  <sheetFormatPr defaultRowHeight="11.25" x14ac:dyDescent="0.15"/>
  <cols>
    <col min="1" max="1" width="9" style="8"/>
    <col min="2" max="3" width="7.875" style="8" customWidth="1"/>
    <col min="4" max="121" width="5.25" style="8" customWidth="1"/>
    <col min="122" max="16384" width="9" style="8"/>
  </cols>
  <sheetData>
    <row r="1" spans="1:121" x14ac:dyDescent="0.15">
      <c r="A1" s="8" t="s">
        <v>430</v>
      </c>
      <c r="B1" s="6" t="s">
        <v>431</v>
      </c>
      <c r="C1" s="6" t="s">
        <v>432</v>
      </c>
      <c r="D1" s="7" t="s">
        <v>270</v>
      </c>
      <c r="E1" s="7" t="s">
        <v>271</v>
      </c>
      <c r="F1" s="7" t="s">
        <v>272</v>
      </c>
      <c r="G1" s="7" t="s">
        <v>273</v>
      </c>
      <c r="H1" s="7" t="s">
        <v>274</v>
      </c>
      <c r="I1" s="7" t="s">
        <v>275</v>
      </c>
      <c r="J1" s="7" t="s">
        <v>276</v>
      </c>
      <c r="K1" s="7" t="s">
        <v>277</v>
      </c>
      <c r="L1" s="7" t="s">
        <v>278</v>
      </c>
      <c r="M1" s="7" t="s">
        <v>279</v>
      </c>
      <c r="N1" s="7" t="s">
        <v>280</v>
      </c>
      <c r="O1" s="7" t="s">
        <v>281</v>
      </c>
      <c r="P1" s="7" t="s">
        <v>282</v>
      </c>
      <c r="Q1" s="7" t="s">
        <v>283</v>
      </c>
      <c r="R1" s="7" t="s">
        <v>284</v>
      </c>
      <c r="S1" s="7" t="s">
        <v>285</v>
      </c>
      <c r="T1" s="7" t="s">
        <v>286</v>
      </c>
      <c r="U1" s="7" t="s">
        <v>287</v>
      </c>
      <c r="V1" s="7" t="s">
        <v>288</v>
      </c>
      <c r="W1" s="7" t="s">
        <v>289</v>
      </c>
      <c r="X1" s="7" t="s">
        <v>290</v>
      </c>
      <c r="Y1" s="7" t="s">
        <v>291</v>
      </c>
      <c r="Z1" s="7" t="s">
        <v>292</v>
      </c>
      <c r="AA1" s="7" t="s">
        <v>293</v>
      </c>
      <c r="AB1" s="7" t="s">
        <v>294</v>
      </c>
      <c r="AC1" s="7" t="s">
        <v>295</v>
      </c>
      <c r="AD1" s="7" t="s">
        <v>296</v>
      </c>
      <c r="AE1" s="7" t="s">
        <v>297</v>
      </c>
      <c r="AF1" s="7" t="s">
        <v>298</v>
      </c>
      <c r="AG1" s="7" t="s">
        <v>299</v>
      </c>
      <c r="AH1" s="7" t="s">
        <v>300</v>
      </c>
      <c r="AI1" s="7" t="s">
        <v>301</v>
      </c>
      <c r="AJ1" s="7" t="s">
        <v>302</v>
      </c>
      <c r="AK1" s="7" t="s">
        <v>303</v>
      </c>
      <c r="AL1" s="7" t="s">
        <v>304</v>
      </c>
      <c r="AM1" s="7" t="s">
        <v>305</v>
      </c>
      <c r="AN1" s="7" t="s">
        <v>306</v>
      </c>
      <c r="AO1" s="7" t="s">
        <v>307</v>
      </c>
      <c r="AP1" s="7" t="s">
        <v>308</v>
      </c>
      <c r="AQ1" s="7" t="s">
        <v>309</v>
      </c>
      <c r="AR1" s="7" t="s">
        <v>310</v>
      </c>
      <c r="AS1" s="7" t="s">
        <v>311</v>
      </c>
      <c r="AT1" s="7" t="s">
        <v>312</v>
      </c>
      <c r="AU1" s="7" t="s">
        <v>313</v>
      </c>
      <c r="AV1" s="7" t="s">
        <v>314</v>
      </c>
      <c r="AW1" s="7" t="s">
        <v>315</v>
      </c>
      <c r="AX1" s="7" t="s">
        <v>316</v>
      </c>
      <c r="AY1" s="7" t="s">
        <v>317</v>
      </c>
      <c r="AZ1" s="7" t="s">
        <v>318</v>
      </c>
      <c r="BA1" s="7" t="s">
        <v>319</v>
      </c>
      <c r="BB1" s="7" t="s">
        <v>320</v>
      </c>
      <c r="BC1" s="7" t="s">
        <v>321</v>
      </c>
      <c r="BD1" s="7" t="s">
        <v>322</v>
      </c>
      <c r="BE1" s="7" t="s">
        <v>323</v>
      </c>
      <c r="BF1" s="7" t="s">
        <v>324</v>
      </c>
      <c r="BG1" s="7" t="s">
        <v>405</v>
      </c>
      <c r="BH1" s="8" t="s">
        <v>428</v>
      </c>
      <c r="BI1" s="8" t="s">
        <v>326</v>
      </c>
      <c r="BJ1" s="8" t="s">
        <v>328</v>
      </c>
      <c r="BK1" s="8" t="s">
        <v>329</v>
      </c>
      <c r="BL1" s="8" t="s">
        <v>330</v>
      </c>
      <c r="BM1" s="8" t="s">
        <v>332</v>
      </c>
      <c r="BN1" s="8" t="s">
        <v>334</v>
      </c>
      <c r="BO1" s="8" t="s">
        <v>335</v>
      </c>
      <c r="BP1" s="8" t="s">
        <v>336</v>
      </c>
      <c r="BQ1" s="8" t="s">
        <v>337</v>
      </c>
      <c r="BR1" s="8" t="s">
        <v>338</v>
      </c>
      <c r="BS1" s="8" t="s">
        <v>339</v>
      </c>
      <c r="BT1" s="8" t="s">
        <v>340</v>
      </c>
      <c r="BU1" s="8" t="s">
        <v>341</v>
      </c>
      <c r="BV1" s="8" t="s">
        <v>342</v>
      </c>
      <c r="BW1" s="8" t="s">
        <v>343</v>
      </c>
      <c r="BX1" s="8" t="s">
        <v>344</v>
      </c>
      <c r="BY1" s="8" t="s">
        <v>345</v>
      </c>
      <c r="BZ1" s="8" t="s">
        <v>346</v>
      </c>
      <c r="CA1" s="8" t="s">
        <v>347</v>
      </c>
      <c r="CB1" s="8" t="s">
        <v>348</v>
      </c>
      <c r="CC1" s="8" t="s">
        <v>349</v>
      </c>
      <c r="CD1" s="8" t="s">
        <v>350</v>
      </c>
      <c r="CE1" s="8" t="s">
        <v>351</v>
      </c>
      <c r="CF1" s="8" t="s">
        <v>352</v>
      </c>
      <c r="CG1" s="8" t="s">
        <v>353</v>
      </c>
      <c r="CH1" s="8" t="s">
        <v>354</v>
      </c>
      <c r="CI1" s="8" t="s">
        <v>355</v>
      </c>
      <c r="CJ1" s="8" t="s">
        <v>356</v>
      </c>
      <c r="CK1" s="8" t="s">
        <v>357</v>
      </c>
      <c r="CL1" s="8" t="s">
        <v>358</v>
      </c>
      <c r="CM1" s="8" t="s">
        <v>359</v>
      </c>
      <c r="CN1" s="8" t="s">
        <v>360</v>
      </c>
      <c r="CO1" s="8" t="s">
        <v>361</v>
      </c>
      <c r="CP1" s="8" t="s">
        <v>362</v>
      </c>
      <c r="CQ1" s="8" t="s">
        <v>363</v>
      </c>
      <c r="CR1" s="8" t="s">
        <v>364</v>
      </c>
      <c r="CS1" s="8" t="s">
        <v>365</v>
      </c>
      <c r="CT1" s="8" t="s">
        <v>366</v>
      </c>
      <c r="CU1" s="8" t="s">
        <v>367</v>
      </c>
      <c r="CV1" s="8" t="s">
        <v>368</v>
      </c>
      <c r="CW1" s="8" t="s">
        <v>369</v>
      </c>
      <c r="CX1" s="8" t="s">
        <v>370</v>
      </c>
      <c r="CY1" s="8" t="s">
        <v>371</v>
      </c>
      <c r="CZ1" s="8" t="s">
        <v>372</v>
      </c>
      <c r="DA1" s="8" t="s">
        <v>373</v>
      </c>
      <c r="DB1" s="8" t="s">
        <v>374</v>
      </c>
      <c r="DC1" s="8" t="s">
        <v>375</v>
      </c>
      <c r="DD1" s="8" t="s">
        <v>376</v>
      </c>
      <c r="DE1" s="8" t="s">
        <v>377</v>
      </c>
      <c r="DF1" s="8" t="s">
        <v>378</v>
      </c>
      <c r="DG1" s="8" t="s">
        <v>379</v>
      </c>
      <c r="DH1" s="8" t="s">
        <v>380</v>
      </c>
      <c r="DI1" s="8" t="s">
        <v>381</v>
      </c>
      <c r="DJ1" s="8" t="s">
        <v>382</v>
      </c>
      <c r="DK1" s="8" t="s">
        <v>429</v>
      </c>
      <c r="DL1" s="8" t="s">
        <v>422</v>
      </c>
      <c r="DM1" s="8" t="s">
        <v>424</v>
      </c>
      <c r="DN1" s="8" t="s">
        <v>425</v>
      </c>
      <c r="DO1" s="8" t="s">
        <v>426</v>
      </c>
      <c r="DP1" s="8" t="s">
        <v>389</v>
      </c>
      <c r="DQ1" s="8" t="s">
        <v>390</v>
      </c>
    </row>
    <row r="2" spans="1:121" x14ac:dyDescent="0.15">
      <c r="A2" s="9" t="str">
        <f>IF('H28 _調査2'!$E$113="",".",'H28 _調査2'!$E$113)</f>
        <v>大阪府</v>
      </c>
      <c r="B2" s="10" t="s">
        <v>407</v>
      </c>
      <c r="C2" s="10" t="s">
        <v>412</v>
      </c>
      <c r="D2" s="10" t="str">
        <f t="array" ref="D2:BG11">TRANSPOSE('H28 _調査1 '!S16:AB71)</f>
        <v>○</v>
      </c>
      <c r="E2" s="10" t="str">
        <v>○</v>
      </c>
      <c r="F2" s="10" t="str">
        <v>○</v>
      </c>
      <c r="G2" s="10" t="str">
        <v>○</v>
      </c>
      <c r="H2" s="10" t="str">
        <v>×</v>
      </c>
      <c r="I2" s="10" t="str">
        <v>○</v>
      </c>
      <c r="J2" s="10" t="str">
        <v>○</v>
      </c>
      <c r="K2" s="10" t="str">
        <v>○</v>
      </c>
      <c r="L2" s="10" t="str">
        <v>○</v>
      </c>
      <c r="M2" s="10" t="str">
        <v>×</v>
      </c>
      <c r="N2" s="10" t="str">
        <v>○</v>
      </c>
      <c r="O2" s="10" t="str">
        <v>○</v>
      </c>
      <c r="P2" s="10" t="str">
        <v>○</v>
      </c>
      <c r="Q2" s="10" t="str">
        <v>○</v>
      </c>
      <c r="R2" s="10" t="str">
        <v>×</v>
      </c>
      <c r="S2" s="10" t="str">
        <v>○</v>
      </c>
      <c r="T2" s="10" t="str">
        <v>○</v>
      </c>
      <c r="U2" s="10" t="str">
        <v>○</v>
      </c>
      <c r="V2" s="10" t="str">
        <v>○</v>
      </c>
      <c r="W2" s="10" t="str">
        <v>○</v>
      </c>
      <c r="X2" s="10" t="str">
        <v>×</v>
      </c>
      <c r="Y2" s="10" t="str">
        <v>○</v>
      </c>
      <c r="Z2" s="10" t="str">
        <v>-</v>
      </c>
      <c r="AA2" s="10" t="str">
        <v>○</v>
      </c>
      <c r="AB2" s="10" t="str">
        <v>○</v>
      </c>
      <c r="AC2" s="10" t="str">
        <v>○</v>
      </c>
      <c r="AD2" s="10" t="str">
        <v>×</v>
      </c>
      <c r="AE2" s="10" t="str">
        <v>○</v>
      </c>
      <c r="AF2" s="10" t="str">
        <v>-</v>
      </c>
      <c r="AG2" s="10" t="str">
        <v>○</v>
      </c>
      <c r="AH2" s="10" t="str">
        <v>-</v>
      </c>
      <c r="AI2" s="10" t="str">
        <v>-</v>
      </c>
      <c r="AJ2" s="10" t="str">
        <v>-</v>
      </c>
      <c r="AK2" s="10" t="str">
        <v>-</v>
      </c>
      <c r="AL2" s="10" t="str">
        <v>-</v>
      </c>
      <c r="AM2" s="10" t="str">
        <v>-</v>
      </c>
      <c r="AN2" s="10" t="str">
        <v>-</v>
      </c>
      <c r="AO2" s="10" t="str">
        <v>-</v>
      </c>
      <c r="AP2" s="10" t="str">
        <v>-</v>
      </c>
      <c r="AQ2" s="10" t="str">
        <v>-</v>
      </c>
      <c r="AR2" s="10" t="str">
        <v>○</v>
      </c>
      <c r="AS2" s="10" t="str">
        <v>○</v>
      </c>
      <c r="AT2" s="10" t="str">
        <v>○</v>
      </c>
      <c r="AU2" s="10" t="str">
        <v>×</v>
      </c>
      <c r="AV2" s="10" t="str">
        <v>○</v>
      </c>
      <c r="AW2" s="10" t="str">
        <v>-</v>
      </c>
      <c r="AX2" s="10" t="str">
        <v>○</v>
      </c>
      <c r="AY2" s="10" t="str">
        <v>○</v>
      </c>
      <c r="AZ2" s="10" t="str">
        <v>×</v>
      </c>
      <c r="BA2" s="10" t="str">
        <v>×</v>
      </c>
      <c r="BB2" s="10" t="str">
        <v>×</v>
      </c>
      <c r="BC2" s="10" t="str">
        <v>×</v>
      </c>
      <c r="BD2" s="10" t="str">
        <v>○</v>
      </c>
      <c r="BE2" s="10" t="str">
        <v>○</v>
      </c>
      <c r="BF2" s="10" t="str">
        <v>○</v>
      </c>
      <c r="BG2" s="10" t="str">
        <v>○</v>
      </c>
      <c r="BH2" s="11" t="str">
        <f t="array" ref="BH2:DQ11">TRANSPOSE('H28 _調査2'!U19:AD80)</f>
        <v>○</v>
      </c>
      <c r="BI2" s="11" t="str">
        <v>○</v>
      </c>
      <c r="BJ2" s="11" t="str">
        <v>○</v>
      </c>
      <c r="BK2" s="11" t="str">
        <v>×</v>
      </c>
      <c r="BL2" s="11" t="str">
        <v>○</v>
      </c>
      <c r="BM2" s="11" t="str">
        <v>×</v>
      </c>
      <c r="BN2" s="11" t="str">
        <v>○</v>
      </c>
      <c r="BO2" s="11" t="str">
        <v>×</v>
      </c>
      <c r="BP2" s="11" t="str">
        <v>○</v>
      </c>
      <c r="BQ2" s="11" t="str">
        <v>×</v>
      </c>
      <c r="BR2" s="11" t="str">
        <v>○</v>
      </c>
      <c r="BS2" s="11" t="str">
        <v>×</v>
      </c>
      <c r="BT2" s="11" t="str">
        <v>○</v>
      </c>
      <c r="BU2" s="11" t="str">
        <v>×</v>
      </c>
      <c r="BV2" s="11" t="str">
        <v>○</v>
      </c>
      <c r="BW2" s="11" t="str">
        <v>×</v>
      </c>
      <c r="BX2" s="11" t="str">
        <v>○</v>
      </c>
      <c r="BY2" s="11" t="str">
        <v>×</v>
      </c>
      <c r="BZ2" s="11" t="str">
        <v>×</v>
      </c>
      <c r="CA2" s="11" t="str">
        <v>×</v>
      </c>
      <c r="CB2" s="11" t="str">
        <v>○</v>
      </c>
      <c r="CC2" s="11" t="str">
        <v>×</v>
      </c>
      <c r="CD2" s="11" t="str">
        <v>対象なし</v>
      </c>
      <c r="CE2" s="11" t="str">
        <v>.</v>
      </c>
      <c r="CF2" s="11" t="str">
        <v>○</v>
      </c>
      <c r="CG2" s="11" t="str">
        <v>○</v>
      </c>
      <c r="CH2" s="11" t="str">
        <v>×</v>
      </c>
      <c r="CI2" s="11" t="str">
        <v>×</v>
      </c>
      <c r="CJ2" s="11" t="str">
        <v>○</v>
      </c>
      <c r="CK2" s="11" t="str">
        <v>×</v>
      </c>
      <c r="CL2" s="11" t="str">
        <v>○</v>
      </c>
      <c r="CM2" s="11" t="str">
        <v>×</v>
      </c>
      <c r="CN2" s="11" t="str">
        <v>○</v>
      </c>
      <c r="CO2" s="11" t="str">
        <v>×</v>
      </c>
      <c r="CP2" s="11" t="str">
        <v>○</v>
      </c>
      <c r="CQ2" s="11" t="str">
        <v>×</v>
      </c>
      <c r="CR2" s="11" t="str">
        <v>○</v>
      </c>
      <c r="CS2" s="11" t="str">
        <v>×</v>
      </c>
      <c r="CT2" s="11" t="str">
        <v>×</v>
      </c>
      <c r="CU2" s="11" t="str">
        <v>○</v>
      </c>
      <c r="CV2" s="11" t="str">
        <v>×</v>
      </c>
      <c r="CW2" s="11" t="str">
        <v>×</v>
      </c>
      <c r="CX2" s="11" t="str">
        <v>×</v>
      </c>
      <c r="CY2" s="11" t="str">
        <v>×</v>
      </c>
      <c r="CZ2" s="11" t="str">
        <v>○</v>
      </c>
      <c r="DA2" s="11" t="str">
        <v>×</v>
      </c>
      <c r="DB2" s="11" t="str">
        <v>×</v>
      </c>
      <c r="DC2" s="11" t="str">
        <v>×</v>
      </c>
      <c r="DD2" s="11" t="str">
        <v>×</v>
      </c>
      <c r="DE2" s="11" t="str">
        <v>×</v>
      </c>
      <c r="DF2" s="11" t="str">
        <v>×</v>
      </c>
      <c r="DG2" s="11" t="str">
        <v>×</v>
      </c>
      <c r="DH2" s="11" t="str">
        <v>○</v>
      </c>
      <c r="DI2" s="11" t="str">
        <v>×</v>
      </c>
      <c r="DJ2" s="11" t="str">
        <v>.</v>
      </c>
      <c r="DK2" s="11" t="str">
        <v>http://www.pref.osaka.lg.jp/kenkozukuri/osaka_gan-portal/gankenshinjisseki.html</v>
      </c>
      <c r="DL2" s="11" t="str">
        <v>大阪府</v>
      </c>
      <c r="DM2" s="11" t="str">
        <v>健康医療部保健医療室健康づくり課保健予防・歯科・栄養グループ</v>
      </c>
      <c r="DN2" s="11" t="str">
        <v>野口</v>
      </c>
      <c r="DO2" s="11" t="str">
        <v>06-6944-6694</v>
      </c>
      <c r="DP2" s="11" t="str">
        <v>NoguchiMa＠mbox.pref.osaka.lg.jp</v>
      </c>
      <c r="DQ2" s="11" t="str">
        <v>.</v>
      </c>
    </row>
    <row r="3" spans="1:121" x14ac:dyDescent="0.15">
      <c r="A3" s="9" t="str">
        <f>A$2</f>
        <v>大阪府</v>
      </c>
      <c r="B3" s="10" t="s">
        <v>407</v>
      </c>
      <c r="C3" s="10" t="s">
        <v>126</v>
      </c>
      <c r="D3" s="10" t="str">
        <v>○</v>
      </c>
      <c r="E3" s="10" t="str">
        <v>○</v>
      </c>
      <c r="F3" s="10" t="str">
        <v>○</v>
      </c>
      <c r="G3" s="10" t="str">
        <v>○</v>
      </c>
      <c r="H3" s="10" t="str">
        <v>×</v>
      </c>
      <c r="I3" s="10" t="str">
        <v>○</v>
      </c>
      <c r="J3" s="10" t="str">
        <v>○</v>
      </c>
      <c r="K3" s="10" t="str">
        <v>○</v>
      </c>
      <c r="L3" s="10" t="str">
        <v>○</v>
      </c>
      <c r="M3" s="10" t="str">
        <v>×</v>
      </c>
      <c r="N3" s="10" t="str">
        <v>○</v>
      </c>
      <c r="O3" s="10" t="str">
        <v>○</v>
      </c>
      <c r="P3" s="10" t="str">
        <v>○</v>
      </c>
      <c r="Q3" s="10" t="str">
        <v>○</v>
      </c>
      <c r="R3" s="10" t="str">
        <v>×</v>
      </c>
      <c r="S3" s="10" t="str">
        <v>○</v>
      </c>
      <c r="T3" s="10" t="str">
        <v>○</v>
      </c>
      <c r="U3" s="10" t="str">
        <v>○</v>
      </c>
      <c r="V3" s="10" t="str">
        <v>○</v>
      </c>
      <c r="W3" s="10" t="str">
        <v>○</v>
      </c>
      <c r="X3" s="10" t="str">
        <v>×</v>
      </c>
      <c r="Y3" s="10" t="str">
        <v>○</v>
      </c>
      <c r="Z3" s="10" t="str">
        <v>-</v>
      </c>
      <c r="AA3" s="10" t="str">
        <v>○</v>
      </c>
      <c r="AB3" s="10" t="str">
        <v>○</v>
      </c>
      <c r="AC3" s="10" t="str">
        <v>○</v>
      </c>
      <c r="AD3" s="10" t="str">
        <v>×</v>
      </c>
      <c r="AE3" s="10" t="str">
        <v>○</v>
      </c>
      <c r="AF3" s="10" t="str">
        <v>-</v>
      </c>
      <c r="AG3" s="10" t="str">
        <v>○</v>
      </c>
      <c r="AH3" s="10" t="str">
        <v>-</v>
      </c>
      <c r="AI3" s="10" t="str">
        <v>-</v>
      </c>
      <c r="AJ3" s="10" t="str">
        <v>-</v>
      </c>
      <c r="AK3" s="10" t="str">
        <v>-</v>
      </c>
      <c r="AL3" s="10" t="str">
        <v>-</v>
      </c>
      <c r="AM3" s="10" t="str">
        <v>-</v>
      </c>
      <c r="AN3" s="10" t="str">
        <v>-</v>
      </c>
      <c r="AO3" s="10" t="str">
        <v>-</v>
      </c>
      <c r="AP3" s="10" t="str">
        <v>-</v>
      </c>
      <c r="AQ3" s="10" t="str">
        <v>-</v>
      </c>
      <c r="AR3" s="10" t="str">
        <v>○</v>
      </c>
      <c r="AS3" s="10" t="str">
        <v>○</v>
      </c>
      <c r="AT3" s="10" t="str">
        <v>○</v>
      </c>
      <c r="AU3" s="10" t="str">
        <v>×</v>
      </c>
      <c r="AV3" s="10" t="str">
        <v>○</v>
      </c>
      <c r="AW3" s="10" t="str">
        <v>-</v>
      </c>
      <c r="AX3" s="10" t="str">
        <v>○</v>
      </c>
      <c r="AY3" s="10" t="str">
        <v>○</v>
      </c>
      <c r="AZ3" s="10" t="str">
        <v>×</v>
      </c>
      <c r="BA3" s="10" t="str">
        <v>-</v>
      </c>
      <c r="BB3" s="10" t="str">
        <v>-</v>
      </c>
      <c r="BC3" s="10" t="str">
        <v>-</v>
      </c>
      <c r="BD3" s="10" t="str">
        <v>-</v>
      </c>
      <c r="BE3" s="10" t="str">
        <v>-</v>
      </c>
      <c r="BF3" s="10" t="str">
        <v>-</v>
      </c>
      <c r="BG3" s="10" t="str">
        <v>-</v>
      </c>
      <c r="BH3" s="11" t="str">
        <v>-</v>
      </c>
      <c r="BI3" s="11" t="str">
        <v>-</v>
      </c>
      <c r="BJ3" s="11" t="str">
        <v>-</v>
      </c>
      <c r="BK3" s="11" t="str">
        <v>-</v>
      </c>
      <c r="BL3" s="11" t="str">
        <v>○</v>
      </c>
      <c r="BM3" s="11" t="str">
        <v>×</v>
      </c>
      <c r="BN3" s="11" t="str">
        <v>○</v>
      </c>
      <c r="BO3" s="11" t="str">
        <v>×</v>
      </c>
      <c r="BP3" s="11" t="str">
        <v>○</v>
      </c>
      <c r="BQ3" s="11" t="str">
        <v>×</v>
      </c>
      <c r="BR3" s="11" t="str">
        <v>○</v>
      </c>
      <c r="BS3" s="11" t="str">
        <v>×</v>
      </c>
      <c r="BT3" s="11" t="str">
        <v>○</v>
      </c>
      <c r="BU3" s="11" t="str">
        <v>×</v>
      </c>
      <c r="BV3" s="11" t="str">
        <v>○</v>
      </c>
      <c r="BW3" s="11" t="str">
        <v>×</v>
      </c>
      <c r="BX3" s="11" t="str">
        <v>○</v>
      </c>
      <c r="BY3" s="11" t="str">
        <v>×</v>
      </c>
      <c r="BZ3" s="11" t="str">
        <v>×</v>
      </c>
      <c r="CA3" s="11" t="str">
        <v>×</v>
      </c>
      <c r="CB3" s="11" t="str">
        <v>○</v>
      </c>
      <c r="CC3" s="11" t="str">
        <v>×</v>
      </c>
      <c r="CD3" s="11" t="str">
        <v>対象なし</v>
      </c>
      <c r="CE3" s="11" t="str">
        <v>.</v>
      </c>
      <c r="CF3" s="11" t="str">
        <v>○</v>
      </c>
      <c r="CG3" s="11" t="str">
        <v>○</v>
      </c>
      <c r="CH3" s="11" t="str">
        <v>×</v>
      </c>
      <c r="CI3" s="11" t="str">
        <v>×</v>
      </c>
      <c r="CJ3" s="11" t="str">
        <v>○</v>
      </c>
      <c r="CK3" s="11" t="str">
        <v>×</v>
      </c>
      <c r="CL3" s="11" t="str">
        <v>○</v>
      </c>
      <c r="CM3" s="11" t="str">
        <v>×</v>
      </c>
      <c r="CN3" s="11" t="str">
        <v>○</v>
      </c>
      <c r="CO3" s="11" t="str">
        <v>×</v>
      </c>
      <c r="CP3" s="11" t="str">
        <v>○</v>
      </c>
      <c r="CQ3" s="11" t="str">
        <v>×</v>
      </c>
      <c r="CR3" s="11" t="str">
        <v>○</v>
      </c>
      <c r="CS3" s="11" t="str">
        <v>×</v>
      </c>
      <c r="CT3" s="11" t="str">
        <v>×</v>
      </c>
      <c r="CU3" s="11" t="str">
        <v>○</v>
      </c>
      <c r="CV3" s="11" t="str">
        <v>×</v>
      </c>
      <c r="CW3" s="11" t="str">
        <v>×</v>
      </c>
      <c r="CX3" s="11" t="str">
        <v>×</v>
      </c>
      <c r="CY3" s="11" t="str">
        <v>×</v>
      </c>
      <c r="CZ3" s="11" t="str">
        <v>○</v>
      </c>
      <c r="DA3" s="11" t="str">
        <v>×</v>
      </c>
      <c r="DB3" s="11" t="str">
        <v>×</v>
      </c>
      <c r="DC3" s="11" t="str">
        <v>×</v>
      </c>
      <c r="DD3" s="11" t="str">
        <v>×</v>
      </c>
      <c r="DE3" s="11" t="str">
        <v>×</v>
      </c>
      <c r="DF3" s="11" t="str">
        <v>×</v>
      </c>
      <c r="DG3" s="11" t="str">
        <v>×</v>
      </c>
      <c r="DH3" s="11" t="str">
        <v>○</v>
      </c>
      <c r="DI3" s="11" t="str">
        <v>×</v>
      </c>
      <c r="DJ3" s="11" t="str">
        <v>-</v>
      </c>
      <c r="DK3" s="11" t="str">
        <v>-</v>
      </c>
      <c r="DL3" s="11" t="str">
        <v>-</v>
      </c>
      <c r="DM3" s="11" t="str">
        <v>-</v>
      </c>
      <c r="DN3" s="11" t="str">
        <v>-</v>
      </c>
      <c r="DO3" s="11" t="str">
        <v>-</v>
      </c>
      <c r="DP3" s="11" t="str">
        <v>-</v>
      </c>
      <c r="DQ3" s="11" t="str">
        <v>-</v>
      </c>
    </row>
    <row r="4" spans="1:121" x14ac:dyDescent="0.15">
      <c r="A4" s="9" t="str">
        <f t="shared" ref="A4:A11" si="0">A$2</f>
        <v>大阪府</v>
      </c>
      <c r="B4" s="10" t="s">
        <v>408</v>
      </c>
      <c r="C4" s="10" t="s">
        <v>412</v>
      </c>
      <c r="D4" s="10" t="str">
        <v>○</v>
      </c>
      <c r="E4" s="10" t="str">
        <v>○</v>
      </c>
      <c r="F4" s="10" t="str">
        <v>○</v>
      </c>
      <c r="G4" s="10" t="str">
        <v>○</v>
      </c>
      <c r="H4" s="10" t="str">
        <v>×</v>
      </c>
      <c r="I4" s="10" t="str">
        <v>○</v>
      </c>
      <c r="J4" s="10" t="str">
        <v>○</v>
      </c>
      <c r="K4" s="10" t="str">
        <v>○</v>
      </c>
      <c r="L4" s="10" t="str">
        <v>○</v>
      </c>
      <c r="M4" s="10" t="str">
        <v>×</v>
      </c>
      <c r="N4" s="10" t="str">
        <v>○</v>
      </c>
      <c r="O4" s="10" t="str">
        <v>○</v>
      </c>
      <c r="P4" s="10" t="str">
        <v>○</v>
      </c>
      <c r="Q4" s="10" t="str">
        <v>○</v>
      </c>
      <c r="R4" s="10" t="str">
        <v>×</v>
      </c>
      <c r="S4" s="10" t="str">
        <v>○</v>
      </c>
      <c r="T4" s="10" t="str">
        <v>○</v>
      </c>
      <c r="U4" s="10" t="str">
        <v>○</v>
      </c>
      <c r="V4" s="10" t="str">
        <v>○</v>
      </c>
      <c r="W4" s="10" t="str">
        <v>○</v>
      </c>
      <c r="X4" s="10" t="str">
        <v>×</v>
      </c>
      <c r="Y4" s="10" t="str">
        <v>○</v>
      </c>
      <c r="Z4" s="10" t="str">
        <v>-</v>
      </c>
      <c r="AA4" s="10" t="str">
        <v>○</v>
      </c>
      <c r="AB4" s="10" t="str">
        <v>○</v>
      </c>
      <c r="AC4" s="10" t="str">
        <v>○</v>
      </c>
      <c r="AD4" s="10" t="str">
        <v>×</v>
      </c>
      <c r="AE4" s="10" t="str">
        <v>○</v>
      </c>
      <c r="AF4" s="10" t="str">
        <v>-</v>
      </c>
      <c r="AG4" s="10" t="str">
        <v>○</v>
      </c>
      <c r="AH4" s="10" t="str">
        <v>-</v>
      </c>
      <c r="AI4" s="10" t="str">
        <v>-</v>
      </c>
      <c r="AJ4" s="10" t="str">
        <v>-</v>
      </c>
      <c r="AK4" s="10" t="str">
        <v>-</v>
      </c>
      <c r="AL4" s="10" t="str">
        <v>-</v>
      </c>
      <c r="AM4" s="10" t="str">
        <v>-</v>
      </c>
      <c r="AN4" s="10" t="str">
        <v>-</v>
      </c>
      <c r="AO4" s="10" t="str">
        <v>-</v>
      </c>
      <c r="AP4" s="10" t="str">
        <v>-</v>
      </c>
      <c r="AQ4" s="10" t="str">
        <v>-</v>
      </c>
      <c r="AR4" s="10" t="str">
        <v>○</v>
      </c>
      <c r="AS4" s="10" t="str">
        <v>○</v>
      </c>
      <c r="AT4" s="10" t="str">
        <v>○</v>
      </c>
      <c r="AU4" s="10" t="str">
        <v>×</v>
      </c>
      <c r="AV4" s="10" t="str">
        <v>○</v>
      </c>
      <c r="AW4" s="10" t="str">
        <v>-</v>
      </c>
      <c r="AX4" s="10" t="str">
        <v>○</v>
      </c>
      <c r="AY4" s="10" t="str">
        <v>○</v>
      </c>
      <c r="AZ4" s="10" t="str">
        <v>×</v>
      </c>
      <c r="BA4" s="10" t="str">
        <v>×</v>
      </c>
      <c r="BB4" s="10" t="str">
        <v>×</v>
      </c>
      <c r="BC4" s="10" t="str">
        <v>×</v>
      </c>
      <c r="BD4" s="10" t="str">
        <v>○</v>
      </c>
      <c r="BE4" s="10" t="str">
        <v>○</v>
      </c>
      <c r="BF4" s="10" t="str">
        <v>○</v>
      </c>
      <c r="BG4" s="10" t="str">
        <v>○</v>
      </c>
      <c r="BH4" s="11" t="str">
        <v>○</v>
      </c>
      <c r="BI4" s="11" t="str">
        <v>○</v>
      </c>
      <c r="BJ4" s="11" t="str">
        <v>○</v>
      </c>
      <c r="BK4" s="11" t="str">
        <v>×</v>
      </c>
      <c r="BL4" s="11" t="str">
        <v>○</v>
      </c>
      <c r="BM4" s="11" t="str">
        <v>×</v>
      </c>
      <c r="BN4" s="11" t="str">
        <v>○</v>
      </c>
      <c r="BO4" s="11" t="str">
        <v>×</v>
      </c>
      <c r="BP4" s="11" t="str">
        <v>○</v>
      </c>
      <c r="BQ4" s="11" t="str">
        <v>×</v>
      </c>
      <c r="BR4" s="11" t="str">
        <v>○</v>
      </c>
      <c r="BS4" s="11" t="str">
        <v>×</v>
      </c>
      <c r="BT4" s="11" t="str">
        <v>○</v>
      </c>
      <c r="BU4" s="11" t="str">
        <v>×</v>
      </c>
      <c r="BV4" s="11" t="str">
        <v>○</v>
      </c>
      <c r="BW4" s="11" t="str">
        <v>×</v>
      </c>
      <c r="BX4" s="11" t="str">
        <v>○</v>
      </c>
      <c r="BY4" s="11" t="str">
        <v>×</v>
      </c>
      <c r="BZ4" s="11" t="str">
        <v>×</v>
      </c>
      <c r="CA4" s="11" t="str">
        <v>×</v>
      </c>
      <c r="CB4" s="11" t="str">
        <v>○</v>
      </c>
      <c r="CC4" s="11" t="str">
        <v>×</v>
      </c>
      <c r="CD4" s="11" t="str">
        <v>対象なし</v>
      </c>
      <c r="CE4" s="11" t="str">
        <v>.</v>
      </c>
      <c r="CF4" s="11" t="str">
        <v>○</v>
      </c>
      <c r="CG4" s="11" t="str">
        <v>○</v>
      </c>
      <c r="CH4" s="11" t="str">
        <v>×</v>
      </c>
      <c r="CI4" s="11" t="str">
        <v>×</v>
      </c>
      <c r="CJ4" s="11" t="str">
        <v>○</v>
      </c>
      <c r="CK4" s="11" t="str">
        <v>×</v>
      </c>
      <c r="CL4" s="11" t="str">
        <v>○</v>
      </c>
      <c r="CM4" s="11" t="str">
        <v>×</v>
      </c>
      <c r="CN4" s="11" t="str">
        <v>○</v>
      </c>
      <c r="CO4" s="11" t="str">
        <v>×</v>
      </c>
      <c r="CP4" s="11" t="str">
        <v>○</v>
      </c>
      <c r="CQ4" s="11" t="str">
        <v>×</v>
      </c>
      <c r="CR4" s="11" t="str">
        <v>○</v>
      </c>
      <c r="CS4" s="11" t="str">
        <v>×</v>
      </c>
      <c r="CT4" s="11" t="str">
        <v>×</v>
      </c>
      <c r="CU4" s="11" t="str">
        <v>○</v>
      </c>
      <c r="CV4" s="11" t="str">
        <v>×</v>
      </c>
      <c r="CW4" s="11" t="str">
        <v>×</v>
      </c>
      <c r="CX4" s="11" t="str">
        <v>×</v>
      </c>
      <c r="CY4" s="11" t="str">
        <v>×</v>
      </c>
      <c r="CZ4" s="11" t="str">
        <v>○</v>
      </c>
      <c r="DA4" s="11" t="str">
        <v>×</v>
      </c>
      <c r="DB4" s="11" t="str">
        <v>×</v>
      </c>
      <c r="DC4" s="11" t="str">
        <v>×</v>
      </c>
      <c r="DD4" s="11" t="str">
        <v>×</v>
      </c>
      <c r="DE4" s="11" t="str">
        <v>×</v>
      </c>
      <c r="DF4" s="11" t="str">
        <v>×</v>
      </c>
      <c r="DG4" s="11" t="str">
        <v>×</v>
      </c>
      <c r="DH4" s="11" t="str">
        <v>○</v>
      </c>
      <c r="DI4" s="11" t="str">
        <v>×</v>
      </c>
      <c r="DJ4" s="11" t="str">
        <v>-</v>
      </c>
      <c r="DK4" s="11" t="str">
        <v>http://www.pref.osaka.lg.jp/kenkozukuri/osaka_gan-portal/gankenshinjisseki.html</v>
      </c>
      <c r="DL4" s="11" t="str">
        <v>-</v>
      </c>
      <c r="DM4" s="11" t="str">
        <v>-</v>
      </c>
      <c r="DN4" s="11" t="str">
        <v>-</v>
      </c>
      <c r="DO4" s="11" t="str">
        <v>-</v>
      </c>
      <c r="DP4" s="11" t="str">
        <v>-</v>
      </c>
      <c r="DQ4" s="11" t="str">
        <v>-</v>
      </c>
    </row>
    <row r="5" spans="1:121" x14ac:dyDescent="0.15">
      <c r="A5" s="9" t="str">
        <f t="shared" si="0"/>
        <v>大阪府</v>
      </c>
      <c r="B5" s="10" t="s">
        <v>408</v>
      </c>
      <c r="C5" s="10" t="s">
        <v>126</v>
      </c>
      <c r="D5" s="10" t="str">
        <v>○</v>
      </c>
      <c r="E5" s="10" t="str">
        <v>○</v>
      </c>
      <c r="F5" s="10" t="str">
        <v>○</v>
      </c>
      <c r="G5" s="10" t="str">
        <v>○</v>
      </c>
      <c r="H5" s="10" t="str">
        <v>×</v>
      </c>
      <c r="I5" s="10" t="str">
        <v>○</v>
      </c>
      <c r="J5" s="10" t="str">
        <v>○</v>
      </c>
      <c r="K5" s="10" t="str">
        <v>○</v>
      </c>
      <c r="L5" s="10" t="str">
        <v>○</v>
      </c>
      <c r="M5" s="10" t="str">
        <v>×</v>
      </c>
      <c r="N5" s="10" t="str">
        <v>○</v>
      </c>
      <c r="O5" s="10" t="str">
        <v>○</v>
      </c>
      <c r="P5" s="10" t="str">
        <v>○</v>
      </c>
      <c r="Q5" s="10" t="str">
        <v>○</v>
      </c>
      <c r="R5" s="10" t="str">
        <v>×</v>
      </c>
      <c r="S5" s="10" t="str">
        <v>○</v>
      </c>
      <c r="T5" s="10" t="str">
        <v>○</v>
      </c>
      <c r="U5" s="10" t="str">
        <v>○</v>
      </c>
      <c r="V5" s="10" t="str">
        <v>○</v>
      </c>
      <c r="W5" s="10" t="str">
        <v>○</v>
      </c>
      <c r="X5" s="10" t="str">
        <v>×</v>
      </c>
      <c r="Y5" s="10" t="str">
        <v>○</v>
      </c>
      <c r="Z5" s="10" t="str">
        <v>-</v>
      </c>
      <c r="AA5" s="10" t="str">
        <v>○</v>
      </c>
      <c r="AB5" s="10" t="str">
        <v>○</v>
      </c>
      <c r="AC5" s="10" t="str">
        <v>○</v>
      </c>
      <c r="AD5" s="10" t="str">
        <v>×</v>
      </c>
      <c r="AE5" s="10" t="str">
        <v>○</v>
      </c>
      <c r="AF5" s="10" t="str">
        <v>-</v>
      </c>
      <c r="AG5" s="10" t="str">
        <v>○</v>
      </c>
      <c r="AH5" s="10" t="str">
        <v>-</v>
      </c>
      <c r="AI5" s="10" t="str">
        <v>-</v>
      </c>
      <c r="AJ5" s="10" t="str">
        <v>-</v>
      </c>
      <c r="AK5" s="10" t="str">
        <v>-</v>
      </c>
      <c r="AL5" s="10" t="str">
        <v>-</v>
      </c>
      <c r="AM5" s="10" t="str">
        <v>-</v>
      </c>
      <c r="AN5" s="10" t="str">
        <v>-</v>
      </c>
      <c r="AO5" s="10" t="str">
        <v>-</v>
      </c>
      <c r="AP5" s="10" t="str">
        <v>-</v>
      </c>
      <c r="AQ5" s="10" t="str">
        <v>-</v>
      </c>
      <c r="AR5" s="10" t="str">
        <v>○</v>
      </c>
      <c r="AS5" s="10" t="str">
        <v>○</v>
      </c>
      <c r="AT5" s="10" t="str">
        <v>○</v>
      </c>
      <c r="AU5" s="10" t="str">
        <v>×</v>
      </c>
      <c r="AV5" s="10" t="str">
        <v>○</v>
      </c>
      <c r="AW5" s="10" t="str">
        <v>-</v>
      </c>
      <c r="AX5" s="10" t="str">
        <v>○</v>
      </c>
      <c r="AY5" s="10" t="str">
        <v>○</v>
      </c>
      <c r="AZ5" s="10" t="str">
        <v>×</v>
      </c>
      <c r="BA5" s="10" t="str">
        <v>-</v>
      </c>
      <c r="BB5" s="10" t="str">
        <v>-</v>
      </c>
      <c r="BC5" s="10" t="str">
        <v>-</v>
      </c>
      <c r="BD5" s="10" t="str">
        <v>-</v>
      </c>
      <c r="BE5" s="10" t="str">
        <v>-</v>
      </c>
      <c r="BF5" s="10" t="str">
        <v>-</v>
      </c>
      <c r="BG5" s="10" t="str">
        <v>-</v>
      </c>
      <c r="BH5" s="11" t="str">
        <v>-</v>
      </c>
      <c r="BI5" s="11" t="str">
        <v>-</v>
      </c>
      <c r="BJ5" s="11" t="str">
        <v>-</v>
      </c>
      <c r="BK5" s="11" t="str">
        <v>-</v>
      </c>
      <c r="BL5" s="11" t="str">
        <v>○</v>
      </c>
      <c r="BM5" s="11" t="str">
        <v>×</v>
      </c>
      <c r="BN5" s="11" t="str">
        <v>○</v>
      </c>
      <c r="BO5" s="11" t="str">
        <v>×</v>
      </c>
      <c r="BP5" s="11" t="str">
        <v>○</v>
      </c>
      <c r="BQ5" s="11" t="str">
        <v>×</v>
      </c>
      <c r="BR5" s="11" t="str">
        <v>○</v>
      </c>
      <c r="BS5" s="11" t="str">
        <v>×</v>
      </c>
      <c r="BT5" s="11" t="str">
        <v>○</v>
      </c>
      <c r="BU5" s="11" t="str">
        <v>×</v>
      </c>
      <c r="BV5" s="11" t="str">
        <v>○</v>
      </c>
      <c r="BW5" s="11" t="str">
        <v>×</v>
      </c>
      <c r="BX5" s="11" t="str">
        <v>○</v>
      </c>
      <c r="BY5" s="11" t="str">
        <v>×</v>
      </c>
      <c r="BZ5" s="11" t="str">
        <v>×</v>
      </c>
      <c r="CA5" s="11" t="str">
        <v>×</v>
      </c>
      <c r="CB5" s="11" t="str">
        <v>○</v>
      </c>
      <c r="CC5" s="11" t="str">
        <v>×</v>
      </c>
      <c r="CD5" s="11" t="str">
        <v>対象なし</v>
      </c>
      <c r="CE5" s="11" t="str">
        <v>.</v>
      </c>
      <c r="CF5" s="11" t="str">
        <v>○</v>
      </c>
      <c r="CG5" s="11" t="str">
        <v>○</v>
      </c>
      <c r="CH5" s="11" t="str">
        <v>×</v>
      </c>
      <c r="CI5" s="11" t="str">
        <v>×</v>
      </c>
      <c r="CJ5" s="11" t="str">
        <v>○</v>
      </c>
      <c r="CK5" s="11" t="str">
        <v>×</v>
      </c>
      <c r="CL5" s="11" t="str">
        <v>○</v>
      </c>
      <c r="CM5" s="11" t="str">
        <v>×</v>
      </c>
      <c r="CN5" s="11" t="str">
        <v>○</v>
      </c>
      <c r="CO5" s="11" t="str">
        <v>×</v>
      </c>
      <c r="CP5" s="11" t="str">
        <v>○</v>
      </c>
      <c r="CQ5" s="11" t="str">
        <v>×</v>
      </c>
      <c r="CR5" s="11" t="str">
        <v>○</v>
      </c>
      <c r="CS5" s="11" t="str">
        <v>×</v>
      </c>
      <c r="CT5" s="11" t="str">
        <v>×</v>
      </c>
      <c r="CU5" s="11" t="str">
        <v>○</v>
      </c>
      <c r="CV5" s="11" t="str">
        <v>×</v>
      </c>
      <c r="CW5" s="11" t="str">
        <v>×</v>
      </c>
      <c r="CX5" s="11" t="str">
        <v>×</v>
      </c>
      <c r="CY5" s="11" t="str">
        <v>×</v>
      </c>
      <c r="CZ5" s="11" t="str">
        <v>○</v>
      </c>
      <c r="DA5" s="11" t="str">
        <v>×</v>
      </c>
      <c r="DB5" s="11" t="str">
        <v>×</v>
      </c>
      <c r="DC5" s="11" t="str">
        <v>×</v>
      </c>
      <c r="DD5" s="11" t="str">
        <v>×</v>
      </c>
      <c r="DE5" s="11" t="str">
        <v>×</v>
      </c>
      <c r="DF5" s="11" t="str">
        <v>×</v>
      </c>
      <c r="DG5" s="11" t="str">
        <v>×</v>
      </c>
      <c r="DH5" s="11" t="str">
        <v>○</v>
      </c>
      <c r="DI5" s="11" t="str">
        <v>×</v>
      </c>
      <c r="DJ5" s="11" t="str">
        <v>-</v>
      </c>
      <c r="DK5" s="11" t="str">
        <v>-</v>
      </c>
      <c r="DL5" s="11" t="str">
        <v>-</v>
      </c>
      <c r="DM5" s="11" t="str">
        <v>-</v>
      </c>
      <c r="DN5" s="11" t="str">
        <v>-</v>
      </c>
      <c r="DO5" s="11" t="str">
        <v>-</v>
      </c>
      <c r="DP5" s="11" t="str">
        <v>-</v>
      </c>
      <c r="DQ5" s="11" t="str">
        <v>-</v>
      </c>
    </row>
    <row r="6" spans="1:121" x14ac:dyDescent="0.15">
      <c r="A6" s="9" t="str">
        <f t="shared" si="0"/>
        <v>大阪府</v>
      </c>
      <c r="B6" s="10" t="s">
        <v>409</v>
      </c>
      <c r="C6" s="10" t="s">
        <v>412</v>
      </c>
      <c r="D6" s="10" t="str">
        <v>○</v>
      </c>
      <c r="E6" s="10" t="str">
        <v>○</v>
      </c>
      <c r="F6" s="10" t="str">
        <v>○</v>
      </c>
      <c r="G6" s="10" t="str">
        <v>○</v>
      </c>
      <c r="H6" s="10" t="str">
        <v>×</v>
      </c>
      <c r="I6" s="10" t="str">
        <v>○</v>
      </c>
      <c r="J6" s="10" t="str">
        <v>○</v>
      </c>
      <c r="K6" s="10" t="str">
        <v>○</v>
      </c>
      <c r="L6" s="10" t="str">
        <v>○</v>
      </c>
      <c r="M6" s="10" t="str">
        <v>×</v>
      </c>
      <c r="N6" s="10" t="str">
        <v>○</v>
      </c>
      <c r="O6" s="10" t="str">
        <v>○</v>
      </c>
      <c r="P6" s="10" t="str">
        <v>○</v>
      </c>
      <c r="Q6" s="10" t="str">
        <v>○</v>
      </c>
      <c r="R6" s="10" t="str">
        <v>×</v>
      </c>
      <c r="S6" s="10" t="str">
        <v>○</v>
      </c>
      <c r="T6" s="10" t="str">
        <v>○</v>
      </c>
      <c r="U6" s="10" t="str">
        <v>○</v>
      </c>
      <c r="V6" s="10" t="str">
        <v>○</v>
      </c>
      <c r="W6" s="10" t="str">
        <v>○</v>
      </c>
      <c r="X6" s="10" t="str">
        <v>×</v>
      </c>
      <c r="Y6" s="10" t="str">
        <v>○</v>
      </c>
      <c r="Z6" s="10" t="str">
        <v>-</v>
      </c>
      <c r="AA6" s="10" t="str">
        <v>○</v>
      </c>
      <c r="AB6" s="10" t="str">
        <v>○</v>
      </c>
      <c r="AC6" s="10" t="str">
        <v>○</v>
      </c>
      <c r="AD6" s="10" t="str">
        <v>×</v>
      </c>
      <c r="AE6" s="10" t="str">
        <v>○</v>
      </c>
      <c r="AF6" s="10" t="str">
        <v>-</v>
      </c>
      <c r="AG6" s="10" t="str">
        <v>-</v>
      </c>
      <c r="AH6" s="10" t="str">
        <v>-</v>
      </c>
      <c r="AI6" s="10" t="str">
        <v>-</v>
      </c>
      <c r="AJ6" s="10" t="str">
        <v>-</v>
      </c>
      <c r="AK6" s="10" t="str">
        <v>-</v>
      </c>
      <c r="AL6" s="10" t="str">
        <v>-</v>
      </c>
      <c r="AM6" s="10" t="str">
        <v>-</v>
      </c>
      <c r="AN6" s="10" t="str">
        <v>-</v>
      </c>
      <c r="AO6" s="10" t="str">
        <v>-</v>
      </c>
      <c r="AP6" s="10" t="str">
        <v>-</v>
      </c>
      <c r="AQ6" s="10" t="str">
        <v>-</v>
      </c>
      <c r="AR6" s="10" t="str">
        <v>○</v>
      </c>
      <c r="AS6" s="10" t="str">
        <v>○</v>
      </c>
      <c r="AT6" s="10" t="str">
        <v>○</v>
      </c>
      <c r="AU6" s="10" t="str">
        <v>×</v>
      </c>
      <c r="AV6" s="10" t="str">
        <v>○</v>
      </c>
      <c r="AW6" s="10" t="str">
        <v>-</v>
      </c>
      <c r="AX6" s="10" t="str">
        <v>○</v>
      </c>
      <c r="AY6" s="10" t="str">
        <v>○</v>
      </c>
      <c r="AZ6" s="10" t="str">
        <v>×</v>
      </c>
      <c r="BA6" s="10" t="str">
        <v>×</v>
      </c>
      <c r="BB6" s="10" t="str">
        <v>×</v>
      </c>
      <c r="BC6" s="10" t="str">
        <v>×</v>
      </c>
      <c r="BD6" s="10" t="str">
        <v>○</v>
      </c>
      <c r="BE6" s="10" t="str">
        <v>○</v>
      </c>
      <c r="BF6" s="10" t="str">
        <v>○</v>
      </c>
      <c r="BG6" s="10" t="str">
        <v>○</v>
      </c>
      <c r="BH6" s="11" t="str">
        <v>○</v>
      </c>
      <c r="BI6" s="11" t="str">
        <v>○</v>
      </c>
      <c r="BJ6" s="11" t="str">
        <v>○</v>
      </c>
      <c r="BK6" s="11" t="str">
        <v>×</v>
      </c>
      <c r="BL6" s="11" t="str">
        <v>○</v>
      </c>
      <c r="BM6" s="11" t="str">
        <v>×</v>
      </c>
      <c r="BN6" s="11" t="str">
        <v>○</v>
      </c>
      <c r="BO6" s="11" t="str">
        <v>×</v>
      </c>
      <c r="BP6" s="11" t="str">
        <v>○</v>
      </c>
      <c r="BQ6" s="11" t="str">
        <v>×</v>
      </c>
      <c r="BR6" s="11" t="str">
        <v>○</v>
      </c>
      <c r="BS6" s="11" t="str">
        <v>×</v>
      </c>
      <c r="BT6" s="11" t="str">
        <v>○</v>
      </c>
      <c r="BU6" s="11" t="str">
        <v>×</v>
      </c>
      <c r="BV6" s="11" t="str">
        <v>○</v>
      </c>
      <c r="BW6" s="11" t="str">
        <v>×</v>
      </c>
      <c r="BX6" s="11" t="str">
        <v>○</v>
      </c>
      <c r="BY6" s="11" t="str">
        <v>×</v>
      </c>
      <c r="BZ6" s="11" t="str">
        <v>×</v>
      </c>
      <c r="CA6" s="11" t="str">
        <v>×</v>
      </c>
      <c r="CB6" s="11" t="str">
        <v>○</v>
      </c>
      <c r="CC6" s="11" t="str">
        <v>×</v>
      </c>
      <c r="CD6" s="11" t="str">
        <v>対象なし</v>
      </c>
      <c r="CE6" s="11" t="str">
        <v>.</v>
      </c>
      <c r="CF6" s="11" t="str">
        <v>○</v>
      </c>
      <c r="CG6" s="11" t="str">
        <v>○</v>
      </c>
      <c r="CH6" s="11" t="str">
        <v>×</v>
      </c>
      <c r="CI6" s="11" t="str">
        <v>×</v>
      </c>
      <c r="CJ6" s="11" t="str">
        <v>○</v>
      </c>
      <c r="CK6" s="11" t="str">
        <v>×</v>
      </c>
      <c r="CL6" s="11" t="str">
        <v>○</v>
      </c>
      <c r="CM6" s="11" t="str">
        <v>×</v>
      </c>
      <c r="CN6" s="11" t="str">
        <v>○</v>
      </c>
      <c r="CO6" s="11" t="str">
        <v>×</v>
      </c>
      <c r="CP6" s="11" t="str">
        <v>○</v>
      </c>
      <c r="CQ6" s="11" t="str">
        <v>×</v>
      </c>
      <c r="CR6" s="11" t="str">
        <v>○</v>
      </c>
      <c r="CS6" s="11" t="str">
        <v>×</v>
      </c>
      <c r="CT6" s="11" t="str">
        <v>×</v>
      </c>
      <c r="CU6" s="11" t="str">
        <v>○</v>
      </c>
      <c r="CV6" s="11" t="str">
        <v>×</v>
      </c>
      <c r="CW6" s="11" t="str">
        <v>×</v>
      </c>
      <c r="CX6" s="11" t="str">
        <v>×</v>
      </c>
      <c r="CY6" s="11" t="str">
        <v>×</v>
      </c>
      <c r="CZ6" s="11" t="str">
        <v>○</v>
      </c>
      <c r="DA6" s="11" t="str">
        <v>×</v>
      </c>
      <c r="DB6" s="11" t="str">
        <v>×</v>
      </c>
      <c r="DC6" s="11" t="str">
        <v>×</v>
      </c>
      <c r="DD6" s="11" t="str">
        <v>×</v>
      </c>
      <c r="DE6" s="11" t="str">
        <v>×</v>
      </c>
      <c r="DF6" s="11" t="str">
        <v>×</v>
      </c>
      <c r="DG6" s="11" t="str">
        <v>×</v>
      </c>
      <c r="DH6" s="11" t="str">
        <v>○</v>
      </c>
      <c r="DI6" s="11" t="str">
        <v>×</v>
      </c>
      <c r="DJ6" s="11" t="str">
        <v>-</v>
      </c>
      <c r="DK6" s="11" t="str">
        <v>http://www.pref.osaka.lg.jp/kenkozukuri/osaka_gan-portal/gankenshinjisseki.html</v>
      </c>
      <c r="DL6" s="11" t="str">
        <v>-</v>
      </c>
      <c r="DM6" s="11" t="str">
        <v>-</v>
      </c>
      <c r="DN6" s="11" t="str">
        <v>-</v>
      </c>
      <c r="DO6" s="11" t="str">
        <v>-</v>
      </c>
      <c r="DP6" s="11" t="str">
        <v>-</v>
      </c>
      <c r="DQ6" s="11" t="str">
        <v>-</v>
      </c>
    </row>
    <row r="7" spans="1:121" x14ac:dyDescent="0.15">
      <c r="A7" s="9" t="str">
        <f t="shared" si="0"/>
        <v>大阪府</v>
      </c>
      <c r="B7" s="10" t="s">
        <v>409</v>
      </c>
      <c r="C7" s="10" t="s">
        <v>126</v>
      </c>
      <c r="D7" s="10" t="str">
        <v>○</v>
      </c>
      <c r="E7" s="10" t="str">
        <v>○</v>
      </c>
      <c r="F7" s="10" t="str">
        <v>○</v>
      </c>
      <c r="G7" s="10" t="str">
        <v>○</v>
      </c>
      <c r="H7" s="10" t="str">
        <v>×</v>
      </c>
      <c r="I7" s="10" t="str">
        <v>○</v>
      </c>
      <c r="J7" s="10" t="str">
        <v>○</v>
      </c>
      <c r="K7" s="10" t="str">
        <v>○</v>
      </c>
      <c r="L7" s="10" t="str">
        <v>○</v>
      </c>
      <c r="M7" s="10" t="str">
        <v>×</v>
      </c>
      <c r="N7" s="10" t="str">
        <v>○</v>
      </c>
      <c r="O7" s="10" t="str">
        <v>○</v>
      </c>
      <c r="P7" s="10" t="str">
        <v>○</v>
      </c>
      <c r="Q7" s="10" t="str">
        <v>○</v>
      </c>
      <c r="R7" s="10" t="str">
        <v>×</v>
      </c>
      <c r="S7" s="10" t="str">
        <v>○</v>
      </c>
      <c r="T7" s="10" t="str">
        <v>○</v>
      </c>
      <c r="U7" s="10" t="str">
        <v>○</v>
      </c>
      <c r="V7" s="10" t="str">
        <v>○</v>
      </c>
      <c r="W7" s="10" t="str">
        <v>○</v>
      </c>
      <c r="X7" s="10" t="str">
        <v>×</v>
      </c>
      <c r="Y7" s="10" t="str">
        <v>○</v>
      </c>
      <c r="Z7" s="10" t="str">
        <v>-</v>
      </c>
      <c r="AA7" s="10" t="str">
        <v>○</v>
      </c>
      <c r="AB7" s="10" t="str">
        <v>○</v>
      </c>
      <c r="AC7" s="10" t="str">
        <v>○</v>
      </c>
      <c r="AD7" s="10" t="str">
        <v>×</v>
      </c>
      <c r="AE7" s="10" t="str">
        <v>○</v>
      </c>
      <c r="AF7" s="10" t="str">
        <v>-</v>
      </c>
      <c r="AG7" s="10" t="str">
        <v>-</v>
      </c>
      <c r="AH7" s="10" t="str">
        <v>-</v>
      </c>
      <c r="AI7" s="10" t="str">
        <v>-</v>
      </c>
      <c r="AJ7" s="10" t="str">
        <v>-</v>
      </c>
      <c r="AK7" s="10" t="str">
        <v>-</v>
      </c>
      <c r="AL7" s="10" t="str">
        <v>-</v>
      </c>
      <c r="AM7" s="10" t="str">
        <v>-</v>
      </c>
      <c r="AN7" s="10" t="str">
        <v>-</v>
      </c>
      <c r="AO7" s="10" t="str">
        <v>-</v>
      </c>
      <c r="AP7" s="10" t="str">
        <v>-</v>
      </c>
      <c r="AQ7" s="10" t="str">
        <v>-</v>
      </c>
      <c r="AR7" s="10" t="str">
        <v>○</v>
      </c>
      <c r="AS7" s="10" t="str">
        <v>○</v>
      </c>
      <c r="AT7" s="10" t="str">
        <v>○</v>
      </c>
      <c r="AU7" s="10" t="str">
        <v>×</v>
      </c>
      <c r="AV7" s="10" t="str">
        <v>○</v>
      </c>
      <c r="AW7" s="10" t="str">
        <v>-</v>
      </c>
      <c r="AX7" s="10" t="str">
        <v>○</v>
      </c>
      <c r="AY7" s="10" t="str">
        <v>○</v>
      </c>
      <c r="AZ7" s="10" t="str">
        <v>×</v>
      </c>
      <c r="BA7" s="10" t="str">
        <v>-</v>
      </c>
      <c r="BB7" s="10" t="str">
        <v>-</v>
      </c>
      <c r="BC7" s="10" t="str">
        <v>-</v>
      </c>
      <c r="BD7" s="10" t="str">
        <v>-</v>
      </c>
      <c r="BE7" s="10" t="str">
        <v>-</v>
      </c>
      <c r="BF7" s="10" t="str">
        <v>-</v>
      </c>
      <c r="BG7" s="10" t="str">
        <v>-</v>
      </c>
      <c r="BH7" s="11" t="str">
        <v>-</v>
      </c>
      <c r="BI7" s="11" t="str">
        <v>-</v>
      </c>
      <c r="BJ7" s="11" t="str">
        <v>-</v>
      </c>
      <c r="BK7" s="11" t="str">
        <v>-</v>
      </c>
      <c r="BL7" s="11" t="str">
        <v>○</v>
      </c>
      <c r="BM7" s="11" t="str">
        <v>×</v>
      </c>
      <c r="BN7" s="11" t="str">
        <v>○</v>
      </c>
      <c r="BO7" s="11" t="str">
        <v>×</v>
      </c>
      <c r="BP7" s="11" t="str">
        <v>○</v>
      </c>
      <c r="BQ7" s="11" t="str">
        <v>×</v>
      </c>
      <c r="BR7" s="11" t="str">
        <v>○</v>
      </c>
      <c r="BS7" s="11" t="str">
        <v>×</v>
      </c>
      <c r="BT7" s="11" t="str">
        <v>○</v>
      </c>
      <c r="BU7" s="11" t="str">
        <v>×</v>
      </c>
      <c r="BV7" s="11" t="str">
        <v>○</v>
      </c>
      <c r="BW7" s="11" t="str">
        <v>×</v>
      </c>
      <c r="BX7" s="11" t="str">
        <v>○</v>
      </c>
      <c r="BY7" s="11" t="str">
        <v>×</v>
      </c>
      <c r="BZ7" s="11" t="str">
        <v>×</v>
      </c>
      <c r="CA7" s="11" t="str">
        <v>×</v>
      </c>
      <c r="CB7" s="11" t="str">
        <v>○</v>
      </c>
      <c r="CC7" s="11" t="str">
        <v>×</v>
      </c>
      <c r="CD7" s="11" t="str">
        <v>対象なし</v>
      </c>
      <c r="CE7" s="11" t="str">
        <v>.</v>
      </c>
      <c r="CF7" s="11" t="str">
        <v>○</v>
      </c>
      <c r="CG7" s="11" t="str">
        <v>○</v>
      </c>
      <c r="CH7" s="11" t="str">
        <v>×</v>
      </c>
      <c r="CI7" s="11" t="str">
        <v>×</v>
      </c>
      <c r="CJ7" s="11" t="str">
        <v>○</v>
      </c>
      <c r="CK7" s="11" t="str">
        <v>×</v>
      </c>
      <c r="CL7" s="11" t="str">
        <v>○</v>
      </c>
      <c r="CM7" s="11" t="str">
        <v>×</v>
      </c>
      <c r="CN7" s="11" t="str">
        <v>○</v>
      </c>
      <c r="CO7" s="11" t="str">
        <v>×</v>
      </c>
      <c r="CP7" s="11" t="str">
        <v>○</v>
      </c>
      <c r="CQ7" s="11" t="str">
        <v>×</v>
      </c>
      <c r="CR7" s="11" t="str">
        <v>○</v>
      </c>
      <c r="CS7" s="11" t="str">
        <v>×</v>
      </c>
      <c r="CT7" s="11" t="str">
        <v>×</v>
      </c>
      <c r="CU7" s="11" t="str">
        <v>○</v>
      </c>
      <c r="CV7" s="11" t="str">
        <v>×</v>
      </c>
      <c r="CW7" s="11" t="str">
        <v>×</v>
      </c>
      <c r="CX7" s="11" t="str">
        <v>×</v>
      </c>
      <c r="CY7" s="11" t="str">
        <v>×</v>
      </c>
      <c r="CZ7" s="11" t="str">
        <v>○</v>
      </c>
      <c r="DA7" s="11" t="str">
        <v>×</v>
      </c>
      <c r="DB7" s="11" t="str">
        <v>×</v>
      </c>
      <c r="DC7" s="11" t="str">
        <v>×</v>
      </c>
      <c r="DD7" s="11" t="str">
        <v>×</v>
      </c>
      <c r="DE7" s="11" t="str">
        <v>×</v>
      </c>
      <c r="DF7" s="11" t="str">
        <v>×</v>
      </c>
      <c r="DG7" s="11" t="str">
        <v>×</v>
      </c>
      <c r="DH7" s="11" t="str">
        <v>○</v>
      </c>
      <c r="DI7" s="11" t="str">
        <v>×</v>
      </c>
      <c r="DJ7" s="11" t="str">
        <v>-</v>
      </c>
      <c r="DK7" s="11" t="str">
        <v>-</v>
      </c>
      <c r="DL7" s="11" t="str">
        <v>-</v>
      </c>
      <c r="DM7" s="11" t="str">
        <v>-</v>
      </c>
      <c r="DN7" s="11" t="str">
        <v>-</v>
      </c>
      <c r="DO7" s="11" t="str">
        <v>-</v>
      </c>
      <c r="DP7" s="11" t="str">
        <v>-</v>
      </c>
      <c r="DQ7" s="11" t="str">
        <v>-</v>
      </c>
    </row>
    <row r="8" spans="1:121" x14ac:dyDescent="0.15">
      <c r="A8" s="9" t="str">
        <f t="shared" si="0"/>
        <v>大阪府</v>
      </c>
      <c r="B8" s="10" t="s">
        <v>410</v>
      </c>
      <c r="C8" s="10" t="s">
        <v>412</v>
      </c>
      <c r="D8" s="10" t="str">
        <v>○</v>
      </c>
      <c r="E8" s="10" t="str">
        <v>○</v>
      </c>
      <c r="F8" s="10" t="str">
        <v>○</v>
      </c>
      <c r="G8" s="10" t="str">
        <v>○</v>
      </c>
      <c r="H8" s="10" t="str">
        <v>×</v>
      </c>
      <c r="I8" s="10" t="str">
        <v>○</v>
      </c>
      <c r="J8" s="10" t="str">
        <v>○</v>
      </c>
      <c r="K8" s="10" t="str">
        <v>○</v>
      </c>
      <c r="L8" s="10" t="str">
        <v>○</v>
      </c>
      <c r="M8" s="10" t="str">
        <v>×</v>
      </c>
      <c r="N8" s="10" t="str">
        <v>○</v>
      </c>
      <c r="O8" s="10" t="str">
        <v>○</v>
      </c>
      <c r="P8" s="10" t="str">
        <v>○</v>
      </c>
      <c r="Q8" s="10" t="str">
        <v>○</v>
      </c>
      <c r="R8" s="10" t="str">
        <v>×</v>
      </c>
      <c r="S8" s="10" t="str">
        <v>○</v>
      </c>
      <c r="T8" s="10" t="str">
        <v>○</v>
      </c>
      <c r="U8" s="10" t="str">
        <v>○</v>
      </c>
      <c r="V8" s="10" t="str">
        <v>○</v>
      </c>
      <c r="W8" s="10" t="str">
        <v>○</v>
      </c>
      <c r="X8" s="10" t="str">
        <v>×</v>
      </c>
      <c r="Y8" s="10" t="str">
        <v>○</v>
      </c>
      <c r="Z8" s="10" t="str">
        <v>○</v>
      </c>
      <c r="AA8" s="10" t="str">
        <v>○</v>
      </c>
      <c r="AB8" s="10" t="str">
        <v>○</v>
      </c>
      <c r="AC8" s="10" t="str">
        <v>○</v>
      </c>
      <c r="AD8" s="10" t="str">
        <v>×</v>
      </c>
      <c r="AE8" s="10" t="str">
        <v>○</v>
      </c>
      <c r="AF8" s="10" t="str">
        <v>○</v>
      </c>
      <c r="AG8" s="10" t="str">
        <v>○</v>
      </c>
      <c r="AH8" s="10" t="str">
        <v>-</v>
      </c>
      <c r="AI8" s="10" t="str">
        <v>-</v>
      </c>
      <c r="AJ8" s="10" t="str">
        <v>-</v>
      </c>
      <c r="AK8" s="10" t="str">
        <v>-</v>
      </c>
      <c r="AL8" s="10" t="str">
        <v>-</v>
      </c>
      <c r="AM8" s="10" t="str">
        <v>-</v>
      </c>
      <c r="AN8" s="10" t="str">
        <v>-</v>
      </c>
      <c r="AO8" s="10" t="str">
        <v>-</v>
      </c>
      <c r="AP8" s="10" t="str">
        <v>-</v>
      </c>
      <c r="AQ8" s="10" t="str">
        <v>-</v>
      </c>
      <c r="AR8" s="10" t="str">
        <v>○</v>
      </c>
      <c r="AS8" s="10" t="str">
        <v>○</v>
      </c>
      <c r="AT8" s="10" t="str">
        <v>○</v>
      </c>
      <c r="AU8" s="10" t="str">
        <v>×</v>
      </c>
      <c r="AV8" s="10" t="str">
        <v>○</v>
      </c>
      <c r="AW8" s="10" t="str">
        <v>○</v>
      </c>
      <c r="AX8" s="10" t="str">
        <v>○</v>
      </c>
      <c r="AY8" s="10" t="str">
        <v>○</v>
      </c>
      <c r="AZ8" s="10" t="str">
        <v>×</v>
      </c>
      <c r="BA8" s="10" t="str">
        <v>×</v>
      </c>
      <c r="BB8" s="10" t="str">
        <v>×</v>
      </c>
      <c r="BC8" s="10" t="str">
        <v>×</v>
      </c>
      <c r="BD8" s="10" t="str">
        <v>○</v>
      </c>
      <c r="BE8" s="10" t="str">
        <v>○</v>
      </c>
      <c r="BF8" s="10" t="str">
        <v>○</v>
      </c>
      <c r="BG8" s="10" t="str">
        <v>○</v>
      </c>
      <c r="BH8" s="11" t="str">
        <v>○</v>
      </c>
      <c r="BI8" s="11" t="str">
        <v>○</v>
      </c>
      <c r="BJ8" s="11" t="str">
        <v>○</v>
      </c>
      <c r="BK8" s="11" t="str">
        <v>×</v>
      </c>
      <c r="BL8" s="11" t="str">
        <v>○</v>
      </c>
      <c r="BM8" s="11" t="str">
        <v>×</v>
      </c>
      <c r="BN8" s="11" t="str">
        <v>○</v>
      </c>
      <c r="BO8" s="11" t="str">
        <v>×</v>
      </c>
      <c r="BP8" s="11" t="str">
        <v>○</v>
      </c>
      <c r="BQ8" s="11" t="str">
        <v>×</v>
      </c>
      <c r="BR8" s="11" t="str">
        <v>○</v>
      </c>
      <c r="BS8" s="11" t="str">
        <v>×</v>
      </c>
      <c r="BT8" s="11" t="str">
        <v>○</v>
      </c>
      <c r="BU8" s="11" t="str">
        <v>×</v>
      </c>
      <c r="BV8" s="11" t="str">
        <v>○</v>
      </c>
      <c r="BW8" s="11" t="str">
        <v>×</v>
      </c>
      <c r="BX8" s="11" t="str">
        <v>○</v>
      </c>
      <c r="BY8" s="11" t="str">
        <v>×</v>
      </c>
      <c r="BZ8" s="11" t="str">
        <v>×</v>
      </c>
      <c r="CA8" s="11" t="str">
        <v>×</v>
      </c>
      <c r="CB8" s="11" t="str">
        <v>○</v>
      </c>
      <c r="CC8" s="11" t="str">
        <v>×</v>
      </c>
      <c r="CD8" s="11" t="str">
        <v>対象なし</v>
      </c>
      <c r="CE8" s="11" t="str">
        <v>.</v>
      </c>
      <c r="CF8" s="11" t="str">
        <v>○</v>
      </c>
      <c r="CG8" s="11" t="str">
        <v>○</v>
      </c>
      <c r="CH8" s="11" t="str">
        <v>×</v>
      </c>
      <c r="CI8" s="11" t="str">
        <v>×</v>
      </c>
      <c r="CJ8" s="11" t="str">
        <v>○</v>
      </c>
      <c r="CK8" s="11" t="str">
        <v>×</v>
      </c>
      <c r="CL8" s="11" t="str">
        <v>○</v>
      </c>
      <c r="CM8" s="11" t="str">
        <v>×</v>
      </c>
      <c r="CN8" s="11" t="str">
        <v>○</v>
      </c>
      <c r="CO8" s="11" t="str">
        <v>×</v>
      </c>
      <c r="CP8" s="11" t="str">
        <v>○</v>
      </c>
      <c r="CQ8" s="11" t="str">
        <v>×</v>
      </c>
      <c r="CR8" s="11" t="str">
        <v>○</v>
      </c>
      <c r="CS8" s="11" t="str">
        <v>×</v>
      </c>
      <c r="CT8" s="11" t="str">
        <v>×</v>
      </c>
      <c r="CU8" s="11" t="str">
        <v>○</v>
      </c>
      <c r="CV8" s="11" t="str">
        <v>×</v>
      </c>
      <c r="CW8" s="11" t="str">
        <v>×</v>
      </c>
      <c r="CX8" s="11" t="str">
        <v>×</v>
      </c>
      <c r="CY8" s="11" t="str">
        <v>×</v>
      </c>
      <c r="CZ8" s="11" t="str">
        <v>○</v>
      </c>
      <c r="DA8" s="11" t="str">
        <v>×</v>
      </c>
      <c r="DB8" s="11" t="str">
        <v>×</v>
      </c>
      <c r="DC8" s="11" t="str">
        <v>×</v>
      </c>
      <c r="DD8" s="11" t="str">
        <v>×</v>
      </c>
      <c r="DE8" s="11" t="str">
        <v>×</v>
      </c>
      <c r="DF8" s="11" t="str">
        <v>×</v>
      </c>
      <c r="DG8" s="11" t="str">
        <v>×</v>
      </c>
      <c r="DH8" s="11" t="str">
        <v>○</v>
      </c>
      <c r="DI8" s="11" t="str">
        <v>×</v>
      </c>
      <c r="DJ8" s="11" t="str">
        <v>-</v>
      </c>
      <c r="DK8" s="11" t="str">
        <v>http://www.pref.osaka.lg.jp/kenkozukuri/osaka_gan-portal/gankenshinjisseki.html</v>
      </c>
      <c r="DL8" s="11" t="str">
        <v>-</v>
      </c>
      <c r="DM8" s="11" t="str">
        <v>-</v>
      </c>
      <c r="DN8" s="11" t="str">
        <v>-</v>
      </c>
      <c r="DO8" s="11" t="str">
        <v>-</v>
      </c>
      <c r="DP8" s="11" t="str">
        <v>-</v>
      </c>
      <c r="DQ8" s="11" t="str">
        <v>-</v>
      </c>
    </row>
    <row r="9" spans="1:121" x14ac:dyDescent="0.15">
      <c r="A9" s="9" t="str">
        <f t="shared" si="0"/>
        <v>大阪府</v>
      </c>
      <c r="B9" s="10" t="s">
        <v>410</v>
      </c>
      <c r="C9" s="10" t="s">
        <v>126</v>
      </c>
      <c r="D9" s="10" t="str">
        <v>○</v>
      </c>
      <c r="E9" s="10" t="str">
        <v>○</v>
      </c>
      <c r="F9" s="10" t="str">
        <v>○</v>
      </c>
      <c r="G9" s="10" t="str">
        <v>○</v>
      </c>
      <c r="H9" s="10" t="str">
        <v>×</v>
      </c>
      <c r="I9" s="10" t="str">
        <v>○</v>
      </c>
      <c r="J9" s="10" t="str">
        <v>○</v>
      </c>
      <c r="K9" s="10" t="str">
        <v>○</v>
      </c>
      <c r="L9" s="10" t="str">
        <v>○</v>
      </c>
      <c r="M9" s="10" t="str">
        <v>×</v>
      </c>
      <c r="N9" s="10" t="str">
        <v>○</v>
      </c>
      <c r="O9" s="10" t="str">
        <v>○</v>
      </c>
      <c r="P9" s="10" t="str">
        <v>○</v>
      </c>
      <c r="Q9" s="10" t="str">
        <v>○</v>
      </c>
      <c r="R9" s="10" t="str">
        <v>×</v>
      </c>
      <c r="S9" s="10" t="str">
        <v>○</v>
      </c>
      <c r="T9" s="10" t="str">
        <v>○</v>
      </c>
      <c r="U9" s="10" t="str">
        <v>○</v>
      </c>
      <c r="V9" s="10" t="str">
        <v>○</v>
      </c>
      <c r="W9" s="10" t="str">
        <v>○</v>
      </c>
      <c r="X9" s="10" t="str">
        <v>×</v>
      </c>
      <c r="Y9" s="10" t="str">
        <v>○</v>
      </c>
      <c r="Z9" s="10" t="str">
        <v>○</v>
      </c>
      <c r="AA9" s="10" t="str">
        <v>○</v>
      </c>
      <c r="AB9" s="10" t="str">
        <v>○</v>
      </c>
      <c r="AC9" s="10" t="str">
        <v>○</v>
      </c>
      <c r="AD9" s="10" t="str">
        <v>×</v>
      </c>
      <c r="AE9" s="10" t="str">
        <v>○</v>
      </c>
      <c r="AF9" s="10" t="str">
        <v>○</v>
      </c>
      <c r="AG9" s="10" t="str">
        <v>○</v>
      </c>
      <c r="AH9" s="10" t="str">
        <v>-</v>
      </c>
      <c r="AI9" s="10" t="str">
        <v>-</v>
      </c>
      <c r="AJ9" s="10" t="str">
        <v>-</v>
      </c>
      <c r="AK9" s="10" t="str">
        <v>-</v>
      </c>
      <c r="AL9" s="10" t="str">
        <v>-</v>
      </c>
      <c r="AM9" s="10" t="str">
        <v>-</v>
      </c>
      <c r="AN9" s="10" t="str">
        <v>-</v>
      </c>
      <c r="AO9" s="10" t="str">
        <v>-</v>
      </c>
      <c r="AP9" s="10" t="str">
        <v>-</v>
      </c>
      <c r="AQ9" s="10" t="str">
        <v>-</v>
      </c>
      <c r="AR9" s="10" t="str">
        <v>○</v>
      </c>
      <c r="AS9" s="10" t="str">
        <v>○</v>
      </c>
      <c r="AT9" s="10" t="str">
        <v>○</v>
      </c>
      <c r="AU9" s="10" t="str">
        <v>×</v>
      </c>
      <c r="AV9" s="10" t="str">
        <v>○</v>
      </c>
      <c r="AW9" s="10" t="str">
        <v>○</v>
      </c>
      <c r="AX9" s="10" t="str">
        <v>○</v>
      </c>
      <c r="AY9" s="10" t="str">
        <v>○</v>
      </c>
      <c r="AZ9" s="10" t="str">
        <v>×</v>
      </c>
      <c r="BA9" s="10" t="str">
        <v>-</v>
      </c>
      <c r="BB9" s="10" t="str">
        <v>-</v>
      </c>
      <c r="BC9" s="10" t="str">
        <v>-</v>
      </c>
      <c r="BD9" s="10" t="str">
        <v>-</v>
      </c>
      <c r="BE9" s="10" t="str">
        <v>-</v>
      </c>
      <c r="BF9" s="10" t="str">
        <v>-</v>
      </c>
      <c r="BG9" s="10" t="str">
        <v>-</v>
      </c>
      <c r="BH9" s="11" t="str">
        <v>-</v>
      </c>
      <c r="BI9" s="11" t="str">
        <v>-</v>
      </c>
      <c r="BJ9" s="11" t="str">
        <v>-</v>
      </c>
      <c r="BK9" s="11" t="str">
        <v>-</v>
      </c>
      <c r="BL9" s="11" t="str">
        <v>○</v>
      </c>
      <c r="BM9" s="11" t="str">
        <v>×</v>
      </c>
      <c r="BN9" s="11" t="str">
        <v>○</v>
      </c>
      <c r="BO9" s="11" t="str">
        <v>×</v>
      </c>
      <c r="BP9" s="11" t="str">
        <v>○</v>
      </c>
      <c r="BQ9" s="11" t="str">
        <v>×</v>
      </c>
      <c r="BR9" s="11" t="str">
        <v>○</v>
      </c>
      <c r="BS9" s="11" t="str">
        <v>×</v>
      </c>
      <c r="BT9" s="11" t="str">
        <v>○</v>
      </c>
      <c r="BU9" s="11" t="str">
        <v>×</v>
      </c>
      <c r="BV9" s="11" t="str">
        <v>○</v>
      </c>
      <c r="BW9" s="11" t="str">
        <v>×</v>
      </c>
      <c r="BX9" s="11" t="str">
        <v>○</v>
      </c>
      <c r="BY9" s="11" t="str">
        <v>×</v>
      </c>
      <c r="BZ9" s="11" t="str">
        <v>×</v>
      </c>
      <c r="CA9" s="11" t="str">
        <v>×</v>
      </c>
      <c r="CB9" s="11" t="str">
        <v>○</v>
      </c>
      <c r="CC9" s="11" t="str">
        <v>×</v>
      </c>
      <c r="CD9" s="11" t="str">
        <v>対象なし</v>
      </c>
      <c r="CE9" s="11" t="str">
        <v>.</v>
      </c>
      <c r="CF9" s="11" t="str">
        <v>○</v>
      </c>
      <c r="CG9" s="11" t="str">
        <v>○</v>
      </c>
      <c r="CH9" s="11" t="str">
        <v>×</v>
      </c>
      <c r="CI9" s="11" t="str">
        <v>×</v>
      </c>
      <c r="CJ9" s="11" t="str">
        <v>○</v>
      </c>
      <c r="CK9" s="11" t="str">
        <v>×</v>
      </c>
      <c r="CL9" s="11" t="str">
        <v>○</v>
      </c>
      <c r="CM9" s="11" t="str">
        <v>×</v>
      </c>
      <c r="CN9" s="11" t="str">
        <v>○</v>
      </c>
      <c r="CO9" s="11" t="str">
        <v>×</v>
      </c>
      <c r="CP9" s="11" t="str">
        <v>○</v>
      </c>
      <c r="CQ9" s="11" t="str">
        <v>×</v>
      </c>
      <c r="CR9" s="11" t="str">
        <v>○</v>
      </c>
      <c r="CS9" s="11" t="str">
        <v>×</v>
      </c>
      <c r="CT9" s="11" t="str">
        <v>×</v>
      </c>
      <c r="CU9" s="11" t="str">
        <v>○</v>
      </c>
      <c r="CV9" s="11" t="str">
        <v>×</v>
      </c>
      <c r="CW9" s="11" t="str">
        <v>×</v>
      </c>
      <c r="CX9" s="11" t="str">
        <v>×</v>
      </c>
      <c r="CY9" s="11" t="str">
        <v>×</v>
      </c>
      <c r="CZ9" s="11" t="str">
        <v>○</v>
      </c>
      <c r="DA9" s="11" t="str">
        <v>×</v>
      </c>
      <c r="DB9" s="11" t="str">
        <v>×</v>
      </c>
      <c r="DC9" s="11" t="str">
        <v>×</v>
      </c>
      <c r="DD9" s="11" t="str">
        <v>×</v>
      </c>
      <c r="DE9" s="11" t="str">
        <v>×</v>
      </c>
      <c r="DF9" s="11" t="str">
        <v>×</v>
      </c>
      <c r="DG9" s="11" t="str">
        <v>×</v>
      </c>
      <c r="DH9" s="11" t="str">
        <v>○</v>
      </c>
      <c r="DI9" s="11" t="str">
        <v>×</v>
      </c>
      <c r="DJ9" s="11" t="str">
        <v>-</v>
      </c>
      <c r="DK9" s="11" t="str">
        <v>-</v>
      </c>
      <c r="DL9" s="11" t="str">
        <v>-</v>
      </c>
      <c r="DM9" s="11" t="str">
        <v>-</v>
      </c>
      <c r="DN9" s="11" t="str">
        <v>-</v>
      </c>
      <c r="DO9" s="11" t="str">
        <v>-</v>
      </c>
      <c r="DP9" s="11" t="str">
        <v>-</v>
      </c>
      <c r="DQ9" s="11" t="str">
        <v>-</v>
      </c>
    </row>
    <row r="10" spans="1:121" x14ac:dyDescent="0.15">
      <c r="A10" s="9" t="str">
        <f t="shared" si="0"/>
        <v>大阪府</v>
      </c>
      <c r="B10" s="10" t="s">
        <v>411</v>
      </c>
      <c r="C10" s="10" t="s">
        <v>412</v>
      </c>
      <c r="D10" s="10" t="str">
        <v>○</v>
      </c>
      <c r="E10" s="10" t="str">
        <v>○</v>
      </c>
      <c r="F10" s="10" t="str">
        <v>○</v>
      </c>
      <c r="G10" s="10" t="str">
        <v>○</v>
      </c>
      <c r="H10" s="10" t="str">
        <v>×</v>
      </c>
      <c r="I10" s="10" t="str">
        <v>○</v>
      </c>
      <c r="J10" s="10" t="str">
        <v>○</v>
      </c>
      <c r="K10" s="10" t="str">
        <v>○</v>
      </c>
      <c r="L10" s="10" t="str">
        <v>○</v>
      </c>
      <c r="M10" s="10" t="str">
        <v>×</v>
      </c>
      <c r="N10" s="10" t="str">
        <v>○</v>
      </c>
      <c r="O10" s="10" t="str">
        <v>○</v>
      </c>
      <c r="P10" s="10" t="str">
        <v>○</v>
      </c>
      <c r="Q10" s="10" t="str">
        <v>○</v>
      </c>
      <c r="R10" s="10" t="str">
        <v>×</v>
      </c>
      <c r="S10" s="10" t="str">
        <v>○</v>
      </c>
      <c r="T10" s="10" t="str">
        <v>○</v>
      </c>
      <c r="U10" s="10" t="str">
        <v>○</v>
      </c>
      <c r="V10" s="10" t="str">
        <v>○</v>
      </c>
      <c r="W10" s="10" t="str">
        <v>○</v>
      </c>
      <c r="X10" s="10" t="str">
        <v>×</v>
      </c>
      <c r="Y10" s="10" t="str">
        <v>○</v>
      </c>
      <c r="Z10" s="10" t="str">
        <v>-</v>
      </c>
      <c r="AA10" s="10" t="str">
        <v>-</v>
      </c>
      <c r="AB10" s="10" t="str">
        <v>-</v>
      </c>
      <c r="AC10" s="10" t="str">
        <v>-</v>
      </c>
      <c r="AD10" s="10" t="str">
        <v>-</v>
      </c>
      <c r="AE10" s="10" t="str">
        <v>-</v>
      </c>
      <c r="AF10" s="10" t="str">
        <v>-</v>
      </c>
      <c r="AG10" s="10" t="str">
        <v>-</v>
      </c>
      <c r="AH10" s="10" t="str">
        <v>○</v>
      </c>
      <c r="AI10" s="10" t="e">
        <v>#REF!</v>
      </c>
      <c r="AJ10" s="10" t="e">
        <v>#REF!</v>
      </c>
      <c r="AK10" s="10" t="e">
        <v>#REF!</v>
      </c>
      <c r="AL10" s="10" t="str">
        <v>○</v>
      </c>
      <c r="AM10" s="10" t="str">
        <v>○</v>
      </c>
      <c r="AN10" s="10" t="str">
        <v>○</v>
      </c>
      <c r="AO10" s="10" t="str">
        <v>○</v>
      </c>
      <c r="AP10" s="10" t="str">
        <v>×</v>
      </c>
      <c r="AQ10" s="10" t="str">
        <v>○</v>
      </c>
      <c r="AR10" s="10" t="str">
        <v>○</v>
      </c>
      <c r="AS10" s="10" t="str">
        <v>○</v>
      </c>
      <c r="AT10" s="10" t="str">
        <v>○</v>
      </c>
      <c r="AU10" s="10" t="str">
        <v>×</v>
      </c>
      <c r="AV10" s="10" t="str">
        <v>○</v>
      </c>
      <c r="AW10" s="10" t="str">
        <v>-</v>
      </c>
      <c r="AX10" s="10" t="str">
        <v>○</v>
      </c>
      <c r="AY10" s="10" t="str">
        <v>○</v>
      </c>
      <c r="AZ10" s="10" t="str">
        <v>×</v>
      </c>
      <c r="BA10" s="10" t="str">
        <v>×</v>
      </c>
      <c r="BB10" s="10" t="str">
        <v>×</v>
      </c>
      <c r="BC10" s="10" t="str">
        <v>×</v>
      </c>
      <c r="BD10" s="10" t="str">
        <v>○</v>
      </c>
      <c r="BE10" s="10" t="str">
        <v>○</v>
      </c>
      <c r="BF10" s="10" t="str">
        <v>○</v>
      </c>
      <c r="BG10" s="10" t="str">
        <v>○</v>
      </c>
      <c r="BH10" s="11" t="str">
        <v>○</v>
      </c>
      <c r="BI10" s="11" t="str">
        <v>○</v>
      </c>
      <c r="BJ10" s="11" t="str">
        <v>○</v>
      </c>
      <c r="BK10" s="11" t="str">
        <v>×</v>
      </c>
      <c r="BL10" s="11" t="str">
        <v>○</v>
      </c>
      <c r="BM10" s="11" t="str">
        <v>×</v>
      </c>
      <c r="BN10" s="11" t="str">
        <v>○</v>
      </c>
      <c r="BO10" s="11" t="str">
        <v>×</v>
      </c>
      <c r="BP10" s="11" t="str">
        <v>○</v>
      </c>
      <c r="BQ10" s="11" t="str">
        <v>×</v>
      </c>
      <c r="BR10" s="11" t="str">
        <v>○</v>
      </c>
      <c r="BS10" s="11" t="str">
        <v>×</v>
      </c>
      <c r="BT10" s="11" t="str">
        <v>○</v>
      </c>
      <c r="BU10" s="11" t="str">
        <v>×</v>
      </c>
      <c r="BV10" s="11" t="str">
        <v>○</v>
      </c>
      <c r="BW10" s="11" t="str">
        <v>×</v>
      </c>
      <c r="BX10" s="11" t="str">
        <v>○</v>
      </c>
      <c r="BY10" s="11" t="str">
        <v>×</v>
      </c>
      <c r="BZ10" s="11" t="str">
        <v>×</v>
      </c>
      <c r="CA10" s="11" t="str">
        <v>×</v>
      </c>
      <c r="CB10" s="11" t="str">
        <v>○</v>
      </c>
      <c r="CC10" s="11" t="str">
        <v>×</v>
      </c>
      <c r="CD10" s="11" t="str">
        <v>対象なし</v>
      </c>
      <c r="CE10" s="11" t="str">
        <v>.</v>
      </c>
      <c r="CF10" s="11" t="str">
        <v>○</v>
      </c>
      <c r="CG10" s="11" t="str">
        <v>○</v>
      </c>
      <c r="CH10" s="11" t="str">
        <v>×</v>
      </c>
      <c r="CI10" s="11" t="str">
        <v>×</v>
      </c>
      <c r="CJ10" s="11" t="str">
        <v>○</v>
      </c>
      <c r="CK10" s="11" t="str">
        <v>×</v>
      </c>
      <c r="CL10" s="11" t="str">
        <v>○</v>
      </c>
      <c r="CM10" s="11" t="str">
        <v>×</v>
      </c>
      <c r="CN10" s="11" t="str">
        <v>○</v>
      </c>
      <c r="CO10" s="11" t="str">
        <v>×</v>
      </c>
      <c r="CP10" s="11" t="str">
        <v>○</v>
      </c>
      <c r="CQ10" s="11" t="str">
        <v>×</v>
      </c>
      <c r="CR10" s="11" t="str">
        <v>○</v>
      </c>
      <c r="CS10" s="11" t="str">
        <v>×</v>
      </c>
      <c r="CT10" s="11" t="str">
        <v>×</v>
      </c>
      <c r="CU10" s="11" t="str">
        <v>○</v>
      </c>
      <c r="CV10" s="11" t="str">
        <v>×</v>
      </c>
      <c r="CW10" s="11" t="str">
        <v>×</v>
      </c>
      <c r="CX10" s="11" t="str">
        <v>×</v>
      </c>
      <c r="CY10" s="11" t="str">
        <v>×</v>
      </c>
      <c r="CZ10" s="11" t="str">
        <v>○</v>
      </c>
      <c r="DA10" s="11" t="str">
        <v>×</v>
      </c>
      <c r="DB10" s="11" t="str">
        <v>×</v>
      </c>
      <c r="DC10" s="11" t="str">
        <v>×</v>
      </c>
      <c r="DD10" s="11" t="str">
        <v>×</v>
      </c>
      <c r="DE10" s="11" t="str">
        <v>×</v>
      </c>
      <c r="DF10" s="11" t="str">
        <v>×</v>
      </c>
      <c r="DG10" s="11" t="str">
        <v>×</v>
      </c>
      <c r="DH10" s="11" t="str">
        <v>○</v>
      </c>
      <c r="DI10" s="11" t="str">
        <v>×</v>
      </c>
      <c r="DJ10" s="11" t="str">
        <v>-</v>
      </c>
      <c r="DK10" s="11" t="str">
        <v>http://www.pref.osaka.lg.jp/kenkozukuri/osaka_gan-portal/gankenshinjisseki.html</v>
      </c>
      <c r="DL10" s="11" t="str">
        <v>-</v>
      </c>
      <c r="DM10" s="11" t="str">
        <v>-</v>
      </c>
      <c r="DN10" s="11" t="str">
        <v>-</v>
      </c>
      <c r="DO10" s="11" t="str">
        <v>-</v>
      </c>
      <c r="DP10" s="11" t="str">
        <v>-</v>
      </c>
      <c r="DQ10" s="11" t="str">
        <v>-</v>
      </c>
    </row>
    <row r="11" spans="1:121" x14ac:dyDescent="0.15">
      <c r="A11" s="9" t="str">
        <f t="shared" si="0"/>
        <v>大阪府</v>
      </c>
      <c r="B11" s="10" t="s">
        <v>411</v>
      </c>
      <c r="C11" s="10" t="s">
        <v>126</v>
      </c>
      <c r="D11" s="10" t="str">
        <v>○</v>
      </c>
      <c r="E11" s="10" t="str">
        <v>○</v>
      </c>
      <c r="F11" s="10" t="str">
        <v>○</v>
      </c>
      <c r="G11" s="10" t="str">
        <v>○</v>
      </c>
      <c r="H11" s="10" t="str">
        <v>×</v>
      </c>
      <c r="I11" s="10" t="str">
        <v>○</v>
      </c>
      <c r="J11" s="10" t="str">
        <v>○</v>
      </c>
      <c r="K11" s="10" t="str">
        <v>○</v>
      </c>
      <c r="L11" s="10" t="str">
        <v>○</v>
      </c>
      <c r="M11" s="10" t="str">
        <v>×</v>
      </c>
      <c r="N11" s="10" t="str">
        <v>○</v>
      </c>
      <c r="O11" s="10" t="str">
        <v>○</v>
      </c>
      <c r="P11" s="10" t="str">
        <v>○</v>
      </c>
      <c r="Q11" s="10" t="str">
        <v>○</v>
      </c>
      <c r="R11" s="10" t="str">
        <v>×</v>
      </c>
      <c r="S11" s="10" t="str">
        <v>○</v>
      </c>
      <c r="T11" s="10" t="str">
        <v>○</v>
      </c>
      <c r="U11" s="10" t="str">
        <v>○</v>
      </c>
      <c r="V11" s="10" t="str">
        <v>○</v>
      </c>
      <c r="W11" s="10" t="str">
        <v>○</v>
      </c>
      <c r="X11" s="10" t="str">
        <v>×</v>
      </c>
      <c r="Y11" s="10" t="str">
        <v>○</v>
      </c>
      <c r="Z11" s="10" t="str">
        <v>-</v>
      </c>
      <c r="AA11" s="10" t="str">
        <v>-</v>
      </c>
      <c r="AB11" s="10" t="str">
        <v>-</v>
      </c>
      <c r="AC11" s="10" t="str">
        <v>-</v>
      </c>
      <c r="AD11" s="10" t="str">
        <v>-</v>
      </c>
      <c r="AE11" s="10" t="str">
        <v>-</v>
      </c>
      <c r="AF11" s="10" t="str">
        <v>-</v>
      </c>
      <c r="AG11" s="10" t="str">
        <v>-</v>
      </c>
      <c r="AH11" s="10" t="str">
        <v>○</v>
      </c>
      <c r="AI11" s="10" t="e">
        <v>#REF!</v>
      </c>
      <c r="AJ11" s="10" t="e">
        <v>#REF!</v>
      </c>
      <c r="AK11" s="10" t="e">
        <v>#REF!</v>
      </c>
      <c r="AL11" s="10" t="str">
        <v>○</v>
      </c>
      <c r="AM11" s="10" t="str">
        <v>○</v>
      </c>
      <c r="AN11" s="10" t="str">
        <v>○</v>
      </c>
      <c r="AO11" s="10" t="str">
        <v>○</v>
      </c>
      <c r="AP11" s="10" t="str">
        <v>×</v>
      </c>
      <c r="AQ11" s="10" t="str">
        <v>○</v>
      </c>
      <c r="AR11" s="10" t="str">
        <v>○</v>
      </c>
      <c r="AS11" s="10" t="str">
        <v>○</v>
      </c>
      <c r="AT11" s="10" t="str">
        <v>○</v>
      </c>
      <c r="AU11" s="10" t="str">
        <v>×</v>
      </c>
      <c r="AV11" s="10" t="str">
        <v>○</v>
      </c>
      <c r="AW11" s="10" t="str">
        <v>-</v>
      </c>
      <c r="AX11" s="10" t="str">
        <v>○</v>
      </c>
      <c r="AY11" s="10" t="str">
        <v>○</v>
      </c>
      <c r="AZ11" s="10" t="str">
        <v>×</v>
      </c>
      <c r="BA11" s="10" t="str">
        <v>-</v>
      </c>
      <c r="BB11" s="10" t="str">
        <v>-</v>
      </c>
      <c r="BC11" s="10" t="str">
        <v>-</v>
      </c>
      <c r="BD11" s="10" t="str">
        <v>-</v>
      </c>
      <c r="BE11" s="10" t="str">
        <v>-</v>
      </c>
      <c r="BF11" s="10" t="str">
        <v>-</v>
      </c>
      <c r="BG11" s="10" t="str">
        <v>-</v>
      </c>
      <c r="BH11" s="11" t="str">
        <v>-</v>
      </c>
      <c r="BI11" s="11" t="str">
        <v>-</v>
      </c>
      <c r="BJ11" s="11" t="str">
        <v>-</v>
      </c>
      <c r="BK11" s="11" t="str">
        <v>-</v>
      </c>
      <c r="BL11" s="11" t="str">
        <v>○</v>
      </c>
      <c r="BM11" s="11" t="str">
        <v>×</v>
      </c>
      <c r="BN11" s="11" t="str">
        <v>○</v>
      </c>
      <c r="BO11" s="11" t="str">
        <v>×</v>
      </c>
      <c r="BP11" s="11" t="str">
        <v>○</v>
      </c>
      <c r="BQ11" s="11" t="str">
        <v>×</v>
      </c>
      <c r="BR11" s="11" t="str">
        <v>○</v>
      </c>
      <c r="BS11" s="11" t="str">
        <v>×</v>
      </c>
      <c r="BT11" s="11" t="str">
        <v>○</v>
      </c>
      <c r="BU11" s="11" t="str">
        <v>×</v>
      </c>
      <c r="BV11" s="11" t="str">
        <v>○</v>
      </c>
      <c r="BW11" s="11" t="str">
        <v>×</v>
      </c>
      <c r="BX11" s="11" t="str">
        <v>○</v>
      </c>
      <c r="BY11" s="11" t="str">
        <v>×</v>
      </c>
      <c r="BZ11" s="11" t="str">
        <v>×</v>
      </c>
      <c r="CA11" s="11" t="str">
        <v>×</v>
      </c>
      <c r="CB11" s="11" t="str">
        <v>○</v>
      </c>
      <c r="CC11" s="11" t="str">
        <v>×</v>
      </c>
      <c r="CD11" s="11" t="str">
        <v>対象なし</v>
      </c>
      <c r="CE11" s="11" t="str">
        <v>.</v>
      </c>
      <c r="CF11" s="11" t="str">
        <v>○</v>
      </c>
      <c r="CG11" s="11" t="str">
        <v>○</v>
      </c>
      <c r="CH11" s="11" t="str">
        <v>×</v>
      </c>
      <c r="CI11" s="11" t="str">
        <v>×</v>
      </c>
      <c r="CJ11" s="11" t="str">
        <v>○</v>
      </c>
      <c r="CK11" s="11" t="str">
        <v>×</v>
      </c>
      <c r="CL11" s="11" t="str">
        <v>○</v>
      </c>
      <c r="CM11" s="11" t="str">
        <v>×</v>
      </c>
      <c r="CN11" s="11" t="str">
        <v>○</v>
      </c>
      <c r="CO11" s="11" t="str">
        <v>×</v>
      </c>
      <c r="CP11" s="11" t="str">
        <v>○</v>
      </c>
      <c r="CQ11" s="11" t="str">
        <v>×</v>
      </c>
      <c r="CR11" s="11" t="str">
        <v>○</v>
      </c>
      <c r="CS11" s="11" t="str">
        <v>×</v>
      </c>
      <c r="CT11" s="11" t="str">
        <v>×</v>
      </c>
      <c r="CU11" s="11" t="str">
        <v>○</v>
      </c>
      <c r="CV11" s="11" t="str">
        <v>×</v>
      </c>
      <c r="CW11" s="11" t="str">
        <v>×</v>
      </c>
      <c r="CX11" s="11" t="str">
        <v>×</v>
      </c>
      <c r="CY11" s="11" t="str">
        <v>×</v>
      </c>
      <c r="CZ11" s="11" t="str">
        <v>○</v>
      </c>
      <c r="DA11" s="11" t="str">
        <v>×</v>
      </c>
      <c r="DB11" s="11" t="str">
        <v>×</v>
      </c>
      <c r="DC11" s="11" t="str">
        <v>×</v>
      </c>
      <c r="DD11" s="11" t="str">
        <v>×</v>
      </c>
      <c r="DE11" s="11" t="str">
        <v>×</v>
      </c>
      <c r="DF11" s="11" t="str">
        <v>×</v>
      </c>
      <c r="DG11" s="11" t="str">
        <v>×</v>
      </c>
      <c r="DH11" s="11" t="str">
        <v>○</v>
      </c>
      <c r="DI11" s="11" t="str">
        <v>×</v>
      </c>
      <c r="DJ11" s="11" t="str">
        <v>-</v>
      </c>
      <c r="DK11" s="11" t="str">
        <v>-</v>
      </c>
      <c r="DL11" s="11" t="str">
        <v>-</v>
      </c>
      <c r="DM11" s="11" t="str">
        <v>-</v>
      </c>
      <c r="DN11" s="11" t="str">
        <v>-</v>
      </c>
      <c r="DO11" s="11" t="str">
        <v>-</v>
      </c>
      <c r="DP11" s="11" t="str">
        <v>-</v>
      </c>
      <c r="DQ11" s="11" t="str">
        <v>-</v>
      </c>
    </row>
    <row r="13" spans="1:121" x14ac:dyDescent="0.15">
      <c r="A13" s="12"/>
    </row>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zoomScaleNormal="100" workbookViewId="0"/>
  </sheetViews>
  <sheetFormatPr defaultRowHeight="13.5" x14ac:dyDescent="0.15"/>
  <cols>
    <col min="1" max="1" width="4.875" customWidth="1"/>
  </cols>
  <sheetData>
    <row r="1" spans="2:9" ht="14.25" thickBot="1" x14ac:dyDescent="0.2"/>
    <row r="2" spans="2:9" x14ac:dyDescent="0.15">
      <c r="B2" s="16" t="s">
        <v>457</v>
      </c>
      <c r="C2" t="s">
        <v>457</v>
      </c>
      <c r="D2" t="s">
        <v>461</v>
      </c>
      <c r="E2" t="s">
        <v>462</v>
      </c>
      <c r="F2" t="s">
        <v>459</v>
      </c>
      <c r="G2" t="s">
        <v>458</v>
      </c>
      <c r="H2" t="s">
        <v>460</v>
      </c>
      <c r="I2" t="s">
        <v>463</v>
      </c>
    </row>
    <row r="3" spans="2:9" x14ac:dyDescent="0.15">
      <c r="B3" s="17" t="s">
        <v>461</v>
      </c>
      <c r="C3" t="s">
        <v>457</v>
      </c>
      <c r="D3" t="s">
        <v>461</v>
      </c>
      <c r="E3" t="s">
        <v>462</v>
      </c>
      <c r="F3" t="s">
        <v>459</v>
      </c>
      <c r="G3" t="s">
        <v>458</v>
      </c>
      <c r="H3" t="s">
        <v>460</v>
      </c>
      <c r="I3" t="s">
        <v>463</v>
      </c>
    </row>
    <row r="4" spans="2:9" x14ac:dyDescent="0.15">
      <c r="B4" s="17" t="s">
        <v>462</v>
      </c>
      <c r="C4" t="s">
        <v>457</v>
      </c>
      <c r="D4" t="s">
        <v>461</v>
      </c>
      <c r="E4" t="s">
        <v>462</v>
      </c>
      <c r="F4" t="s">
        <v>459</v>
      </c>
      <c r="G4" t="s">
        <v>458</v>
      </c>
      <c r="H4" t="s">
        <v>460</v>
      </c>
      <c r="I4" t="s">
        <v>463</v>
      </c>
    </row>
    <row r="5" spans="2:9" x14ac:dyDescent="0.15">
      <c r="B5" s="17" t="s">
        <v>465</v>
      </c>
      <c r="C5" t="s">
        <v>457</v>
      </c>
      <c r="D5" t="s">
        <v>461</v>
      </c>
      <c r="E5" t="s">
        <v>462</v>
      </c>
      <c r="F5" t="s">
        <v>459</v>
      </c>
      <c r="G5" t="s">
        <v>458</v>
      </c>
      <c r="H5" t="s">
        <v>460</v>
      </c>
      <c r="I5" t="s">
        <v>463</v>
      </c>
    </row>
    <row r="6" spans="2:9" x14ac:dyDescent="0.15">
      <c r="B6" s="17" t="s">
        <v>458</v>
      </c>
      <c r="C6" t="s">
        <v>457</v>
      </c>
      <c r="D6" t="s">
        <v>461</v>
      </c>
      <c r="E6" t="s">
        <v>462</v>
      </c>
      <c r="F6" t="s">
        <v>459</v>
      </c>
      <c r="G6" t="s">
        <v>458</v>
      </c>
      <c r="H6" t="s">
        <v>460</v>
      </c>
      <c r="I6" t="s">
        <v>463</v>
      </c>
    </row>
    <row r="7" spans="2:9" x14ac:dyDescent="0.15">
      <c r="B7" s="13" t="s">
        <v>460</v>
      </c>
      <c r="C7" t="s">
        <v>460</v>
      </c>
      <c r="D7" t="s">
        <v>463</v>
      </c>
    </row>
    <row r="8" spans="2:9" ht="14.25" thickBot="1" x14ac:dyDescent="0.2">
      <c r="B8" s="14" t="s">
        <v>463</v>
      </c>
      <c r="C8" t="s">
        <v>460</v>
      </c>
      <c r="D8" t="s">
        <v>463</v>
      </c>
    </row>
    <row r="11" spans="2:9" ht="14.25" thickBot="1" x14ac:dyDescent="0.2">
      <c r="B11" s="18"/>
      <c r="C11" t="s">
        <v>464</v>
      </c>
    </row>
    <row r="12" spans="2:9" ht="14.25" thickBot="1" x14ac:dyDescent="0.2">
      <c r="B12" s="15"/>
      <c r="C12" t="s">
        <v>466</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H28 _調査1 </vt:lpstr>
      <vt:lpstr>H28 _調査2</vt:lpstr>
      <vt:lpstr>data</vt:lpstr>
      <vt:lpstr>name（削除禁止）</vt:lpstr>
      <vt:lpstr>×</vt:lpstr>
      <vt:lpstr>△</vt:lpstr>
      <vt:lpstr>◯</vt:lpstr>
      <vt:lpstr>○</vt:lpstr>
      <vt:lpstr>〇</vt:lpstr>
      <vt:lpstr>name1</vt:lpstr>
      <vt:lpstr>name2</vt:lpstr>
      <vt:lpstr>'H28 _調査1 '!Print_Area</vt:lpstr>
      <vt:lpstr>'H28 _調査2'!Print_Area</vt:lpstr>
      <vt:lpstr>対象なし</vt:lpstr>
      <vt:lpstr>対象無し</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kkasuya</dc:creator>
  <cp:lastModifiedBy>野口</cp:lastModifiedBy>
  <cp:lastPrinted>2017-07-26T08:33:48Z</cp:lastPrinted>
  <dcterms:created xsi:type="dcterms:W3CDTF">2016-11-22T07:19:42Z</dcterms:created>
  <dcterms:modified xsi:type="dcterms:W3CDTF">2017-07-31T04:27:50Z</dcterms:modified>
</cp:coreProperties>
</file>