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1_保健医療企画課\03_医事グループ\医療法人T\01_医療法人に関する事務\11_医療法人ホームページの管理\R8\080604 解散認可申請\"/>
    </mc:Choice>
  </mc:AlternateContent>
  <xr:revisionPtr revIDLastSave="0" documentId="13_ncr:1_{AE798CFE-12D1-4E16-9B25-91F2985500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5" i="1" l="1"/>
  <c r="I57" i="1" l="1"/>
  <c r="F57" i="1"/>
  <c r="I52" i="1"/>
  <c r="F52" i="1"/>
  <c r="I58" i="1" l="1"/>
  <c r="I68" i="1" s="1"/>
  <c r="I25" i="1"/>
  <c r="F15" i="1"/>
  <c r="F20" i="1"/>
  <c r="I20" i="1"/>
  <c r="I15" i="1"/>
  <c r="I21" i="1" l="1"/>
  <c r="I28" i="1" s="1"/>
  <c r="E38" i="1"/>
  <c r="G37" i="1" l="1"/>
  <c r="G34" i="1"/>
  <c r="H34" i="1" s="1"/>
  <c r="G33" i="1"/>
  <c r="H33" i="1" s="1"/>
  <c r="G35" i="1"/>
  <c r="H35" i="1" s="1"/>
  <c r="G36" i="1"/>
  <c r="H36" i="1" s="1"/>
  <c r="H37" i="1"/>
  <c r="H38" i="1" l="1"/>
</calcChain>
</file>

<file path=xl/sharedStrings.xml><?xml version="1.0" encoding="utf-8"?>
<sst xmlns="http://schemas.openxmlformats.org/spreadsheetml/2006/main" count="111" uniqueCount="61">
  <si>
    <t>種別・品目等</t>
    <rPh sb="0" eb="2">
      <t>シュベツ</t>
    </rPh>
    <rPh sb="3" eb="5">
      <t>ヒンモク</t>
    </rPh>
    <rPh sb="5" eb="6">
      <t>トウ</t>
    </rPh>
    <phoneticPr fontId="1"/>
  </si>
  <si>
    <t>現金預金</t>
    <rPh sb="0" eb="2">
      <t>ゲンキン</t>
    </rPh>
    <rPh sb="2" eb="4">
      <t>ヨキン</t>
    </rPh>
    <phoneticPr fontId="1"/>
  </si>
  <si>
    <t>備考</t>
    <rPh sb="0" eb="2">
      <t>ビコウ</t>
    </rPh>
    <phoneticPr fontId="1"/>
  </si>
  <si>
    <t>車両・運搬具</t>
    <rPh sb="0" eb="2">
      <t>シャリョウ</t>
    </rPh>
    <rPh sb="3" eb="5">
      <t>ウンパン</t>
    </rPh>
    <rPh sb="5" eb="6">
      <t>グ</t>
    </rPh>
    <phoneticPr fontId="1"/>
  </si>
  <si>
    <t>保険積立金</t>
    <rPh sb="0" eb="2">
      <t>ホケン</t>
    </rPh>
    <rPh sb="2" eb="4">
      <t>ツミタテ</t>
    </rPh>
    <rPh sb="4" eb="5">
      <t>キン</t>
    </rPh>
    <phoneticPr fontId="1"/>
  </si>
  <si>
    <t>車両</t>
    <rPh sb="0" eb="2">
      <t>シャリョウ</t>
    </rPh>
    <phoneticPr fontId="1"/>
  </si>
  <si>
    <t>生命保険</t>
    <rPh sb="0" eb="2">
      <t>セイメイ</t>
    </rPh>
    <rPh sb="2" eb="4">
      <t>ホケン</t>
    </rPh>
    <phoneticPr fontId="1"/>
  </si>
  <si>
    <t>資産</t>
    <rPh sb="0" eb="2">
      <t>シサン</t>
    </rPh>
    <phoneticPr fontId="1"/>
  </si>
  <si>
    <t>負債</t>
    <rPh sb="0" eb="2">
      <t>フサイ</t>
    </rPh>
    <phoneticPr fontId="1"/>
  </si>
  <si>
    <t>貸借対照表の額</t>
    <rPh sb="0" eb="2">
      <t>タイシャク</t>
    </rPh>
    <rPh sb="2" eb="5">
      <t>タイショウヒョウ</t>
    </rPh>
    <rPh sb="6" eb="7">
      <t>ガク</t>
    </rPh>
    <phoneticPr fontId="1"/>
  </si>
  <si>
    <t>処分方法</t>
    <rPh sb="0" eb="2">
      <t>ショブン</t>
    </rPh>
    <rPh sb="2" eb="4">
      <t>ホウホウ</t>
    </rPh>
    <phoneticPr fontId="1"/>
  </si>
  <si>
    <t>処分後予定額</t>
    <rPh sb="0" eb="2">
      <t>ショブン</t>
    </rPh>
    <rPh sb="2" eb="3">
      <t>ゴ</t>
    </rPh>
    <rPh sb="3" eb="5">
      <t>ヨテイ</t>
    </rPh>
    <rPh sb="5" eb="6">
      <t>ガク</t>
    </rPh>
    <phoneticPr fontId="1"/>
  </si>
  <si>
    <t>①</t>
    <phoneticPr fontId="1"/>
  </si>
  <si>
    <t>　　　計</t>
    <rPh sb="3" eb="4">
      <t>ケイ</t>
    </rPh>
    <phoneticPr fontId="1"/>
  </si>
  <si>
    <t>　　　　計</t>
    <rPh sb="4" eb="5">
      <t>ケイ</t>
    </rPh>
    <phoneticPr fontId="1"/>
  </si>
  <si>
    <t>…A</t>
    <phoneticPr fontId="1"/>
  </si>
  <si>
    <t>…B</t>
    <phoneticPr fontId="1"/>
  </si>
  <si>
    <t>合計（A－B）</t>
    <rPh sb="0" eb="2">
      <t>ゴウケイ</t>
    </rPh>
    <phoneticPr fontId="1"/>
  </si>
  <si>
    <t>…C</t>
    <phoneticPr fontId="1"/>
  </si>
  <si>
    <t>合計</t>
    <rPh sb="0" eb="2">
      <t>ゴウケイ</t>
    </rPh>
    <phoneticPr fontId="1"/>
  </si>
  <si>
    <t>…D</t>
    <phoneticPr fontId="1"/>
  </si>
  <si>
    <t>残余財産（C-D）</t>
    <rPh sb="0" eb="2">
      <t>ザンヨ</t>
    </rPh>
    <rPh sb="2" eb="4">
      <t>ザイサン</t>
    </rPh>
    <phoneticPr fontId="1"/>
  </si>
  <si>
    <t>出資者氏名</t>
    <rPh sb="0" eb="3">
      <t>シュッシシャ</t>
    </rPh>
    <rPh sb="3" eb="5">
      <t>シメイ</t>
    </rPh>
    <phoneticPr fontId="1"/>
  </si>
  <si>
    <t>払込済出資額（円）</t>
    <rPh sb="0" eb="2">
      <t>ハライコミ</t>
    </rPh>
    <rPh sb="2" eb="3">
      <t>ズ</t>
    </rPh>
    <rPh sb="3" eb="5">
      <t>シュッシ</t>
    </rPh>
    <rPh sb="5" eb="6">
      <t>ガク</t>
    </rPh>
    <rPh sb="7" eb="8">
      <t>エン</t>
    </rPh>
    <phoneticPr fontId="1"/>
  </si>
  <si>
    <t>出資持分割合（％）</t>
    <rPh sb="0" eb="2">
      <t>シュッシ</t>
    </rPh>
    <rPh sb="2" eb="4">
      <t>モチブン</t>
    </rPh>
    <rPh sb="4" eb="6">
      <t>ワリアイ</t>
    </rPh>
    <phoneticPr fontId="1"/>
  </si>
  <si>
    <t>分配額（円）
（残余財産×出資持分割合）</t>
    <rPh sb="0" eb="2">
      <t>ブンパイ</t>
    </rPh>
    <rPh sb="2" eb="3">
      <t>ガク</t>
    </rPh>
    <rPh sb="4" eb="5">
      <t>エン</t>
    </rPh>
    <rPh sb="8" eb="10">
      <t>ザンヨ</t>
    </rPh>
    <rPh sb="10" eb="12">
      <t>ザイサン</t>
    </rPh>
    <rPh sb="13" eb="15">
      <t>シュッシ</t>
    </rPh>
    <rPh sb="15" eb="17">
      <t>モチブン</t>
    </rPh>
    <rPh sb="17" eb="19">
      <t>ワリアイ</t>
    </rPh>
    <phoneticPr fontId="1"/>
  </si>
  <si>
    <t>②</t>
    <phoneticPr fontId="1"/>
  </si>
  <si>
    <t>未収金</t>
    <rPh sb="0" eb="3">
      <t>ミシュウキン</t>
    </rPh>
    <phoneticPr fontId="1"/>
  </si>
  <si>
    <t>診療報酬</t>
    <rPh sb="0" eb="2">
      <t>シンリョウ</t>
    </rPh>
    <rPh sb="2" eb="4">
      <t>ホウシュウ</t>
    </rPh>
    <phoneticPr fontId="1"/>
  </si>
  <si>
    <t>③</t>
    <phoneticPr fontId="1"/>
  </si>
  <si>
    <t>④</t>
    <phoneticPr fontId="1"/>
  </si>
  <si>
    <t>医薬品</t>
    <rPh sb="0" eb="3">
      <t>イヤクヒン</t>
    </rPh>
    <phoneticPr fontId="1"/>
  </si>
  <si>
    <t>未払消費税</t>
    <rPh sb="0" eb="2">
      <t>ミバラ</t>
    </rPh>
    <rPh sb="2" eb="5">
      <t>ショウヒゼイ</t>
    </rPh>
    <phoneticPr fontId="1"/>
  </si>
  <si>
    <t>未払法人税</t>
    <rPh sb="0" eb="2">
      <t>ミバラ</t>
    </rPh>
    <rPh sb="2" eb="5">
      <t>ホウジンゼイ</t>
    </rPh>
    <phoneticPr fontId="1"/>
  </si>
  <si>
    <t>⑤</t>
    <phoneticPr fontId="1"/>
  </si>
  <si>
    <t>⑥</t>
    <phoneticPr fontId="1"/>
  </si>
  <si>
    <t>⑦</t>
    <phoneticPr fontId="1"/>
  </si>
  <si>
    <t>収納</t>
    <rPh sb="0" eb="2">
      <t>シュウノウ</t>
    </rPh>
    <phoneticPr fontId="1"/>
  </si>
  <si>
    <t>売却による入金</t>
    <rPh sb="0" eb="2">
      <t>バイキャク</t>
    </rPh>
    <rPh sb="5" eb="7">
      <t>ニュウキン</t>
    </rPh>
    <phoneticPr fontId="1"/>
  </si>
  <si>
    <t>解約による入金</t>
    <rPh sb="0" eb="2">
      <t>カイヤク</t>
    </rPh>
    <rPh sb="5" eb="7">
      <t>ニュウキン</t>
    </rPh>
    <phoneticPr fontId="1"/>
  </si>
  <si>
    <t>①から支払</t>
    <rPh sb="3" eb="5">
      <t>シハライ</t>
    </rPh>
    <phoneticPr fontId="1"/>
  </si>
  <si>
    <t>未払金</t>
    <rPh sb="0" eb="1">
      <t>ミ</t>
    </rPh>
    <rPh sb="1" eb="2">
      <t>バラ</t>
    </rPh>
    <rPh sb="2" eb="3">
      <t>キン</t>
    </rPh>
    <phoneticPr fontId="1"/>
  </si>
  <si>
    <t>解散手続費用</t>
    <rPh sb="0" eb="2">
      <t>カイサン</t>
    </rPh>
    <rPh sb="2" eb="4">
      <t>テツヅキ</t>
    </rPh>
    <rPh sb="4" eb="6">
      <t>ヒヨウ</t>
    </rPh>
    <phoneticPr fontId="1"/>
  </si>
  <si>
    <t>〇〇〇〇</t>
    <phoneticPr fontId="1"/>
  </si>
  <si>
    <t>〇〇〇〇</t>
    <phoneticPr fontId="1"/>
  </si>
  <si>
    <t>⑤⑥⑦の支払</t>
    <rPh sb="4" eb="6">
      <t>シハラ</t>
    </rPh>
    <phoneticPr fontId="1"/>
  </si>
  <si>
    <t>支払・入金額</t>
    <rPh sb="0" eb="2">
      <t>シハライ</t>
    </rPh>
    <rPh sb="3" eb="5">
      <t>ニュウキン</t>
    </rPh>
    <rPh sb="5" eb="6">
      <t>ガク</t>
    </rPh>
    <phoneticPr fontId="1"/>
  </si>
  <si>
    <t>解散認可後発生する費用</t>
    <rPh sb="0" eb="2">
      <t>カイサン</t>
    </rPh>
    <rPh sb="2" eb="4">
      <t>ニンカ</t>
    </rPh>
    <rPh sb="4" eb="5">
      <t>ゴ</t>
    </rPh>
    <rPh sb="5" eb="7">
      <t>ハッセイ</t>
    </rPh>
    <rPh sb="9" eb="11">
      <t>ヒヨウ</t>
    </rPh>
    <phoneticPr fontId="1"/>
  </si>
  <si>
    <t>表１</t>
    <rPh sb="0" eb="1">
      <t>ヒョウ</t>
    </rPh>
    <phoneticPr fontId="1"/>
  </si>
  <si>
    <t>表2</t>
    <rPh sb="0" eb="1">
      <t>ヒョウ</t>
    </rPh>
    <phoneticPr fontId="1"/>
  </si>
  <si>
    <t>残余財産一覧</t>
    <rPh sb="0" eb="2">
      <t>ザンヨ</t>
    </rPh>
    <rPh sb="2" eb="4">
      <t>ザイサン</t>
    </rPh>
    <rPh sb="4" eb="6">
      <t>イチラン</t>
    </rPh>
    <phoneticPr fontId="1"/>
  </si>
  <si>
    <t>基金返還額</t>
    <rPh sb="0" eb="2">
      <t>キキン</t>
    </rPh>
    <rPh sb="2" eb="4">
      <t>ヘンカン</t>
    </rPh>
    <rPh sb="4" eb="5">
      <t>ガク</t>
    </rPh>
    <phoneticPr fontId="1"/>
  </si>
  <si>
    <t>残余財産の処分等に関する事項</t>
    <rPh sb="0" eb="2">
      <t>ザンヨ</t>
    </rPh>
    <rPh sb="2" eb="4">
      <t>ザイサン</t>
    </rPh>
    <rPh sb="5" eb="8">
      <t>ショブンナド</t>
    </rPh>
    <rPh sb="9" eb="10">
      <t>カン</t>
    </rPh>
    <rPh sb="12" eb="14">
      <t>ジコウ</t>
    </rPh>
    <phoneticPr fontId="1"/>
  </si>
  <si>
    <t>1． 残余財産一覧とその処分方法</t>
    <rPh sb="3" eb="5">
      <t>ザンヨ</t>
    </rPh>
    <rPh sb="5" eb="7">
      <t>ザイサン</t>
    </rPh>
    <rPh sb="7" eb="9">
      <t>イチラン</t>
    </rPh>
    <rPh sb="12" eb="14">
      <t>ショブン</t>
    </rPh>
    <rPh sb="14" eb="16">
      <t>ホウホウ</t>
    </rPh>
    <phoneticPr fontId="1"/>
  </si>
  <si>
    <t>２．継続患者の状況</t>
    <phoneticPr fontId="1"/>
  </si>
  <si>
    <t>３．診療録（カルテ）保存状況</t>
    <phoneticPr fontId="1"/>
  </si>
  <si>
    <t>　　　例：本法人の医療機関の患者については、近隣の医療機関を紹介済みである。</t>
    <phoneticPr fontId="1"/>
  </si>
  <si>
    <t>【出資持分あり法人の場合】
　本法人が解散した場合、財産は表1のとおり処分し、出資持分に応じて表２のとおり分配する。</t>
    <rPh sb="1" eb="3">
      <t>シュッシ</t>
    </rPh>
    <rPh sb="3" eb="5">
      <t>モチブン</t>
    </rPh>
    <rPh sb="7" eb="9">
      <t>ホウジン</t>
    </rPh>
    <rPh sb="10" eb="12">
      <t>バアイ</t>
    </rPh>
    <rPh sb="13" eb="14">
      <t>ホン</t>
    </rPh>
    <rPh sb="15" eb="16">
      <t>モト</t>
    </rPh>
    <rPh sb="16" eb="18">
      <t>カイサン</t>
    </rPh>
    <rPh sb="20" eb="22">
      <t>バアイ</t>
    </rPh>
    <rPh sb="23" eb="25">
      <t>ザイサン</t>
    </rPh>
    <rPh sb="26" eb="27">
      <t>ヒョウ</t>
    </rPh>
    <rPh sb="32" eb="34">
      <t>ショブン</t>
    </rPh>
    <rPh sb="36" eb="38">
      <t>シュッシ</t>
    </rPh>
    <rPh sb="38" eb="40">
      <t>モチブン</t>
    </rPh>
    <rPh sb="41" eb="42">
      <t>オウ</t>
    </rPh>
    <rPh sb="44" eb="45">
      <t>ヒョウ</t>
    </rPh>
    <rPh sb="50" eb="52">
      <t>ブンパイ</t>
    </rPh>
    <phoneticPr fontId="1"/>
  </si>
  <si>
    <r>
      <t xml:space="preserve">【基金制度採用法人の場合】
　本法人が解散した場合の残余財産は表1のとおりとする。
</t>
    </r>
    <r>
      <rPr>
        <sz val="11"/>
        <color rgb="FFFF0000"/>
        <rFont val="ＭＳ Ｐゴシック"/>
        <family val="3"/>
        <charset val="128"/>
        <scheme val="minor"/>
      </rPr>
      <t>*残余財産がある場合は、「残余財産は、定款第●条の規定により、●●●に帰属させる。」旨を記載すること。</t>
    </r>
    <rPh sb="1" eb="3">
      <t>キキン</t>
    </rPh>
    <rPh sb="3" eb="5">
      <t>セイド</t>
    </rPh>
    <rPh sb="5" eb="7">
      <t>サイヨウ</t>
    </rPh>
    <rPh sb="7" eb="9">
      <t>ホウジン</t>
    </rPh>
    <rPh sb="10" eb="12">
      <t>バアイ</t>
    </rPh>
    <rPh sb="15" eb="16">
      <t>ホン</t>
    </rPh>
    <rPh sb="16" eb="18">
      <t>ホウジン</t>
    </rPh>
    <rPh sb="19" eb="21">
      <t>カイサン</t>
    </rPh>
    <rPh sb="23" eb="25">
      <t>バアイ</t>
    </rPh>
    <rPh sb="26" eb="28">
      <t>ザンヨ</t>
    </rPh>
    <rPh sb="28" eb="30">
      <t>ザイサン</t>
    </rPh>
    <rPh sb="31" eb="32">
      <t>ヒョウ</t>
    </rPh>
    <rPh sb="43" eb="45">
      <t>ザンヨ</t>
    </rPh>
    <rPh sb="45" eb="47">
      <t>ザイサン</t>
    </rPh>
    <rPh sb="50" eb="52">
      <t>バアイ</t>
    </rPh>
    <rPh sb="55" eb="57">
      <t>ザンヨ</t>
    </rPh>
    <rPh sb="57" eb="59">
      <t>ザイサン</t>
    </rPh>
    <rPh sb="61" eb="63">
      <t>テイカン</t>
    </rPh>
    <rPh sb="63" eb="64">
      <t>ダイ</t>
    </rPh>
    <rPh sb="65" eb="66">
      <t>ジョウ</t>
    </rPh>
    <rPh sb="67" eb="69">
      <t>キテイ</t>
    </rPh>
    <rPh sb="77" eb="79">
      <t>キゾク</t>
    </rPh>
    <rPh sb="84" eb="85">
      <t>ムネ</t>
    </rPh>
    <rPh sb="86" eb="88">
      <t>キサイ</t>
    </rPh>
    <phoneticPr fontId="1"/>
  </si>
  <si>
    <t>　　　例：診療録（カルテ）については、５年間を保存期間として、理事長の自宅で保存し、</t>
    <phoneticPr fontId="1"/>
  </si>
  <si>
    <t>　　　　　保存期間経過後は、適切な業者を選定のうえ廃棄を行う。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</si>
</sst>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#,##0_);[Red]\(#,##0\)"/>
    <numFmt numFmtId="182" formatCode="0.################%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3" fontId="0" fillId="0" borderId="1" xfId="0" applyNumberFormat="1" applyFill="1" applyBorder="1">
      <alignment vertical="center"/>
    </xf>
    <xf numFmtId="3" fontId="0" fillId="0" borderId="11" xfId="0" applyNumberFormat="1" applyFill="1" applyBorder="1">
      <alignment vertical="center"/>
    </xf>
    <xf numFmtId="177" fontId="0" fillId="0" borderId="11" xfId="0" applyNumberFormat="1" applyFill="1" applyBorder="1">
      <alignment vertical="center"/>
    </xf>
    <xf numFmtId="0" fontId="0" fillId="0" borderId="13" xfId="0" applyFill="1" applyBorder="1">
      <alignment vertical="center"/>
    </xf>
    <xf numFmtId="0" fontId="0" fillId="0" borderId="16" xfId="0" applyFill="1" applyBorder="1">
      <alignment vertical="center"/>
    </xf>
    <xf numFmtId="176" fontId="0" fillId="0" borderId="16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3" fontId="0" fillId="0" borderId="8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176" fontId="0" fillId="0" borderId="15" xfId="0" applyNumberFormat="1" applyFill="1" applyBorder="1" applyAlignment="1">
      <alignment vertical="center" shrinkToFit="1"/>
    </xf>
    <xf numFmtId="3" fontId="0" fillId="0" borderId="13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22" xfId="0" applyNumberFormat="1" applyFill="1" applyBorder="1">
      <alignment vertical="center"/>
    </xf>
    <xf numFmtId="0" fontId="0" fillId="0" borderId="20" xfId="0" applyFill="1" applyBorder="1">
      <alignment vertical="center"/>
    </xf>
    <xf numFmtId="3" fontId="0" fillId="0" borderId="2" xfId="0" applyNumberFormat="1" applyFill="1" applyBorder="1">
      <alignment vertical="center"/>
    </xf>
    <xf numFmtId="3" fontId="0" fillId="0" borderId="22" xfId="0" applyNumberFormat="1" applyFill="1" applyBorder="1">
      <alignment vertical="center"/>
    </xf>
    <xf numFmtId="0" fontId="0" fillId="0" borderId="25" xfId="0" applyFill="1" applyBorder="1" applyAlignment="1">
      <alignment vertical="center" shrinkToFit="1"/>
    </xf>
    <xf numFmtId="3" fontId="0" fillId="2" borderId="1" xfId="0" applyNumberFormat="1" applyFill="1" applyBorder="1">
      <alignment vertical="center"/>
    </xf>
    <xf numFmtId="0" fontId="0" fillId="2" borderId="25" xfId="0" applyFill="1" applyBorder="1" applyAlignment="1">
      <alignment vertical="center" shrinkToFit="1"/>
    </xf>
    <xf numFmtId="177" fontId="0" fillId="2" borderId="11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4" xfId="0" applyFill="1" applyBorder="1">
      <alignment vertical="center"/>
    </xf>
    <xf numFmtId="177" fontId="0" fillId="2" borderId="2" xfId="0" applyNumberFormat="1" applyFill="1" applyBorder="1">
      <alignment vertical="center"/>
    </xf>
    <xf numFmtId="0" fontId="0" fillId="2" borderId="4" xfId="0" applyFill="1" applyBorder="1">
      <alignment vertical="center"/>
    </xf>
    <xf numFmtId="176" fontId="0" fillId="0" borderId="0" xfId="0" applyNumberFormat="1" applyFill="1">
      <alignment vertical="center"/>
    </xf>
    <xf numFmtId="176" fontId="0" fillId="2" borderId="3" xfId="0" applyNumberFormat="1" applyFill="1" applyBorder="1">
      <alignment vertical="center"/>
    </xf>
    <xf numFmtId="176" fontId="0" fillId="2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 wrapText="1"/>
    </xf>
    <xf numFmtId="178" fontId="0" fillId="0" borderId="14" xfId="0" applyNumberFormat="1" applyFill="1" applyBorder="1" applyAlignment="1">
      <alignment horizontal="center" vertical="center" wrapText="1"/>
    </xf>
    <xf numFmtId="178" fontId="0" fillId="0" borderId="13" xfId="0" applyNumberFormat="1" applyFill="1" applyBorder="1" applyAlignment="1">
      <alignment horizontal="center" vertical="center" wrapText="1"/>
    </xf>
    <xf numFmtId="178" fontId="0" fillId="0" borderId="11" xfId="0" applyNumberFormat="1" applyFill="1" applyBorder="1" applyAlignment="1">
      <alignment horizontal="center" vertical="center"/>
    </xf>
    <xf numFmtId="178" fontId="0" fillId="0" borderId="14" xfId="0" applyNumberFormat="1" applyFill="1" applyBorder="1" applyAlignment="1">
      <alignment horizontal="center" vertical="center"/>
    </xf>
    <xf numFmtId="178" fontId="0" fillId="0" borderId="13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2" borderId="14" xfId="1" applyFont="1" applyFill="1" applyBorder="1">
      <alignment vertical="center"/>
    </xf>
    <xf numFmtId="182" fontId="0" fillId="0" borderId="1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68</xdr:row>
      <xdr:rowOff>161925</xdr:rowOff>
    </xdr:from>
    <xdr:to>
      <xdr:col>8</xdr:col>
      <xdr:colOff>257175</xdr:colOff>
      <xdr:row>76</xdr:row>
      <xdr:rowOff>295274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71475" y="13344525"/>
          <a:ext cx="5810250" cy="1504949"/>
        </a:xfrm>
        <a:prstGeom prst="rect">
          <a:avLst/>
        </a:prstGeom>
        <a:solidFill>
          <a:srgbClr val="FFFFFF"/>
        </a:solidFill>
        <a:ln w="2540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【記載ポイント】</a:t>
          </a:r>
          <a:endParaRPr lang="ja-JP" altLang="en-US" sz="1400" b="1" i="0" u="none" strike="noStrike" baseline="0">
            <a:solidFill>
              <a:srgbClr val="0070C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・残余財産一覧の種別・品目等について、計上のない項目は削除しても構いません。</a:t>
          </a:r>
          <a:br>
            <a:rPr lang="en-US" altLang="ja-JP" sz="1050" b="1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</a:br>
          <a:r>
            <a:rPr lang="ja-JP" altLang="en-US" sz="1050" b="1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</a:t>
          </a: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医療法人が解散した場合の残余財産（解散手続費用を差し引いたもの）については、</a:t>
          </a:r>
          <a:endParaRPr lang="en-US" altLang="ja-JP" sz="1050" b="0" i="0" u="none" strike="noStrike" baseline="0">
            <a:solidFill>
              <a:srgbClr val="0070C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 処分方法及び処分後の金額を記載してください。</a:t>
          </a:r>
          <a:endParaRPr lang="ja-JP" altLang="en-US" sz="1050" b="0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・残余財産の分配・帰属については、分配・帰属先及び分配・帰属する財産の価額を</a:t>
          </a:r>
          <a:endParaRPr lang="en-US" altLang="ja-JP" sz="1050" b="0" i="0" u="none" strike="noStrike" baseline="0">
            <a:solidFill>
              <a:srgbClr val="0070C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 記載してください。</a:t>
          </a:r>
          <a:endParaRPr lang="ja-JP" altLang="en-US" sz="1050" b="0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</a:t>
          </a:r>
          <a:r>
            <a:rPr lang="ja-JP" altLang="en-US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債務免除を受け債務超過を解消したうえで解散する場合は、その旨を記載し、</a:t>
          </a:r>
          <a:endParaRPr lang="en-US" altLang="ja-JP" sz="1050" b="0" i="0" u="sng" strike="noStrike" baseline="0">
            <a:solidFill>
              <a:srgbClr val="0070C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 </a:t>
          </a:r>
          <a:r>
            <a:rPr lang="ja-JP" altLang="en-US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債権放棄に関する書類の写しを添付してください。</a:t>
          </a:r>
          <a:endParaRPr lang="ja-JP" altLang="en-US" sz="1050" b="0" i="0" u="sng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</xdr:txBody>
    </xdr:sp>
    <xdr:clientData/>
  </xdr:twoCellAnchor>
  <xdr:twoCellAnchor>
    <xdr:from>
      <xdr:col>0</xdr:col>
      <xdr:colOff>299085</xdr:colOff>
      <xdr:row>84</xdr:row>
      <xdr:rowOff>13335</xdr:rowOff>
    </xdr:from>
    <xdr:to>
      <xdr:col>8</xdr:col>
      <xdr:colOff>729615</xdr:colOff>
      <xdr:row>88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9085" y="15946755"/>
          <a:ext cx="5772150" cy="733425"/>
        </a:xfrm>
        <a:prstGeom prst="rect">
          <a:avLst/>
        </a:prstGeom>
        <a:solidFill>
          <a:srgbClr val="FFFFFF"/>
        </a:solidFill>
        <a:ln w="2540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【記載ポイント】</a:t>
          </a:r>
          <a:endParaRPr lang="ja-JP" altLang="en-US" sz="1400" b="1" i="0" u="none" strike="noStrike" baseline="0">
            <a:solidFill>
              <a:srgbClr val="0070C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・診療録（カルテ）の保存については、医師法第24条・歯科医師法第23条で定められています。</a:t>
          </a:r>
          <a:endParaRPr lang="ja-JP" altLang="en-US" sz="1050" b="1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70C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view="pageBreakPreview" topLeftCell="A58" zoomScaleNormal="100" zoomScaleSheetLayoutView="100" workbookViewId="0">
      <selection activeCell="G94" sqref="G94"/>
    </sheetView>
  </sheetViews>
  <sheetFormatPr defaultColWidth="9" defaultRowHeight="13.2" x14ac:dyDescent="0.2"/>
  <cols>
    <col min="1" max="1" width="4.6640625" style="1" customWidth="1"/>
    <col min="2" max="3" width="2.6640625" style="1" customWidth="1"/>
    <col min="4" max="4" width="12.6640625" style="1" customWidth="1"/>
    <col min="5" max="5" width="11.88671875" style="1" customWidth="1"/>
    <col min="6" max="6" width="14.33203125" style="1" customWidth="1"/>
    <col min="7" max="7" width="17.6640625" style="1" customWidth="1"/>
    <col min="8" max="8" width="11.33203125" style="36" customWidth="1"/>
    <col min="9" max="9" width="10.88671875" style="1" customWidth="1"/>
    <col min="10" max="10" width="4.77734375" style="1" customWidth="1"/>
    <col min="11" max="16384" width="9" style="1"/>
  </cols>
  <sheetData>
    <row r="1" spans="1:10" ht="21" x14ac:dyDescent="0.2">
      <c r="A1" s="46" t="s">
        <v>52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7.25" customHeight="1" x14ac:dyDescent="0.2">
      <c r="A2" s="1" t="s">
        <v>53</v>
      </c>
    </row>
    <row r="3" spans="1:10" s="40" customFormat="1" ht="40.5" customHeight="1" x14ac:dyDescent="0.2">
      <c r="A3" s="73" t="s">
        <v>57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2">
      <c r="A4" s="42" t="s">
        <v>50</v>
      </c>
    </row>
    <row r="5" spans="1:10" x14ac:dyDescent="0.2">
      <c r="A5" s="1" t="s">
        <v>48</v>
      </c>
    </row>
    <row r="6" spans="1:10" x14ac:dyDescent="0.2">
      <c r="B6" s="60" t="s">
        <v>0</v>
      </c>
      <c r="C6" s="61"/>
      <c r="D6" s="61"/>
      <c r="E6" s="62"/>
      <c r="F6" s="65" t="s">
        <v>9</v>
      </c>
      <c r="G6" s="29" t="s">
        <v>10</v>
      </c>
      <c r="H6" s="37"/>
      <c r="I6" s="74" t="s">
        <v>11</v>
      </c>
      <c r="J6" s="75"/>
    </row>
    <row r="7" spans="1:10" x14ac:dyDescent="0.2">
      <c r="B7" s="30"/>
      <c r="C7" s="31"/>
      <c r="D7" s="31"/>
      <c r="E7" s="32" t="s">
        <v>2</v>
      </c>
      <c r="F7" s="66"/>
      <c r="G7" s="30"/>
      <c r="H7" s="38" t="s">
        <v>46</v>
      </c>
      <c r="I7" s="76"/>
      <c r="J7" s="77"/>
    </row>
    <row r="8" spans="1:10" x14ac:dyDescent="0.2">
      <c r="B8" s="63" t="s">
        <v>7</v>
      </c>
      <c r="C8" s="3" t="s">
        <v>12</v>
      </c>
      <c r="D8" s="4" t="s">
        <v>1</v>
      </c>
      <c r="E8" s="5"/>
      <c r="F8" s="6">
        <v>500000</v>
      </c>
      <c r="G8" s="24" t="s">
        <v>45</v>
      </c>
      <c r="H8" s="78">
        <v>-500000</v>
      </c>
      <c r="I8" s="8">
        <v>0</v>
      </c>
      <c r="J8" s="9"/>
    </row>
    <row r="9" spans="1:10" x14ac:dyDescent="0.2">
      <c r="B9" s="64"/>
      <c r="C9" s="3" t="s">
        <v>26</v>
      </c>
      <c r="D9" s="2" t="s">
        <v>27</v>
      </c>
      <c r="E9" s="10" t="s">
        <v>28</v>
      </c>
      <c r="F9" s="6">
        <v>500000</v>
      </c>
      <c r="G9" s="24" t="s">
        <v>37</v>
      </c>
      <c r="H9" s="78">
        <v>500000</v>
      </c>
      <c r="I9" s="8">
        <v>500000</v>
      </c>
      <c r="J9" s="9"/>
    </row>
    <row r="10" spans="1:10" x14ac:dyDescent="0.2">
      <c r="B10" s="64"/>
      <c r="C10" s="3" t="s">
        <v>29</v>
      </c>
      <c r="D10" s="2" t="s">
        <v>3</v>
      </c>
      <c r="E10" s="11" t="s">
        <v>5</v>
      </c>
      <c r="F10" s="6">
        <v>2000000</v>
      </c>
      <c r="G10" s="24" t="s">
        <v>38</v>
      </c>
      <c r="H10" s="78">
        <v>2000000</v>
      </c>
      <c r="I10" s="7">
        <v>2000000</v>
      </c>
      <c r="J10" s="9"/>
    </row>
    <row r="11" spans="1:10" x14ac:dyDescent="0.2">
      <c r="B11" s="64"/>
      <c r="C11" s="3" t="s">
        <v>30</v>
      </c>
      <c r="D11" s="4" t="s">
        <v>4</v>
      </c>
      <c r="E11" s="12" t="s">
        <v>6</v>
      </c>
      <c r="F11" s="6">
        <v>900000</v>
      </c>
      <c r="G11" s="24" t="s">
        <v>39</v>
      </c>
      <c r="H11" s="78">
        <v>1000000</v>
      </c>
      <c r="I11" s="8">
        <v>1000000</v>
      </c>
      <c r="J11" s="9"/>
    </row>
    <row r="12" spans="1:10" x14ac:dyDescent="0.2">
      <c r="B12" s="64"/>
      <c r="C12" s="3"/>
      <c r="D12" s="2"/>
      <c r="E12" s="11"/>
      <c r="F12" s="13"/>
      <c r="G12" s="24"/>
      <c r="H12" s="78"/>
      <c r="I12" s="14"/>
      <c r="J12" s="9"/>
    </row>
    <row r="13" spans="1:10" x14ac:dyDescent="0.2">
      <c r="B13" s="64"/>
      <c r="C13" s="3"/>
      <c r="D13" s="2"/>
      <c r="E13" s="11"/>
      <c r="F13" s="13"/>
      <c r="G13" s="24"/>
      <c r="H13" s="78"/>
      <c r="I13" s="8"/>
      <c r="J13" s="9"/>
    </row>
    <row r="14" spans="1:10" x14ac:dyDescent="0.2">
      <c r="B14" s="64"/>
      <c r="C14" s="3"/>
      <c r="D14" s="4"/>
      <c r="E14" s="12"/>
      <c r="F14" s="6"/>
      <c r="G14" s="24"/>
      <c r="H14" s="78"/>
      <c r="I14" s="8"/>
      <c r="J14" s="9"/>
    </row>
    <row r="15" spans="1:10" x14ac:dyDescent="0.2">
      <c r="B15" s="57" t="s">
        <v>13</v>
      </c>
      <c r="C15" s="58"/>
      <c r="D15" s="58"/>
      <c r="E15" s="59"/>
      <c r="F15" s="25">
        <f>SUM(F8:F14)</f>
        <v>3900000</v>
      </c>
      <c r="G15" s="26"/>
      <c r="H15" s="79"/>
      <c r="I15" s="27">
        <f>SUM(I8:I14)</f>
        <v>3500000</v>
      </c>
      <c r="J15" s="28" t="s">
        <v>15</v>
      </c>
    </row>
    <row r="16" spans="1:10" x14ac:dyDescent="0.2">
      <c r="B16" s="63" t="s">
        <v>8</v>
      </c>
      <c r="C16" s="3" t="s">
        <v>34</v>
      </c>
      <c r="D16" s="4" t="s">
        <v>41</v>
      </c>
      <c r="E16" s="15" t="s">
        <v>31</v>
      </c>
      <c r="F16" s="16">
        <v>400000</v>
      </c>
      <c r="G16" s="24" t="s">
        <v>40</v>
      </c>
      <c r="H16" s="78">
        <v>-400000</v>
      </c>
      <c r="I16" s="8">
        <v>0</v>
      </c>
      <c r="J16" s="9"/>
    </row>
    <row r="17" spans="1:10" x14ac:dyDescent="0.2">
      <c r="B17" s="64"/>
      <c r="C17" s="3" t="s">
        <v>35</v>
      </c>
      <c r="D17" s="4" t="s">
        <v>32</v>
      </c>
      <c r="E17" s="15"/>
      <c r="F17" s="16">
        <v>50000</v>
      </c>
      <c r="G17" s="24" t="s">
        <v>40</v>
      </c>
      <c r="H17" s="78">
        <v>-50000</v>
      </c>
      <c r="I17" s="8">
        <v>0</v>
      </c>
      <c r="J17" s="9"/>
    </row>
    <row r="18" spans="1:10" x14ac:dyDescent="0.2">
      <c r="B18" s="64"/>
      <c r="C18" s="3" t="s">
        <v>36</v>
      </c>
      <c r="D18" s="4" t="s">
        <v>33</v>
      </c>
      <c r="E18" s="15"/>
      <c r="F18" s="16">
        <v>50000</v>
      </c>
      <c r="G18" s="24" t="s">
        <v>40</v>
      </c>
      <c r="H18" s="78">
        <v>-50000</v>
      </c>
      <c r="I18" s="8">
        <v>0</v>
      </c>
      <c r="J18" s="9"/>
    </row>
    <row r="19" spans="1:10" x14ac:dyDescent="0.2">
      <c r="B19" s="64"/>
      <c r="C19" s="3"/>
      <c r="D19" s="4"/>
      <c r="E19" s="15"/>
      <c r="F19" s="16"/>
      <c r="G19" s="24"/>
      <c r="H19" s="39"/>
      <c r="I19" s="8">
        <v>0</v>
      </c>
      <c r="J19" s="9"/>
    </row>
    <row r="20" spans="1:10" ht="13.8" thickBot="1" x14ac:dyDescent="0.25">
      <c r="B20" s="57" t="s">
        <v>14</v>
      </c>
      <c r="C20" s="58"/>
      <c r="D20" s="58"/>
      <c r="E20" s="59"/>
      <c r="F20" s="25">
        <f>SUM(F16:F19)</f>
        <v>500000</v>
      </c>
      <c r="G20" s="33"/>
      <c r="H20" s="37"/>
      <c r="I20" s="34">
        <f>SUM(I16:I19)</f>
        <v>0</v>
      </c>
      <c r="J20" s="35" t="s">
        <v>16</v>
      </c>
    </row>
    <row r="21" spans="1:10" ht="13.8" thickBot="1" x14ac:dyDescent="0.25">
      <c r="B21" s="18"/>
      <c r="C21" s="18"/>
      <c r="D21" s="18"/>
      <c r="E21" s="18"/>
      <c r="F21" s="19"/>
      <c r="G21" s="48" t="s">
        <v>17</v>
      </c>
      <c r="H21" s="50"/>
      <c r="I21" s="20">
        <f>I15-I20</f>
        <v>3500000</v>
      </c>
      <c r="J21" s="21" t="s">
        <v>18</v>
      </c>
    </row>
    <row r="22" spans="1:10" x14ac:dyDescent="0.2">
      <c r="B22" s="18"/>
      <c r="C22" s="18"/>
      <c r="D22" s="18"/>
      <c r="E22" s="18"/>
      <c r="F22" s="19"/>
    </row>
    <row r="23" spans="1:10" x14ac:dyDescent="0.2">
      <c r="B23" s="67" t="s">
        <v>47</v>
      </c>
      <c r="C23" s="67"/>
      <c r="D23" s="67"/>
      <c r="E23" s="67"/>
      <c r="F23" s="67"/>
      <c r="G23" s="67" t="s">
        <v>42</v>
      </c>
      <c r="H23" s="68"/>
      <c r="I23" s="7">
        <v>500000</v>
      </c>
      <c r="J23" s="9"/>
    </row>
    <row r="24" spans="1:10" ht="13.8" thickBot="1" x14ac:dyDescent="0.25">
      <c r="B24" s="67"/>
      <c r="C24" s="67"/>
      <c r="D24" s="67"/>
      <c r="E24" s="67"/>
      <c r="F24" s="67"/>
      <c r="G24" s="69"/>
      <c r="H24" s="70"/>
      <c r="I24" s="22"/>
      <c r="J24" s="17"/>
    </row>
    <row r="25" spans="1:10" ht="13.8" thickBot="1" x14ac:dyDescent="0.25">
      <c r="G25" s="71" t="s">
        <v>19</v>
      </c>
      <c r="H25" s="72"/>
      <c r="I25" s="23">
        <f>SUM(I23:I24)</f>
        <v>500000</v>
      </c>
      <c r="J25" s="21" t="s">
        <v>20</v>
      </c>
    </row>
    <row r="27" spans="1:10" ht="13.8" thickBot="1" x14ac:dyDescent="0.25"/>
    <row r="28" spans="1:10" ht="13.8" thickBot="1" x14ac:dyDescent="0.25">
      <c r="B28" s="48" t="s">
        <v>21</v>
      </c>
      <c r="C28" s="49"/>
      <c r="D28" s="49"/>
      <c r="E28" s="49"/>
      <c r="F28" s="49"/>
      <c r="G28" s="49"/>
      <c r="H28" s="50"/>
      <c r="I28" s="20">
        <f>I21-I25</f>
        <v>3000000</v>
      </c>
      <c r="J28" s="21"/>
    </row>
    <row r="30" spans="1:10" x14ac:dyDescent="0.2">
      <c r="A30" s="42" t="s">
        <v>10</v>
      </c>
    </row>
    <row r="31" spans="1:10" x14ac:dyDescent="0.2">
      <c r="A31" s="1" t="s">
        <v>49</v>
      </c>
    </row>
    <row r="32" spans="1:10" ht="29.25" customHeight="1" x14ac:dyDescent="0.2">
      <c r="B32" s="54" t="s">
        <v>22</v>
      </c>
      <c r="C32" s="55"/>
      <c r="D32" s="56"/>
      <c r="E32" s="54" t="s">
        <v>23</v>
      </c>
      <c r="F32" s="56"/>
      <c r="G32" s="45" t="s">
        <v>24</v>
      </c>
      <c r="H32" s="51" t="s">
        <v>25</v>
      </c>
      <c r="I32" s="52"/>
      <c r="J32" s="53"/>
    </row>
    <row r="33" spans="1:11" x14ac:dyDescent="0.2">
      <c r="B33" s="54" t="s">
        <v>43</v>
      </c>
      <c r="C33" s="55"/>
      <c r="D33" s="56"/>
      <c r="E33" s="54">
        <v>7500000</v>
      </c>
      <c r="F33" s="56"/>
      <c r="G33" s="80">
        <f>E33/$E$38</f>
        <v>0.75</v>
      </c>
      <c r="H33" s="51">
        <f>G33*$I$28</f>
        <v>2250000</v>
      </c>
      <c r="I33" s="52"/>
      <c r="J33" s="53"/>
    </row>
    <row r="34" spans="1:11" x14ac:dyDescent="0.2">
      <c r="B34" s="54" t="s">
        <v>44</v>
      </c>
      <c r="C34" s="55"/>
      <c r="D34" s="56"/>
      <c r="E34" s="54">
        <v>2500000</v>
      </c>
      <c r="F34" s="56"/>
      <c r="G34" s="80">
        <f t="shared" ref="G34:G37" si="0">E34/$E$38</f>
        <v>0.25</v>
      </c>
      <c r="H34" s="51">
        <f t="shared" ref="H34:H37" si="1">G34*$I$28</f>
        <v>750000</v>
      </c>
      <c r="I34" s="52"/>
      <c r="J34" s="53"/>
    </row>
    <row r="35" spans="1:11" x14ac:dyDescent="0.2">
      <c r="B35" s="54"/>
      <c r="C35" s="55"/>
      <c r="D35" s="56"/>
      <c r="E35" s="54"/>
      <c r="F35" s="56"/>
      <c r="G35" s="80">
        <f t="shared" si="0"/>
        <v>0</v>
      </c>
      <c r="H35" s="51">
        <f t="shared" si="1"/>
        <v>0</v>
      </c>
      <c r="I35" s="52"/>
      <c r="J35" s="53"/>
    </row>
    <row r="36" spans="1:11" x14ac:dyDescent="0.2">
      <c r="B36" s="54"/>
      <c r="C36" s="55"/>
      <c r="D36" s="56"/>
      <c r="E36" s="54"/>
      <c r="F36" s="56"/>
      <c r="G36" s="80">
        <f t="shared" si="0"/>
        <v>0</v>
      </c>
      <c r="H36" s="51">
        <f t="shared" si="1"/>
        <v>0</v>
      </c>
      <c r="I36" s="52"/>
      <c r="J36" s="53"/>
    </row>
    <row r="37" spans="1:11" x14ac:dyDescent="0.2">
      <c r="B37" s="54"/>
      <c r="C37" s="55"/>
      <c r="D37" s="56"/>
      <c r="E37" s="54"/>
      <c r="F37" s="56"/>
      <c r="G37" s="80">
        <f t="shared" si="0"/>
        <v>0</v>
      </c>
      <c r="H37" s="51">
        <f t="shared" si="1"/>
        <v>0</v>
      </c>
      <c r="I37" s="52"/>
      <c r="J37" s="53"/>
    </row>
    <row r="38" spans="1:11" x14ac:dyDescent="0.2">
      <c r="B38" s="54" t="s">
        <v>19</v>
      </c>
      <c r="C38" s="55"/>
      <c r="D38" s="56"/>
      <c r="E38" s="54">
        <f>SUM(E33:F37)</f>
        <v>10000000</v>
      </c>
      <c r="F38" s="56"/>
      <c r="G38" s="80">
        <v>1</v>
      </c>
      <c r="H38" s="51">
        <f>SUM(H33:J37)</f>
        <v>3000000</v>
      </c>
      <c r="I38" s="52"/>
      <c r="J38" s="53"/>
    </row>
    <row r="39" spans="1:11" ht="29.25" customHeight="1" x14ac:dyDescent="0.2"/>
    <row r="40" spans="1:11" ht="54.75" customHeight="1" x14ac:dyDescent="0.2">
      <c r="A40" s="73" t="s">
        <v>58</v>
      </c>
      <c r="B40" s="73"/>
      <c r="C40" s="73"/>
      <c r="D40" s="73"/>
      <c r="E40" s="73"/>
      <c r="F40" s="73"/>
      <c r="G40" s="73"/>
      <c r="H40" s="73"/>
      <c r="I40" s="73"/>
      <c r="J40" s="73"/>
    </row>
    <row r="41" spans="1:11" x14ac:dyDescent="0.2">
      <c r="A41" s="42" t="s">
        <v>50</v>
      </c>
      <c r="K41" s="40"/>
    </row>
    <row r="42" spans="1:11" x14ac:dyDescent="0.2">
      <c r="A42" s="1" t="s">
        <v>48</v>
      </c>
    </row>
    <row r="43" spans="1:11" x14ac:dyDescent="0.2">
      <c r="B43" s="60" t="s">
        <v>0</v>
      </c>
      <c r="C43" s="61"/>
      <c r="D43" s="61"/>
      <c r="E43" s="62"/>
      <c r="F43" s="65" t="s">
        <v>9</v>
      </c>
      <c r="G43" s="29" t="s">
        <v>10</v>
      </c>
      <c r="H43" s="37"/>
      <c r="I43" s="74" t="s">
        <v>11</v>
      </c>
      <c r="J43" s="75"/>
    </row>
    <row r="44" spans="1:11" x14ac:dyDescent="0.2">
      <c r="B44" s="30"/>
      <c r="C44" s="31"/>
      <c r="D44" s="31"/>
      <c r="E44" s="32" t="s">
        <v>2</v>
      </c>
      <c r="F44" s="66"/>
      <c r="G44" s="30"/>
      <c r="H44" s="38" t="s">
        <v>46</v>
      </c>
      <c r="I44" s="76"/>
      <c r="J44" s="77"/>
    </row>
    <row r="45" spans="1:11" ht="13.5" customHeight="1" x14ac:dyDescent="0.2">
      <c r="B45" s="63" t="s">
        <v>7</v>
      </c>
      <c r="C45" s="3" t="s">
        <v>12</v>
      </c>
      <c r="D45" s="4" t="s">
        <v>1</v>
      </c>
      <c r="E45" s="5"/>
      <c r="F45" s="6">
        <v>500000</v>
      </c>
      <c r="G45" s="24" t="s">
        <v>45</v>
      </c>
      <c r="H45" s="78">
        <v>-500000</v>
      </c>
      <c r="I45" s="8">
        <v>0</v>
      </c>
      <c r="J45" s="9"/>
    </row>
    <row r="46" spans="1:11" ht="13.5" customHeight="1" x14ac:dyDescent="0.2">
      <c r="B46" s="64"/>
      <c r="C46" s="3" t="s">
        <v>26</v>
      </c>
      <c r="D46" s="2" t="s">
        <v>27</v>
      </c>
      <c r="E46" s="10" t="s">
        <v>28</v>
      </c>
      <c r="F46" s="6">
        <v>500000</v>
      </c>
      <c r="G46" s="24" t="s">
        <v>37</v>
      </c>
      <c r="H46" s="78">
        <v>500000</v>
      </c>
      <c r="I46" s="8">
        <v>500000</v>
      </c>
      <c r="J46" s="9"/>
    </row>
    <row r="47" spans="1:11" x14ac:dyDescent="0.2">
      <c r="B47" s="64"/>
      <c r="C47" s="3" t="s">
        <v>29</v>
      </c>
      <c r="D47" s="2" t="s">
        <v>3</v>
      </c>
      <c r="E47" s="11" t="s">
        <v>5</v>
      </c>
      <c r="F47" s="6">
        <v>2000000</v>
      </c>
      <c r="G47" s="24" t="s">
        <v>38</v>
      </c>
      <c r="H47" s="78">
        <v>2000000</v>
      </c>
      <c r="I47" s="7">
        <v>2000000</v>
      </c>
      <c r="J47" s="9"/>
    </row>
    <row r="48" spans="1:11" x14ac:dyDescent="0.2">
      <c r="B48" s="64"/>
      <c r="C48" s="3" t="s">
        <v>30</v>
      </c>
      <c r="D48" s="4" t="s">
        <v>4</v>
      </c>
      <c r="E48" s="12" t="s">
        <v>6</v>
      </c>
      <c r="F48" s="6">
        <v>900000</v>
      </c>
      <c r="G48" s="24" t="s">
        <v>39</v>
      </c>
      <c r="H48" s="78">
        <v>1000000</v>
      </c>
      <c r="I48" s="8">
        <v>1000000</v>
      </c>
      <c r="J48" s="9"/>
    </row>
    <row r="49" spans="2:10" x14ac:dyDescent="0.2">
      <c r="B49" s="64"/>
      <c r="C49" s="3"/>
      <c r="D49" s="2"/>
      <c r="E49" s="11"/>
      <c r="F49" s="13"/>
      <c r="G49" s="24"/>
      <c r="H49" s="78"/>
      <c r="I49" s="14"/>
      <c r="J49" s="9"/>
    </row>
    <row r="50" spans="2:10" x14ac:dyDescent="0.2">
      <c r="B50" s="64"/>
      <c r="C50" s="3"/>
      <c r="D50" s="2"/>
      <c r="E50" s="11"/>
      <c r="F50" s="13"/>
      <c r="G50" s="24"/>
      <c r="H50" s="78"/>
      <c r="I50" s="8"/>
      <c r="J50" s="9"/>
    </row>
    <row r="51" spans="2:10" x14ac:dyDescent="0.2">
      <c r="B51" s="64"/>
      <c r="C51" s="3"/>
      <c r="D51" s="4"/>
      <c r="E51" s="12"/>
      <c r="F51" s="6"/>
      <c r="G51" s="24"/>
      <c r="H51" s="78"/>
      <c r="I51" s="8"/>
      <c r="J51" s="9"/>
    </row>
    <row r="52" spans="2:10" x14ac:dyDescent="0.2">
      <c r="B52" s="57" t="s">
        <v>13</v>
      </c>
      <c r="C52" s="58"/>
      <c r="D52" s="58"/>
      <c r="E52" s="59"/>
      <c r="F52" s="25">
        <f>SUM(F45:F51)</f>
        <v>3900000</v>
      </c>
      <c r="G52" s="26"/>
      <c r="H52" s="79"/>
      <c r="I52" s="27">
        <f>SUM(I45:I51)</f>
        <v>3500000</v>
      </c>
      <c r="J52" s="28" t="s">
        <v>15</v>
      </c>
    </row>
    <row r="53" spans="2:10" ht="13.5" customHeight="1" x14ac:dyDescent="0.2">
      <c r="B53" s="63" t="s">
        <v>8</v>
      </c>
      <c r="C53" s="3" t="s">
        <v>34</v>
      </c>
      <c r="D53" s="4" t="s">
        <v>41</v>
      </c>
      <c r="E53" s="15" t="s">
        <v>31</v>
      </c>
      <c r="F53" s="16">
        <v>400000</v>
      </c>
      <c r="G53" s="24" t="s">
        <v>40</v>
      </c>
      <c r="H53" s="78">
        <v>-400000</v>
      </c>
      <c r="I53" s="8">
        <v>0</v>
      </c>
      <c r="J53" s="9"/>
    </row>
    <row r="54" spans="2:10" ht="13.5" customHeight="1" x14ac:dyDescent="0.2">
      <c r="B54" s="64"/>
      <c r="C54" s="3" t="s">
        <v>35</v>
      </c>
      <c r="D54" s="4" t="s">
        <v>32</v>
      </c>
      <c r="E54" s="15"/>
      <c r="F54" s="16">
        <v>50000</v>
      </c>
      <c r="G54" s="24" t="s">
        <v>40</v>
      </c>
      <c r="H54" s="78">
        <v>-50000</v>
      </c>
      <c r="I54" s="8">
        <v>0</v>
      </c>
      <c r="J54" s="9"/>
    </row>
    <row r="55" spans="2:10" x14ac:dyDescent="0.2">
      <c r="B55" s="64"/>
      <c r="C55" s="3" t="s">
        <v>36</v>
      </c>
      <c r="D55" s="4" t="s">
        <v>33</v>
      </c>
      <c r="E55" s="15"/>
      <c r="F55" s="16">
        <v>50000</v>
      </c>
      <c r="G55" s="24" t="s">
        <v>40</v>
      </c>
      <c r="H55" s="78">
        <v>-50000</v>
      </c>
      <c r="I55" s="8">
        <v>0</v>
      </c>
      <c r="J55" s="9"/>
    </row>
    <row r="56" spans="2:10" x14ac:dyDescent="0.2">
      <c r="B56" s="64"/>
      <c r="C56" s="3"/>
      <c r="D56" s="4"/>
      <c r="E56" s="15"/>
      <c r="F56" s="16"/>
      <c r="G56" s="24"/>
      <c r="H56" s="78"/>
      <c r="I56" s="8">
        <v>0</v>
      </c>
      <c r="J56" s="9"/>
    </row>
    <row r="57" spans="2:10" ht="13.8" thickBot="1" x14ac:dyDescent="0.25">
      <c r="B57" s="57" t="s">
        <v>14</v>
      </c>
      <c r="C57" s="58"/>
      <c r="D57" s="58"/>
      <c r="E57" s="59"/>
      <c r="F57" s="25">
        <f>SUM(F53:F56)</f>
        <v>500000</v>
      </c>
      <c r="G57" s="33"/>
      <c r="H57" s="37"/>
      <c r="I57" s="34">
        <f>SUM(I53:I56)</f>
        <v>0</v>
      </c>
      <c r="J57" s="35" t="s">
        <v>16</v>
      </c>
    </row>
    <row r="58" spans="2:10" ht="13.8" thickBot="1" x14ac:dyDescent="0.25">
      <c r="B58" s="18"/>
      <c r="C58" s="18"/>
      <c r="D58" s="18"/>
      <c r="E58" s="18"/>
      <c r="F58" s="19"/>
      <c r="G58" s="48" t="s">
        <v>17</v>
      </c>
      <c r="H58" s="50"/>
      <c r="I58" s="20">
        <f>I52-I57</f>
        <v>3500000</v>
      </c>
      <c r="J58" s="21" t="s">
        <v>18</v>
      </c>
    </row>
    <row r="59" spans="2:10" x14ac:dyDescent="0.2">
      <c r="B59" s="18"/>
      <c r="C59" s="18"/>
      <c r="D59" s="18"/>
      <c r="E59" s="18"/>
      <c r="F59" s="19"/>
    </row>
    <row r="60" spans="2:10" x14ac:dyDescent="0.2">
      <c r="B60" s="18"/>
      <c r="C60" s="18"/>
      <c r="D60" s="18"/>
      <c r="E60" s="18"/>
      <c r="F60" s="19"/>
    </row>
    <row r="62" spans="2:10" x14ac:dyDescent="0.2">
      <c r="B62" s="67" t="s">
        <v>47</v>
      </c>
      <c r="C62" s="67"/>
      <c r="D62" s="67"/>
      <c r="E62" s="67"/>
      <c r="F62" s="67"/>
      <c r="G62" s="67" t="s">
        <v>42</v>
      </c>
      <c r="H62" s="68"/>
      <c r="I62" s="7">
        <v>500000</v>
      </c>
      <c r="J62" s="9"/>
    </row>
    <row r="63" spans="2:10" x14ac:dyDescent="0.2">
      <c r="B63" s="67"/>
      <c r="C63" s="67"/>
      <c r="D63" s="67"/>
      <c r="E63" s="67"/>
      <c r="F63" s="67"/>
      <c r="G63" s="67"/>
      <c r="H63" s="67"/>
      <c r="I63" s="7"/>
      <c r="J63" s="9"/>
    </row>
    <row r="64" spans="2:10" ht="13.8" thickBot="1" x14ac:dyDescent="0.25">
      <c r="B64" s="67" t="s">
        <v>51</v>
      </c>
      <c r="C64" s="67"/>
      <c r="D64" s="67"/>
      <c r="E64" s="67"/>
      <c r="F64" s="67"/>
      <c r="G64" s="41"/>
      <c r="H64" s="43"/>
      <c r="I64" s="22">
        <v>3000000</v>
      </c>
      <c r="J64" s="17"/>
    </row>
    <row r="65" spans="1:10" ht="13.8" thickBot="1" x14ac:dyDescent="0.25">
      <c r="G65" s="71" t="s">
        <v>19</v>
      </c>
      <c r="H65" s="72"/>
      <c r="I65" s="23">
        <f>SUM(I62:I64)</f>
        <v>3500000</v>
      </c>
      <c r="J65" s="21" t="s">
        <v>20</v>
      </c>
    </row>
    <row r="67" spans="1:10" ht="13.8" thickBot="1" x14ac:dyDescent="0.25"/>
    <row r="68" spans="1:10" ht="13.8" thickBot="1" x14ac:dyDescent="0.25">
      <c r="B68" s="48" t="s">
        <v>21</v>
      </c>
      <c r="C68" s="49"/>
      <c r="D68" s="49"/>
      <c r="E68" s="49"/>
      <c r="F68" s="49"/>
      <c r="G68" s="49"/>
      <c r="H68" s="50"/>
      <c r="I68" s="20">
        <f>I58-I65</f>
        <v>0</v>
      </c>
      <c r="J68" s="21"/>
    </row>
    <row r="71" spans="1:10" x14ac:dyDescent="0.2">
      <c r="H71" s="1"/>
    </row>
    <row r="72" spans="1:10" x14ac:dyDescent="0.2">
      <c r="H72" s="1"/>
    </row>
    <row r="73" spans="1:10" x14ac:dyDescent="0.2">
      <c r="H73" s="1"/>
    </row>
    <row r="74" spans="1:10" ht="13.5" customHeight="1" x14ac:dyDescent="0.2">
      <c r="H74" s="1"/>
    </row>
    <row r="75" spans="1:10" ht="13.5" customHeight="1" x14ac:dyDescent="0.2">
      <c r="H75" s="1"/>
    </row>
    <row r="76" spans="1:10" x14ac:dyDescent="0.2">
      <c r="H76" s="1"/>
    </row>
    <row r="77" spans="1:10" ht="30.75" customHeight="1" x14ac:dyDescent="0.2">
      <c r="H77" s="1"/>
    </row>
    <row r="78" spans="1:10" ht="18" customHeight="1" x14ac:dyDescent="0.2">
      <c r="A78" s="1" t="s">
        <v>54</v>
      </c>
      <c r="H78" s="1"/>
    </row>
    <row r="79" spans="1:10" x14ac:dyDescent="0.2">
      <c r="A79" s="73" t="s">
        <v>56</v>
      </c>
      <c r="B79" s="73"/>
      <c r="C79" s="73"/>
      <c r="D79" s="73"/>
      <c r="E79" s="73"/>
      <c r="F79" s="73"/>
      <c r="G79" s="73"/>
      <c r="H79" s="73"/>
      <c r="I79" s="73"/>
    </row>
    <row r="80" spans="1:10" x14ac:dyDescent="0.2">
      <c r="H80" s="1"/>
    </row>
    <row r="81" spans="1:10" ht="18.75" customHeight="1" x14ac:dyDescent="0.2">
      <c r="A81" s="1" t="s">
        <v>55</v>
      </c>
      <c r="H81" s="1"/>
    </row>
    <row r="82" spans="1:10" ht="13.5" customHeight="1" x14ac:dyDescent="0.2">
      <c r="A82" s="73" t="s">
        <v>59</v>
      </c>
      <c r="B82" s="73"/>
      <c r="C82" s="73"/>
      <c r="D82" s="73"/>
      <c r="E82" s="73"/>
      <c r="F82" s="73"/>
      <c r="G82" s="73"/>
      <c r="H82" s="73"/>
      <c r="I82" s="73"/>
      <c r="J82" s="44"/>
    </row>
    <row r="83" spans="1:10" ht="13.5" customHeight="1" x14ac:dyDescent="0.2">
      <c r="A83" s="73" t="s">
        <v>60</v>
      </c>
      <c r="B83" s="73"/>
      <c r="C83" s="73"/>
      <c r="D83" s="73"/>
      <c r="E83" s="73"/>
      <c r="F83" s="73"/>
      <c r="G83" s="73"/>
      <c r="H83" s="73"/>
      <c r="I83" s="73"/>
      <c r="J83" s="44"/>
    </row>
    <row r="84" spans="1:10" x14ac:dyDescent="0.2">
      <c r="A84" s="73"/>
      <c r="B84" s="73"/>
      <c r="C84" s="73"/>
      <c r="D84" s="73"/>
      <c r="E84" s="73"/>
      <c r="F84" s="73"/>
      <c r="G84" s="73"/>
      <c r="H84" s="73"/>
      <c r="I84" s="73"/>
      <c r="J84" s="44"/>
    </row>
    <row r="85" spans="1:10" ht="16.5" customHeight="1" x14ac:dyDescent="0.2"/>
    <row r="86" spans="1:10" ht="16.5" customHeight="1" x14ac:dyDescent="0.2">
      <c r="A86" s="73"/>
      <c r="B86" s="73"/>
      <c r="C86" s="73"/>
      <c r="D86" s="73"/>
      <c r="E86" s="73"/>
      <c r="F86" s="73"/>
      <c r="G86" s="73"/>
      <c r="H86" s="73"/>
      <c r="I86" s="73"/>
    </row>
    <row r="87" spans="1:10" x14ac:dyDescent="0.2">
      <c r="A87" s="73"/>
      <c r="B87" s="73"/>
      <c r="C87" s="73"/>
      <c r="D87" s="73"/>
      <c r="E87" s="73"/>
      <c r="F87" s="73"/>
      <c r="G87" s="73"/>
      <c r="H87" s="73"/>
      <c r="I87" s="73"/>
    </row>
  </sheetData>
  <mergeCells count="57">
    <mergeCell ref="A87:I87"/>
    <mergeCell ref="A79:I79"/>
    <mergeCell ref="A82:I82"/>
    <mergeCell ref="A83:I83"/>
    <mergeCell ref="A84:I84"/>
    <mergeCell ref="A86:I86"/>
    <mergeCell ref="B68:H68"/>
    <mergeCell ref="A3:J3"/>
    <mergeCell ref="A40:J40"/>
    <mergeCell ref="B43:E43"/>
    <mergeCell ref="F43:F44"/>
    <mergeCell ref="I43:J44"/>
    <mergeCell ref="B23:F24"/>
    <mergeCell ref="B35:D35"/>
    <mergeCell ref="E35:F35"/>
    <mergeCell ref="H35:J35"/>
    <mergeCell ref="B36:D36"/>
    <mergeCell ref="E36:F36"/>
    <mergeCell ref="H36:J36"/>
    <mergeCell ref="I6:J7"/>
    <mergeCell ref="B15:E15"/>
    <mergeCell ref="B33:D33"/>
    <mergeCell ref="G65:H65"/>
    <mergeCell ref="B53:B56"/>
    <mergeCell ref="B57:E57"/>
    <mergeCell ref="G58:H58"/>
    <mergeCell ref="B62:F63"/>
    <mergeCell ref="G62:H62"/>
    <mergeCell ref="B64:F64"/>
    <mergeCell ref="B34:D34"/>
    <mergeCell ref="E34:F34"/>
    <mergeCell ref="H34:J34"/>
    <mergeCell ref="G25:H25"/>
    <mergeCell ref="G63:H63"/>
    <mergeCell ref="B45:B51"/>
    <mergeCell ref="B52:E52"/>
    <mergeCell ref="B37:D37"/>
    <mergeCell ref="E37:F37"/>
    <mergeCell ref="H37:J37"/>
    <mergeCell ref="B38:D38"/>
    <mergeCell ref="E38:F38"/>
    <mergeCell ref="H38:J38"/>
    <mergeCell ref="A1:J1"/>
    <mergeCell ref="B28:H28"/>
    <mergeCell ref="H33:J33"/>
    <mergeCell ref="B32:D32"/>
    <mergeCell ref="E32:F32"/>
    <mergeCell ref="H32:J32"/>
    <mergeCell ref="B20:E20"/>
    <mergeCell ref="B6:E6"/>
    <mergeCell ref="B8:B14"/>
    <mergeCell ref="B16:B19"/>
    <mergeCell ref="F6:F7"/>
    <mergeCell ref="G21:H21"/>
    <mergeCell ref="G23:H23"/>
    <mergeCell ref="G24:H24"/>
    <mergeCell ref="E33:F33"/>
  </mergeCells>
  <phoneticPr fontId="1"/>
  <pageMargins left="0.25" right="0.25" top="0.75" bottom="0.75" header="0.3" footer="0.3"/>
  <pageSetup paperSize="9" fitToHeight="0" orientation="portrait" r:id="rId1"/>
  <rowBreaks count="2" manualBreakCount="2">
    <brk id="38" max="9" man="1"/>
    <brk id="77" max="9" man="1"/>
  </rowBreaks>
  <colBreaks count="1" manualBreakCount="1">
    <brk id="9" max="8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山上　りな</cp:lastModifiedBy>
  <cp:lastPrinted>2026-06-04T06:45:18Z</cp:lastPrinted>
  <dcterms:created xsi:type="dcterms:W3CDTF">2016-08-01T06:10:52Z</dcterms:created>
  <dcterms:modified xsi:type="dcterms:W3CDTF">2026-06-09T07:37:01Z</dcterms:modified>
</cp:coreProperties>
</file>