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815" yWindow="765" windowWidth="18165" windowHeight="9645"/>
  </bookViews>
  <sheets>
    <sheet name="結果概要①" sheetId="4" r:id="rId1"/>
    <sheet name="結果概要②" sheetId="2" r:id="rId2"/>
    <sheet name="結果概要③（必要に応じて）" sheetId="5" r:id="rId3"/>
  </sheets>
  <definedNames>
    <definedName name="_xlnm._FilterDatabase" localSheetId="0" hidden="1">結果概要①!$D$6:$I$25</definedName>
    <definedName name="_xlnm._FilterDatabase" localSheetId="1" hidden="1">結果概要②!$C$11:$AA$32</definedName>
    <definedName name="_xlnm.Print_Area" localSheetId="0">結果概要①!$A$1:$J$27</definedName>
    <definedName name="_xlnm.Print_Area" localSheetId="1">結果概要②!$A$1:$AF$34</definedName>
    <definedName name="_xlnm.Print_Titles" localSheetId="1">結果概要②!$8:$11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4" l="1"/>
  <c r="R17" i="2" l="1"/>
  <c r="R16" i="2" l="1"/>
  <c r="E22" i="4" l="1"/>
  <c r="G25" i="4" l="1"/>
  <c r="E18" i="4"/>
  <c r="H21" i="4"/>
  <c r="H17" i="4"/>
  <c r="H16" i="4"/>
  <c r="E23" i="4"/>
  <c r="E24" i="4"/>
  <c r="E25" i="4"/>
  <c r="D25" i="4" l="1"/>
  <c r="D18" i="4"/>
  <c r="H18" i="4" s="1"/>
  <c r="D24" i="4"/>
  <c r="D23" i="4"/>
  <c r="H23" i="4" s="1"/>
  <c r="F24" i="4" l="1"/>
  <c r="D22" i="4"/>
  <c r="H22" i="4" s="1"/>
  <c r="E14" i="4"/>
  <c r="G14" i="4"/>
  <c r="D14" i="4"/>
  <c r="E10" i="4"/>
  <c r="G10" i="4"/>
  <c r="H25" i="4" s="1"/>
  <c r="D10" i="4"/>
  <c r="F9" i="4"/>
  <c r="H9" i="4"/>
  <c r="F21" i="4"/>
  <c r="F13" i="4"/>
  <c r="F8" i="4"/>
  <c r="H13" i="4"/>
  <c r="H8" i="4"/>
  <c r="H24" i="4"/>
  <c r="F22" i="4" l="1"/>
  <c r="F23" i="4"/>
  <c r="F14" i="4"/>
  <c r="E26" i="4"/>
  <c r="D26" i="4"/>
  <c r="H14" i="4"/>
  <c r="G26" i="4"/>
  <c r="H10" i="4"/>
  <c r="F10" i="4"/>
  <c r="F25" i="4"/>
  <c r="H26" i="4" l="1"/>
  <c r="F26" i="4"/>
</calcChain>
</file>

<file path=xl/sharedStrings.xml><?xml version="1.0" encoding="utf-8"?>
<sst xmlns="http://schemas.openxmlformats.org/spreadsheetml/2006/main" count="276" uniqueCount="167">
  <si>
    <t>保健所</t>
    <rPh sb="0" eb="3">
      <t>ホケンジョ</t>
    </rPh>
    <phoneticPr fontId="2"/>
  </si>
  <si>
    <t>市町村</t>
    <rPh sb="0" eb="3">
      <t>シチョウソン</t>
    </rPh>
    <phoneticPr fontId="2"/>
  </si>
  <si>
    <t>医療機関名</t>
    <rPh sb="0" eb="2">
      <t>イリョウ</t>
    </rPh>
    <rPh sb="2" eb="4">
      <t>キカン</t>
    </rPh>
    <rPh sb="4" eb="5">
      <t>メイ</t>
    </rPh>
    <phoneticPr fontId="2"/>
  </si>
  <si>
    <t>許可病床数
（一般・療養）</t>
    <rPh sb="0" eb="2">
      <t>キョカ</t>
    </rPh>
    <rPh sb="2" eb="5">
      <t>ビョウショウスウ</t>
    </rPh>
    <rPh sb="7" eb="9">
      <t>イッパン</t>
    </rPh>
    <rPh sb="10" eb="12">
      <t>リョウヨウ</t>
    </rPh>
    <phoneticPr fontId="2"/>
  </si>
  <si>
    <t>1 公立</t>
    <rPh sb="3" eb="4">
      <t>リツ</t>
    </rPh>
    <phoneticPr fontId="2"/>
  </si>
  <si>
    <t>公立</t>
    <rPh sb="0" eb="2">
      <t>コウリツ</t>
    </rPh>
    <phoneticPr fontId="1"/>
  </si>
  <si>
    <t>公的</t>
    <rPh sb="0" eb="2">
      <t>コウテキ</t>
    </rPh>
    <phoneticPr fontId="1"/>
  </si>
  <si>
    <t>民間等</t>
    <rPh sb="0" eb="2">
      <t>ミンカン</t>
    </rPh>
    <rPh sb="2" eb="3">
      <t>ナド</t>
    </rPh>
    <phoneticPr fontId="1"/>
  </si>
  <si>
    <t>合計</t>
    <rPh sb="0" eb="2">
      <t>ゴウケイ</t>
    </rPh>
    <phoneticPr fontId="1"/>
  </si>
  <si>
    <t>民間等</t>
  </si>
  <si>
    <t>保健所名</t>
    <rPh sb="0" eb="2">
      <t>ホケン</t>
    </rPh>
    <rPh sb="2" eb="3">
      <t>ショ</t>
    </rPh>
    <rPh sb="3" eb="4">
      <t>メイ</t>
    </rPh>
    <phoneticPr fontId="1"/>
  </si>
  <si>
    <t>公立・
公的・
民間等</t>
    <rPh sb="0" eb="2">
      <t>コウリツ</t>
    </rPh>
    <rPh sb="4" eb="6">
      <t>コウテキ</t>
    </rPh>
    <rPh sb="8" eb="11">
      <t>ミンカンナド</t>
    </rPh>
    <phoneticPr fontId="1"/>
  </si>
  <si>
    <t>参加率
(B)/(A)</t>
    <rPh sb="0" eb="3">
      <t>サンカリツ</t>
    </rPh>
    <phoneticPr fontId="1"/>
  </si>
  <si>
    <t>病院プラン提出
病院数
(C)</t>
    <rPh sb="0" eb="2">
      <t>ビョウイン</t>
    </rPh>
    <rPh sb="5" eb="7">
      <t>テイシュツ</t>
    </rPh>
    <rPh sb="8" eb="10">
      <t>ビョウイン</t>
    </rPh>
    <rPh sb="10" eb="11">
      <t>スウ</t>
    </rPh>
    <phoneticPr fontId="2"/>
  </si>
  <si>
    <t>提出率
(C)/(A)</t>
    <rPh sb="0" eb="2">
      <t>テイシュツ</t>
    </rPh>
    <rPh sb="2" eb="3">
      <t>リツ</t>
    </rPh>
    <phoneticPr fontId="1"/>
  </si>
  <si>
    <t>出席病院数
(B)</t>
    <phoneticPr fontId="2"/>
  </si>
  <si>
    <t>機能変更
(予定）
時期</t>
    <rPh sb="0" eb="2">
      <t>キノウ</t>
    </rPh>
    <rPh sb="2" eb="4">
      <t>ヘンコウ</t>
    </rPh>
    <rPh sb="6" eb="8">
      <t>ヨテイ</t>
    </rPh>
    <rPh sb="10" eb="12">
      <t>ジキ</t>
    </rPh>
    <phoneticPr fontId="1"/>
  </si>
  <si>
    <t>２　今後の医療提供体制のあり方についての確認事項</t>
    <rPh sb="2" eb="4">
      <t>コンゴ</t>
    </rPh>
    <rPh sb="5" eb="7">
      <t>イリョウ</t>
    </rPh>
    <rPh sb="7" eb="9">
      <t>テイキョウ</t>
    </rPh>
    <rPh sb="9" eb="11">
      <t>タイセイ</t>
    </rPh>
    <rPh sb="14" eb="15">
      <t>カタ</t>
    </rPh>
    <rPh sb="20" eb="22">
      <t>カクニン</t>
    </rPh>
    <rPh sb="22" eb="24">
      <t>ジコウ</t>
    </rPh>
    <phoneticPr fontId="1"/>
  </si>
  <si>
    <t>急性期</t>
    <rPh sb="0" eb="3">
      <t>キュウセイキ</t>
    </rPh>
    <phoneticPr fontId="2"/>
  </si>
  <si>
    <t>回復期</t>
    <rPh sb="0" eb="2">
      <t>カイフク</t>
    </rPh>
    <rPh sb="2" eb="3">
      <t>キ</t>
    </rPh>
    <phoneticPr fontId="2"/>
  </si>
  <si>
    <t>慢性期</t>
    <rPh sb="0" eb="3">
      <t>マンセイキ</t>
    </rPh>
    <phoneticPr fontId="2"/>
  </si>
  <si>
    <t>休床中</t>
    <rPh sb="0" eb="1">
      <t>ヤス</t>
    </rPh>
    <rPh sb="1" eb="2">
      <t>ユカ</t>
    </rPh>
    <rPh sb="2" eb="3">
      <t>チュウ</t>
    </rPh>
    <phoneticPr fontId="2"/>
  </si>
  <si>
    <t>高度
急性期</t>
    <rPh sb="0" eb="2">
      <t>コウド</t>
    </rPh>
    <rPh sb="3" eb="6">
      <t>キュウセイキ</t>
    </rPh>
    <phoneticPr fontId="2"/>
  </si>
  <si>
    <t>３　公立病院・公的病院・2025年に向けて病床機能転換の予定のある民間等病院・病床機能についての報告がない民間等病院の一覧</t>
    <rPh sb="2" eb="4">
      <t>コウリツ</t>
    </rPh>
    <rPh sb="4" eb="6">
      <t>ビョウイン</t>
    </rPh>
    <rPh sb="7" eb="9">
      <t>コウテキ</t>
    </rPh>
    <rPh sb="9" eb="11">
      <t>ビョウイン</t>
    </rPh>
    <rPh sb="21" eb="23">
      <t>ビョウショウ</t>
    </rPh>
    <rPh sb="23" eb="25">
      <t>キノウ</t>
    </rPh>
    <rPh sb="28" eb="30">
      <t>ヨテイ</t>
    </rPh>
    <rPh sb="33" eb="35">
      <t>ミンカン</t>
    </rPh>
    <rPh sb="35" eb="36">
      <t>ナド</t>
    </rPh>
    <rPh sb="39" eb="41">
      <t>ビョウショウ</t>
    </rPh>
    <rPh sb="41" eb="43">
      <t>キノウ</t>
    </rPh>
    <rPh sb="48" eb="50">
      <t>ホウコク</t>
    </rPh>
    <rPh sb="53" eb="55">
      <t>ミンカン</t>
    </rPh>
    <rPh sb="55" eb="56">
      <t>ナド</t>
    </rPh>
    <rPh sb="56" eb="58">
      <t>ビョウイン</t>
    </rPh>
    <phoneticPr fontId="1"/>
  </si>
  <si>
    <t>区分
1公立
2公的１
３公的２
４民間等</t>
    <rPh sb="0" eb="2">
      <t>クブン</t>
    </rPh>
    <rPh sb="5" eb="7">
      <t>コウリツ</t>
    </rPh>
    <rPh sb="9" eb="11">
      <t>コウテキ</t>
    </rPh>
    <rPh sb="14" eb="16">
      <t>コウテキ</t>
    </rPh>
    <rPh sb="19" eb="21">
      <t>ミンカン</t>
    </rPh>
    <rPh sb="21" eb="22">
      <t>ナド</t>
    </rPh>
    <phoneticPr fontId="2"/>
  </si>
  <si>
    <t>４　その他今後の医療提供体制のあり方に対する意見</t>
    <rPh sb="4" eb="5">
      <t>ホカ</t>
    </rPh>
    <rPh sb="5" eb="7">
      <t>コンゴ</t>
    </rPh>
    <rPh sb="8" eb="10">
      <t>イリョウ</t>
    </rPh>
    <rPh sb="10" eb="12">
      <t>テイキョウ</t>
    </rPh>
    <rPh sb="12" eb="14">
      <t>タイセイ</t>
    </rPh>
    <rPh sb="17" eb="18">
      <t>カタ</t>
    </rPh>
    <rPh sb="19" eb="20">
      <t>タイ</t>
    </rPh>
    <rPh sb="22" eb="24">
      <t>イケン</t>
    </rPh>
    <phoneticPr fontId="1"/>
  </si>
  <si>
    <t>病院からの説明等</t>
    <rPh sb="0" eb="2">
      <t>ビョウイン</t>
    </rPh>
    <rPh sb="5" eb="7">
      <t>セツメイ</t>
    </rPh>
    <rPh sb="7" eb="8">
      <t>ナド</t>
    </rPh>
    <phoneticPr fontId="1"/>
  </si>
  <si>
    <t>区分
４民間等</t>
    <rPh sb="0" eb="2">
      <t>クブン</t>
    </rPh>
    <rPh sb="4" eb="6">
      <t>ミンカン</t>
    </rPh>
    <rPh sb="6" eb="7">
      <t>ナド</t>
    </rPh>
    <phoneticPr fontId="2"/>
  </si>
  <si>
    <t>転換病床数（2025年に向けた病床機能・病床数等の変更予定の有無）</t>
    <rPh sb="0" eb="2">
      <t>テンカン</t>
    </rPh>
    <rPh sb="2" eb="5">
      <t>ビョウショウスウ</t>
    </rPh>
    <rPh sb="10" eb="11">
      <t>ネン</t>
    </rPh>
    <rPh sb="12" eb="13">
      <t>ム</t>
    </rPh>
    <rPh sb="15" eb="17">
      <t>ビョウショウ</t>
    </rPh>
    <rPh sb="17" eb="19">
      <t>キノウ</t>
    </rPh>
    <rPh sb="20" eb="22">
      <t>ビョウショウ</t>
    </rPh>
    <rPh sb="22" eb="23">
      <t>スウ</t>
    </rPh>
    <rPh sb="23" eb="24">
      <t>ナド</t>
    </rPh>
    <rPh sb="25" eb="27">
      <t>ヘンコウ</t>
    </rPh>
    <rPh sb="27" eb="29">
      <t>ヨテイ</t>
    </rPh>
    <rPh sb="30" eb="32">
      <t>ウム</t>
    </rPh>
    <phoneticPr fontId="1"/>
  </si>
  <si>
    <t>介護
医療院</t>
    <rPh sb="0" eb="2">
      <t>カイゴ</t>
    </rPh>
    <rPh sb="3" eb="5">
      <t>イリョウ</t>
    </rPh>
    <rPh sb="5" eb="6">
      <t>イン</t>
    </rPh>
    <phoneticPr fontId="2"/>
  </si>
  <si>
    <t>介護施設・福祉施設</t>
    <rPh sb="0" eb="2">
      <t>カイゴ</t>
    </rPh>
    <rPh sb="2" eb="4">
      <t>シセツ</t>
    </rPh>
    <rPh sb="5" eb="7">
      <t>フクシ</t>
    </rPh>
    <rPh sb="7" eb="9">
      <t>シセツ</t>
    </rPh>
    <phoneticPr fontId="2"/>
  </si>
  <si>
    <t>廃止</t>
    <rPh sb="0" eb="2">
      <t>ハイシ</t>
    </rPh>
    <phoneticPr fontId="1"/>
  </si>
  <si>
    <t>介護老人保健施設</t>
    <rPh sb="0" eb="2">
      <t>カイゴ</t>
    </rPh>
    <rPh sb="2" eb="4">
      <t>ロウジン</t>
    </rPh>
    <rPh sb="4" eb="6">
      <t>ホケン</t>
    </rPh>
    <rPh sb="6" eb="8">
      <t>シセツ</t>
    </rPh>
    <phoneticPr fontId="9"/>
  </si>
  <si>
    <t>【救急】
救急車
搬送件数</t>
    <phoneticPr fontId="1"/>
  </si>
  <si>
    <t>【小児】
小児入院医療管理料</t>
    <phoneticPr fontId="1"/>
  </si>
  <si>
    <t>【周産期】
NICU等
算定回数</t>
    <phoneticPr fontId="1"/>
  </si>
  <si>
    <t>【周産期】
分娩</t>
    <phoneticPr fontId="1"/>
  </si>
  <si>
    <t>○</t>
  </si>
  <si>
    <t>2 公的1</t>
    <rPh sb="2" eb="4">
      <t>コウテキ</t>
    </rPh>
    <phoneticPr fontId="2"/>
  </si>
  <si>
    <t>4 民間等</t>
  </si>
  <si>
    <t>4 民間等</t>
    <phoneticPr fontId="2"/>
  </si>
  <si>
    <t>【プラン・連絡会での病院の説明】</t>
    <phoneticPr fontId="1"/>
  </si>
  <si>
    <t>具体的な内容</t>
    <rPh sb="0" eb="3">
      <t>グタイテキ</t>
    </rPh>
    <rPh sb="4" eb="6">
      <t>ナイヨウ</t>
    </rPh>
    <phoneticPr fontId="1"/>
  </si>
  <si>
    <t>現状の機能別病床数
（2018年７月１日現在）</t>
    <phoneticPr fontId="1"/>
  </si>
  <si>
    <t>病床機能</t>
    <rPh sb="0" eb="2">
      <t>ビョウショウ</t>
    </rPh>
    <rPh sb="2" eb="4">
      <t>キノウ</t>
    </rPh>
    <phoneticPr fontId="1"/>
  </si>
  <si>
    <t>診療機能
【公立・公的病院】救急医療・小児・周産期</t>
    <rPh sb="0" eb="2">
      <t>シンリョウ</t>
    </rPh>
    <rPh sb="2" eb="4">
      <t>キノウ</t>
    </rPh>
    <phoneticPr fontId="1"/>
  </si>
  <si>
    <t>第２回病院連絡会以後の転換予定の有無</t>
    <rPh sb="0" eb="1">
      <t>ダイ</t>
    </rPh>
    <rPh sb="2" eb="3">
      <t>カイ</t>
    </rPh>
    <rPh sb="3" eb="5">
      <t>ビョウイン</t>
    </rPh>
    <rPh sb="5" eb="8">
      <t>レンラクカイ</t>
    </rPh>
    <rPh sb="8" eb="10">
      <t>イゴ</t>
    </rPh>
    <rPh sb="11" eb="13">
      <t>テンカン</t>
    </rPh>
    <rPh sb="13" eb="15">
      <t>ヨテイ</t>
    </rPh>
    <rPh sb="16" eb="18">
      <t>ウム</t>
    </rPh>
    <phoneticPr fontId="1"/>
  </si>
  <si>
    <t>非稼働
（休床中）</t>
    <rPh sb="0" eb="1">
      <t>ヒ</t>
    </rPh>
    <rPh sb="1" eb="3">
      <t>カドウ</t>
    </rPh>
    <rPh sb="5" eb="6">
      <t>ヤス</t>
    </rPh>
    <rPh sb="6" eb="7">
      <t>ユカ</t>
    </rPh>
    <rPh sb="7" eb="8">
      <t>チュウ</t>
    </rPh>
    <phoneticPr fontId="2"/>
  </si>
  <si>
    <t>【周産期】
ハイリスク
分娩加算</t>
    <phoneticPr fontId="1"/>
  </si>
  <si>
    <t>病院プラン調査更新版未定出病院
（第２回病院連絡会開催時点）</t>
    <rPh sb="0" eb="2">
      <t>ビョウイン</t>
    </rPh>
    <rPh sb="5" eb="7">
      <t>チョウサ</t>
    </rPh>
    <rPh sb="7" eb="9">
      <t>コウシン</t>
    </rPh>
    <rPh sb="9" eb="10">
      <t>バン</t>
    </rPh>
    <rPh sb="10" eb="12">
      <t>ミテイ</t>
    </rPh>
    <rPh sb="12" eb="13">
      <t>シュツ</t>
    </rPh>
    <rPh sb="13" eb="15">
      <t>ビョウイン</t>
    </rPh>
    <rPh sb="17" eb="18">
      <t>ダイ</t>
    </rPh>
    <rPh sb="19" eb="20">
      <t>カイ</t>
    </rPh>
    <rPh sb="20" eb="22">
      <t>ビョウイン</t>
    </rPh>
    <rPh sb="22" eb="24">
      <t>レンラク</t>
    </rPh>
    <rPh sb="24" eb="25">
      <t>カイ</t>
    </rPh>
    <rPh sb="25" eb="27">
      <t>カイサイ</t>
    </rPh>
    <rPh sb="27" eb="29">
      <t>ジテン</t>
    </rPh>
    <phoneticPr fontId="2"/>
  </si>
  <si>
    <t>１　第２回病院連絡会の参加状況と病院プラン2019年度更新版の提出状況</t>
    <rPh sb="2" eb="3">
      <t>ダイ</t>
    </rPh>
    <rPh sb="4" eb="5">
      <t>カイ</t>
    </rPh>
    <rPh sb="5" eb="7">
      <t>ビョウイン</t>
    </rPh>
    <rPh sb="7" eb="10">
      <t>レンラクカイ</t>
    </rPh>
    <rPh sb="11" eb="13">
      <t>サンカ</t>
    </rPh>
    <rPh sb="13" eb="15">
      <t>ジョウキョウ</t>
    </rPh>
    <rPh sb="16" eb="18">
      <t>ビョウイン</t>
    </rPh>
    <rPh sb="25" eb="27">
      <t>ネンド</t>
    </rPh>
    <rPh sb="27" eb="29">
      <t>コウシン</t>
    </rPh>
    <rPh sb="29" eb="30">
      <t>バン</t>
    </rPh>
    <rPh sb="31" eb="33">
      <t>テイシュツ</t>
    </rPh>
    <rPh sb="33" eb="35">
      <t>ジョウキョウ</t>
    </rPh>
    <phoneticPr fontId="1"/>
  </si>
  <si>
    <r>
      <t>対象</t>
    </r>
    <r>
      <rPr>
        <vertAlign val="superscript"/>
        <sz val="18"/>
        <rFont val="Meiryo UI"/>
        <family val="3"/>
        <charset val="128"/>
      </rPr>
      <t>※</t>
    </r>
    <r>
      <rPr>
        <sz val="18"/>
        <rFont val="Meiryo UI"/>
        <family val="3"/>
        <charset val="128"/>
      </rPr>
      <t>病院数
(A)</t>
    </r>
    <rPh sb="0" eb="2">
      <t>タイショウ</t>
    </rPh>
    <rPh sb="3" eb="5">
      <t>ビョウイン</t>
    </rPh>
    <rPh sb="5" eb="6">
      <t>スウ</t>
    </rPh>
    <phoneticPr fontId="2"/>
  </si>
  <si>
    <t>※:病院連絡会の対象は、病床機能報告対象病院</t>
    <rPh sb="2" eb="4">
      <t>ビョウイン</t>
    </rPh>
    <rPh sb="4" eb="7">
      <t>レンラクカイ</t>
    </rPh>
    <rPh sb="8" eb="10">
      <t>タイショウ</t>
    </rPh>
    <rPh sb="12" eb="14">
      <t>ビョウショウ</t>
    </rPh>
    <rPh sb="14" eb="16">
      <t>キノウ</t>
    </rPh>
    <rPh sb="16" eb="18">
      <t>ホウコク</t>
    </rPh>
    <rPh sb="18" eb="20">
      <t>タイショウ</t>
    </rPh>
    <rPh sb="20" eb="22">
      <t>ビョウイン</t>
    </rPh>
    <phoneticPr fontId="1"/>
  </si>
  <si>
    <t>2020年以降</t>
    <rPh sb="4" eb="5">
      <t>ネン</t>
    </rPh>
    <rPh sb="5" eb="7">
      <t>イコウ</t>
    </rPh>
    <phoneticPr fontId="1"/>
  </si>
  <si>
    <t>今後の方向性
プラン・連絡会にて
具体的な方向性の説明があった場合
＜凡例＞
機能拡大
機能縮小
機能廃止
他病院との再編</t>
    <rPh sb="0" eb="2">
      <t>コンゴ</t>
    </rPh>
    <rPh sb="3" eb="6">
      <t>ホウコウセイ</t>
    </rPh>
    <rPh sb="11" eb="14">
      <t>レンラクカイ</t>
    </rPh>
    <rPh sb="17" eb="20">
      <t>グタイテキ</t>
    </rPh>
    <rPh sb="21" eb="24">
      <t>ホウコウセイ</t>
    </rPh>
    <rPh sb="25" eb="27">
      <t>セツメイ</t>
    </rPh>
    <rPh sb="31" eb="33">
      <t>バアイ</t>
    </rPh>
    <rPh sb="36" eb="38">
      <t>ハンレイ</t>
    </rPh>
    <rPh sb="40" eb="42">
      <t>キノウ</t>
    </rPh>
    <rPh sb="42" eb="44">
      <t>カクダイ</t>
    </rPh>
    <rPh sb="45" eb="47">
      <t>キノウ</t>
    </rPh>
    <rPh sb="47" eb="49">
      <t>シュクショウ</t>
    </rPh>
    <rPh sb="50" eb="52">
      <t>キノウ</t>
    </rPh>
    <rPh sb="52" eb="54">
      <t>ハイシ</t>
    </rPh>
    <rPh sb="55" eb="56">
      <t>ホカ</t>
    </rPh>
    <rPh sb="56" eb="58">
      <t>ビョウイン</t>
    </rPh>
    <rPh sb="60" eb="62">
      <t>サイヘン</t>
    </rPh>
    <phoneticPr fontId="1"/>
  </si>
  <si>
    <t>圏域占有率※（%）</t>
    <phoneticPr fontId="1"/>
  </si>
  <si>
    <t>合計
病床数</t>
    <rPh sb="0" eb="2">
      <t>ゴウケイ</t>
    </rPh>
    <phoneticPr fontId="1"/>
  </si>
  <si>
    <t>合計
病床数</t>
    <rPh sb="0" eb="2">
      <t>ゴウケイ</t>
    </rPh>
    <rPh sb="3" eb="6">
      <t>ビョウショウスウ</t>
    </rPh>
    <phoneticPr fontId="2"/>
  </si>
  <si>
    <t>※圏域内に所在する医療機関の診療実績の合計に占める、当該医療機関の診療実績の割合。</t>
    <rPh sb="1" eb="3">
      <t>ケンイキ</t>
    </rPh>
    <rPh sb="3" eb="4">
      <t>ナイ</t>
    </rPh>
    <rPh sb="5" eb="7">
      <t>ショザイ</t>
    </rPh>
    <rPh sb="9" eb="11">
      <t>イリョウ</t>
    </rPh>
    <rPh sb="11" eb="13">
      <t>キカン</t>
    </rPh>
    <rPh sb="14" eb="16">
      <t>シンリョウ</t>
    </rPh>
    <rPh sb="16" eb="18">
      <t>ジッセキ</t>
    </rPh>
    <rPh sb="19" eb="21">
      <t>ゴウケイ</t>
    </rPh>
    <rPh sb="22" eb="23">
      <t>シ</t>
    </rPh>
    <rPh sb="26" eb="28">
      <t>トウガイ</t>
    </rPh>
    <rPh sb="28" eb="30">
      <t>イリョウ</t>
    </rPh>
    <rPh sb="30" eb="32">
      <t>キカン</t>
    </rPh>
    <rPh sb="33" eb="35">
      <t>シンリョウ</t>
    </rPh>
    <rPh sb="35" eb="37">
      <t>ジッセキ</t>
    </rPh>
    <rPh sb="38" eb="40">
      <t>ワリアイ</t>
    </rPh>
    <phoneticPr fontId="1"/>
  </si>
  <si>
    <t>【病床機能】
・不足する医療機能（主として回復期）への転換の検討を第一とする。
【診療機能】
①周産期医療分野の集約化の検討、②小児医療分野の集約化の検討</t>
    <rPh sb="1" eb="3">
      <t>ビョウショウ</t>
    </rPh>
    <rPh sb="3" eb="5">
      <t>キノウ</t>
    </rPh>
    <rPh sb="8" eb="10">
      <t>フソク</t>
    </rPh>
    <rPh sb="12" eb="14">
      <t>イリョウ</t>
    </rPh>
    <rPh sb="14" eb="16">
      <t>キノウ</t>
    </rPh>
    <rPh sb="17" eb="18">
      <t>オモ</t>
    </rPh>
    <rPh sb="21" eb="23">
      <t>カイフク</t>
    </rPh>
    <rPh sb="23" eb="24">
      <t>キ</t>
    </rPh>
    <rPh sb="27" eb="29">
      <t>テンカン</t>
    </rPh>
    <rPh sb="30" eb="32">
      <t>ケントウ</t>
    </rPh>
    <rPh sb="33" eb="35">
      <t>ダイイチ</t>
    </rPh>
    <rPh sb="41" eb="43">
      <t>シンリョウ</t>
    </rPh>
    <rPh sb="43" eb="45">
      <t>キノウ</t>
    </rPh>
    <rPh sb="48" eb="51">
      <t>シュウサンキ</t>
    </rPh>
    <rPh sb="51" eb="53">
      <t>イリョウ</t>
    </rPh>
    <rPh sb="53" eb="55">
      <t>ブンヤ</t>
    </rPh>
    <rPh sb="56" eb="58">
      <t>シュウヤク</t>
    </rPh>
    <rPh sb="58" eb="59">
      <t>カ</t>
    </rPh>
    <rPh sb="60" eb="62">
      <t>ケントウ</t>
    </rPh>
    <rPh sb="64" eb="66">
      <t>ショウニ</t>
    </rPh>
    <rPh sb="66" eb="68">
      <t>イリョウ</t>
    </rPh>
    <rPh sb="68" eb="70">
      <t>ブンヤ</t>
    </rPh>
    <rPh sb="71" eb="74">
      <t>シュウヤクカ</t>
    </rPh>
    <rPh sb="75" eb="77">
      <t>ケントウ</t>
    </rPh>
    <phoneticPr fontId="1"/>
  </si>
  <si>
    <t>守口</t>
    <rPh sb="0" eb="2">
      <t>モリグチ</t>
    </rPh>
    <phoneticPr fontId="2"/>
  </si>
  <si>
    <t>四條畷</t>
    <rPh sb="0" eb="3">
      <t>シジョウナワテ</t>
    </rPh>
    <phoneticPr fontId="2"/>
  </si>
  <si>
    <t>枚方市</t>
    <rPh sb="0" eb="3">
      <t>ヒラカタシ</t>
    </rPh>
    <phoneticPr fontId="2"/>
  </si>
  <si>
    <t>寝屋川市</t>
    <rPh sb="0" eb="4">
      <t>ネヤガワシ</t>
    </rPh>
    <phoneticPr fontId="1"/>
  </si>
  <si>
    <t>第2回病院連絡会結果の概要（北河内二次医療圏）①</t>
    <rPh sb="3" eb="5">
      <t>ビョウイン</t>
    </rPh>
    <rPh sb="8" eb="10">
      <t>ケッカ</t>
    </rPh>
    <rPh sb="14" eb="17">
      <t>キタカワチ</t>
    </rPh>
    <phoneticPr fontId="1"/>
  </si>
  <si>
    <t>　</t>
    <phoneticPr fontId="1"/>
  </si>
  <si>
    <t xml:space="preserve"> </t>
    <phoneticPr fontId="1"/>
  </si>
  <si>
    <t>四條畷保健所</t>
    <rPh sb="0" eb="3">
      <t>シジョウナワテ</t>
    </rPh>
    <rPh sb="3" eb="5">
      <t>ホケン</t>
    </rPh>
    <rPh sb="5" eb="6">
      <t>ショ</t>
    </rPh>
    <phoneticPr fontId="2"/>
  </si>
  <si>
    <t>第2回病院連絡会結果の概要（北河内二次医療圏）③</t>
    <rPh sb="3" eb="5">
      <t>ビョウイン</t>
    </rPh>
    <rPh sb="8" eb="10">
      <t>ケッカ</t>
    </rPh>
    <rPh sb="14" eb="17">
      <t>キタカワチ</t>
    </rPh>
    <phoneticPr fontId="1"/>
  </si>
  <si>
    <t>四條畷</t>
    <rPh sb="0" eb="3">
      <t>シジョウナワテ</t>
    </rPh>
    <phoneticPr fontId="1"/>
  </si>
  <si>
    <t>野崎徳洲会病院</t>
    <rPh sb="0" eb="7">
      <t>ノザキトクシュウカイビョウイン</t>
    </rPh>
    <phoneticPr fontId="1"/>
  </si>
  <si>
    <t>大東市</t>
    <rPh sb="0" eb="3">
      <t>ダイトウシ</t>
    </rPh>
    <phoneticPr fontId="1"/>
  </si>
  <si>
    <t>第2回病院連絡会結果の概要（北河内二次医療圏）②</t>
    <rPh sb="3" eb="5">
      <t>ビョウイン</t>
    </rPh>
    <rPh sb="8" eb="10">
      <t>ケッカ</t>
    </rPh>
    <rPh sb="14" eb="17">
      <t>キタカワチ</t>
    </rPh>
    <phoneticPr fontId="1"/>
  </si>
  <si>
    <t>守口保健所</t>
    <rPh sb="0" eb="2">
      <t>モリグチ</t>
    </rPh>
    <phoneticPr fontId="1"/>
  </si>
  <si>
    <t xml:space="preserve"> </t>
    <phoneticPr fontId="1"/>
  </si>
  <si>
    <t xml:space="preserve"> </t>
    <phoneticPr fontId="1"/>
  </si>
  <si>
    <t>【参考】
過剰となる病床機能への
転換（再稼働）に対する
大阪府の基本的考え</t>
    <rPh sb="1" eb="3">
      <t>サンコウ</t>
    </rPh>
    <rPh sb="5" eb="7">
      <t>カジョウ</t>
    </rPh>
    <rPh sb="10" eb="12">
      <t>ビョウショウ</t>
    </rPh>
    <rPh sb="12" eb="14">
      <t>キノウ</t>
    </rPh>
    <rPh sb="17" eb="19">
      <t>テンカン</t>
    </rPh>
    <rPh sb="20" eb="23">
      <t>サイカドウ</t>
    </rPh>
    <rPh sb="25" eb="26">
      <t>タイ</t>
    </rPh>
    <rPh sb="29" eb="32">
      <t>オオサカフ</t>
    </rPh>
    <rPh sb="33" eb="36">
      <t>キホンテキ</t>
    </rPh>
    <rPh sb="36" eb="37">
      <t>カンガ</t>
    </rPh>
    <phoneticPr fontId="1"/>
  </si>
  <si>
    <t>寝屋川市保健所</t>
  </si>
  <si>
    <t>2021年</t>
  </si>
  <si>
    <t>未定</t>
  </si>
  <si>
    <t>松島病院</t>
  </si>
  <si>
    <t>2019年
10月</t>
    <rPh sb="4" eb="5">
      <t>ネン</t>
    </rPh>
    <rPh sb="8" eb="9">
      <t>ガツ</t>
    </rPh>
    <phoneticPr fontId="1"/>
  </si>
  <si>
    <t>医療法人讃高会
高井病院</t>
    <rPh sb="0" eb="4">
      <t>イリョウホウジン</t>
    </rPh>
    <rPh sb="4" eb="5">
      <t>サン</t>
    </rPh>
    <rPh sb="5" eb="6">
      <t>コウ</t>
    </rPh>
    <rPh sb="6" eb="7">
      <t>カイ</t>
    </rPh>
    <rPh sb="8" eb="10">
      <t>タカイ</t>
    </rPh>
    <rPh sb="10" eb="12">
      <t>ビョウイン</t>
    </rPh>
    <phoneticPr fontId="1"/>
  </si>
  <si>
    <t>4 民間等</t>
    <phoneticPr fontId="1"/>
  </si>
  <si>
    <t>枚方市</t>
    <phoneticPr fontId="1"/>
  </si>
  <si>
    <t>医療法人りんどう会
向山病院</t>
    <rPh sb="0" eb="4">
      <t>イリョウホウジン</t>
    </rPh>
    <rPh sb="8" eb="9">
      <t>カイ</t>
    </rPh>
    <rPh sb="10" eb="12">
      <t>ムカイヤマ</t>
    </rPh>
    <rPh sb="12" eb="14">
      <t>ビョウイン</t>
    </rPh>
    <phoneticPr fontId="1"/>
  </si>
  <si>
    <t>医療法人愛和会
新世病院</t>
    <rPh sb="0" eb="4">
      <t>イリョウホウジン</t>
    </rPh>
    <rPh sb="4" eb="5">
      <t>アイ</t>
    </rPh>
    <rPh sb="5" eb="6">
      <t>ワ</t>
    </rPh>
    <rPh sb="6" eb="7">
      <t>カイ</t>
    </rPh>
    <rPh sb="8" eb="9">
      <t>シン</t>
    </rPh>
    <rPh sb="9" eb="10">
      <t>セ</t>
    </rPh>
    <rPh sb="10" eb="12">
      <t>ビョウイン</t>
    </rPh>
    <phoneticPr fontId="1"/>
  </si>
  <si>
    <t>2020年</t>
    <rPh sb="4" eb="5">
      <t>ネン</t>
    </rPh>
    <phoneticPr fontId="1"/>
  </si>
  <si>
    <t>福田総合病院</t>
    <rPh sb="0" eb="2">
      <t>フクダ</t>
    </rPh>
    <rPh sb="2" eb="4">
      <t>ソウゴウ</t>
    </rPh>
    <rPh sb="4" eb="6">
      <t>ビョウイン</t>
    </rPh>
    <phoneticPr fontId="1"/>
  </si>
  <si>
    <t>社会医療法人美杉会　佐藤病院</t>
    <rPh sb="0" eb="2">
      <t>シャカイ</t>
    </rPh>
    <rPh sb="2" eb="4">
      <t>イリョウ</t>
    </rPh>
    <rPh sb="4" eb="6">
      <t>ホウジン</t>
    </rPh>
    <rPh sb="6" eb="7">
      <t>ミ</t>
    </rPh>
    <rPh sb="7" eb="8">
      <t>スギ</t>
    </rPh>
    <rPh sb="8" eb="9">
      <t>カイ</t>
    </rPh>
    <rPh sb="10" eb="12">
      <t>サトウ</t>
    </rPh>
    <rPh sb="12" eb="14">
      <t>ビョウイン</t>
    </rPh>
    <phoneticPr fontId="1"/>
  </si>
  <si>
    <t>関西医科大学くずは病院</t>
    <rPh sb="0" eb="2">
      <t>カンサイ</t>
    </rPh>
    <rPh sb="2" eb="4">
      <t>イカ</t>
    </rPh>
    <rPh sb="4" eb="6">
      <t>ダイガク</t>
    </rPh>
    <rPh sb="9" eb="11">
      <t>ビョウイン</t>
    </rPh>
    <phoneticPr fontId="1"/>
  </si>
  <si>
    <t>医療法人松徳会
松谷病院</t>
    <rPh sb="0" eb="2">
      <t>イリョウ</t>
    </rPh>
    <rPh sb="2" eb="4">
      <t>ホウジン</t>
    </rPh>
    <rPh sb="4" eb="5">
      <t>マツ</t>
    </rPh>
    <rPh sb="5" eb="6">
      <t>トク</t>
    </rPh>
    <rPh sb="6" eb="7">
      <t>カイ</t>
    </rPh>
    <rPh sb="8" eb="10">
      <t>マツタニ</t>
    </rPh>
    <rPh sb="10" eb="12">
      <t>ビョウイン</t>
    </rPh>
    <phoneticPr fontId="1"/>
  </si>
  <si>
    <t>2022年まで</t>
    <rPh sb="4" eb="5">
      <t>ネン</t>
    </rPh>
    <phoneticPr fontId="1"/>
  </si>
  <si>
    <t>医療法人亀廣記念医学会　関西記念病院</t>
    <rPh sb="0" eb="2">
      <t>イリョウ</t>
    </rPh>
    <rPh sb="2" eb="4">
      <t>ホウジン</t>
    </rPh>
    <rPh sb="4" eb="6">
      <t>カメヒロ</t>
    </rPh>
    <rPh sb="6" eb="8">
      <t>キネン</t>
    </rPh>
    <rPh sb="8" eb="10">
      <t>イガク</t>
    </rPh>
    <rPh sb="10" eb="11">
      <t>カイ</t>
    </rPh>
    <rPh sb="12" eb="14">
      <t>カンサイ</t>
    </rPh>
    <rPh sb="14" eb="16">
      <t>キネン</t>
    </rPh>
    <rPh sb="16" eb="18">
      <t>ビョウイン</t>
    </rPh>
    <phoneticPr fontId="1"/>
  </si>
  <si>
    <t>2022年</t>
    <rPh sb="4" eb="5">
      <t>ネン</t>
    </rPh>
    <phoneticPr fontId="1"/>
  </si>
  <si>
    <t>社会医療法人彩樹　守口敬仁会病院</t>
    <rPh sb="0" eb="2">
      <t>シャカイ</t>
    </rPh>
    <rPh sb="2" eb="4">
      <t>イリョウ</t>
    </rPh>
    <rPh sb="4" eb="6">
      <t>ホウジン</t>
    </rPh>
    <rPh sb="6" eb="7">
      <t>アヤ</t>
    </rPh>
    <rPh sb="7" eb="8">
      <t>ジュ</t>
    </rPh>
    <rPh sb="9" eb="11">
      <t>モリグチ</t>
    </rPh>
    <rPh sb="11" eb="12">
      <t>ケイ</t>
    </rPh>
    <rPh sb="12" eb="13">
      <t>ジン</t>
    </rPh>
    <rPh sb="13" eb="14">
      <t>カイ</t>
    </rPh>
    <rPh sb="14" eb="16">
      <t>ビョウイン</t>
    </rPh>
    <phoneticPr fontId="1"/>
  </si>
  <si>
    <t>枚方市</t>
    <rPh sb="0" eb="3">
      <t>ヒラカタシ</t>
    </rPh>
    <phoneticPr fontId="1"/>
  </si>
  <si>
    <t>市立ひらかた病院</t>
    <rPh sb="0" eb="2">
      <t>シリツ</t>
    </rPh>
    <rPh sb="6" eb="8">
      <t>ビョウイン</t>
    </rPh>
    <phoneticPr fontId="1"/>
  </si>
  <si>
    <t>2 公的1</t>
    <phoneticPr fontId="1"/>
  </si>
  <si>
    <t>枚方市</t>
    <phoneticPr fontId="1"/>
  </si>
  <si>
    <t>独立行政法人地域医療機能推進機構
星ヶ丘医療センター</t>
    <rPh sb="0" eb="16">
      <t>ドクリツギョウセイホウジンチイキイリョウキノウスイシンキコウ</t>
    </rPh>
    <rPh sb="17" eb="22">
      <t>ホシガオカイリョウ</t>
    </rPh>
    <phoneticPr fontId="1"/>
  </si>
  <si>
    <t>○</t>
    <phoneticPr fontId="1"/>
  </si>
  <si>
    <t>枚方市</t>
    <rPh sb="0" eb="2">
      <t>ヒラカタ</t>
    </rPh>
    <rPh sb="2" eb="3">
      <t>シ</t>
    </rPh>
    <phoneticPr fontId="1"/>
  </si>
  <si>
    <t>国家公務員共済組合連合会枚方公済病院</t>
    <rPh sb="0" eb="5">
      <t>コッカコウムイン</t>
    </rPh>
    <rPh sb="5" eb="7">
      <t>キョウサイ</t>
    </rPh>
    <rPh sb="7" eb="9">
      <t>クミアイ</t>
    </rPh>
    <rPh sb="9" eb="12">
      <t>レンゴウカイ</t>
    </rPh>
    <rPh sb="12" eb="14">
      <t>ヒラカタ</t>
    </rPh>
    <rPh sb="14" eb="15">
      <t>コウ</t>
    </rPh>
    <rPh sb="15" eb="16">
      <t>サイ</t>
    </rPh>
    <rPh sb="16" eb="18">
      <t>ビョウイン</t>
    </rPh>
    <phoneticPr fontId="1"/>
  </si>
  <si>
    <t>3 公的2</t>
    <rPh sb="2" eb="4">
      <t>コウテキ</t>
    </rPh>
    <phoneticPr fontId="1"/>
  </si>
  <si>
    <t>関西医科大学附属病院</t>
    <rPh sb="0" eb="6">
      <t>カンサイイカダイガク</t>
    </rPh>
    <rPh sb="6" eb="10">
      <t>フゾクビョウイン</t>
    </rPh>
    <phoneticPr fontId="1"/>
  </si>
  <si>
    <t>2020年以降</t>
    <phoneticPr fontId="1"/>
  </si>
  <si>
    <t>4 民間等</t>
    <phoneticPr fontId="1"/>
  </si>
  <si>
    <t>2025年</t>
    <rPh sb="4" eb="5">
      <t>ネン</t>
    </rPh>
    <phoneticPr fontId="1"/>
  </si>
  <si>
    <t>4 民間等</t>
    <phoneticPr fontId="2"/>
  </si>
  <si>
    <t>社会医療法人弘道会
守口生野記念病院</t>
    <rPh sb="0" eb="2">
      <t>シャカイ</t>
    </rPh>
    <rPh sb="2" eb="4">
      <t>イリョウ</t>
    </rPh>
    <rPh sb="4" eb="6">
      <t>ホウジン</t>
    </rPh>
    <rPh sb="6" eb="8">
      <t>コウドウ</t>
    </rPh>
    <rPh sb="8" eb="9">
      <t>カイ</t>
    </rPh>
    <rPh sb="10" eb="12">
      <t>モリグチ</t>
    </rPh>
    <rPh sb="12" eb="14">
      <t>イクノ</t>
    </rPh>
    <rPh sb="14" eb="16">
      <t>キネン</t>
    </rPh>
    <rPh sb="16" eb="18">
      <t>ビョウイン</t>
    </rPh>
    <phoneticPr fontId="1"/>
  </si>
  <si>
    <t>2019年９月及び５年以内</t>
    <rPh sb="4" eb="5">
      <t>ネン</t>
    </rPh>
    <rPh sb="6" eb="7">
      <t>ガツ</t>
    </rPh>
    <rPh sb="7" eb="8">
      <t>オヨ</t>
    </rPh>
    <rPh sb="10" eb="11">
      <t>ネン</t>
    </rPh>
    <rPh sb="11" eb="13">
      <t>イナイ</t>
    </rPh>
    <phoneticPr fontId="1"/>
  </si>
  <si>
    <t>医療法人清水会　鶴見緑地病院</t>
    <rPh sb="0" eb="2">
      <t>イリョウ</t>
    </rPh>
    <rPh sb="2" eb="4">
      <t>ホウジン</t>
    </rPh>
    <rPh sb="4" eb="6">
      <t>シミズ</t>
    </rPh>
    <rPh sb="6" eb="7">
      <t>カイ</t>
    </rPh>
    <rPh sb="8" eb="12">
      <t>ツルミリョクチ</t>
    </rPh>
    <rPh sb="12" eb="14">
      <t>ビョウイン</t>
    </rPh>
    <phoneticPr fontId="1"/>
  </si>
  <si>
    <t>守口市</t>
    <rPh sb="0" eb="2">
      <t>モリグチ</t>
    </rPh>
    <rPh sb="2" eb="3">
      <t>シ</t>
    </rPh>
    <phoneticPr fontId="1"/>
  </si>
  <si>
    <t>寝屋川市</t>
    <phoneticPr fontId="1"/>
  </si>
  <si>
    <t>大東市</t>
    <rPh sb="0" eb="2">
      <t>ダイトウ</t>
    </rPh>
    <rPh sb="2" eb="3">
      <t>シ</t>
    </rPh>
    <phoneticPr fontId="1"/>
  </si>
  <si>
    <t>枚方市保健所</t>
    <rPh sb="0" eb="3">
      <t>ヒラカタシ</t>
    </rPh>
    <rPh sb="3" eb="6">
      <t>ホケンショ</t>
    </rPh>
    <phoneticPr fontId="1"/>
  </si>
  <si>
    <t>枚方市保健所</t>
    <rPh sb="3" eb="6">
      <t>ホケンショ</t>
    </rPh>
    <phoneticPr fontId="1"/>
  </si>
  <si>
    <t>５　その他病院からの説明等</t>
    <rPh sb="4" eb="5">
      <t>タ</t>
    </rPh>
    <rPh sb="5" eb="7">
      <t>ビョウイン</t>
    </rPh>
    <rPh sb="10" eb="12">
      <t>セツメイ</t>
    </rPh>
    <rPh sb="12" eb="13">
      <t>トウ</t>
    </rPh>
    <phoneticPr fontId="1"/>
  </si>
  <si>
    <t>2020年
2023年</t>
    <rPh sb="11" eb="12">
      <t>ネン</t>
    </rPh>
    <phoneticPr fontId="1"/>
  </si>
  <si>
    <t>未定</t>
    <phoneticPr fontId="1"/>
  </si>
  <si>
    <t>社会医療法人弘道会　寝屋川生野病院</t>
    <rPh sb="0" eb="2">
      <t>シャカイ</t>
    </rPh>
    <phoneticPr fontId="1"/>
  </si>
  <si>
    <t>一般財団法人大阪府結核予防会大阪病院</t>
    <phoneticPr fontId="1"/>
  </si>
  <si>
    <t>医療法人若弘会
わかくさ竜間リハビリテーション病院</t>
    <rPh sb="4" eb="5">
      <t>ワカ</t>
    </rPh>
    <rPh sb="5" eb="6">
      <t>ヒロシ</t>
    </rPh>
    <rPh sb="6" eb="7">
      <t>カイ</t>
    </rPh>
    <rPh sb="12" eb="14">
      <t>タツマ</t>
    </rPh>
    <rPh sb="23" eb="25">
      <t>ビョウイン</t>
    </rPh>
    <phoneticPr fontId="1"/>
  </si>
  <si>
    <t>〇圏域の病床を回復期に転換することには異論はない。
〇一概に急性期病床が過剰というのではなくて、疾患毎の診療機能によって病床機能の転換を考えてもよいのではないか。例えば、高齢者骨折等に対応する急性期医療などは需要があるのではないか。
〇回復期や高度急性期医療は、増床してでも機能を確保したい医療機関が複数ある一方で、一部地域では回復期医療の不足感がないという意見もある。
○回復期医療に転換を図っても病院間の連携システムが機能しなければ病床が埋まらないため、急性期から回復期・慢性期医療へつなぐシステムが重要ではないか。
〇慢性期医療について、医療区分を保つために重症な患者を一定数受け入れておく必要があり、こうした患者は在宅・施設等でケアするのが難しいため、転院先の確保が困難で、在院日数が長く、病床を回転させることが難しくなっている。
〇医師確保には、世代交代（特に常勤医）が大きな課題。大学医局の人事に頼るだけでは医師確保は難しい。</t>
    <phoneticPr fontId="1"/>
  </si>
  <si>
    <t>○</t>
    <phoneticPr fontId="1"/>
  </si>
  <si>
    <t>過剰病床としての再稼働は、望ましくない。</t>
    <rPh sb="8" eb="11">
      <t>サイカドウ</t>
    </rPh>
    <phoneticPr fontId="1"/>
  </si>
  <si>
    <t>・北河内圏域の高度急性期を担う。
・病床稼働率が100％を超えており、高度急性期病床150床増床を希望。</t>
    <rPh sb="1" eb="6">
      <t>キタカワチケンイキ</t>
    </rPh>
    <rPh sb="7" eb="9">
      <t>コウド</t>
    </rPh>
    <rPh sb="9" eb="12">
      <t>キュウセイキ</t>
    </rPh>
    <rPh sb="13" eb="14">
      <t>ニナ</t>
    </rPh>
    <rPh sb="18" eb="20">
      <t>ビョウショウ</t>
    </rPh>
    <rPh sb="20" eb="22">
      <t>カドウ</t>
    </rPh>
    <rPh sb="22" eb="23">
      <t>リツ</t>
    </rPh>
    <rPh sb="29" eb="30">
      <t>コ</t>
    </rPh>
    <rPh sb="35" eb="37">
      <t>コウド</t>
    </rPh>
    <rPh sb="37" eb="40">
      <t>キュウセイキ</t>
    </rPh>
    <rPh sb="40" eb="42">
      <t>ビョウショウ</t>
    </rPh>
    <rPh sb="45" eb="46">
      <t>ショウ</t>
    </rPh>
    <rPh sb="46" eb="47">
      <t>ゾウ</t>
    </rPh>
    <rPh sb="47" eb="48">
      <t>ショウ</t>
    </rPh>
    <rPh sb="49" eb="51">
      <t>キボウ</t>
    </rPh>
    <phoneticPr fontId="1"/>
  </si>
  <si>
    <t>・2025年を見据えた中長期計画の中で、新病院構想を検討開始。</t>
    <phoneticPr fontId="1"/>
  </si>
  <si>
    <t>・2021年までに急性期一般入院料１（急性期）95床のうち4床をﾊｲｹｱﾕﾆｯﾄ入院管理料1（高度急性期）に転換予定。</t>
    <rPh sb="9" eb="12">
      <t>キュウセイキ</t>
    </rPh>
    <rPh sb="12" eb="17">
      <t>イッパンニュウインリョウ</t>
    </rPh>
    <rPh sb="19" eb="22">
      <t>キュウセイキ</t>
    </rPh>
    <rPh sb="25" eb="26">
      <t>ユカ</t>
    </rPh>
    <rPh sb="40" eb="42">
      <t>ニュウイン</t>
    </rPh>
    <rPh sb="42" eb="44">
      <t>カンリ</t>
    </rPh>
    <rPh sb="44" eb="45">
      <t>リョウ</t>
    </rPh>
    <rPh sb="54" eb="56">
      <t>テンカン</t>
    </rPh>
    <phoneticPr fontId="1"/>
  </si>
  <si>
    <t>　</t>
    <phoneticPr fontId="1"/>
  </si>
  <si>
    <t>パナソニック健康保険組合 松下記念病院</t>
    <rPh sb="6" eb="8">
      <t>ケンコウ</t>
    </rPh>
    <rPh sb="8" eb="10">
      <t>ホケン</t>
    </rPh>
    <rPh sb="10" eb="12">
      <t>クミアイ</t>
    </rPh>
    <rPh sb="13" eb="15">
      <t>マツシタ</t>
    </rPh>
    <rPh sb="15" eb="17">
      <t>キネン</t>
    </rPh>
    <rPh sb="17" eb="19">
      <t>ビョウイン</t>
    </rPh>
    <phoneticPr fontId="1"/>
  </si>
  <si>
    <t>・2022年までに新館増築予定。
・法人内有床診療所（佐藤医院及び前川診療所各19床）を統合後、地域包括ケア病棟（回復期）38床とする。</t>
    <rPh sb="18" eb="20">
      <t>ホウジン</t>
    </rPh>
    <rPh sb="20" eb="21">
      <t>ナイ</t>
    </rPh>
    <rPh sb="21" eb="23">
      <t>ユウショウ</t>
    </rPh>
    <rPh sb="23" eb="26">
      <t>シンリョウショ</t>
    </rPh>
    <rPh sb="27" eb="29">
      <t>サトウ</t>
    </rPh>
    <rPh sb="29" eb="31">
      <t>イイン</t>
    </rPh>
    <rPh sb="31" eb="32">
      <t>オヨ</t>
    </rPh>
    <rPh sb="33" eb="35">
      <t>マエカワ</t>
    </rPh>
    <rPh sb="35" eb="38">
      <t>シンリョウジョ</t>
    </rPh>
    <rPh sb="38" eb="39">
      <t>カク</t>
    </rPh>
    <rPh sb="41" eb="42">
      <t>ユカ</t>
    </rPh>
    <rPh sb="44" eb="46">
      <t>トウゴウ</t>
    </rPh>
    <rPh sb="46" eb="47">
      <t>ゴ</t>
    </rPh>
    <rPh sb="48" eb="50">
      <t>チイキ</t>
    </rPh>
    <rPh sb="50" eb="52">
      <t>ホウカツ</t>
    </rPh>
    <rPh sb="54" eb="56">
      <t>ビョウトウ</t>
    </rPh>
    <rPh sb="57" eb="59">
      <t>カイフク</t>
    </rPh>
    <rPh sb="59" eb="60">
      <t>キ</t>
    </rPh>
    <rPh sb="63" eb="64">
      <t>ショウ</t>
    </rPh>
    <phoneticPr fontId="1"/>
  </si>
  <si>
    <t>・現在、回復期リハビリテーション病棟入院料１（回復期）89床、急性期一般入院料４（急性期）16床、地域包括ケア入院管理料（慢性期）38床の計143床で運用しているが、平成30年度の平均稼働率は96.4％となっており、周辺医療機関からの患者受入れが困難な状況にある。
・地域医療の使命を果たすために新築移転を機に、回復期89床を150床に、地域包括ケア38床を33床とし、計56床を増床し、合計199床での運営を目指している。
・2025年4月までに新病院での稼働を開始する予定。</t>
    <rPh sb="4" eb="6">
      <t>カイフク</t>
    </rPh>
    <rPh sb="6" eb="7">
      <t>キ</t>
    </rPh>
    <rPh sb="16" eb="18">
      <t>ビョウトウ</t>
    </rPh>
    <rPh sb="18" eb="21">
      <t>ニュウインリョウ</t>
    </rPh>
    <rPh sb="31" eb="39">
      <t>キュウセイキイッパンニュウインリョウ</t>
    </rPh>
    <rPh sb="41" eb="44">
      <t>キュウセイキ</t>
    </rPh>
    <rPh sb="55" eb="59">
      <t>ニュウインカンリ</t>
    </rPh>
    <rPh sb="185" eb="186">
      <t>ケイ</t>
    </rPh>
    <rPh sb="188" eb="189">
      <t>ユカ</t>
    </rPh>
    <rPh sb="190" eb="192">
      <t>ゾウショウ</t>
    </rPh>
    <phoneticPr fontId="1"/>
  </si>
  <si>
    <t>・急性期一般入院料１（急性期）病床からの受け入れ先としての地域包括・リハビリ療養病床増床や老健施設の併設を考えている。
・心臓外科、呼吸器内科など急性期医療の役割を充実させるため、大学病院と連携を取り人員のリクルート活動を行っている。
・数年後の新築移転を考えている。</t>
    <rPh sb="1" eb="9">
      <t>キュウセイキイッパンニュウインリョウ</t>
    </rPh>
    <phoneticPr fontId="1"/>
  </si>
  <si>
    <t>・回復期リハビリテーション病棟入院料１（回復期）及び地域包括ケア入院管理料１（急性期）病床を中心に、ポストアキュート・サブアキュートを推進していく。
・回復期リハビリテーション病棟入院料１（回復期）及び地域包括ケア入院管理料１（急性期）病床の増床はあるが、時期及び転換病床数については診療報酬改定の内容を見ながら検討する。</t>
    <rPh sb="13" eb="15">
      <t>ビョウトウ</t>
    </rPh>
    <rPh sb="15" eb="17">
      <t>ニュウイン</t>
    </rPh>
    <rPh sb="17" eb="18">
      <t>リョウ</t>
    </rPh>
    <rPh sb="20" eb="22">
      <t>カイフク</t>
    </rPh>
    <rPh sb="22" eb="23">
      <t>キ</t>
    </rPh>
    <rPh sb="24" eb="25">
      <t>オヨ</t>
    </rPh>
    <rPh sb="88" eb="90">
      <t>ビョウトウ</t>
    </rPh>
    <rPh sb="90" eb="93">
      <t>ニュウインリョウ</t>
    </rPh>
    <rPh sb="95" eb="97">
      <t>カイフク</t>
    </rPh>
    <rPh sb="97" eb="98">
      <t>キ</t>
    </rPh>
    <rPh sb="99" eb="100">
      <t>オヨ</t>
    </rPh>
    <rPh sb="107" eb="109">
      <t>ニュウイン</t>
    </rPh>
    <phoneticPr fontId="1"/>
  </si>
  <si>
    <t>・急性期から高度急性期（ICU）へ４床転換し、回復期を150床増床したい。
・将来的に、医療需要が減少するため増床することが困難なのであれば、期間限定で増床を認めるなどの柔軟な対応をお願いしたい。</t>
    <rPh sb="1" eb="4">
      <t>キュウセイキ</t>
    </rPh>
    <rPh sb="6" eb="8">
      <t>コウド</t>
    </rPh>
    <rPh sb="8" eb="11">
      <t>キュウセイキ</t>
    </rPh>
    <rPh sb="18" eb="19">
      <t>ユカ</t>
    </rPh>
    <rPh sb="19" eb="21">
      <t>テンカン</t>
    </rPh>
    <rPh sb="39" eb="42">
      <t>ショウライテキ</t>
    </rPh>
    <rPh sb="44" eb="46">
      <t>イリョウ</t>
    </rPh>
    <rPh sb="46" eb="48">
      <t>ジュヨウ</t>
    </rPh>
    <rPh sb="49" eb="51">
      <t>ゲンショウ</t>
    </rPh>
    <rPh sb="55" eb="57">
      <t>ゾウショウ</t>
    </rPh>
    <rPh sb="62" eb="64">
      <t>コンナン</t>
    </rPh>
    <rPh sb="71" eb="73">
      <t>キカン</t>
    </rPh>
    <rPh sb="73" eb="75">
      <t>ゲンテイ</t>
    </rPh>
    <rPh sb="76" eb="78">
      <t>ゾウショウ</t>
    </rPh>
    <rPh sb="79" eb="80">
      <t>ミト</t>
    </rPh>
    <rPh sb="85" eb="87">
      <t>ジュウナン</t>
    </rPh>
    <rPh sb="88" eb="90">
      <t>タイオウ</t>
    </rPh>
    <rPh sb="92" eb="93">
      <t>ネガ</t>
    </rPh>
    <phoneticPr fontId="1"/>
  </si>
  <si>
    <t>　</t>
    <phoneticPr fontId="1"/>
  </si>
  <si>
    <t>・病床転換の予定なし</t>
    <rPh sb="1" eb="3">
      <t>ビョウショウ</t>
    </rPh>
    <rPh sb="3" eb="5">
      <t>テンカン</t>
    </rPh>
    <rPh sb="6" eb="8">
      <t>ヨテイ</t>
    </rPh>
    <phoneticPr fontId="1"/>
  </si>
  <si>
    <t>・介護療養病床（慢性期）46床を地域包括ケア病棟入院料２（回復期）に転換。
・療養病棟入院料１（慢性期）46床を回復期ﾘﾊﾋﾞﾘﾃｰｼｮﾝ病棟入院料３（回復期）に転換予定。</t>
    <rPh sb="1" eb="3">
      <t>カイゴ</t>
    </rPh>
    <rPh sb="3" eb="5">
      <t>リョウヨウ</t>
    </rPh>
    <rPh sb="5" eb="7">
      <t>ビョウショウ</t>
    </rPh>
    <rPh sb="8" eb="11">
      <t>マンセイキ</t>
    </rPh>
    <rPh sb="14" eb="15">
      <t>ユカ</t>
    </rPh>
    <rPh sb="39" eb="41">
      <t>リョウヨウ</t>
    </rPh>
    <rPh sb="41" eb="43">
      <t>ビョウトウ</t>
    </rPh>
    <rPh sb="43" eb="45">
      <t>ニュウイン</t>
    </rPh>
    <rPh sb="45" eb="46">
      <t>リョウ</t>
    </rPh>
    <rPh sb="48" eb="51">
      <t>マンセイキ</t>
    </rPh>
    <rPh sb="54" eb="55">
      <t>ユカ</t>
    </rPh>
    <rPh sb="82" eb="84">
      <t>ヨテイ</t>
    </rPh>
    <rPh sb="84" eb="85">
      <t>。</t>
    </rPh>
    <phoneticPr fontId="1"/>
  </si>
  <si>
    <t>過剰な病床への転換は、望ましくない。</t>
    <phoneticPr fontId="1"/>
  </si>
  <si>
    <t xml:space="preserve">過剰な病床への転換は、望ましくない。
</t>
    <phoneticPr fontId="1"/>
  </si>
  <si>
    <t>・5年以内に建て替えを検討。
・手術件数の増加に伴い、急性期の受入れ増のため、療養病棟入院料１（慢性期）全34床を、急性期一般入院料5（急性期）10床、地域包括ケア病棟入院料（回復期）24床に転換したい。</t>
    <rPh sb="16" eb="18">
      <t>シュジュツ</t>
    </rPh>
    <rPh sb="18" eb="20">
      <t>ケンスウ</t>
    </rPh>
    <rPh sb="21" eb="23">
      <t>ゾウカ</t>
    </rPh>
    <rPh sb="24" eb="25">
      <t>トモナ</t>
    </rPh>
    <rPh sb="27" eb="30">
      <t>キュウセイキ</t>
    </rPh>
    <rPh sb="31" eb="32">
      <t>ウ</t>
    </rPh>
    <rPh sb="32" eb="33">
      <t>イ</t>
    </rPh>
    <rPh sb="34" eb="35">
      <t>フ</t>
    </rPh>
    <rPh sb="39" eb="43">
      <t>リョウヨウビョウトウ</t>
    </rPh>
    <rPh sb="43" eb="45">
      <t>ニュウイン</t>
    </rPh>
    <rPh sb="45" eb="46">
      <t>リョウ</t>
    </rPh>
    <rPh sb="48" eb="51">
      <t>マンセイキ</t>
    </rPh>
    <rPh sb="52" eb="53">
      <t>ゼン</t>
    </rPh>
    <rPh sb="55" eb="56">
      <t>ユカ</t>
    </rPh>
    <rPh sb="58" eb="66">
      <t>キュウセイキイッパンニュウインリョウ</t>
    </rPh>
    <rPh sb="68" eb="71">
      <t>キュウセイキ</t>
    </rPh>
    <rPh sb="74" eb="75">
      <t>ユカ</t>
    </rPh>
    <rPh sb="76" eb="78">
      <t>チイキ</t>
    </rPh>
    <rPh sb="78" eb="80">
      <t>ホウカツ</t>
    </rPh>
    <rPh sb="82" eb="84">
      <t>ビョウトウ</t>
    </rPh>
    <rPh sb="84" eb="86">
      <t>ニュウイン</t>
    </rPh>
    <rPh sb="86" eb="87">
      <t>リョウ</t>
    </rPh>
    <rPh sb="88" eb="90">
      <t>カイフク</t>
    </rPh>
    <rPh sb="90" eb="91">
      <t>キ</t>
    </rPh>
    <rPh sb="96" eb="98">
      <t>テンカン</t>
    </rPh>
    <phoneticPr fontId="1"/>
  </si>
  <si>
    <t>・5年以内に増築予定。
・増築後は休床47床を地域一般入院料１（急性期）で再稼働の予定。</t>
    <rPh sb="23" eb="25">
      <t>チイキ</t>
    </rPh>
    <rPh sb="25" eb="27">
      <t>イッパン</t>
    </rPh>
    <rPh sb="27" eb="30">
      <t>ニュウインリョウ</t>
    </rPh>
    <rPh sb="37" eb="40">
      <t>サイカドウ</t>
    </rPh>
    <phoneticPr fontId="1"/>
  </si>
  <si>
    <t>医療法人　道仁会
道仁病院</t>
    <phoneticPr fontId="1"/>
  </si>
  <si>
    <t>医療法人　大慶会
星光病院</t>
    <phoneticPr fontId="1"/>
  </si>
  <si>
    <t xml:space="preserve">・急性期一般入院料１（急性期）191床のうち４床をSCU入院管理料（高度急性期）に転換。
・SCUを増設し脳卒中疾患受入を充実させ高度急性期病院を目指す。
・脳神経外科、循環器内科疾患に伴う腎不全患者の急性期治療に対応するため、透析センターを開設。腎臓内科と人工透析内科を新設。
・認知症患者増への対応として、連携型認知症疾患センターの指定病院を目指す。
・手術件数増に伴い手術室を３室から５室へ,HCU,CCU,SCUの増設を検討。
</t>
    <rPh sb="1" eb="4">
      <t>キュウセイキ</t>
    </rPh>
    <rPh sb="4" eb="6">
      <t>イッパン</t>
    </rPh>
    <rPh sb="6" eb="9">
      <t>ニュウインリョウ</t>
    </rPh>
    <rPh sb="11" eb="14">
      <t>キュウセイキ</t>
    </rPh>
    <rPh sb="18" eb="19">
      <t>ユカ</t>
    </rPh>
    <rPh sb="23" eb="24">
      <t>ユカ</t>
    </rPh>
    <rPh sb="28" eb="30">
      <t>ニュウイン</t>
    </rPh>
    <rPh sb="58" eb="60">
      <t>ウケイ</t>
    </rPh>
    <rPh sb="73" eb="75">
      <t>メザ</t>
    </rPh>
    <phoneticPr fontId="1"/>
  </si>
  <si>
    <t>・在宅を進めたい。
・2020年4月：療養病床（慢性期）26床のうち20床を、急性期一般入院料（急性期）６床と　回復期リハビリテーション病棟入院料１（回復期）14床に転換。
・2023年4月：療養病床（慢性期）６床と急性期一般入院料（急性期）６床を　回復期リハビリテーション病棟入院料１（回復期）12床に転換。</t>
    <rPh sb="1" eb="3">
      <t>ザイタク</t>
    </rPh>
    <rPh sb="4" eb="5">
      <t>スス</t>
    </rPh>
    <rPh sb="15" eb="16">
      <t>ネン</t>
    </rPh>
    <rPh sb="17" eb="18">
      <t>ガツ</t>
    </rPh>
    <rPh sb="21" eb="23">
      <t>ビョウショウ</t>
    </rPh>
    <rPh sb="30" eb="31">
      <t>ショウ</t>
    </rPh>
    <rPh sb="36" eb="37">
      <t>ショウ</t>
    </rPh>
    <rPh sb="39" eb="42">
      <t>キュウセイキ</t>
    </rPh>
    <rPh sb="42" eb="44">
      <t>イッパン</t>
    </rPh>
    <rPh sb="44" eb="46">
      <t>ニュウイン</t>
    </rPh>
    <rPh sb="46" eb="47">
      <t>リョウ</t>
    </rPh>
    <rPh sb="56" eb="58">
      <t>カイフク</t>
    </rPh>
    <rPh sb="58" eb="59">
      <t>キ</t>
    </rPh>
    <rPh sb="68" eb="70">
      <t>ビョウトウ</t>
    </rPh>
    <rPh sb="70" eb="72">
      <t>ニュウイン</t>
    </rPh>
    <rPh sb="72" eb="73">
      <t>リョウ</t>
    </rPh>
    <rPh sb="75" eb="77">
      <t>カイフク</t>
    </rPh>
    <rPh sb="77" eb="78">
      <t>キ</t>
    </rPh>
    <rPh sb="81" eb="82">
      <t>ショウ</t>
    </rPh>
    <rPh sb="83" eb="85">
      <t>テンカン</t>
    </rPh>
    <rPh sb="92" eb="93">
      <t>ネン</t>
    </rPh>
    <rPh sb="94" eb="95">
      <t>ガツ</t>
    </rPh>
    <rPh sb="96" eb="98">
      <t>リョウヨウ</t>
    </rPh>
    <rPh sb="101" eb="104">
      <t>マンセイキ</t>
    </rPh>
    <rPh sb="106" eb="107">
      <t>ショウ</t>
    </rPh>
    <rPh sb="108" eb="111">
      <t>キュウセイキ</t>
    </rPh>
    <rPh sb="111" eb="113">
      <t>イッパン</t>
    </rPh>
    <rPh sb="113" eb="115">
      <t>ニュウイン</t>
    </rPh>
    <rPh sb="115" eb="116">
      <t>リョウ</t>
    </rPh>
    <rPh sb="117" eb="120">
      <t>キュウセイキ</t>
    </rPh>
    <rPh sb="122" eb="123">
      <t>ショウ</t>
    </rPh>
    <rPh sb="150" eb="151">
      <t>ショウ</t>
    </rPh>
    <phoneticPr fontId="1"/>
  </si>
  <si>
    <t>・2020年目途に障害者施設等入院基本料（慢性期）111床のうち61床を、介護医療院31床、地域一般入院料１（急性期）4床、地域包括ケア入院管理料１（回復期）26床に転換。
・これによりアキュート機能の充実を図るとともにサブアキュートも充実させる。</t>
    <rPh sb="5" eb="6">
      <t>ネン</t>
    </rPh>
    <rPh sb="6" eb="8">
      <t>メド</t>
    </rPh>
    <rPh sb="9" eb="12">
      <t>ショウガイシャ</t>
    </rPh>
    <rPh sb="12" eb="14">
      <t>シセツ</t>
    </rPh>
    <rPh sb="14" eb="15">
      <t>トウ</t>
    </rPh>
    <rPh sb="15" eb="17">
      <t>ニュウイン</t>
    </rPh>
    <rPh sb="17" eb="20">
      <t>キホンリョウ</t>
    </rPh>
    <rPh sb="21" eb="24">
      <t>マンセイキ</t>
    </rPh>
    <rPh sb="28" eb="29">
      <t>ユカ</t>
    </rPh>
    <rPh sb="34" eb="35">
      <t>ショウ</t>
    </rPh>
    <rPh sb="37" eb="39">
      <t>カイゴ</t>
    </rPh>
    <rPh sb="39" eb="41">
      <t>イリョウ</t>
    </rPh>
    <rPh sb="41" eb="42">
      <t>イン</t>
    </rPh>
    <rPh sb="62" eb="64">
      <t>チイキ</t>
    </rPh>
    <rPh sb="64" eb="66">
      <t>ホウカツ</t>
    </rPh>
    <rPh sb="68" eb="70">
      <t>ニュウイン</t>
    </rPh>
    <rPh sb="70" eb="72">
      <t>カンリ</t>
    </rPh>
    <rPh sb="72" eb="73">
      <t>リョウ</t>
    </rPh>
    <rPh sb="75" eb="77">
      <t>カイフク</t>
    </rPh>
    <rPh sb="77" eb="78">
      <t>キ</t>
    </rPh>
    <rPh sb="83" eb="85">
      <t>ヘンコウ</t>
    </rPh>
    <rPh sb="100" eb="102">
      <t>キノウ</t>
    </rPh>
    <rPh sb="103" eb="105">
      <t>ジュウジツ</t>
    </rPh>
    <rPh sb="106" eb="107">
      <t>ハカ</t>
    </rPh>
    <rPh sb="120" eb="122">
      <t>ジュウジツ</t>
    </rPh>
    <phoneticPr fontId="1"/>
  </si>
  <si>
    <t>・在宅を進めるために療養病棟入院料１（慢性期）40床のうち10床を地域包括ケア入院管理料１（回復期）へ転換。</t>
    <rPh sb="1" eb="3">
      <t>ザイタク</t>
    </rPh>
    <rPh sb="4" eb="5">
      <t>スス</t>
    </rPh>
    <rPh sb="10" eb="17">
      <t>リョウヨウビョウトウニュウインリョウ</t>
    </rPh>
    <rPh sb="19" eb="22">
      <t>マンセイキ</t>
    </rPh>
    <rPh sb="25" eb="26">
      <t>ユカ</t>
    </rPh>
    <rPh sb="31" eb="32">
      <t>ユカ</t>
    </rPh>
    <rPh sb="33" eb="35">
      <t>チイキ</t>
    </rPh>
    <rPh sb="35" eb="37">
      <t>ホウカツ</t>
    </rPh>
    <rPh sb="39" eb="41">
      <t>ニュウイン</t>
    </rPh>
    <rPh sb="41" eb="43">
      <t>カンリ</t>
    </rPh>
    <rPh sb="43" eb="44">
      <t>リョウ</t>
    </rPh>
    <rPh sb="46" eb="48">
      <t>カイフク</t>
    </rPh>
    <rPh sb="48" eb="49">
      <t>キ</t>
    </rPh>
    <phoneticPr fontId="1"/>
  </si>
  <si>
    <t>・2021年移転予定。
・地域一般入院料２（急性期）42床のうち20床を、療養病棟入院料１（慢性期）13床に転換、７床を廃止。</t>
    <rPh sb="13" eb="15">
      <t>チイキ</t>
    </rPh>
    <rPh sb="15" eb="17">
      <t>イッパン</t>
    </rPh>
    <rPh sb="17" eb="20">
      <t>ニュウインリョウ</t>
    </rPh>
    <rPh sb="28" eb="29">
      <t>ユカ</t>
    </rPh>
    <rPh sb="37" eb="41">
      <t>リョウヨウビョウトウ</t>
    </rPh>
    <rPh sb="41" eb="44">
      <t>ニュウインリョウ</t>
    </rPh>
    <phoneticPr fontId="1"/>
  </si>
  <si>
    <t>・院内での回復期リハの充実のため、地域一般入院料１（急性期）60床のうち16床を回復期ﾘﾊﾋﾞﾘﾃｰｼｮﾝ病棟入院料４（回復期）へ転換。</t>
    <rPh sb="1" eb="3">
      <t>インナイ</t>
    </rPh>
    <rPh sb="5" eb="7">
      <t>カイフク</t>
    </rPh>
    <rPh sb="7" eb="8">
      <t>キ</t>
    </rPh>
    <rPh sb="11" eb="13">
      <t>ジュウジツ</t>
    </rPh>
    <rPh sb="17" eb="19">
      <t>チイキ</t>
    </rPh>
    <rPh sb="19" eb="21">
      <t>イッパン</t>
    </rPh>
    <rPh sb="21" eb="24">
      <t>ニュウインリョウ</t>
    </rPh>
    <rPh sb="26" eb="29">
      <t>キュウセイキ</t>
    </rPh>
    <rPh sb="32" eb="33">
      <t>ユカ</t>
    </rPh>
    <rPh sb="38" eb="39">
      <t>ユカ</t>
    </rPh>
    <rPh sb="40" eb="42">
      <t>カイフク</t>
    </rPh>
    <rPh sb="42" eb="43">
      <t>キ</t>
    </rPh>
    <rPh sb="53" eb="55">
      <t>ビョウトウ</t>
    </rPh>
    <rPh sb="55" eb="57">
      <t>ニュウイン</t>
    </rPh>
    <rPh sb="57" eb="58">
      <t>リョウ</t>
    </rPh>
    <rPh sb="60" eb="62">
      <t>カイフク</t>
    </rPh>
    <rPh sb="62" eb="63">
      <t>キ</t>
    </rPh>
    <rPh sb="65" eb="67">
      <t>テンカン</t>
    </rPh>
    <phoneticPr fontId="1"/>
  </si>
  <si>
    <t>・介護療養病床（慢性期）18床のうち15床を介護医療院に変更、3床廃止予定。</t>
    <rPh sb="1" eb="3">
      <t>カイゴ</t>
    </rPh>
    <rPh sb="3" eb="5">
      <t>リョウヨウ</t>
    </rPh>
    <rPh sb="5" eb="7">
      <t>ビョウショウ</t>
    </rPh>
    <rPh sb="20" eb="21">
      <t>ユカ</t>
    </rPh>
    <rPh sb="28" eb="30">
      <t>ヘンコウ</t>
    </rPh>
    <phoneticPr fontId="1"/>
  </si>
  <si>
    <t>・老朽化に伴う建て替え、病床数のダウンサイジングを検討。
・急性期一般入院料１（急性期）304床のうち34床と、小児入院管理料３（急性期）34床のうち4床の急性期計38床を休床。既存78床と合わせ計116床の休床を検討。
・回復期リハ病棟入院料１（回復期）98床のうち3床をSCU入院管理料（高度急性期）に転換。</t>
    <rPh sb="30" eb="38">
      <t>キュウセイキイッパンニュウインリョウ</t>
    </rPh>
    <rPh sb="40" eb="43">
      <t>キュウセイキ</t>
    </rPh>
    <rPh sb="47" eb="48">
      <t>ユカ</t>
    </rPh>
    <rPh sb="53" eb="54">
      <t>ユカ</t>
    </rPh>
    <rPh sb="56" eb="58">
      <t>ショウニ</t>
    </rPh>
    <rPh sb="58" eb="60">
      <t>ニュウイン</t>
    </rPh>
    <rPh sb="60" eb="62">
      <t>カンリ</t>
    </rPh>
    <rPh sb="62" eb="63">
      <t>リョウ</t>
    </rPh>
    <rPh sb="65" eb="68">
      <t>キュウセイキ</t>
    </rPh>
    <rPh sb="71" eb="72">
      <t>ユカ</t>
    </rPh>
    <rPh sb="76" eb="77">
      <t>ユカ</t>
    </rPh>
    <rPh sb="78" eb="81">
      <t>キュウセイキ</t>
    </rPh>
    <rPh sb="81" eb="82">
      <t>ケイ</t>
    </rPh>
    <rPh sb="84" eb="85">
      <t>ショウ</t>
    </rPh>
    <rPh sb="86" eb="87">
      <t>ヤス</t>
    </rPh>
    <rPh sb="87" eb="88">
      <t>ユカ</t>
    </rPh>
    <rPh sb="89" eb="91">
      <t>キゾン</t>
    </rPh>
    <rPh sb="93" eb="94">
      <t>ショウ</t>
    </rPh>
    <rPh sb="95" eb="96">
      <t>ア</t>
    </rPh>
    <rPh sb="98" eb="99">
      <t>ケイ</t>
    </rPh>
    <rPh sb="112" eb="114">
      <t>カイフク</t>
    </rPh>
    <rPh sb="114" eb="115">
      <t>キ</t>
    </rPh>
    <rPh sb="117" eb="119">
      <t>ビョウトウ</t>
    </rPh>
    <rPh sb="119" eb="121">
      <t>ニュウイン</t>
    </rPh>
    <rPh sb="121" eb="122">
      <t>リョウ</t>
    </rPh>
    <rPh sb="124" eb="126">
      <t>カイフク</t>
    </rPh>
    <rPh sb="126" eb="127">
      <t>キ</t>
    </rPh>
    <rPh sb="130" eb="131">
      <t>ユカ</t>
    </rPh>
    <rPh sb="135" eb="136">
      <t>ユカ</t>
    </rPh>
    <rPh sb="140" eb="142">
      <t>ニュウイン</t>
    </rPh>
    <rPh sb="142" eb="144">
      <t>カンリ</t>
    </rPh>
    <rPh sb="144" eb="145">
      <t>リョウ</t>
    </rPh>
    <rPh sb="146" eb="148">
      <t>コウド</t>
    </rPh>
    <rPh sb="148" eb="151">
      <t>キュウセイキ</t>
    </rPh>
    <rPh sb="153" eb="155">
      <t>テンカン</t>
    </rPh>
    <phoneticPr fontId="1"/>
  </si>
  <si>
    <t>医療法人中屋覚志会
津田病院</t>
    <rPh sb="0" eb="2">
      <t>イリョウ</t>
    </rPh>
    <rPh sb="2" eb="4">
      <t>ホウジン</t>
    </rPh>
    <rPh sb="4" eb="6">
      <t>ナカヤ</t>
    </rPh>
    <rPh sb="6" eb="7">
      <t>オボ</t>
    </rPh>
    <rPh sb="7" eb="8">
      <t>ココロザ</t>
    </rPh>
    <rPh sb="8" eb="9">
      <t>カイ</t>
    </rPh>
    <rPh sb="10" eb="12">
      <t>ツダ</t>
    </rPh>
    <rPh sb="12" eb="14">
      <t>ビョウイン</t>
    </rPh>
    <phoneticPr fontId="1"/>
  </si>
  <si>
    <t>○</t>
    <phoneticPr fontId="1"/>
  </si>
  <si>
    <t>2025年まで</t>
    <rPh sb="4" eb="5">
      <t>ネン</t>
    </rPh>
    <phoneticPr fontId="1"/>
  </si>
  <si>
    <t>・介護療養病床（慢性期）全10床を介護医療院に転換する。</t>
    <rPh sb="1" eb="3">
      <t>カイゴ</t>
    </rPh>
    <rPh sb="3" eb="5">
      <t>リョウヨウ</t>
    </rPh>
    <rPh sb="5" eb="7">
      <t>ビョウショウ</t>
    </rPh>
    <rPh sb="8" eb="11">
      <t>マンセイキ</t>
    </rPh>
    <rPh sb="12" eb="13">
      <t>ゼン</t>
    </rPh>
    <rPh sb="15" eb="16">
      <t>ユカ</t>
    </rPh>
    <rPh sb="17" eb="19">
      <t>カイゴ</t>
    </rPh>
    <rPh sb="19" eb="21">
      <t>イリョウ</t>
    </rPh>
    <rPh sb="21" eb="22">
      <t>イン</t>
    </rPh>
    <rPh sb="23" eb="25">
      <t>テンカン</t>
    </rPh>
    <phoneticPr fontId="1"/>
  </si>
  <si>
    <t>過剰な病床への転換は、望ましくない。</t>
    <phoneticPr fontId="1"/>
  </si>
  <si>
    <t>医療法人一祐会　
藤本病院</t>
    <phoneticPr fontId="1"/>
  </si>
  <si>
    <t>現在、北河内圏域では許可病床数が基準病床数を上回っているため、新たな病床整備はできない。</t>
    <rPh sb="0" eb="2">
      <t>ゲンザイ</t>
    </rPh>
    <rPh sb="3" eb="6">
      <t>キタカワチ</t>
    </rPh>
    <rPh sb="6" eb="8">
      <t>ケンイキ</t>
    </rPh>
    <rPh sb="10" eb="12">
      <t>キョカ</t>
    </rPh>
    <rPh sb="12" eb="15">
      <t>ビョウショウスウ</t>
    </rPh>
    <rPh sb="16" eb="18">
      <t>キジュン</t>
    </rPh>
    <rPh sb="18" eb="21">
      <t>ビョウショウスウ</t>
    </rPh>
    <rPh sb="22" eb="24">
      <t>ウワマワ</t>
    </rPh>
    <rPh sb="31" eb="32">
      <t>アラ</t>
    </rPh>
    <rPh sb="34" eb="36">
      <t>ビョウショウ</t>
    </rPh>
    <rPh sb="36" eb="38">
      <t>セイビ</t>
    </rPh>
    <phoneticPr fontId="1"/>
  </si>
  <si>
    <t xml:space="preserve"> </t>
    <phoneticPr fontId="1"/>
  </si>
  <si>
    <t>・2022年4月に休床46床を高齢者対象のストレスケア病棟として地域一般入院料３（回復期）で再稼働予定。</t>
    <rPh sb="5" eb="6">
      <t>ネン</t>
    </rPh>
    <rPh sb="7" eb="8">
      <t>ガツ</t>
    </rPh>
    <rPh sb="9" eb="10">
      <t>ヤス</t>
    </rPh>
    <rPh sb="10" eb="11">
      <t>ユカ</t>
    </rPh>
    <rPh sb="13" eb="14">
      <t>ユカ</t>
    </rPh>
    <rPh sb="15" eb="18">
      <t>コウレイシャ</t>
    </rPh>
    <rPh sb="18" eb="20">
      <t>タイショウ</t>
    </rPh>
    <rPh sb="27" eb="29">
      <t>ビョウトウ</t>
    </rPh>
    <rPh sb="32" eb="34">
      <t>チイキ</t>
    </rPh>
    <rPh sb="34" eb="36">
      <t>イッパン</t>
    </rPh>
    <rPh sb="36" eb="39">
      <t>ニュウインリョウ</t>
    </rPh>
    <rPh sb="41" eb="43">
      <t>カイフク</t>
    </rPh>
    <rPh sb="43" eb="44">
      <t>キ</t>
    </rPh>
    <rPh sb="46" eb="49">
      <t>サイカドウ</t>
    </rPh>
    <rPh sb="49" eb="51">
      <t>ヨテイ</t>
    </rPh>
    <phoneticPr fontId="1"/>
  </si>
  <si>
    <t>・2021年7月移転予定。
・療養病棟（慢性期）41床のうち21床を、急性期一般入院料４（急性期）8床と、地域地域包括ケア病棟入院料１（回復期）12床に変更、１床を廃止。
・その結果非稼働40床と合わせ合計41床を廃止予定。</t>
    <rPh sb="7" eb="8">
      <t>ガツ</t>
    </rPh>
    <rPh sb="15" eb="17">
      <t>リョウヨウ</t>
    </rPh>
    <rPh sb="17" eb="19">
      <t>ビョウトウ</t>
    </rPh>
    <rPh sb="20" eb="23">
      <t>マンセイキ</t>
    </rPh>
    <rPh sb="26" eb="27">
      <t>ショウ</t>
    </rPh>
    <rPh sb="38" eb="43">
      <t>イッパンニュウインリョウ</t>
    </rPh>
    <rPh sb="45" eb="48">
      <t>キュウセイキ</t>
    </rPh>
    <rPh sb="50" eb="51">
      <t>ショウ</t>
    </rPh>
    <rPh sb="53" eb="55">
      <t>チイキ</t>
    </rPh>
    <rPh sb="55" eb="57">
      <t>チイキ</t>
    </rPh>
    <rPh sb="57" eb="59">
      <t>ホウカツ</t>
    </rPh>
    <rPh sb="61" eb="63">
      <t>ビョウトウ</t>
    </rPh>
    <rPh sb="63" eb="65">
      <t>ニュウイン</t>
    </rPh>
    <rPh sb="65" eb="66">
      <t>リョウ</t>
    </rPh>
    <rPh sb="66" eb="68">
      <t>カイフク</t>
    </rPh>
    <rPh sb="68" eb="69">
      <t>キ</t>
    </rPh>
    <rPh sb="72" eb="73">
      <t>ショウ</t>
    </rPh>
    <rPh sb="74" eb="76">
      <t>ヘンコウ</t>
    </rPh>
    <rPh sb="87" eb="89">
      <t>ケッカ</t>
    </rPh>
    <rPh sb="90" eb="91">
      <t>ヒ</t>
    </rPh>
    <rPh sb="96" eb="97">
      <t>ア</t>
    </rPh>
    <rPh sb="98" eb="99">
      <t>ア</t>
    </rPh>
    <rPh sb="104" eb="106">
      <t>ハイシ</t>
    </rPh>
    <phoneticPr fontId="1"/>
  </si>
  <si>
    <t xml:space="preserve"> </t>
    <phoneticPr fontId="1"/>
  </si>
  <si>
    <t xml:space="preserve">  </t>
    <phoneticPr fontId="1"/>
  </si>
  <si>
    <t>・急性期150床のうち地域包括ケア入院管理料3(急性期)52床を、地域包括ケア病棟入院料1(回復期)48床、急性期一般入院料5（急性期）2床に転換し、2床を廃止。</t>
    <rPh sb="1" eb="4">
      <t>キュウセイキ</t>
    </rPh>
    <rPh sb="7" eb="8">
      <t>ユカ</t>
    </rPh>
    <rPh sb="11" eb="15">
      <t>チイキホウカツ</t>
    </rPh>
    <rPh sb="17" eb="19">
      <t>ニュウイン</t>
    </rPh>
    <rPh sb="19" eb="21">
      <t>カンリ</t>
    </rPh>
    <rPh sb="21" eb="22">
      <t>リョウ</t>
    </rPh>
    <rPh sb="24" eb="27">
      <t>キュウセイキ</t>
    </rPh>
    <rPh sb="30" eb="31">
      <t>ショウ</t>
    </rPh>
    <rPh sb="46" eb="48">
      <t>カイフク</t>
    </rPh>
    <rPh sb="48" eb="49">
      <t>キ</t>
    </rPh>
    <rPh sb="54" eb="57">
      <t>キュウセイキ</t>
    </rPh>
    <rPh sb="57" eb="62">
      <t>イッパンニュウインリョウ</t>
    </rPh>
    <rPh sb="64" eb="67">
      <t>キュウセイキ</t>
    </rPh>
    <rPh sb="71" eb="73">
      <t>テンカン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</si>
</sst>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_);[Red]\(#,##0\)"/>
    <numFmt numFmtId="179" formatCode="General\%"/>
  </numFmts>
  <fonts count="34"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22"/>
      <color theme="1"/>
      <name val="ＭＳ Ｐゴシック"/>
      <family val="2"/>
      <scheme val="minor"/>
    </font>
    <font>
      <sz val="11"/>
      <color theme="1"/>
      <name val="Meiryo UI"/>
      <family val="3"/>
      <charset val="128"/>
    </font>
    <font>
      <b/>
      <sz val="26"/>
      <color theme="1"/>
      <name val="Meiryo UI"/>
      <family val="3"/>
      <charset val="128"/>
    </font>
    <font>
      <sz val="22"/>
      <color theme="1"/>
      <name val="Meiryo UI"/>
      <family val="3"/>
      <charset val="128"/>
    </font>
    <font>
      <sz val="16"/>
      <name val="Meiryo UI"/>
      <family val="3"/>
      <charset val="128"/>
    </font>
    <font>
      <sz val="18"/>
      <color theme="1"/>
      <name val="Meiryo UI"/>
      <family val="3"/>
      <charset val="128"/>
    </font>
    <font>
      <sz val="18"/>
      <name val="Meiryo UI"/>
      <family val="3"/>
      <charset val="128"/>
    </font>
    <font>
      <b/>
      <sz val="36"/>
      <color theme="1"/>
      <name val="Meiryo UI"/>
      <family val="3"/>
      <charset val="128"/>
    </font>
    <font>
      <sz val="24"/>
      <color theme="1"/>
      <name val="Meiryo UI"/>
      <family val="3"/>
      <charset val="128"/>
    </font>
    <font>
      <sz val="24"/>
      <name val="Meiryo UI"/>
      <family val="3"/>
      <charset val="128"/>
    </font>
    <font>
      <sz val="20"/>
      <name val="Meiryo UI"/>
      <family val="3"/>
      <charset val="128"/>
    </font>
    <font>
      <sz val="11"/>
      <name val="Meiryo UI"/>
      <family val="3"/>
      <charset val="128"/>
    </font>
    <font>
      <b/>
      <sz val="36"/>
      <name val="Meiryo UI"/>
      <family val="3"/>
      <charset val="128"/>
    </font>
    <font>
      <b/>
      <sz val="26"/>
      <name val="Meiryo UI"/>
      <family val="3"/>
      <charset val="128"/>
    </font>
    <font>
      <sz val="22"/>
      <name val="Meiryo UI"/>
      <family val="3"/>
      <charset val="128"/>
    </font>
    <font>
      <b/>
      <sz val="18"/>
      <name val="Meiryo UI"/>
      <family val="3"/>
      <charset val="128"/>
    </font>
    <font>
      <sz val="20"/>
      <color theme="1"/>
      <name val="ＭＳ Ｐゴシック"/>
      <family val="2"/>
      <scheme val="minor"/>
    </font>
    <font>
      <sz val="18"/>
      <color theme="1"/>
      <name val="ＭＳ Ｐゴシック"/>
      <family val="2"/>
      <scheme val="minor"/>
    </font>
    <font>
      <i/>
      <sz val="18"/>
      <name val="Meiryo UI"/>
      <family val="3"/>
      <charset val="128"/>
    </font>
    <font>
      <i/>
      <sz val="20"/>
      <name val="Meiryo UI"/>
      <family val="3"/>
      <charset val="128"/>
    </font>
    <font>
      <vertAlign val="superscript"/>
      <sz val="18"/>
      <name val="Meiryo UI"/>
      <family val="3"/>
      <charset val="128"/>
    </font>
    <font>
      <sz val="24"/>
      <color theme="1"/>
      <name val="ＭＳ Ｐゴシック"/>
      <family val="2"/>
      <scheme val="minor"/>
    </font>
    <font>
      <sz val="36"/>
      <name val="Meiryo UI"/>
      <family val="3"/>
      <charset val="128"/>
    </font>
    <font>
      <b/>
      <sz val="30"/>
      <name val="Meiryo UI"/>
      <family val="3"/>
      <charset val="128"/>
    </font>
    <font>
      <b/>
      <sz val="42"/>
      <name val="Meiryo UI"/>
      <family val="3"/>
      <charset val="128"/>
    </font>
    <font>
      <i/>
      <sz val="22"/>
      <name val="Meiryo UI"/>
      <family val="3"/>
      <charset val="128"/>
    </font>
    <font>
      <sz val="22"/>
      <color theme="3" tint="-0.499984740745262"/>
      <name val="Meiryo UI"/>
      <family val="3"/>
      <charset val="128"/>
    </font>
    <font>
      <u/>
      <sz val="22"/>
      <color rgb="FF00B050"/>
      <name val="Meiryo UI"/>
      <family val="3"/>
      <charset val="128"/>
    </font>
    <font>
      <sz val="20"/>
      <color theme="1"/>
      <name val="Meiryo UI"/>
      <family val="3"/>
      <charset val="128"/>
    </font>
    <font>
      <sz val="20"/>
      <name val="ＭＳ Ｐゴシック"/>
      <family val="2"/>
      <scheme val="minor"/>
    </font>
    <font>
      <strike/>
      <sz val="22"/>
      <color rgb="FFFF0000"/>
      <name val="Meiryo UI"/>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bgColor indexed="64"/>
      </patternFill>
    </fill>
    <fill>
      <patternFill patternType="solid">
        <fgColor theme="5" tint="0.399975585192419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top/>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1">
    <xf numFmtId="0" fontId="0" fillId="0" borderId="0"/>
  </cellStyleXfs>
  <cellXfs count="481">
    <xf numFmtId="0" fontId="0" fillId="0" borderId="0" xfId="0"/>
    <xf numFmtId="0" fontId="4" fillId="0" borderId="0" xfId="0" applyFont="1"/>
    <xf numFmtId="0" fontId="5" fillId="0" borderId="0" xfId="0" applyFont="1" applyAlignment="1">
      <alignment horizontal="left"/>
    </xf>
    <xf numFmtId="0" fontId="7" fillId="0" borderId="0" xfId="0" applyFont="1" applyFill="1" applyBorder="1" applyAlignment="1">
      <alignment horizontal="center" vertical="center" wrapText="1"/>
    </xf>
    <xf numFmtId="0" fontId="8" fillId="0" borderId="0" xfId="0" applyFont="1"/>
    <xf numFmtId="0" fontId="8" fillId="0" borderId="6" xfId="0" applyFont="1" applyFill="1" applyBorder="1" applyAlignment="1" applyProtection="1">
      <alignment horizontal="center" vertical="center" shrinkToFit="1"/>
      <protection locked="0"/>
    </xf>
    <xf numFmtId="0" fontId="9" fillId="0" borderId="0" xfId="0" applyFont="1"/>
    <xf numFmtId="0" fontId="9" fillId="0" borderId="0" xfId="0" applyFont="1" applyBorder="1" applyAlignment="1">
      <alignment horizontal="left" vertical="center" wrapText="1"/>
    </xf>
    <xf numFmtId="0" fontId="10" fillId="0" borderId="0" xfId="0" applyFont="1" applyAlignment="1">
      <alignment horizontal="left" vertical="center"/>
    </xf>
    <xf numFmtId="0" fontId="8" fillId="3" borderId="30" xfId="0" applyFont="1" applyFill="1" applyBorder="1" applyAlignment="1" applyProtection="1">
      <alignment vertical="center" shrinkToFit="1"/>
      <protection locked="0"/>
    </xf>
    <xf numFmtId="0" fontId="8" fillId="3" borderId="7" xfId="0" applyFont="1" applyFill="1" applyBorder="1" applyAlignment="1" applyProtection="1">
      <alignment vertical="center" shrinkToFit="1"/>
      <protection locked="0"/>
    </xf>
    <xf numFmtId="0" fontId="8" fillId="3" borderId="29" xfId="0" applyFont="1" applyFill="1" applyBorder="1" applyAlignment="1" applyProtection="1">
      <alignment vertical="center" shrinkToFit="1"/>
      <protection locked="0"/>
    </xf>
    <xf numFmtId="0" fontId="8" fillId="3" borderId="34"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9" fillId="3" borderId="34" xfId="0" applyFont="1" applyFill="1" applyBorder="1" applyAlignment="1" applyProtection="1">
      <alignment vertical="center" shrinkToFit="1"/>
      <protection locked="0"/>
    </xf>
    <xf numFmtId="177" fontId="8" fillId="4" borderId="1" xfId="0" applyNumberFormat="1" applyFont="1" applyFill="1" applyBorder="1" applyAlignment="1" applyProtection="1">
      <alignment vertical="center" shrinkToFit="1"/>
      <protection locked="0"/>
    </xf>
    <xf numFmtId="177" fontId="8" fillId="0" borderId="6" xfId="0" applyNumberFormat="1" applyFont="1" applyFill="1" applyBorder="1" applyAlignment="1" applyProtection="1">
      <alignment vertical="center" shrinkToFit="1"/>
      <protection locked="0"/>
    </xf>
    <xf numFmtId="177" fontId="8" fillId="0" borderId="13" xfId="0" applyNumberFormat="1" applyFont="1" applyFill="1" applyBorder="1" applyAlignment="1" applyProtection="1">
      <alignment vertical="center" shrinkToFit="1"/>
      <protection locked="0"/>
    </xf>
    <xf numFmtId="177" fontId="8" fillId="0" borderId="1" xfId="0" applyNumberFormat="1" applyFont="1" applyFill="1" applyBorder="1" applyAlignment="1" applyProtection="1">
      <alignment vertical="center" shrinkToFit="1"/>
      <protection locked="0"/>
    </xf>
    <xf numFmtId="177" fontId="9" fillId="0" borderId="18" xfId="0" applyNumberFormat="1" applyFont="1" applyFill="1" applyBorder="1" applyAlignment="1" applyProtection="1">
      <alignment vertical="center" shrinkToFit="1"/>
      <protection locked="0"/>
    </xf>
    <xf numFmtId="177" fontId="8" fillId="0" borderId="3" xfId="0" applyNumberFormat="1" applyFont="1" applyFill="1" applyBorder="1" applyAlignment="1" applyProtection="1">
      <alignment vertical="center" shrinkToFit="1"/>
      <protection locked="0"/>
    </xf>
    <xf numFmtId="177" fontId="8" fillId="2" borderId="3" xfId="0" applyNumberFormat="1" applyFont="1" applyFill="1" applyBorder="1" applyAlignment="1" applyProtection="1">
      <alignment vertical="center" shrinkToFit="1"/>
      <protection locked="0"/>
    </xf>
    <xf numFmtId="177" fontId="8" fillId="2" borderId="1" xfId="0" applyNumberFormat="1" applyFont="1" applyFill="1" applyBorder="1" applyAlignment="1" applyProtection="1">
      <alignment vertical="center" shrinkToFit="1"/>
      <protection locked="0"/>
    </xf>
    <xf numFmtId="177" fontId="8" fillId="2" borderId="6" xfId="0" applyNumberFormat="1" applyFont="1" applyFill="1" applyBorder="1" applyAlignment="1" applyProtection="1">
      <alignment vertical="center" shrinkToFit="1"/>
      <protection locked="0"/>
    </xf>
    <xf numFmtId="177" fontId="8" fillId="4" borderId="3" xfId="0" applyNumberFormat="1"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0" borderId="6" xfId="0" applyFont="1" applyFill="1" applyBorder="1" applyAlignment="1" applyProtection="1">
      <alignment vertical="center" shrinkToFit="1"/>
      <protection locked="0"/>
    </xf>
    <xf numFmtId="0" fontId="11" fillId="0" borderId="13" xfId="0" applyFont="1" applyFill="1" applyBorder="1" applyAlignment="1" applyProtection="1">
      <alignment vertical="center" shrinkToFit="1"/>
      <protection locked="0"/>
    </xf>
    <xf numFmtId="0" fontId="11" fillId="0" borderId="1" xfId="0" applyFont="1" applyFill="1" applyBorder="1" applyAlignment="1" applyProtection="1">
      <alignment vertical="center" shrinkToFit="1"/>
      <protection locked="0"/>
    </xf>
    <xf numFmtId="0" fontId="12" fillId="0" borderId="18" xfId="0" applyFont="1" applyFill="1" applyBorder="1" applyAlignment="1" applyProtection="1">
      <alignment vertical="center" shrinkToFit="1"/>
      <protection locked="0"/>
    </xf>
    <xf numFmtId="0" fontId="11" fillId="0" borderId="3"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0" fontId="11" fillId="2" borderId="6" xfId="0" applyFont="1" applyFill="1" applyBorder="1" applyAlignment="1" applyProtection="1">
      <alignment vertical="center" shrinkToFit="1"/>
      <protection locked="0"/>
    </xf>
    <xf numFmtId="0" fontId="11" fillId="4" borderId="18" xfId="0" applyFont="1" applyFill="1" applyBorder="1" applyAlignment="1" applyProtection="1">
      <alignment vertical="center" shrinkToFit="1"/>
      <protection locked="0"/>
    </xf>
    <xf numFmtId="177" fontId="8" fillId="4" borderId="18" xfId="0" applyNumberFormat="1" applyFont="1" applyFill="1" applyBorder="1" applyAlignment="1" applyProtection="1">
      <alignment vertical="center" shrinkToFit="1"/>
      <protection locked="0"/>
    </xf>
    <xf numFmtId="0" fontId="11" fillId="0" borderId="43" xfId="0" applyFont="1" applyFill="1" applyBorder="1" applyAlignment="1" applyProtection="1">
      <alignment vertical="center" shrinkToFit="1"/>
      <protection locked="0"/>
    </xf>
    <xf numFmtId="177" fontId="8" fillId="0" borderId="43" xfId="0" applyNumberFormat="1" applyFont="1" applyFill="1" applyBorder="1" applyAlignment="1" applyProtection="1">
      <alignment vertical="center" shrinkToFit="1"/>
      <protection locked="0"/>
    </xf>
    <xf numFmtId="0" fontId="8" fillId="4" borderId="3" xfId="0" applyFont="1" applyFill="1" applyBorder="1" applyAlignment="1" applyProtection="1">
      <alignment horizontal="center" vertical="center" wrapText="1" shrinkToFit="1"/>
      <protection locked="0"/>
    </xf>
    <xf numFmtId="0" fontId="8" fillId="4" borderId="1"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wrapText="1" shrinkToFit="1"/>
      <protection locked="0"/>
    </xf>
    <xf numFmtId="0" fontId="8" fillId="0" borderId="18"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wrapText="1" shrinkToFit="1"/>
      <protection locked="0"/>
    </xf>
    <xf numFmtId="0" fontId="8" fillId="2" borderId="39"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8" fillId="3" borderId="46" xfId="0" applyFont="1" applyFill="1" applyBorder="1" applyAlignment="1" applyProtection="1">
      <alignment vertical="center" shrinkToFit="1"/>
      <protection locked="0"/>
    </xf>
    <xf numFmtId="0" fontId="8" fillId="2" borderId="44"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4" fillId="0" borderId="0" xfId="0" applyFont="1" applyBorder="1" applyAlignment="1"/>
    <xf numFmtId="0" fontId="17" fillId="0" borderId="0" xfId="0" applyFont="1" applyBorder="1" applyAlignment="1">
      <alignment horizontal="left" vertical="center" wrapText="1"/>
    </xf>
    <xf numFmtId="0" fontId="18" fillId="0" borderId="0" xfId="0" applyFont="1" applyAlignment="1">
      <alignment vertical="center"/>
    </xf>
    <xf numFmtId="0" fontId="16" fillId="0" borderId="0" xfId="0" applyFont="1" applyAlignment="1"/>
    <xf numFmtId="0" fontId="14" fillId="0" borderId="0" xfId="0" applyFont="1" applyFill="1" applyBorder="1" applyAlignment="1">
      <alignment horizontal="center" vertical="center"/>
    </xf>
    <xf numFmtId="0" fontId="9" fillId="4" borderId="0" xfId="0" applyFont="1" applyFill="1" applyBorder="1" applyAlignment="1">
      <alignment horizontal="left" vertical="center" wrapText="1"/>
    </xf>
    <xf numFmtId="0" fontId="14" fillId="0" borderId="0" xfId="0" applyFont="1" applyBorder="1"/>
    <xf numFmtId="0" fontId="21" fillId="5" borderId="5" xfId="0" applyFont="1" applyFill="1" applyBorder="1" applyAlignment="1" applyProtection="1">
      <alignment horizontal="center" vertical="center" wrapText="1"/>
      <protection locked="0"/>
    </xf>
    <xf numFmtId="0" fontId="21" fillId="5" borderId="6" xfId="0" applyFont="1" applyFill="1" applyBorder="1" applyAlignment="1" applyProtection="1">
      <alignment horizontal="center" vertical="center" wrapText="1"/>
      <protection locked="0"/>
    </xf>
    <xf numFmtId="0" fontId="21" fillId="5" borderId="7" xfId="0" applyFont="1" applyFill="1" applyBorder="1" applyAlignment="1" applyProtection="1">
      <alignment horizontal="center" vertical="center" wrapText="1"/>
      <protection locked="0"/>
    </xf>
    <xf numFmtId="0" fontId="21" fillId="5" borderId="19" xfId="0" applyFont="1" applyFill="1" applyBorder="1" applyAlignment="1" applyProtection="1">
      <alignment horizontal="center" vertical="center" wrapText="1"/>
      <protection locked="0"/>
    </xf>
    <xf numFmtId="0" fontId="21" fillId="2" borderId="38"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21" fillId="2" borderId="59" xfId="0" applyFont="1" applyFill="1" applyBorder="1" applyAlignment="1" applyProtection="1">
      <alignment horizontal="center" vertical="center" wrapText="1"/>
      <protection locked="0"/>
    </xf>
    <xf numFmtId="0" fontId="21" fillId="2" borderId="60" xfId="0" applyFont="1" applyFill="1" applyBorder="1" applyAlignment="1" applyProtection="1">
      <alignment horizontal="center" vertical="center" wrapText="1"/>
      <protection locked="0"/>
    </xf>
    <xf numFmtId="0" fontId="21" fillId="2" borderId="61"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3" borderId="38" xfId="0" applyFont="1" applyFill="1" applyBorder="1" applyAlignment="1" applyProtection="1">
      <alignment horizontal="center" vertical="center" wrapText="1"/>
      <protection locked="0"/>
    </xf>
    <xf numFmtId="0" fontId="13" fillId="0" borderId="5" xfId="0" applyFont="1" applyFill="1" applyBorder="1" applyAlignment="1" applyProtection="1">
      <alignment vertical="center" shrinkToFit="1"/>
      <protection locked="0"/>
    </xf>
    <xf numFmtId="0" fontId="13" fillId="0" borderId="24" xfId="0" applyFont="1" applyFill="1" applyBorder="1" applyAlignment="1" applyProtection="1">
      <alignment vertical="center" shrinkToFit="1"/>
      <protection locked="0"/>
    </xf>
    <xf numFmtId="0" fontId="13" fillId="0" borderId="13" xfId="0" applyFont="1" applyFill="1" applyBorder="1" applyAlignment="1" applyProtection="1">
      <alignment vertical="center" shrinkToFit="1"/>
      <protection locked="0"/>
    </xf>
    <xf numFmtId="0" fontId="16" fillId="0" borderId="0" xfId="0" applyFont="1" applyAlignment="1">
      <alignment horizontal="left"/>
    </xf>
    <xf numFmtId="0" fontId="9" fillId="0" borderId="0" xfId="0" applyFont="1" applyAlignment="1">
      <alignment horizontal="left" vertical="top"/>
    </xf>
    <xf numFmtId="0" fontId="13" fillId="0" borderId="0" xfId="0" applyFont="1"/>
    <xf numFmtId="0" fontId="11" fillId="0" borderId="59" xfId="0" applyFont="1" applyFill="1" applyBorder="1" applyAlignment="1" applyProtection="1">
      <alignment vertical="center" shrinkToFit="1"/>
      <protection locked="0"/>
    </xf>
    <xf numFmtId="177" fontId="8" fillId="0" borderId="59" xfId="0" applyNumberFormat="1" applyFont="1" applyFill="1" applyBorder="1" applyAlignment="1" applyProtection="1">
      <alignment vertical="center" shrinkToFit="1"/>
      <protection locked="0"/>
    </xf>
    <xf numFmtId="0" fontId="8" fillId="3" borderId="61" xfId="0" applyFont="1" applyFill="1" applyBorder="1" applyAlignment="1" applyProtection="1">
      <alignment vertical="center" shrinkToFit="1"/>
      <protection locked="0"/>
    </xf>
    <xf numFmtId="0" fontId="8" fillId="0" borderId="59" xfId="0" applyFont="1" applyFill="1" applyBorder="1" applyAlignment="1" applyProtection="1">
      <alignment horizontal="center" vertical="center" shrinkToFit="1"/>
      <protection locked="0"/>
    </xf>
    <xf numFmtId="0" fontId="8" fillId="0" borderId="52" xfId="0" applyFont="1" applyFill="1" applyBorder="1" applyAlignment="1" applyProtection="1">
      <alignment horizontal="center" vertical="center" shrinkToFit="1"/>
      <protection locked="0"/>
    </xf>
    <xf numFmtId="0" fontId="11" fillId="0" borderId="52" xfId="0" applyFont="1" applyFill="1" applyBorder="1" applyAlignment="1" applyProtection="1">
      <alignment vertical="center" shrinkToFit="1"/>
      <protection locked="0"/>
    </xf>
    <xf numFmtId="177" fontId="8" fillId="0" borderId="52" xfId="0" applyNumberFormat="1" applyFont="1" applyFill="1" applyBorder="1" applyAlignment="1" applyProtection="1">
      <alignment vertical="center" shrinkToFit="1"/>
      <protection locked="0"/>
    </xf>
    <xf numFmtId="0" fontId="8" fillId="3" borderId="63" xfId="0" applyFont="1" applyFill="1" applyBorder="1" applyAlignment="1" applyProtection="1">
      <alignment vertical="center" shrinkToFit="1"/>
      <protection locked="0"/>
    </xf>
    <xf numFmtId="0" fontId="8" fillId="0" borderId="1" xfId="0" applyFont="1" applyFill="1" applyBorder="1" applyAlignment="1" applyProtection="1">
      <alignment horizontal="center" vertical="center" shrinkToFit="1"/>
      <protection locked="0"/>
    </xf>
    <xf numFmtId="0" fontId="14" fillId="0" borderId="0" xfId="0" applyFont="1" applyAlignment="1">
      <alignment horizontal="center"/>
    </xf>
    <xf numFmtId="0" fontId="9" fillId="0" borderId="32" xfId="0" applyFont="1" applyFill="1" applyBorder="1" applyAlignment="1" applyProtection="1">
      <alignment horizontal="left" vertical="center" wrapText="1" shrinkToFit="1"/>
      <protection locked="0"/>
    </xf>
    <xf numFmtId="0" fontId="13" fillId="3" borderId="14" xfId="0" applyFont="1" applyFill="1" applyBorder="1" applyAlignment="1" applyProtection="1">
      <alignment vertical="center" wrapText="1" shrinkToFit="1"/>
      <protection locked="0"/>
    </xf>
    <xf numFmtId="0" fontId="8" fillId="4" borderId="15"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left" vertical="center" wrapText="1" shrinkToFit="1"/>
      <protection locked="0"/>
    </xf>
    <xf numFmtId="0" fontId="8" fillId="4" borderId="36" xfId="0" applyFont="1" applyFill="1" applyBorder="1" applyAlignment="1" applyProtection="1">
      <alignment vertical="center" shrinkToFit="1"/>
      <protection locked="0"/>
    </xf>
    <xf numFmtId="0" fontId="8" fillId="4" borderId="59" xfId="0" applyFont="1" applyFill="1" applyBorder="1" applyAlignment="1" applyProtection="1">
      <alignment horizontal="center" vertical="center" shrinkToFit="1"/>
      <protection locked="0"/>
    </xf>
    <xf numFmtId="178" fontId="8" fillId="3" borderId="60" xfId="0" applyNumberFormat="1" applyFont="1" applyFill="1" applyBorder="1" applyAlignment="1">
      <alignment vertical="center" wrapText="1" shrinkToFit="1"/>
    </xf>
    <xf numFmtId="0" fontId="8" fillId="4" borderId="38" xfId="0"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left" vertical="center" wrapText="1" shrinkToFit="1"/>
      <protection locked="0"/>
    </xf>
    <xf numFmtId="0" fontId="8" fillId="0" borderId="16" xfId="0" applyFont="1" applyBorder="1" applyAlignment="1" applyProtection="1">
      <alignment vertical="center" shrinkToFit="1"/>
      <protection locked="0"/>
    </xf>
    <xf numFmtId="0" fontId="8" fillId="0" borderId="21" xfId="0" applyFont="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22" xfId="0"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left" vertical="center" wrapText="1" shrinkToFit="1"/>
      <protection locked="0"/>
    </xf>
    <xf numFmtId="0" fontId="8" fillId="3" borderId="12" xfId="0" applyNumberFormat="1" applyFont="1" applyFill="1" applyBorder="1" applyAlignment="1">
      <alignment vertical="center" wrapText="1" shrinkToFit="1"/>
    </xf>
    <xf numFmtId="178" fontId="8" fillId="3" borderId="23" xfId="0" applyNumberFormat="1" applyFont="1" applyFill="1" applyBorder="1" applyAlignment="1">
      <alignment vertical="center" wrapText="1" shrinkToFit="1"/>
    </xf>
    <xf numFmtId="0" fontId="9" fillId="0" borderId="13" xfId="0" applyFont="1" applyFill="1" applyBorder="1" applyAlignment="1" applyProtection="1">
      <alignment horizontal="center" vertical="center" shrinkToFit="1"/>
      <protection locked="0"/>
    </xf>
    <xf numFmtId="0" fontId="8" fillId="4" borderId="59" xfId="0" applyFont="1" applyFill="1" applyBorder="1" applyAlignment="1" applyProtection="1">
      <alignment horizontal="center" vertical="center" wrapText="1" shrinkToFit="1"/>
      <protection locked="0"/>
    </xf>
    <xf numFmtId="0" fontId="8" fillId="0" borderId="1" xfId="0" applyFont="1" applyFill="1" applyBorder="1" applyAlignment="1" applyProtection="1">
      <alignment horizontal="center" vertical="center" wrapText="1" shrinkToFit="1"/>
      <protection locked="0"/>
    </xf>
    <xf numFmtId="176" fontId="14" fillId="0" borderId="0" xfId="0" applyNumberFormat="1" applyFont="1"/>
    <xf numFmtId="176" fontId="4" fillId="0" borderId="0" xfId="0" applyNumberFormat="1" applyFont="1"/>
    <xf numFmtId="0" fontId="25" fillId="0" borderId="0" xfId="0" applyFont="1"/>
    <xf numFmtId="0" fontId="26" fillId="0" borderId="0" xfId="0" applyFont="1" applyAlignment="1">
      <alignment horizontal="left"/>
    </xf>
    <xf numFmtId="0" fontId="26" fillId="0" borderId="0" xfId="0" applyFont="1" applyAlignment="1"/>
    <xf numFmtId="0" fontId="27" fillId="0" borderId="0" xfId="0" applyFont="1" applyAlignment="1">
      <alignment horizontal="left" vertical="center"/>
    </xf>
    <xf numFmtId="0" fontId="17" fillId="4" borderId="36" xfId="0" applyFont="1" applyFill="1" applyBorder="1" applyAlignment="1" applyProtection="1">
      <alignment vertical="center" shrinkToFit="1"/>
      <protection locked="0"/>
    </xf>
    <xf numFmtId="0" fontId="17" fillId="4" borderId="59" xfId="0" applyFont="1" applyFill="1" applyBorder="1" applyAlignment="1" applyProtection="1">
      <alignment vertical="center" wrapText="1" shrinkToFit="1"/>
      <protection locked="0"/>
    </xf>
    <xf numFmtId="0" fontId="17" fillId="3" borderId="60" xfId="0" applyFont="1" applyFill="1" applyBorder="1" applyAlignment="1" applyProtection="1">
      <alignment vertical="center" shrinkToFit="1"/>
      <protection locked="0"/>
    </xf>
    <xf numFmtId="179" fontId="17" fillId="4" borderId="36" xfId="0" applyNumberFormat="1" applyFont="1" applyFill="1" applyBorder="1" applyAlignment="1" applyProtection="1">
      <alignment horizontal="right" vertical="center" shrinkToFit="1"/>
      <protection locked="0"/>
    </xf>
    <xf numFmtId="179" fontId="17" fillId="4" borderId="59" xfId="0" applyNumberFormat="1" applyFont="1" applyFill="1" applyBorder="1" applyAlignment="1" applyProtection="1">
      <alignment horizontal="center" vertical="center" shrinkToFit="1"/>
      <protection locked="0"/>
    </xf>
    <xf numFmtId="179" fontId="17" fillId="4" borderId="61" xfId="0" applyNumberFormat="1" applyFont="1" applyFill="1" applyBorder="1" applyAlignment="1" applyProtection="1">
      <alignment vertical="center" shrinkToFit="1"/>
      <protection locked="0"/>
    </xf>
    <xf numFmtId="0" fontId="17" fillId="4" borderId="37" xfId="0" applyFont="1" applyFill="1" applyBorder="1" applyAlignment="1" applyProtection="1">
      <alignment horizontal="left" vertical="center" wrapText="1" shrinkToFit="1"/>
      <protection locked="0"/>
    </xf>
    <xf numFmtId="0" fontId="17" fillId="4" borderId="38" xfId="0" applyFont="1" applyFill="1" applyBorder="1" applyAlignment="1" applyProtection="1">
      <alignment horizontal="right" vertical="center" shrinkToFit="1"/>
      <protection locked="0"/>
    </xf>
    <xf numFmtId="0" fontId="17" fillId="4" borderId="36" xfId="0" applyFont="1" applyFill="1" applyBorder="1" applyAlignment="1" applyProtection="1">
      <alignment horizontal="right" vertical="center" shrinkToFit="1"/>
      <protection locked="0"/>
    </xf>
    <xf numFmtId="0" fontId="17" fillId="4" borderId="59" xfId="0" applyFont="1" applyFill="1" applyBorder="1" applyAlignment="1" applyProtection="1">
      <alignment horizontal="right" vertical="center" shrinkToFit="1"/>
      <protection locked="0"/>
    </xf>
    <xf numFmtId="0" fontId="17" fillId="4" borderId="61" xfId="0" applyFont="1" applyFill="1" applyBorder="1" applyAlignment="1" applyProtection="1">
      <alignment horizontal="right" vertical="center" shrinkToFit="1"/>
      <protection locked="0"/>
    </xf>
    <xf numFmtId="176" fontId="17" fillId="4" borderId="38" xfId="0" applyNumberFormat="1" applyFont="1" applyFill="1" applyBorder="1" applyAlignment="1" applyProtection="1">
      <alignment horizontal="right" vertical="center" shrinkToFit="1"/>
      <protection locked="0"/>
    </xf>
    <xf numFmtId="176" fontId="17" fillId="4" borderId="36" xfId="0" applyNumberFormat="1" applyFont="1" applyFill="1" applyBorder="1" applyAlignment="1" applyProtection="1">
      <alignment horizontal="right" vertical="center" shrinkToFit="1"/>
      <protection locked="0"/>
    </xf>
    <xf numFmtId="176" fontId="17" fillId="7" borderId="59" xfId="0" applyNumberFormat="1" applyFont="1" applyFill="1" applyBorder="1" applyAlignment="1" applyProtection="1">
      <alignment horizontal="right" vertical="center" shrinkToFit="1"/>
      <protection locked="0"/>
    </xf>
    <xf numFmtId="176" fontId="17" fillId="4" borderId="59" xfId="0" applyNumberFormat="1" applyFont="1" applyFill="1" applyBorder="1" applyAlignment="1" applyProtection="1">
      <alignment horizontal="right" vertical="center" shrinkToFit="1"/>
      <protection locked="0"/>
    </xf>
    <xf numFmtId="176" fontId="17" fillId="4" borderId="60" xfId="0" applyNumberFormat="1" applyFont="1" applyFill="1" applyBorder="1" applyAlignment="1" applyProtection="1">
      <alignment horizontal="right" vertical="center" shrinkToFit="1"/>
      <protection locked="0"/>
    </xf>
    <xf numFmtId="176" fontId="17" fillId="4" borderId="61" xfId="0" applyNumberFormat="1" applyFont="1" applyFill="1" applyBorder="1" applyAlignment="1" applyProtection="1">
      <alignment horizontal="right" vertical="center" shrinkToFit="1"/>
      <protection locked="0"/>
    </xf>
    <xf numFmtId="176" fontId="17" fillId="4" borderId="41" xfId="0" applyNumberFormat="1" applyFont="1" applyFill="1" applyBorder="1" applyAlignment="1" applyProtection="1">
      <alignment horizontal="right" vertical="center" shrinkToFit="1"/>
      <protection locked="0"/>
    </xf>
    <xf numFmtId="0" fontId="17" fillId="3" borderId="38" xfId="0" applyFont="1" applyFill="1" applyBorder="1" applyAlignment="1" applyProtection="1">
      <alignment horizontal="center" vertical="center" shrinkToFit="1"/>
      <protection locked="0"/>
    </xf>
    <xf numFmtId="0" fontId="17" fillId="0" borderId="66" xfId="0" applyFont="1" applyFill="1" applyBorder="1" applyAlignment="1" applyProtection="1">
      <alignment horizontal="center" vertical="center" shrinkToFit="1"/>
      <protection locked="0"/>
    </xf>
    <xf numFmtId="0" fontId="17" fillId="4" borderId="61" xfId="0" applyFont="1" applyFill="1" applyBorder="1" applyAlignment="1" applyProtection="1">
      <alignment vertical="center" wrapText="1"/>
      <protection locked="0"/>
    </xf>
    <xf numFmtId="0" fontId="17" fillId="4" borderId="38" xfId="0" applyFont="1" applyFill="1" applyBorder="1" applyAlignment="1" applyProtection="1">
      <alignment horizontal="left" vertical="top" wrapText="1"/>
      <protection locked="0"/>
    </xf>
    <xf numFmtId="0" fontId="17" fillId="4" borderId="0" xfId="0" applyFont="1" applyFill="1" applyBorder="1" applyAlignment="1">
      <alignment horizontal="left" vertical="center" wrapText="1"/>
    </xf>
    <xf numFmtId="0" fontId="17" fillId="0" borderId="0" xfId="0" applyFont="1"/>
    <xf numFmtId="0" fontId="17" fillId="4" borderId="16" xfId="0" applyFont="1" applyFill="1" applyBorder="1" applyAlignment="1" applyProtection="1">
      <alignment vertical="center" shrinkToFit="1"/>
      <protection locked="0"/>
    </xf>
    <xf numFmtId="0" fontId="17" fillId="4" borderId="1" xfId="0" applyFont="1" applyFill="1" applyBorder="1" applyAlignment="1" applyProtection="1">
      <alignment vertical="center" wrapText="1" shrinkToFit="1"/>
      <protection locked="0"/>
    </xf>
    <xf numFmtId="0" fontId="17" fillId="3" borderId="12" xfId="0" applyFont="1" applyFill="1" applyBorder="1" applyAlignment="1" applyProtection="1">
      <alignment vertical="center" wrapText="1" shrinkToFit="1"/>
      <protection locked="0"/>
    </xf>
    <xf numFmtId="179" fontId="17" fillId="4" borderId="16" xfId="0" applyNumberFormat="1" applyFont="1" applyFill="1" applyBorder="1" applyAlignment="1" applyProtection="1">
      <alignment horizontal="right" vertical="center" shrinkToFit="1"/>
      <protection locked="0"/>
    </xf>
    <xf numFmtId="179" fontId="17" fillId="4" borderId="1" xfId="0" applyNumberFormat="1" applyFont="1" applyFill="1" applyBorder="1" applyAlignment="1" applyProtection="1">
      <alignment horizontal="center" vertical="center" shrinkToFit="1"/>
      <protection locked="0"/>
    </xf>
    <xf numFmtId="179" fontId="17" fillId="4" borderId="30" xfId="0" applyNumberFormat="1" applyFont="1" applyFill="1" applyBorder="1" applyAlignment="1" applyProtection="1">
      <alignment vertical="center" shrinkToFit="1"/>
      <protection locked="0"/>
    </xf>
    <xf numFmtId="0" fontId="17" fillId="4" borderId="21" xfId="0" applyFont="1" applyFill="1" applyBorder="1" applyAlignment="1" applyProtection="1">
      <alignment horizontal="left" vertical="center" wrapText="1" shrinkToFit="1"/>
      <protection locked="0"/>
    </xf>
    <xf numFmtId="0" fontId="17" fillId="4" borderId="21" xfId="0" applyFont="1" applyFill="1" applyBorder="1" applyAlignment="1" applyProtection="1">
      <alignment horizontal="right" vertical="center" shrinkToFit="1"/>
      <protection locked="0"/>
    </xf>
    <xf numFmtId="0" fontId="17" fillId="4" borderId="39" xfId="0" applyFont="1" applyFill="1" applyBorder="1" applyAlignment="1" applyProtection="1">
      <alignment horizontal="right" vertical="center" shrinkToFit="1"/>
      <protection locked="0"/>
    </xf>
    <xf numFmtId="0" fontId="17" fillId="4" borderId="1" xfId="0" applyFont="1" applyFill="1" applyBorder="1" applyAlignment="1" applyProtection="1">
      <alignment horizontal="right" vertical="center" shrinkToFit="1"/>
      <protection locked="0"/>
    </xf>
    <xf numFmtId="0" fontId="17" fillId="4" borderId="12" xfId="0" applyFont="1" applyFill="1" applyBorder="1" applyAlignment="1" applyProtection="1">
      <alignment horizontal="right" vertical="center" shrinkToFit="1"/>
      <protection locked="0"/>
    </xf>
    <xf numFmtId="176" fontId="17" fillId="4" borderId="21" xfId="0" applyNumberFormat="1" applyFont="1" applyFill="1" applyBorder="1" applyAlignment="1" applyProtection="1">
      <alignment horizontal="right" vertical="center" shrinkToFit="1"/>
      <protection locked="0"/>
    </xf>
    <xf numFmtId="176" fontId="17" fillId="4" borderId="16" xfId="0" applyNumberFormat="1" applyFont="1" applyFill="1" applyBorder="1" applyAlignment="1" applyProtection="1">
      <alignment horizontal="right" vertical="center" shrinkToFit="1"/>
      <protection locked="0"/>
    </xf>
    <xf numFmtId="176" fontId="17" fillId="7" borderId="1" xfId="0" applyNumberFormat="1" applyFont="1" applyFill="1" applyBorder="1" applyAlignment="1" applyProtection="1">
      <alignment horizontal="right" vertical="center" shrinkToFit="1"/>
      <protection locked="0"/>
    </xf>
    <xf numFmtId="176" fontId="17" fillId="4" borderId="1" xfId="0" applyNumberFormat="1" applyFont="1" applyFill="1" applyBorder="1" applyAlignment="1" applyProtection="1">
      <alignment horizontal="right" vertical="center" shrinkToFit="1"/>
      <protection locked="0"/>
    </xf>
    <xf numFmtId="176" fontId="17" fillId="4" borderId="12" xfId="0" applyNumberFormat="1" applyFont="1" applyFill="1" applyBorder="1" applyAlignment="1" applyProtection="1">
      <alignment horizontal="right" vertical="center" shrinkToFit="1"/>
      <protection locked="0"/>
    </xf>
    <xf numFmtId="176" fontId="17" fillId="4" borderId="30" xfId="0" applyNumberFormat="1" applyFont="1" applyFill="1" applyBorder="1" applyAlignment="1" applyProtection="1">
      <alignment horizontal="right" vertical="center" shrinkToFit="1"/>
      <protection locked="0"/>
    </xf>
    <xf numFmtId="176" fontId="17" fillId="4" borderId="28" xfId="0" applyNumberFormat="1" applyFont="1" applyFill="1" applyBorder="1" applyAlignment="1" applyProtection="1">
      <alignment horizontal="right" vertical="center" shrinkToFit="1"/>
      <protection locked="0"/>
    </xf>
    <xf numFmtId="0" fontId="17" fillId="4" borderId="21" xfId="0" applyFont="1" applyFill="1" applyBorder="1" applyAlignment="1" applyProtection="1">
      <alignment horizontal="center" vertical="center" shrinkToFit="1"/>
      <protection locked="0"/>
    </xf>
    <xf numFmtId="0" fontId="17" fillId="0" borderId="28" xfId="0" applyFont="1" applyFill="1" applyBorder="1" applyAlignment="1" applyProtection="1">
      <alignment horizontal="center" vertical="center" wrapText="1" shrinkToFit="1"/>
      <protection locked="0"/>
    </xf>
    <xf numFmtId="0" fontId="17" fillId="4" borderId="12" xfId="0" applyFont="1" applyFill="1" applyBorder="1" applyAlignment="1" applyProtection="1">
      <alignment vertical="top" wrapText="1"/>
      <protection locked="0"/>
    </xf>
    <xf numFmtId="0" fontId="17" fillId="0" borderId="24" xfId="0" applyFont="1" applyBorder="1" applyAlignment="1" applyProtection="1">
      <alignment vertical="center" shrinkToFit="1"/>
      <protection locked="0"/>
    </xf>
    <xf numFmtId="0" fontId="17" fillId="0" borderId="13" xfId="0" applyFont="1" applyFill="1" applyBorder="1" applyAlignment="1" applyProtection="1">
      <alignment vertical="center" wrapText="1" shrinkToFit="1"/>
      <protection locked="0"/>
    </xf>
    <xf numFmtId="0" fontId="17" fillId="3" borderId="14" xfId="0" applyFont="1" applyFill="1" applyBorder="1" applyAlignment="1" applyProtection="1">
      <alignment vertical="center" wrapText="1" shrinkToFit="1"/>
      <protection locked="0"/>
    </xf>
    <xf numFmtId="179" fontId="17" fillId="4" borderId="24" xfId="0" applyNumberFormat="1" applyFont="1" applyFill="1" applyBorder="1" applyAlignment="1" applyProtection="1">
      <alignment horizontal="right" vertical="center" shrinkToFit="1"/>
      <protection locked="0"/>
    </xf>
    <xf numFmtId="179" fontId="17" fillId="4" borderId="13" xfId="0" applyNumberFormat="1" applyFont="1" applyFill="1" applyBorder="1" applyAlignment="1" applyProtection="1">
      <alignment horizontal="center" vertical="center" shrinkToFit="1"/>
      <protection locked="0"/>
    </xf>
    <xf numFmtId="179" fontId="17" fillId="4" borderId="29" xfId="0" applyNumberFormat="1" applyFont="1" applyFill="1" applyBorder="1" applyAlignment="1" applyProtection="1">
      <alignment vertical="center" shrinkToFit="1"/>
      <protection locked="0"/>
    </xf>
    <xf numFmtId="0" fontId="17" fillId="4" borderId="15" xfId="0" applyFont="1" applyFill="1" applyBorder="1" applyAlignment="1" applyProtection="1">
      <alignment horizontal="left" vertical="center" wrapText="1" shrinkToFit="1"/>
      <protection locked="0"/>
    </xf>
    <xf numFmtId="0" fontId="17" fillId="4" borderId="15" xfId="0" applyFont="1" applyFill="1" applyBorder="1" applyAlignment="1" applyProtection="1">
      <alignment horizontal="right" vertical="center" shrinkToFit="1"/>
      <protection locked="0"/>
    </xf>
    <xf numFmtId="0" fontId="17" fillId="4" borderId="51" xfId="0" applyFont="1" applyFill="1" applyBorder="1" applyAlignment="1" applyProtection="1">
      <alignment horizontal="right" vertical="center" shrinkToFit="1"/>
      <protection locked="0"/>
    </xf>
    <xf numFmtId="0" fontId="17" fillId="4" borderId="13" xfId="0" applyFont="1" applyFill="1" applyBorder="1" applyAlignment="1" applyProtection="1">
      <alignment horizontal="right" vertical="center" shrinkToFit="1"/>
      <protection locked="0"/>
    </xf>
    <xf numFmtId="0" fontId="17" fillId="4" borderId="14" xfId="0" applyFont="1" applyFill="1" applyBorder="1" applyAlignment="1" applyProtection="1">
      <alignment horizontal="right" vertical="center" shrinkToFit="1"/>
      <protection locked="0"/>
    </xf>
    <xf numFmtId="176" fontId="17" fillId="4" borderId="15" xfId="0" applyNumberFormat="1" applyFont="1" applyFill="1" applyBorder="1" applyAlignment="1" applyProtection="1">
      <alignment horizontal="right" vertical="center" shrinkToFit="1"/>
      <protection locked="0"/>
    </xf>
    <xf numFmtId="176" fontId="17" fillId="4" borderId="24" xfId="0" applyNumberFormat="1" applyFont="1" applyFill="1" applyBorder="1" applyAlignment="1" applyProtection="1">
      <alignment horizontal="right" vertical="center" shrinkToFit="1"/>
      <protection locked="0"/>
    </xf>
    <xf numFmtId="176" fontId="17" fillId="7" borderId="13" xfId="0" applyNumberFormat="1" applyFont="1" applyFill="1" applyBorder="1" applyAlignment="1" applyProtection="1">
      <alignment horizontal="right" vertical="center" shrinkToFit="1"/>
      <protection locked="0"/>
    </xf>
    <xf numFmtId="176" fontId="17" fillId="4" borderId="13" xfId="0" applyNumberFormat="1" applyFont="1" applyFill="1" applyBorder="1" applyAlignment="1" applyProtection="1">
      <alignment horizontal="right" vertical="center" shrinkToFit="1"/>
      <protection locked="0"/>
    </xf>
    <xf numFmtId="176" fontId="17" fillId="4" borderId="14" xfId="0" applyNumberFormat="1" applyFont="1" applyFill="1" applyBorder="1" applyAlignment="1" applyProtection="1">
      <alignment horizontal="right" vertical="center" shrinkToFit="1"/>
      <protection locked="0"/>
    </xf>
    <xf numFmtId="176" fontId="17" fillId="4" borderId="29" xfId="0" applyNumberFormat="1" applyFont="1" applyFill="1" applyBorder="1" applyAlignment="1" applyProtection="1">
      <alignment horizontal="right" vertical="center" shrinkToFit="1"/>
      <protection locked="0"/>
    </xf>
    <xf numFmtId="176" fontId="17" fillId="4" borderId="27" xfId="0" applyNumberFormat="1" applyFont="1" applyFill="1" applyBorder="1" applyAlignment="1" applyProtection="1">
      <alignment horizontal="right" vertical="center" shrinkToFit="1"/>
      <protection locked="0"/>
    </xf>
    <xf numFmtId="0" fontId="17" fillId="3" borderId="15" xfId="0" applyFont="1" applyFill="1" applyBorder="1" applyAlignment="1" applyProtection="1">
      <alignment horizontal="center" vertical="center" shrinkToFit="1"/>
      <protection locked="0"/>
    </xf>
    <xf numFmtId="0" fontId="17" fillId="0" borderId="27" xfId="0" applyFont="1" applyFill="1" applyBorder="1" applyAlignment="1" applyProtection="1">
      <alignment horizontal="center" vertical="center" shrinkToFit="1"/>
      <protection locked="0"/>
    </xf>
    <xf numFmtId="0" fontId="17" fillId="4" borderId="14" xfId="0" applyFont="1" applyFill="1" applyBorder="1" applyAlignment="1" applyProtection="1">
      <alignment vertical="center" wrapText="1"/>
      <protection locked="0"/>
    </xf>
    <xf numFmtId="0" fontId="17" fillId="4" borderId="15" xfId="0" applyFont="1" applyFill="1" applyBorder="1" applyAlignment="1" applyProtection="1">
      <alignment horizontal="left" vertical="top" wrapText="1"/>
      <protection locked="0"/>
    </xf>
    <xf numFmtId="0" fontId="17" fillId="0" borderId="5" xfId="0" applyFont="1" applyFill="1" applyBorder="1" applyAlignment="1" applyProtection="1">
      <alignment vertical="center" shrinkToFit="1"/>
      <protection locked="0"/>
    </xf>
    <xf numFmtId="0" fontId="17" fillId="4" borderId="6" xfId="0" applyFont="1" applyFill="1" applyBorder="1" applyAlignment="1" applyProtection="1">
      <alignment vertical="center" wrapText="1" shrinkToFit="1"/>
      <protection locked="0"/>
    </xf>
    <xf numFmtId="0" fontId="17" fillId="0" borderId="6" xfId="0" applyFont="1" applyFill="1" applyBorder="1" applyAlignment="1" applyProtection="1">
      <alignment vertical="center" wrapText="1" shrinkToFit="1"/>
      <protection locked="0"/>
    </xf>
    <xf numFmtId="0" fontId="17" fillId="0" borderId="22" xfId="0" applyFont="1" applyFill="1" applyBorder="1" applyAlignment="1" applyProtection="1">
      <alignment horizontal="right" vertical="center" shrinkToFit="1"/>
      <protection locked="0"/>
    </xf>
    <xf numFmtId="0" fontId="17" fillId="0" borderId="45" xfId="0" applyFont="1" applyFill="1" applyBorder="1" applyAlignment="1" applyProtection="1">
      <alignment horizontal="right" vertical="center" shrinkToFit="1"/>
      <protection locked="0"/>
    </xf>
    <xf numFmtId="0" fontId="17" fillId="0" borderId="6" xfId="0" applyFont="1" applyFill="1" applyBorder="1" applyAlignment="1" applyProtection="1">
      <alignment horizontal="right" vertical="center" shrinkToFit="1"/>
      <protection locked="0"/>
    </xf>
    <xf numFmtId="0" fontId="17" fillId="0" borderId="23" xfId="0" applyFont="1" applyFill="1" applyBorder="1" applyAlignment="1" applyProtection="1">
      <alignment horizontal="right" vertical="center" shrinkToFit="1"/>
      <protection locked="0"/>
    </xf>
    <xf numFmtId="176" fontId="17" fillId="0" borderId="22" xfId="0" applyNumberFormat="1" applyFont="1" applyFill="1" applyBorder="1" applyAlignment="1" applyProtection="1">
      <alignment horizontal="right" vertical="center" shrinkToFit="1"/>
      <protection locked="0"/>
    </xf>
    <xf numFmtId="176" fontId="17" fillId="4" borderId="5" xfId="0" applyNumberFormat="1" applyFont="1" applyFill="1" applyBorder="1" applyAlignment="1" applyProtection="1">
      <alignment horizontal="right" vertical="center" shrinkToFit="1"/>
      <protection locked="0"/>
    </xf>
    <xf numFmtId="176" fontId="17" fillId="7" borderId="6" xfId="0" applyNumberFormat="1" applyFont="1" applyFill="1" applyBorder="1" applyAlignment="1" applyProtection="1">
      <alignment horizontal="right" vertical="center" shrinkToFit="1"/>
      <protection locked="0"/>
    </xf>
    <xf numFmtId="176" fontId="17" fillId="4" borderId="23" xfId="0" applyNumberFormat="1" applyFont="1" applyFill="1" applyBorder="1" applyAlignment="1" applyProtection="1">
      <alignment horizontal="right" vertical="center" shrinkToFit="1"/>
      <protection locked="0"/>
    </xf>
    <xf numFmtId="176" fontId="17" fillId="0" borderId="26" xfId="0" applyNumberFormat="1" applyFont="1" applyFill="1" applyBorder="1" applyAlignment="1" applyProtection="1">
      <alignment horizontal="right" vertical="center" shrinkToFit="1"/>
      <protection locked="0"/>
    </xf>
    <xf numFmtId="0" fontId="17" fillId="0" borderId="6" xfId="0" applyFont="1" applyBorder="1" applyAlignment="1" applyProtection="1">
      <alignment horizontal="right" vertical="center" shrinkToFit="1"/>
      <protection locked="0"/>
    </xf>
    <xf numFmtId="0" fontId="17" fillId="3" borderId="22" xfId="0" applyFont="1" applyFill="1" applyBorder="1" applyAlignment="1" applyProtection="1">
      <alignment horizontal="center" vertical="center" shrinkToFit="1"/>
      <protection locked="0"/>
    </xf>
    <xf numFmtId="0" fontId="17" fillId="0" borderId="26" xfId="0" applyFont="1" applyFill="1" applyBorder="1" applyAlignment="1" applyProtection="1">
      <alignment horizontal="center" vertical="center" shrinkToFit="1"/>
      <protection locked="0"/>
    </xf>
    <xf numFmtId="0" fontId="17" fillId="0" borderId="22" xfId="0" applyFont="1" applyBorder="1" applyAlignment="1" applyProtection="1">
      <alignment vertical="top" wrapText="1"/>
      <protection locked="0"/>
    </xf>
    <xf numFmtId="0" fontId="17" fillId="0" borderId="5" xfId="0" applyFont="1" applyBorder="1" applyAlignment="1" applyProtection="1">
      <alignment vertical="center" shrinkToFit="1"/>
      <protection locked="0"/>
    </xf>
    <xf numFmtId="0" fontId="17" fillId="4" borderId="65" xfId="0" applyFont="1" applyFill="1" applyBorder="1" applyAlignment="1" applyProtection="1">
      <alignment vertical="center" wrapText="1" shrinkToFit="1"/>
      <protection locked="0"/>
    </xf>
    <xf numFmtId="0" fontId="17" fillId="3" borderId="23" xfId="0" applyFont="1" applyFill="1" applyBorder="1" applyAlignment="1" applyProtection="1">
      <alignment vertical="center" wrapText="1" shrinkToFit="1"/>
      <protection locked="0"/>
    </xf>
    <xf numFmtId="179" fontId="17" fillId="4" borderId="5" xfId="0" applyNumberFormat="1" applyFont="1" applyFill="1" applyBorder="1" applyAlignment="1" applyProtection="1">
      <alignment horizontal="right" vertical="center" shrinkToFit="1"/>
      <protection locked="0"/>
    </xf>
    <xf numFmtId="179" fontId="17" fillId="4" borderId="6" xfId="0" applyNumberFormat="1" applyFont="1" applyFill="1" applyBorder="1" applyAlignment="1" applyProtection="1">
      <alignment vertical="center" shrinkToFit="1"/>
      <protection locked="0"/>
    </xf>
    <xf numFmtId="179" fontId="17" fillId="4" borderId="7" xfId="0" applyNumberFormat="1" applyFont="1" applyFill="1" applyBorder="1" applyAlignment="1" applyProtection="1">
      <alignment vertical="center" shrinkToFit="1"/>
      <protection locked="0"/>
    </xf>
    <xf numFmtId="0" fontId="17" fillId="4" borderId="31" xfId="0" applyFont="1" applyFill="1" applyBorder="1" applyAlignment="1" applyProtection="1">
      <alignment horizontal="left" vertical="center" wrapText="1" shrinkToFit="1"/>
      <protection locked="0"/>
    </xf>
    <xf numFmtId="0" fontId="17" fillId="4" borderId="22" xfId="0" applyFont="1" applyFill="1" applyBorder="1" applyAlignment="1" applyProtection="1">
      <alignment horizontal="right" vertical="center" shrinkToFit="1"/>
      <protection locked="0"/>
    </xf>
    <xf numFmtId="0" fontId="17" fillId="4" borderId="45" xfId="0" applyFont="1" applyFill="1" applyBorder="1" applyAlignment="1" applyProtection="1">
      <alignment horizontal="right" vertical="center" shrinkToFit="1"/>
      <protection locked="0"/>
    </xf>
    <xf numFmtId="0" fontId="17" fillId="4" borderId="6" xfId="0" applyFont="1" applyFill="1" applyBorder="1" applyAlignment="1" applyProtection="1">
      <alignment horizontal="right" vertical="center" shrinkToFit="1"/>
      <protection locked="0"/>
    </xf>
    <xf numFmtId="0" fontId="17" fillId="4" borderId="23" xfId="0" applyFont="1" applyFill="1" applyBorder="1" applyAlignment="1" applyProtection="1">
      <alignment horizontal="right" vertical="center" shrinkToFit="1"/>
      <protection locked="0"/>
    </xf>
    <xf numFmtId="176" fontId="17" fillId="4" borderId="22" xfId="0" applyNumberFormat="1" applyFont="1" applyFill="1" applyBorder="1" applyAlignment="1" applyProtection="1">
      <alignment horizontal="right" vertical="center" shrinkToFit="1"/>
      <protection locked="0"/>
    </xf>
    <xf numFmtId="176" fontId="17" fillId="4" borderId="6" xfId="0" applyNumberFormat="1" applyFont="1" applyFill="1" applyBorder="1" applyAlignment="1" applyProtection="1">
      <alignment horizontal="right" vertical="center" shrinkToFit="1"/>
      <protection locked="0"/>
    </xf>
    <xf numFmtId="176" fontId="17" fillId="4" borderId="7" xfId="0" applyNumberFormat="1" applyFont="1" applyFill="1" applyBorder="1" applyAlignment="1" applyProtection="1">
      <alignment horizontal="right" vertical="center" shrinkToFit="1"/>
      <protection locked="0"/>
    </xf>
    <xf numFmtId="176" fontId="17" fillId="4" borderId="26" xfId="0" applyNumberFormat="1" applyFont="1" applyFill="1" applyBorder="1" applyAlignment="1" applyProtection="1">
      <alignment horizontal="right" vertical="center" shrinkToFit="1"/>
      <protection locked="0"/>
    </xf>
    <xf numFmtId="0" fontId="17" fillId="4" borderId="23" xfId="0" applyFont="1" applyFill="1" applyBorder="1" applyAlignment="1" applyProtection="1">
      <alignment vertical="center" wrapText="1"/>
      <protection locked="0"/>
    </xf>
    <xf numFmtId="0" fontId="17" fillId="4" borderId="22" xfId="0" applyFont="1" applyFill="1" applyBorder="1" applyAlignment="1" applyProtection="1">
      <alignment vertical="top" wrapText="1"/>
      <protection locked="0"/>
    </xf>
    <xf numFmtId="0" fontId="17" fillId="0" borderId="10" xfId="0" applyFont="1" applyFill="1" applyBorder="1" applyAlignment="1" applyProtection="1">
      <alignment vertical="center" shrinkToFit="1"/>
      <protection locked="0"/>
    </xf>
    <xf numFmtId="0" fontId="17" fillId="0" borderId="52" xfId="0" applyFont="1" applyFill="1" applyBorder="1" applyAlignment="1" applyProtection="1">
      <alignment vertical="center" wrapText="1" shrinkToFit="1"/>
      <protection locked="0"/>
    </xf>
    <xf numFmtId="0" fontId="17" fillId="3" borderId="53" xfId="0" applyFont="1" applyFill="1" applyBorder="1" applyAlignment="1" applyProtection="1">
      <alignment vertical="center" wrapText="1" shrinkToFit="1"/>
      <protection locked="0"/>
    </xf>
    <xf numFmtId="0" fontId="17" fillId="6" borderId="10" xfId="0" applyFont="1" applyFill="1" applyBorder="1" applyAlignment="1" applyProtection="1">
      <alignment horizontal="right" vertical="center" shrinkToFit="1"/>
      <protection locked="0"/>
    </xf>
    <xf numFmtId="0" fontId="17" fillId="6" borderId="52" xfId="0" applyFont="1" applyFill="1" applyBorder="1" applyAlignment="1" applyProtection="1">
      <alignment horizontal="center" vertical="center" shrinkToFit="1"/>
      <protection locked="0"/>
    </xf>
    <xf numFmtId="0" fontId="17" fillId="6" borderId="63" xfId="0" applyFont="1" applyFill="1" applyBorder="1" applyAlignment="1" applyProtection="1">
      <alignment horizontal="center" vertical="center" shrinkToFit="1"/>
      <protection locked="0"/>
    </xf>
    <xf numFmtId="0" fontId="17" fillId="6" borderId="55" xfId="0" applyFont="1" applyFill="1" applyBorder="1" applyAlignment="1" applyProtection="1">
      <alignment horizontal="left" vertical="center" shrinkToFit="1"/>
      <protection locked="0"/>
    </xf>
    <xf numFmtId="0" fontId="17" fillId="0" borderId="54" xfId="0" applyFont="1" applyBorder="1" applyAlignment="1" applyProtection="1">
      <alignment horizontal="right" vertical="center" shrinkToFit="1"/>
      <protection locked="0"/>
    </xf>
    <xf numFmtId="0" fontId="17" fillId="0" borderId="64" xfId="0" applyFont="1" applyBorder="1" applyAlignment="1" applyProtection="1">
      <alignment horizontal="right" vertical="center" shrinkToFit="1"/>
      <protection locked="0"/>
    </xf>
    <xf numFmtId="0" fontId="17" fillId="0" borderId="52" xfId="0" applyFont="1" applyBorder="1" applyAlignment="1" applyProtection="1">
      <alignment horizontal="right" vertical="center" shrinkToFit="1"/>
      <protection locked="0"/>
    </xf>
    <xf numFmtId="0" fontId="17" fillId="0" borderId="53" xfId="0" applyFont="1" applyBorder="1" applyAlignment="1" applyProtection="1">
      <alignment horizontal="right" vertical="center" shrinkToFit="1"/>
      <protection locked="0"/>
    </xf>
    <xf numFmtId="176" fontId="17" fillId="0" borderId="54" xfId="0" applyNumberFormat="1" applyFont="1" applyFill="1" applyBorder="1" applyAlignment="1" applyProtection="1">
      <alignment horizontal="right" vertical="center" shrinkToFit="1"/>
      <protection locked="0"/>
    </xf>
    <xf numFmtId="176" fontId="17" fillId="4" borderId="10" xfId="0" applyNumberFormat="1" applyFont="1" applyFill="1" applyBorder="1" applyAlignment="1" applyProtection="1">
      <alignment horizontal="right" vertical="center" shrinkToFit="1"/>
      <protection locked="0"/>
    </xf>
    <xf numFmtId="176" fontId="17" fillId="7" borderId="52" xfId="0" applyNumberFormat="1" applyFont="1" applyFill="1" applyBorder="1" applyAlignment="1" applyProtection="1">
      <alignment horizontal="right" vertical="center" shrinkToFit="1"/>
      <protection locked="0"/>
    </xf>
    <xf numFmtId="176" fontId="17" fillId="0" borderId="52" xfId="0" applyNumberFormat="1" applyFont="1" applyFill="1" applyBorder="1" applyAlignment="1" applyProtection="1">
      <alignment horizontal="right" vertical="center" shrinkToFit="1"/>
      <protection locked="0"/>
    </xf>
    <xf numFmtId="176" fontId="17" fillId="4" borderId="53" xfId="0" applyNumberFormat="1" applyFont="1" applyFill="1" applyBorder="1" applyAlignment="1" applyProtection="1">
      <alignment horizontal="right" vertical="center" shrinkToFit="1"/>
      <protection locked="0"/>
    </xf>
    <xf numFmtId="176" fontId="17" fillId="0" borderId="63" xfId="0" applyNumberFormat="1" applyFont="1" applyFill="1" applyBorder="1" applyAlignment="1" applyProtection="1">
      <alignment horizontal="right" vertical="center" shrinkToFit="1"/>
      <protection locked="0"/>
    </xf>
    <xf numFmtId="176" fontId="17" fillId="0" borderId="0" xfId="0" applyNumberFormat="1" applyFont="1" applyFill="1" applyBorder="1" applyAlignment="1" applyProtection="1">
      <alignment horizontal="righ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53" xfId="0" applyFont="1" applyBorder="1" applyAlignment="1" applyProtection="1">
      <alignment vertical="top" wrapText="1"/>
      <protection locked="0"/>
    </xf>
    <xf numFmtId="0" fontId="17" fillId="0" borderId="54" xfId="0" applyFont="1" applyBorder="1" applyAlignment="1" applyProtection="1">
      <alignment vertical="top" wrapText="1"/>
      <protection locked="0"/>
    </xf>
    <xf numFmtId="0" fontId="28" fillId="0" borderId="16" xfId="0" applyFont="1" applyBorder="1" applyAlignment="1" applyProtection="1">
      <alignment vertical="center" shrinkToFit="1"/>
      <protection locked="0"/>
    </xf>
    <xf numFmtId="0" fontId="17" fillId="0" borderId="1" xfId="0" applyFont="1" applyFill="1" applyBorder="1" applyAlignment="1" applyProtection="1">
      <alignment vertical="center" wrapText="1" shrinkToFit="1"/>
      <protection locked="0"/>
    </xf>
    <xf numFmtId="0" fontId="28" fillId="3" borderId="12" xfId="0" applyFont="1" applyFill="1" applyBorder="1" applyAlignment="1" applyProtection="1">
      <alignment vertical="center" wrapText="1" shrinkToFit="1"/>
      <protection locked="0"/>
    </xf>
    <xf numFmtId="0" fontId="17" fillId="6" borderId="16" xfId="0" applyFont="1" applyFill="1" applyBorder="1" applyAlignment="1" applyProtection="1">
      <alignment horizontal="right" vertical="center" shrinkToFit="1"/>
      <protection locked="0"/>
    </xf>
    <xf numFmtId="0" fontId="17" fillId="6" borderId="1" xfId="0" applyFont="1" applyFill="1" applyBorder="1" applyAlignment="1" applyProtection="1">
      <alignment horizontal="center" vertical="center" shrinkToFit="1"/>
      <protection locked="0"/>
    </xf>
    <xf numFmtId="0" fontId="17" fillId="6" borderId="30" xfId="0" applyFont="1" applyFill="1" applyBorder="1" applyAlignment="1" applyProtection="1">
      <alignment horizontal="center" vertical="center" shrinkToFit="1"/>
      <protection locked="0"/>
    </xf>
    <xf numFmtId="0" fontId="17" fillId="6" borderId="32" xfId="0" applyFont="1" applyFill="1" applyBorder="1" applyAlignment="1" applyProtection="1">
      <alignment horizontal="left" vertical="center" shrinkToFit="1"/>
      <protection locked="0"/>
    </xf>
    <xf numFmtId="0" fontId="17" fillId="0" borderId="21" xfId="0" applyFont="1" applyFill="1" applyBorder="1" applyAlignment="1" applyProtection="1">
      <alignment horizontal="right" vertical="center" shrinkToFit="1"/>
      <protection locked="0"/>
    </xf>
    <xf numFmtId="0" fontId="17" fillId="0" borderId="39" xfId="0" applyFont="1" applyFill="1" applyBorder="1" applyAlignment="1" applyProtection="1">
      <alignment horizontal="right" vertical="center" shrinkToFit="1"/>
      <protection locked="0"/>
    </xf>
    <xf numFmtId="0" fontId="17" fillId="0" borderId="1" xfId="0" applyFont="1" applyFill="1" applyBorder="1" applyAlignment="1" applyProtection="1">
      <alignment horizontal="right" vertical="center" shrinkToFit="1"/>
      <protection locked="0"/>
    </xf>
    <xf numFmtId="0" fontId="17" fillId="0" borderId="12" xfId="0" applyFont="1" applyFill="1" applyBorder="1" applyAlignment="1" applyProtection="1">
      <alignment horizontal="right" vertical="center" shrinkToFit="1"/>
      <protection locked="0"/>
    </xf>
    <xf numFmtId="176" fontId="17" fillId="0" borderId="21" xfId="0" applyNumberFormat="1" applyFont="1" applyFill="1" applyBorder="1" applyAlignment="1" applyProtection="1">
      <alignment horizontal="right" vertical="center" shrinkToFit="1"/>
      <protection locked="0"/>
    </xf>
    <xf numFmtId="176" fontId="17" fillId="0" borderId="1" xfId="0" applyNumberFormat="1" applyFont="1" applyFill="1" applyBorder="1" applyAlignment="1" applyProtection="1">
      <alignment horizontal="right" vertical="center" shrinkToFit="1"/>
      <protection locked="0"/>
    </xf>
    <xf numFmtId="176" fontId="17" fillId="0" borderId="30" xfId="0" applyNumberFormat="1" applyFont="1" applyFill="1" applyBorder="1" applyAlignment="1" applyProtection="1">
      <alignment horizontal="right" vertical="center" shrinkToFit="1"/>
      <protection locked="0"/>
    </xf>
    <xf numFmtId="176" fontId="17" fillId="0" borderId="28" xfId="0" applyNumberFormat="1" applyFont="1" applyFill="1" applyBorder="1" applyAlignment="1" applyProtection="1">
      <alignment horizontal="right" vertical="center" shrinkToFit="1"/>
      <protection locked="0"/>
    </xf>
    <xf numFmtId="0" fontId="17" fillId="3" borderId="21" xfId="0" applyFont="1" applyFill="1" applyBorder="1" applyAlignment="1" applyProtection="1">
      <alignment horizontal="center" vertical="center" shrinkToFit="1"/>
      <protection locked="0"/>
    </xf>
    <xf numFmtId="0" fontId="17" fillId="0" borderId="28"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left" vertical="top" wrapText="1"/>
      <protection locked="0"/>
    </xf>
    <xf numFmtId="0" fontId="17" fillId="0" borderId="21" xfId="0" applyFont="1" applyFill="1" applyBorder="1" applyAlignment="1" applyProtection="1">
      <alignment horizontal="left" vertical="top" wrapText="1"/>
      <protection locked="0"/>
    </xf>
    <xf numFmtId="0" fontId="17" fillId="0" borderId="16" xfId="0" applyFont="1" applyFill="1" applyBorder="1" applyAlignment="1" applyProtection="1">
      <alignment vertical="center" shrinkToFit="1"/>
      <protection locked="0"/>
    </xf>
    <xf numFmtId="0" fontId="17" fillId="0" borderId="1" xfId="0" applyFont="1" applyBorder="1" applyAlignment="1" applyProtection="1">
      <alignment horizontal="right" vertical="center" shrinkToFit="1"/>
      <protection locked="0"/>
    </xf>
    <xf numFmtId="0" fontId="17" fillId="0" borderId="1"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176" fontId="17" fillId="0" borderId="30" xfId="0" applyNumberFormat="1" applyFont="1" applyFill="1" applyBorder="1" applyAlignment="1" applyProtection="1">
      <alignment horizontal="center" vertical="center" shrinkToFit="1"/>
      <protection locked="0"/>
    </xf>
    <xf numFmtId="176" fontId="17" fillId="0" borderId="28" xfId="0" applyNumberFormat="1"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left" vertical="top" wrapText="1"/>
      <protection locked="0"/>
    </xf>
    <xf numFmtId="0" fontId="17" fillId="3" borderId="53" xfId="0" applyFont="1" applyFill="1" applyBorder="1" applyAlignment="1" applyProtection="1">
      <alignment vertical="center" shrinkToFit="1"/>
      <protection locked="0"/>
    </xf>
    <xf numFmtId="0" fontId="17" fillId="0" borderId="54" xfId="0" applyFont="1" applyFill="1" applyBorder="1" applyAlignment="1" applyProtection="1">
      <alignment horizontal="right" vertical="center" shrinkToFit="1"/>
      <protection locked="0"/>
    </xf>
    <xf numFmtId="0" fontId="17" fillId="0" borderId="64" xfId="0" applyFont="1" applyFill="1" applyBorder="1" applyAlignment="1" applyProtection="1">
      <alignment horizontal="right" vertical="center" shrinkToFit="1"/>
      <protection locked="0"/>
    </xf>
    <xf numFmtId="0" fontId="17" fillId="0" borderId="52" xfId="0" applyFont="1" applyFill="1" applyBorder="1" applyAlignment="1" applyProtection="1">
      <alignment horizontal="right" vertical="center" shrinkToFit="1"/>
      <protection locked="0"/>
    </xf>
    <xf numFmtId="0" fontId="17" fillId="0" borderId="53" xfId="0" applyFont="1" applyFill="1" applyBorder="1" applyAlignment="1" applyProtection="1">
      <alignment horizontal="right" vertical="center" shrinkToFit="1"/>
      <protection locked="0"/>
    </xf>
    <xf numFmtId="176" fontId="17" fillId="4" borderId="52" xfId="0" applyNumberFormat="1" applyFont="1" applyFill="1" applyBorder="1" applyAlignment="1" applyProtection="1">
      <alignment horizontal="right" vertical="center" shrinkToFit="1"/>
      <protection locked="0"/>
    </xf>
    <xf numFmtId="176" fontId="17" fillId="4" borderId="63" xfId="0" applyNumberFormat="1" applyFont="1" applyFill="1" applyBorder="1" applyAlignment="1" applyProtection="1">
      <alignment horizontal="right" vertical="center" shrinkToFit="1"/>
      <protection locked="0"/>
    </xf>
    <xf numFmtId="0" fontId="17" fillId="0" borderId="0" xfId="0" applyFont="1" applyFill="1" applyBorder="1" applyAlignment="1" applyProtection="1">
      <alignment horizontal="center" vertical="center" wrapText="1" shrinkToFit="1"/>
      <protection locked="0"/>
    </xf>
    <xf numFmtId="0" fontId="17" fillId="4" borderId="53" xfId="0" applyFont="1" applyFill="1" applyBorder="1" applyAlignment="1" applyProtection="1">
      <alignment horizontal="left" vertical="top" wrapText="1"/>
      <protection locked="0"/>
    </xf>
    <xf numFmtId="176" fontId="17" fillId="0" borderId="21" xfId="0" applyNumberFormat="1" applyFont="1" applyFill="1" applyBorder="1" applyAlignment="1" applyProtection="1">
      <alignment horizontal="center" vertical="center" shrinkToFit="1"/>
      <protection locked="0"/>
    </xf>
    <xf numFmtId="176" fontId="17" fillId="4" borderId="16" xfId="0" applyNumberFormat="1" applyFont="1" applyFill="1" applyBorder="1" applyAlignment="1" applyProtection="1">
      <alignment horizontal="center" vertical="center" shrinkToFit="1"/>
      <protection locked="0"/>
    </xf>
    <xf numFmtId="176" fontId="17" fillId="4" borderId="30" xfId="0" applyNumberFormat="1" applyFont="1" applyFill="1" applyBorder="1" applyAlignment="1" applyProtection="1">
      <alignment horizontal="center" vertical="center" shrinkToFit="1"/>
      <protection locked="0"/>
    </xf>
    <xf numFmtId="176" fontId="17" fillId="0" borderId="54" xfId="0" applyNumberFormat="1" applyFont="1" applyFill="1" applyBorder="1" applyAlignment="1" applyProtection="1">
      <alignment horizontal="center" vertical="center" shrinkToFit="1"/>
      <protection locked="0"/>
    </xf>
    <xf numFmtId="176" fontId="17" fillId="4" borderId="10" xfId="0" applyNumberFormat="1" applyFont="1" applyFill="1" applyBorder="1" applyAlignment="1" applyProtection="1">
      <alignment horizontal="center" vertical="center" shrinkToFit="1"/>
      <protection locked="0"/>
    </xf>
    <xf numFmtId="176" fontId="17" fillId="4" borderId="63"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0" fontId="17" fillId="0" borderId="52"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0" fontId="17" fillId="0" borderId="54" xfId="0" applyFont="1" applyFill="1" applyBorder="1" applyAlignment="1" applyProtection="1">
      <alignment horizontal="left" vertical="top" wrapText="1"/>
      <protection locked="0"/>
    </xf>
    <xf numFmtId="0" fontId="17" fillId="6" borderId="5" xfId="0" applyFont="1" applyFill="1" applyBorder="1" applyAlignment="1" applyProtection="1">
      <alignment horizontal="right" vertical="center" shrinkToFit="1"/>
      <protection locked="0"/>
    </xf>
    <xf numFmtId="0" fontId="17" fillId="6" borderId="6" xfId="0" applyFont="1" applyFill="1" applyBorder="1" applyAlignment="1" applyProtection="1">
      <alignment horizontal="center" vertical="center" shrinkToFit="1"/>
      <protection locked="0"/>
    </xf>
    <xf numFmtId="0" fontId="17" fillId="6" borderId="7" xfId="0" applyFont="1" applyFill="1" applyBorder="1" applyAlignment="1" applyProtection="1">
      <alignment horizontal="center" vertical="center" shrinkToFit="1"/>
      <protection locked="0"/>
    </xf>
    <xf numFmtId="0" fontId="17" fillId="6" borderId="31"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wrapText="1" shrinkToFit="1"/>
      <protection locked="0"/>
    </xf>
    <xf numFmtId="0" fontId="17" fillId="4" borderId="23" xfId="0" applyFont="1" applyFill="1" applyBorder="1" applyAlignment="1" applyProtection="1">
      <alignment horizontal="left" vertical="top" wrapText="1"/>
      <protection locked="0"/>
    </xf>
    <xf numFmtId="0" fontId="17" fillId="3" borderId="30" xfId="0" applyFont="1" applyFill="1" applyBorder="1" applyAlignment="1" applyProtection="1">
      <alignment vertical="center" wrapText="1" shrinkToFit="1"/>
      <protection locked="0"/>
    </xf>
    <xf numFmtId="0" fontId="17" fillId="0" borderId="21" xfId="0" applyFont="1" applyBorder="1" applyAlignment="1" applyProtection="1">
      <alignment horizontal="right" vertical="center" shrinkToFit="1"/>
      <protection locked="0"/>
    </xf>
    <xf numFmtId="0" fontId="17" fillId="0" borderId="39" xfId="0" applyFont="1" applyBorder="1" applyAlignment="1" applyProtection="1">
      <alignment horizontal="right" vertical="center" shrinkToFit="1"/>
      <protection locked="0"/>
    </xf>
    <xf numFmtId="0" fontId="17" fillId="0" borderId="12" xfId="0" applyFont="1" applyBorder="1" applyAlignment="1" applyProtection="1">
      <alignment horizontal="right" vertical="center" shrinkToFit="1"/>
      <protection locked="0"/>
    </xf>
    <xf numFmtId="176" fontId="17" fillId="0" borderId="29" xfId="0" applyNumberFormat="1" applyFont="1" applyFill="1" applyBorder="1" applyAlignment="1" applyProtection="1">
      <alignment horizontal="right" vertical="center" shrinkToFit="1"/>
      <protection locked="0"/>
    </xf>
    <xf numFmtId="176" fontId="17" fillId="0" borderId="27" xfId="0" applyNumberFormat="1" applyFont="1" applyFill="1" applyBorder="1" applyAlignment="1" applyProtection="1">
      <alignment horizontal="right" vertical="center" shrinkToFit="1"/>
      <protection locked="0"/>
    </xf>
    <xf numFmtId="0" fontId="17" fillId="0" borderId="13" xfId="0" applyFont="1" applyBorder="1" applyAlignment="1" applyProtection="1">
      <alignment horizontal="right" vertical="center" shrinkToFit="1"/>
      <protection locked="0"/>
    </xf>
    <xf numFmtId="0" fontId="17" fillId="0" borderId="14" xfId="0" applyFont="1" applyBorder="1" applyAlignment="1" applyProtection="1">
      <alignment vertical="center" wrapText="1"/>
      <protection locked="0"/>
    </xf>
    <xf numFmtId="0" fontId="17" fillId="0" borderId="15" xfId="0" applyFont="1" applyBorder="1" applyAlignment="1" applyProtection="1">
      <alignment vertical="top" wrapText="1"/>
      <protection locked="0"/>
    </xf>
    <xf numFmtId="0" fontId="17" fillId="0" borderId="15" xfId="0" applyFont="1" applyBorder="1" applyAlignment="1" applyProtection="1">
      <alignment horizontal="right" vertical="center" shrinkToFit="1"/>
      <protection locked="0"/>
    </xf>
    <xf numFmtId="0" fontId="17" fillId="0" borderId="51" xfId="0" applyFont="1" applyBorder="1" applyAlignment="1" applyProtection="1">
      <alignment horizontal="right" vertical="center" shrinkToFit="1"/>
      <protection locked="0"/>
    </xf>
    <xf numFmtId="0" fontId="17" fillId="0" borderId="14" xfId="0" applyFont="1" applyBorder="1" applyAlignment="1" applyProtection="1">
      <alignment horizontal="right" vertical="center" shrinkToFit="1"/>
      <protection locked="0"/>
    </xf>
    <xf numFmtId="176" fontId="17" fillId="0" borderId="15" xfId="0" applyNumberFormat="1" applyFont="1" applyFill="1" applyBorder="1" applyAlignment="1" applyProtection="1">
      <alignment horizontal="right" vertical="center" shrinkToFit="1"/>
      <protection locked="0"/>
    </xf>
    <xf numFmtId="0" fontId="17" fillId="4" borderId="15" xfId="0" applyFont="1" applyFill="1" applyBorder="1" applyAlignment="1" applyProtection="1">
      <alignment vertical="top" wrapText="1"/>
      <protection locked="0"/>
    </xf>
    <xf numFmtId="49" fontId="17" fillId="0" borderId="27" xfId="0" applyNumberFormat="1" applyFont="1" applyFill="1" applyBorder="1" applyAlignment="1" applyProtection="1">
      <alignment horizontal="center" vertical="center" wrapText="1" shrinkToFit="1"/>
      <protection locked="0"/>
    </xf>
    <xf numFmtId="0" fontId="17" fillId="0" borderId="67" xfId="0" applyFont="1" applyFill="1" applyBorder="1" applyAlignment="1" applyProtection="1">
      <alignment vertical="center" shrinkToFit="1"/>
      <protection locked="0"/>
    </xf>
    <xf numFmtId="0" fontId="17" fillId="0" borderId="65" xfId="0" applyFont="1" applyFill="1" applyBorder="1" applyAlignment="1" applyProtection="1">
      <alignment vertical="center" wrapText="1" shrinkToFit="1"/>
      <protection locked="0"/>
    </xf>
    <xf numFmtId="0" fontId="17" fillId="3" borderId="68" xfId="0" applyFont="1" applyFill="1" applyBorder="1" applyAlignment="1" applyProtection="1">
      <alignment vertical="center" wrapText="1" shrinkToFit="1"/>
      <protection locked="0"/>
    </xf>
    <xf numFmtId="0" fontId="17" fillId="6" borderId="67" xfId="0" applyFont="1" applyFill="1" applyBorder="1" applyAlignment="1" applyProtection="1">
      <alignment horizontal="right" vertical="center" shrinkToFit="1"/>
      <protection locked="0"/>
    </xf>
    <xf numFmtId="0" fontId="17" fillId="6" borderId="65" xfId="0" applyFont="1" applyFill="1" applyBorder="1" applyAlignment="1" applyProtection="1">
      <alignment horizontal="center" vertical="center" shrinkToFit="1"/>
      <protection locked="0"/>
    </xf>
    <xf numFmtId="0" fontId="17" fillId="6" borderId="69" xfId="0" applyFont="1" applyFill="1" applyBorder="1" applyAlignment="1" applyProtection="1">
      <alignment horizontal="center" vertical="center" shrinkToFit="1"/>
      <protection locked="0"/>
    </xf>
    <xf numFmtId="0" fontId="17" fillId="6" borderId="70" xfId="0" applyFont="1" applyFill="1" applyBorder="1" applyAlignment="1" applyProtection="1">
      <alignment horizontal="left" vertical="center" shrinkToFit="1"/>
      <protection locked="0"/>
    </xf>
    <xf numFmtId="0" fontId="17" fillId="0" borderId="17" xfId="0" applyFont="1" applyBorder="1" applyAlignment="1" applyProtection="1">
      <alignment horizontal="right" vertical="center" shrinkToFit="1"/>
      <protection locked="0"/>
    </xf>
    <xf numFmtId="0" fontId="17" fillId="0" borderId="71" xfId="0" applyFont="1" applyBorder="1" applyAlignment="1" applyProtection="1">
      <alignment horizontal="right" vertical="center" shrinkToFit="1"/>
      <protection locked="0"/>
    </xf>
    <xf numFmtId="0" fontId="17" fillId="0" borderId="65" xfId="0" applyFont="1" applyBorder="1" applyAlignment="1" applyProtection="1">
      <alignment horizontal="right" vertical="center" shrinkToFit="1"/>
      <protection locked="0"/>
    </xf>
    <xf numFmtId="0" fontId="17" fillId="0" borderId="68" xfId="0" applyFont="1" applyBorder="1" applyAlignment="1" applyProtection="1">
      <alignment horizontal="right" vertical="center" shrinkToFit="1"/>
      <protection locked="0"/>
    </xf>
    <xf numFmtId="176" fontId="17" fillId="0" borderId="17" xfId="0" applyNumberFormat="1" applyFont="1" applyFill="1" applyBorder="1" applyAlignment="1" applyProtection="1">
      <alignment horizontal="right" vertical="center" shrinkToFit="1"/>
      <protection locked="0"/>
    </xf>
    <xf numFmtId="176" fontId="17" fillId="4" borderId="67" xfId="0" applyNumberFormat="1" applyFont="1" applyFill="1" applyBorder="1" applyAlignment="1" applyProtection="1">
      <alignment horizontal="right" vertical="center" shrinkToFit="1"/>
      <protection locked="0"/>
    </xf>
    <xf numFmtId="176" fontId="17" fillId="7" borderId="65" xfId="0" applyNumberFormat="1" applyFont="1" applyFill="1" applyBorder="1" applyAlignment="1" applyProtection="1">
      <alignment horizontal="right" vertical="center" shrinkToFit="1"/>
      <protection locked="0"/>
    </xf>
    <xf numFmtId="176" fontId="17" fillId="4" borderId="65" xfId="0" applyNumberFormat="1" applyFont="1" applyFill="1" applyBorder="1" applyAlignment="1" applyProtection="1">
      <alignment horizontal="right" vertical="center" shrinkToFit="1"/>
      <protection locked="0"/>
    </xf>
    <xf numFmtId="176" fontId="17" fillId="4" borderId="68" xfId="0" applyNumberFormat="1" applyFont="1" applyFill="1" applyBorder="1" applyAlignment="1" applyProtection="1">
      <alignment horizontal="right" vertical="center" shrinkToFit="1"/>
      <protection locked="0"/>
    </xf>
    <xf numFmtId="176" fontId="17" fillId="0" borderId="69" xfId="0" applyNumberFormat="1" applyFont="1" applyFill="1" applyBorder="1" applyAlignment="1" applyProtection="1">
      <alignment horizontal="right" vertical="center" shrinkToFit="1"/>
      <protection locked="0"/>
    </xf>
    <xf numFmtId="176" fontId="17" fillId="0" borderId="72" xfId="0" applyNumberFormat="1" applyFont="1" applyFill="1" applyBorder="1" applyAlignment="1" applyProtection="1">
      <alignment horizontal="right" vertical="center" shrinkToFit="1"/>
      <protection locked="0"/>
    </xf>
    <xf numFmtId="0" fontId="17" fillId="3" borderId="17" xfId="0" applyFont="1" applyFill="1" applyBorder="1" applyAlignment="1" applyProtection="1">
      <alignment horizontal="center" vertical="center" shrinkToFit="1"/>
      <protection locked="0"/>
    </xf>
    <xf numFmtId="0" fontId="17" fillId="0" borderId="72" xfId="0" applyFont="1" applyFill="1" applyBorder="1" applyAlignment="1" applyProtection="1">
      <alignment horizontal="center" vertical="center" wrapText="1" shrinkToFit="1"/>
      <protection locked="0"/>
    </xf>
    <xf numFmtId="0" fontId="17" fillId="0" borderId="68" xfId="0" applyFont="1" applyBorder="1" applyAlignment="1" applyProtection="1">
      <alignment vertical="center" wrapText="1"/>
      <protection locked="0"/>
    </xf>
    <xf numFmtId="0" fontId="17" fillId="4" borderId="17" xfId="0" applyFont="1" applyFill="1" applyBorder="1" applyAlignment="1" applyProtection="1">
      <alignment vertical="top" wrapText="1"/>
      <protection locked="0"/>
    </xf>
    <xf numFmtId="0" fontId="13" fillId="2" borderId="47"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wrapText="1"/>
      <protection locked="0"/>
    </xf>
    <xf numFmtId="0" fontId="13" fillId="5" borderId="56" xfId="0" applyFont="1" applyFill="1" applyBorder="1" applyAlignment="1" applyProtection="1">
      <alignment horizontal="center" vertical="center" wrapText="1"/>
      <protection locked="0"/>
    </xf>
    <xf numFmtId="0" fontId="22" fillId="5" borderId="45" xfId="0" applyFont="1" applyFill="1" applyBorder="1" applyAlignment="1" applyProtection="1">
      <alignment horizontal="center" vertical="center" wrapText="1"/>
      <protection locked="0"/>
    </xf>
    <xf numFmtId="0" fontId="22" fillId="5" borderId="18"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13" fillId="0" borderId="13" xfId="0" applyFont="1" applyFill="1" applyBorder="1" applyAlignment="1" applyProtection="1">
      <alignment vertical="center" wrapText="1" shrinkToFit="1"/>
      <protection locked="0"/>
    </xf>
    <xf numFmtId="0" fontId="13" fillId="0" borderId="3" xfId="0" applyFont="1" applyFill="1" applyBorder="1" applyAlignment="1" applyProtection="1">
      <alignment vertical="center" wrapText="1" shrinkToFit="1"/>
      <protection locked="0"/>
    </xf>
    <xf numFmtId="0" fontId="13" fillId="0" borderId="1" xfId="0" applyFont="1" applyFill="1" applyBorder="1" applyAlignment="1" applyProtection="1">
      <alignment vertical="center" wrapText="1" shrinkToFit="1"/>
      <protection locked="0"/>
    </xf>
    <xf numFmtId="0" fontId="33" fillId="0" borderId="21" xfId="0" applyFont="1" applyBorder="1" applyAlignment="1" applyProtection="1">
      <alignment vertical="top" wrapText="1"/>
      <protection locked="0"/>
    </xf>
    <xf numFmtId="0" fontId="17" fillId="9" borderId="5" xfId="0" applyFont="1" applyFill="1" applyBorder="1" applyAlignment="1" applyProtection="1">
      <alignment vertical="center" shrinkToFit="1"/>
      <protection locked="0"/>
    </xf>
    <xf numFmtId="0" fontId="17" fillId="9" borderId="6" xfId="0" applyFont="1" applyFill="1" applyBorder="1" applyAlignment="1" applyProtection="1">
      <alignment vertical="center" wrapText="1" shrinkToFit="1"/>
      <protection locked="0"/>
    </xf>
    <xf numFmtId="0" fontId="17" fillId="9" borderId="23" xfId="0" applyFont="1" applyFill="1" applyBorder="1" applyAlignment="1" applyProtection="1">
      <alignment vertical="center" shrinkToFit="1"/>
      <protection locked="0"/>
    </xf>
    <xf numFmtId="179" fontId="17" fillId="9" borderId="5" xfId="0" applyNumberFormat="1" applyFont="1" applyFill="1" applyBorder="1" applyAlignment="1" applyProtection="1">
      <alignment horizontal="right" vertical="center" shrinkToFit="1"/>
      <protection locked="0"/>
    </xf>
    <xf numFmtId="179" fontId="17" fillId="9" borderId="6" xfId="0" applyNumberFormat="1" applyFont="1" applyFill="1" applyBorder="1" applyAlignment="1" applyProtection="1">
      <alignment horizontal="center" vertical="center" shrinkToFit="1"/>
      <protection locked="0"/>
    </xf>
    <xf numFmtId="179" fontId="17" fillId="9" borderId="7" xfId="0" applyNumberFormat="1" applyFont="1" applyFill="1" applyBorder="1" applyAlignment="1" applyProtection="1">
      <alignment horizontal="center" vertical="center" shrinkToFit="1"/>
      <protection locked="0"/>
    </xf>
    <xf numFmtId="0" fontId="17" fillId="9" borderId="22" xfId="0" applyFont="1" applyFill="1" applyBorder="1" applyAlignment="1" applyProtection="1">
      <alignment horizontal="left" vertical="center" shrinkToFit="1"/>
      <protection locked="0"/>
    </xf>
    <xf numFmtId="0" fontId="17" fillId="9" borderId="22" xfId="0" applyFont="1" applyFill="1" applyBorder="1" applyAlignment="1" applyProtection="1">
      <alignment horizontal="right" vertical="center" shrinkToFit="1"/>
      <protection locked="0"/>
    </xf>
    <xf numFmtId="0" fontId="17" fillId="9" borderId="45" xfId="0" applyFont="1" applyFill="1" applyBorder="1" applyAlignment="1" applyProtection="1">
      <alignment horizontal="right" vertical="center" shrinkToFit="1"/>
      <protection locked="0"/>
    </xf>
    <xf numFmtId="0" fontId="17" fillId="9" borderId="6" xfId="0" applyFont="1" applyFill="1" applyBorder="1" applyAlignment="1" applyProtection="1">
      <alignment horizontal="right" vertical="center" shrinkToFit="1"/>
      <protection locked="0"/>
    </xf>
    <xf numFmtId="0" fontId="17" fillId="9" borderId="23" xfId="0" applyFont="1" applyFill="1" applyBorder="1" applyAlignment="1" applyProtection="1">
      <alignment horizontal="right" vertical="center" shrinkToFit="1"/>
      <protection locked="0"/>
    </xf>
    <xf numFmtId="176" fontId="17" fillId="9" borderId="22" xfId="0" applyNumberFormat="1" applyFont="1" applyFill="1" applyBorder="1" applyAlignment="1" applyProtection="1">
      <alignment horizontal="right" vertical="center" shrinkToFit="1"/>
      <protection locked="0"/>
    </xf>
    <xf numFmtId="176" fontId="17" fillId="9" borderId="5" xfId="0" applyNumberFormat="1" applyFont="1" applyFill="1" applyBorder="1" applyAlignment="1" applyProtection="1">
      <alignment horizontal="right" vertical="center" shrinkToFit="1"/>
      <protection locked="0"/>
    </xf>
    <xf numFmtId="176" fontId="17" fillId="9" borderId="6" xfId="0" applyNumberFormat="1" applyFont="1" applyFill="1" applyBorder="1" applyAlignment="1" applyProtection="1">
      <alignment horizontal="right" vertical="center" shrinkToFit="1"/>
      <protection locked="0"/>
    </xf>
    <xf numFmtId="176" fontId="17" fillId="9" borderId="23" xfId="0" applyNumberFormat="1" applyFont="1" applyFill="1" applyBorder="1" applyAlignment="1" applyProtection="1">
      <alignment horizontal="right" vertical="center" shrinkToFit="1"/>
      <protection locked="0"/>
    </xf>
    <xf numFmtId="176" fontId="17" fillId="9" borderId="7" xfId="0" applyNumberFormat="1" applyFont="1" applyFill="1" applyBorder="1" applyAlignment="1" applyProtection="1">
      <alignment horizontal="right" vertical="center" shrinkToFit="1"/>
      <protection locked="0"/>
    </xf>
    <xf numFmtId="176" fontId="17" fillId="9" borderId="26" xfId="0" applyNumberFormat="1" applyFont="1" applyFill="1" applyBorder="1" applyAlignment="1" applyProtection="1">
      <alignment horizontal="right" vertical="center" shrinkToFit="1"/>
      <protection locked="0"/>
    </xf>
    <xf numFmtId="0" fontId="17" fillId="9" borderId="22" xfId="0" applyFont="1" applyFill="1" applyBorder="1" applyAlignment="1" applyProtection="1">
      <alignment horizontal="center" vertical="center" shrinkToFit="1"/>
      <protection locked="0"/>
    </xf>
    <xf numFmtId="0" fontId="17" fillId="9" borderId="26" xfId="0" applyFont="1" applyFill="1" applyBorder="1" applyAlignment="1" applyProtection="1">
      <alignment horizontal="center" vertical="center" shrinkToFit="1"/>
      <protection locked="0"/>
    </xf>
    <xf numFmtId="0" fontId="17" fillId="9" borderId="23" xfId="0" applyFont="1" applyFill="1" applyBorder="1" applyAlignment="1" applyProtection="1">
      <alignment vertical="center" wrapText="1"/>
      <protection locked="0"/>
    </xf>
    <xf numFmtId="0" fontId="17" fillId="9" borderId="22" xfId="0" applyFont="1" applyFill="1" applyBorder="1" applyAlignment="1" applyProtection="1">
      <alignment vertical="top" wrapText="1"/>
      <protection locked="0"/>
    </xf>
    <xf numFmtId="0" fontId="17" fillId="9" borderId="16" xfId="0" applyFont="1" applyFill="1" applyBorder="1" applyAlignment="1" applyProtection="1">
      <alignment vertical="center" shrinkToFit="1"/>
      <protection locked="0"/>
    </xf>
    <xf numFmtId="0" fontId="17" fillId="9" borderId="13" xfId="0" applyFont="1" applyFill="1" applyBorder="1" applyAlignment="1" applyProtection="1">
      <alignment vertical="center" wrapText="1" shrinkToFit="1"/>
      <protection locked="0"/>
    </xf>
    <xf numFmtId="0" fontId="17" fillId="9" borderId="12" xfId="0" applyFont="1" applyFill="1" applyBorder="1" applyAlignment="1" applyProtection="1">
      <alignment vertical="center" wrapText="1" shrinkToFit="1"/>
      <protection locked="0"/>
    </xf>
    <xf numFmtId="0" fontId="17" fillId="9" borderId="16" xfId="0" applyFont="1" applyFill="1" applyBorder="1" applyAlignment="1" applyProtection="1">
      <alignment horizontal="right" vertical="center" shrinkToFit="1"/>
      <protection locked="0"/>
    </xf>
    <xf numFmtId="0" fontId="17" fillId="9" borderId="1" xfId="0" applyFont="1" applyFill="1" applyBorder="1" applyAlignment="1" applyProtection="1">
      <alignment horizontal="center" vertical="center" shrinkToFit="1"/>
      <protection locked="0"/>
    </xf>
    <xf numFmtId="0" fontId="17" fillId="9" borderId="30" xfId="0" applyFont="1" applyFill="1" applyBorder="1" applyAlignment="1" applyProtection="1">
      <alignment horizontal="center" vertical="center" shrinkToFit="1"/>
      <protection locked="0"/>
    </xf>
    <xf numFmtId="0" fontId="17" fillId="9" borderId="32" xfId="0" applyFont="1" applyFill="1" applyBorder="1" applyAlignment="1" applyProtection="1">
      <alignment horizontal="left" vertical="center" shrinkToFit="1"/>
      <protection locked="0"/>
    </xf>
    <xf numFmtId="0" fontId="17" fillId="9" borderId="21" xfId="0" applyFont="1" applyFill="1" applyBorder="1" applyAlignment="1" applyProtection="1">
      <alignment horizontal="right" vertical="center" shrinkToFit="1"/>
      <protection locked="0"/>
    </xf>
    <xf numFmtId="0" fontId="17" fillId="9" borderId="39" xfId="0" applyFont="1" applyFill="1" applyBorder="1" applyAlignment="1" applyProtection="1">
      <alignment horizontal="right" vertical="center" shrinkToFit="1"/>
      <protection locked="0"/>
    </xf>
    <xf numFmtId="0" fontId="17" fillId="9" borderId="1" xfId="0" applyFont="1" applyFill="1" applyBorder="1" applyAlignment="1" applyProtection="1">
      <alignment horizontal="right" vertical="center" shrinkToFit="1"/>
      <protection locked="0"/>
    </xf>
    <xf numFmtId="0" fontId="17" fillId="9" borderId="12" xfId="0" applyFont="1" applyFill="1" applyBorder="1" applyAlignment="1" applyProtection="1">
      <alignment horizontal="right" vertical="center" shrinkToFit="1"/>
      <protection locked="0"/>
    </xf>
    <xf numFmtId="176" fontId="17" fillId="9" borderId="21" xfId="0" applyNumberFormat="1" applyFont="1" applyFill="1" applyBorder="1" applyAlignment="1" applyProtection="1">
      <alignment horizontal="right" vertical="center" shrinkToFit="1"/>
      <protection locked="0"/>
    </xf>
    <xf numFmtId="176" fontId="17" fillId="9" borderId="16" xfId="0" applyNumberFormat="1" applyFont="1" applyFill="1" applyBorder="1" applyAlignment="1" applyProtection="1">
      <alignment horizontal="right" vertical="center" shrinkToFit="1"/>
      <protection locked="0"/>
    </xf>
    <xf numFmtId="176" fontId="17" fillId="9" borderId="1" xfId="0" applyNumberFormat="1" applyFont="1" applyFill="1" applyBorder="1" applyAlignment="1" applyProtection="1">
      <alignment horizontal="right" vertical="center" shrinkToFit="1"/>
      <protection locked="0"/>
    </xf>
    <xf numFmtId="176" fontId="17" fillId="9" borderId="12" xfId="0" applyNumberFormat="1" applyFont="1" applyFill="1" applyBorder="1" applyAlignment="1" applyProtection="1">
      <alignment horizontal="right" vertical="center" shrinkToFit="1"/>
      <protection locked="0"/>
    </xf>
    <xf numFmtId="176" fontId="17" fillId="9" borderId="30" xfId="0" applyNumberFormat="1" applyFont="1" applyFill="1" applyBorder="1" applyAlignment="1" applyProtection="1">
      <alignment horizontal="right" vertical="center" shrinkToFit="1"/>
      <protection locked="0"/>
    </xf>
    <xf numFmtId="176" fontId="17" fillId="9" borderId="28" xfId="0" applyNumberFormat="1" applyFont="1" applyFill="1" applyBorder="1" applyAlignment="1" applyProtection="1">
      <alignment horizontal="right" vertical="center" shrinkToFit="1"/>
      <protection locked="0"/>
    </xf>
    <xf numFmtId="0" fontId="17" fillId="9" borderId="21" xfId="0" applyFont="1" applyFill="1" applyBorder="1" applyAlignment="1" applyProtection="1">
      <alignment horizontal="center" vertical="center" shrinkToFit="1"/>
      <protection locked="0"/>
    </xf>
    <xf numFmtId="0" fontId="17" fillId="9" borderId="27" xfId="0" applyFont="1" applyFill="1" applyBorder="1" applyAlignment="1" applyProtection="1">
      <alignment horizontal="center" vertical="center" wrapText="1" shrinkToFit="1"/>
      <protection locked="0"/>
    </xf>
    <xf numFmtId="0" fontId="17" fillId="9" borderId="12" xfId="0" applyFont="1" applyFill="1" applyBorder="1" applyAlignment="1" applyProtection="1">
      <alignment horizontal="left" vertical="top" wrapText="1"/>
      <protection locked="0"/>
    </xf>
    <xf numFmtId="0" fontId="17" fillId="9" borderId="21" xfId="0" applyFont="1" applyFill="1" applyBorder="1" applyAlignment="1" applyProtection="1">
      <alignment vertical="top" wrapText="1"/>
      <protection locked="0"/>
    </xf>
    <xf numFmtId="0" fontId="17" fillId="9" borderId="1" xfId="0" applyFont="1" applyFill="1" applyBorder="1" applyAlignment="1" applyProtection="1">
      <alignment vertical="center" wrapText="1" shrinkToFit="1"/>
      <protection locked="0"/>
    </xf>
    <xf numFmtId="0" fontId="17" fillId="9" borderId="12" xfId="0" applyFont="1" applyFill="1" applyBorder="1" applyAlignment="1" applyProtection="1">
      <alignment vertical="center" shrinkToFit="1"/>
      <protection locked="0"/>
    </xf>
    <xf numFmtId="176" fontId="29" fillId="9" borderId="12" xfId="0" applyNumberFormat="1" applyFont="1" applyFill="1" applyBorder="1" applyAlignment="1" applyProtection="1">
      <alignment horizontal="right" vertical="center" shrinkToFit="1"/>
      <protection locked="0"/>
    </xf>
    <xf numFmtId="0" fontId="30" fillId="9" borderId="1" xfId="0" applyFont="1" applyFill="1" applyBorder="1" applyAlignment="1" applyProtection="1">
      <alignment horizontal="right" vertical="center" shrinkToFit="1"/>
      <protection locked="0"/>
    </xf>
    <xf numFmtId="0" fontId="17" fillId="9" borderId="28" xfId="0" applyFont="1" applyFill="1" applyBorder="1" applyAlignment="1" applyProtection="1">
      <alignment horizontal="center" vertical="center" wrapText="1" shrinkToFit="1"/>
      <protection locked="0"/>
    </xf>
    <xf numFmtId="0" fontId="17" fillId="9" borderId="24" xfId="0" applyFont="1" applyFill="1" applyBorder="1" applyAlignment="1" applyProtection="1">
      <alignment vertical="center" shrinkToFit="1"/>
      <protection locked="0"/>
    </xf>
    <xf numFmtId="0" fontId="13" fillId="9" borderId="13" xfId="0" applyFont="1" applyFill="1" applyBorder="1" applyAlignment="1" applyProtection="1">
      <alignment vertical="center" wrapText="1" shrinkToFit="1"/>
      <protection locked="0"/>
    </xf>
    <xf numFmtId="0" fontId="13" fillId="9" borderId="1" xfId="0" applyFont="1" applyFill="1" applyBorder="1" applyAlignment="1" applyProtection="1">
      <alignment vertical="center" wrapText="1" shrinkToFit="1"/>
      <protection locked="0"/>
    </xf>
    <xf numFmtId="0" fontId="17" fillId="9" borderId="14" xfId="0" applyFont="1" applyFill="1" applyBorder="1" applyAlignment="1" applyProtection="1">
      <alignment vertical="center" wrapText="1" shrinkToFit="1"/>
      <protection locked="0"/>
    </xf>
    <xf numFmtId="0" fontId="17" fillId="9" borderId="15" xfId="0" applyFont="1" applyFill="1" applyBorder="1" applyAlignment="1" applyProtection="1">
      <alignment horizontal="right" vertical="center" shrinkToFit="1"/>
      <protection locked="0"/>
    </xf>
    <xf numFmtId="0" fontId="17" fillId="9" borderId="51" xfId="0" applyFont="1" applyFill="1" applyBorder="1" applyAlignment="1" applyProtection="1">
      <alignment horizontal="right" vertical="center" shrinkToFit="1"/>
      <protection locked="0"/>
    </xf>
    <xf numFmtId="0" fontId="17" fillId="9" borderId="13" xfId="0" applyFont="1" applyFill="1" applyBorder="1" applyAlignment="1" applyProtection="1">
      <alignment horizontal="right" vertical="center" shrinkToFit="1"/>
      <protection locked="0"/>
    </xf>
    <xf numFmtId="0" fontId="17" fillId="9" borderId="14" xfId="0" applyFont="1" applyFill="1" applyBorder="1" applyAlignment="1" applyProtection="1">
      <alignment horizontal="right" vertical="center" shrinkToFit="1"/>
      <protection locked="0"/>
    </xf>
    <xf numFmtId="176" fontId="17" fillId="9" borderId="15" xfId="0" applyNumberFormat="1" applyFont="1" applyFill="1" applyBorder="1" applyAlignment="1" applyProtection="1">
      <alignment horizontal="right" vertical="center" shrinkToFit="1"/>
      <protection locked="0"/>
    </xf>
    <xf numFmtId="176" fontId="17" fillId="9" borderId="24" xfId="0" applyNumberFormat="1" applyFont="1" applyFill="1" applyBorder="1" applyAlignment="1" applyProtection="1">
      <alignment horizontal="right" vertical="center" shrinkToFit="1"/>
      <protection locked="0"/>
    </xf>
    <xf numFmtId="176" fontId="17" fillId="9" borderId="13" xfId="0" applyNumberFormat="1" applyFont="1" applyFill="1" applyBorder="1" applyAlignment="1" applyProtection="1">
      <alignment horizontal="right" vertical="center" shrinkToFit="1"/>
      <protection locked="0"/>
    </xf>
    <xf numFmtId="176" fontId="17" fillId="9" borderId="14" xfId="0" applyNumberFormat="1" applyFont="1" applyFill="1" applyBorder="1" applyAlignment="1" applyProtection="1">
      <alignment horizontal="right" vertical="center" shrinkToFit="1"/>
      <protection locked="0"/>
    </xf>
    <xf numFmtId="176" fontId="17" fillId="9" borderId="29" xfId="0" applyNumberFormat="1" applyFont="1" applyFill="1" applyBorder="1" applyAlignment="1" applyProtection="1">
      <alignment horizontal="right" vertical="center" shrinkToFit="1"/>
      <protection locked="0"/>
    </xf>
    <xf numFmtId="176" fontId="17" fillId="9" borderId="27" xfId="0" applyNumberFormat="1" applyFont="1" applyFill="1" applyBorder="1" applyAlignment="1" applyProtection="1">
      <alignment horizontal="right" vertical="center" shrinkToFit="1"/>
      <protection locked="0"/>
    </xf>
    <xf numFmtId="0" fontId="17" fillId="9" borderId="15" xfId="0" applyFont="1" applyFill="1" applyBorder="1" applyAlignment="1" applyProtection="1">
      <alignment horizontal="center" vertical="center" shrinkToFit="1"/>
      <protection locked="0"/>
    </xf>
    <xf numFmtId="0" fontId="17" fillId="9" borderId="27" xfId="0" applyFont="1" applyFill="1" applyBorder="1" applyAlignment="1" applyProtection="1">
      <alignment horizontal="center" vertical="center" shrinkToFit="1"/>
      <protection locked="0"/>
    </xf>
    <xf numFmtId="0" fontId="17" fillId="9" borderId="14" xfId="0" applyFont="1" applyFill="1" applyBorder="1" applyAlignment="1" applyProtection="1">
      <alignment vertical="center" wrapText="1"/>
      <protection locked="0"/>
    </xf>
    <xf numFmtId="0" fontId="17" fillId="9" borderId="15" xfId="0" applyFont="1" applyFill="1" applyBorder="1" applyAlignment="1" applyProtection="1">
      <alignment vertical="top" wrapText="1"/>
      <protection locked="0"/>
    </xf>
    <xf numFmtId="0" fontId="17" fillId="9" borderId="24" xfId="0" applyFont="1" applyFill="1" applyBorder="1" applyAlignment="1" applyProtection="1">
      <alignment horizontal="right" vertical="center" shrinkToFit="1"/>
      <protection locked="0"/>
    </xf>
    <xf numFmtId="0" fontId="17" fillId="9" borderId="13" xfId="0" applyFont="1" applyFill="1" applyBorder="1" applyAlignment="1" applyProtection="1">
      <alignment horizontal="center" vertical="center" shrinkToFit="1"/>
      <protection locked="0"/>
    </xf>
    <xf numFmtId="0" fontId="17" fillId="9" borderId="29" xfId="0" applyFont="1" applyFill="1" applyBorder="1" applyAlignment="1" applyProtection="1">
      <alignment horizontal="center" vertical="center" shrinkToFit="1"/>
      <protection locked="0"/>
    </xf>
    <xf numFmtId="0" fontId="17" fillId="9" borderId="35" xfId="0" applyFont="1" applyFill="1" applyBorder="1" applyAlignment="1" applyProtection="1">
      <alignment horizontal="left" vertical="center" shrinkToFit="1"/>
      <protection locked="0"/>
    </xf>
    <xf numFmtId="0" fontId="6" fillId="8" borderId="41" xfId="0" applyFont="1" applyFill="1" applyBorder="1" applyAlignment="1" applyProtection="1">
      <alignment horizontal="center" vertical="center" shrinkToFit="1"/>
      <protection locked="0"/>
    </xf>
    <xf numFmtId="0" fontId="3" fillId="8" borderId="47" xfId="0" applyFont="1" applyFill="1" applyBorder="1" applyAlignment="1">
      <alignment horizontal="center" vertical="center" shrinkToFit="1"/>
    </xf>
    <xf numFmtId="0" fontId="3" fillId="8" borderId="42" xfId="0" applyFont="1" applyFill="1" applyBorder="1" applyAlignment="1">
      <alignment horizontal="center" vertical="center" shrinkToFit="1"/>
    </xf>
    <xf numFmtId="0" fontId="6" fillId="2" borderId="36" xfId="0" applyFont="1" applyFill="1" applyBorder="1" applyAlignment="1" applyProtection="1">
      <alignment horizontal="center" vertical="center" shrinkToFit="1"/>
      <protection locked="0"/>
    </xf>
    <xf numFmtId="0" fontId="3" fillId="2" borderId="10" xfId="0" applyFont="1" applyFill="1" applyBorder="1" applyAlignment="1">
      <alignment horizontal="center" vertical="center" shrinkToFit="1"/>
    </xf>
    <xf numFmtId="0" fontId="3" fillId="0" borderId="42" xfId="0" applyFont="1" applyBorder="1" applyAlignment="1">
      <alignment horizontal="center" vertical="center" shrinkToFit="1"/>
    </xf>
    <xf numFmtId="0" fontId="8" fillId="2" borderId="48" xfId="0" applyFont="1" applyFill="1" applyBorder="1" applyAlignment="1" applyProtection="1">
      <alignment vertical="center" shrinkToFit="1"/>
      <protection locked="0"/>
    </xf>
    <xf numFmtId="0" fontId="0" fillId="0" borderId="49" xfId="0" applyBorder="1" applyAlignment="1">
      <alignment vertical="center" shrinkToFit="1"/>
    </xf>
    <xf numFmtId="0" fontId="0" fillId="0" borderId="50" xfId="0" applyBorder="1" applyAlignment="1">
      <alignment vertical="center" shrinkToFit="1"/>
    </xf>
    <xf numFmtId="0" fontId="8" fillId="2" borderId="3"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6" fillId="4" borderId="36" xfId="0" applyFont="1" applyFill="1" applyBorder="1" applyAlignment="1" applyProtection="1">
      <alignment horizontal="center" vertical="center" shrinkToFit="1"/>
      <protection locked="0"/>
    </xf>
    <xf numFmtId="0" fontId="3" fillId="0" borderId="10" xfId="0" applyFont="1" applyBorder="1" applyAlignment="1">
      <alignment horizontal="center" vertical="center" shrinkToFit="1"/>
    </xf>
    <xf numFmtId="0" fontId="8" fillId="2" borderId="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6" fillId="7" borderId="41" xfId="0" applyFont="1" applyFill="1" applyBorder="1" applyAlignment="1">
      <alignment horizontal="center" vertical="center" shrinkToFit="1"/>
    </xf>
    <xf numFmtId="0" fontId="6" fillId="7" borderId="47" xfId="0" applyFont="1" applyFill="1" applyBorder="1" applyAlignment="1">
      <alignment horizontal="center" vertical="center" shrinkToFit="1"/>
    </xf>
    <xf numFmtId="0" fontId="6" fillId="7" borderId="42" xfId="0" applyFont="1" applyFill="1" applyBorder="1" applyAlignment="1">
      <alignment horizontal="center" vertical="center" shrinkToFit="1"/>
    </xf>
    <xf numFmtId="0" fontId="12" fillId="0" borderId="40" xfId="0" applyFont="1" applyBorder="1" applyAlignment="1">
      <alignment horizontal="left" vertical="center" wrapText="1"/>
    </xf>
    <xf numFmtId="0" fontId="12" fillId="0" borderId="11" xfId="0" applyFont="1" applyBorder="1" applyAlignment="1">
      <alignment horizontal="left" vertical="center" wrapText="1"/>
    </xf>
    <xf numFmtId="0" fontId="24" fillId="0" borderId="9" xfId="0" applyFont="1" applyBorder="1" applyAlignment="1">
      <alignment horizontal="left" vertical="center" wrapText="1"/>
    </xf>
    <xf numFmtId="0" fontId="13" fillId="3" borderId="25" xfId="0" applyFont="1" applyFill="1" applyBorder="1" applyAlignment="1" applyProtection="1">
      <alignment horizontal="center" vertical="center" wrapText="1"/>
      <protection locked="0"/>
    </xf>
    <xf numFmtId="0" fontId="13" fillId="3" borderId="53"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28" xfId="0" applyFont="1" applyBorder="1" applyAlignment="1">
      <alignment horizontal="center" vertical="center"/>
    </xf>
    <xf numFmtId="0" fontId="13" fillId="7" borderId="38" xfId="0" applyFont="1" applyFill="1" applyBorder="1" applyAlignment="1" applyProtection="1">
      <alignment horizontal="center" vertical="center" wrapText="1"/>
      <protection locked="0"/>
    </xf>
    <xf numFmtId="0" fontId="13" fillId="7" borderId="17"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32" fillId="0" borderId="0" xfId="0" applyFont="1" applyBorder="1" applyAlignment="1">
      <alignment horizontal="center" vertical="center"/>
    </xf>
    <xf numFmtId="0" fontId="19" fillId="0" borderId="55" xfId="0" applyFont="1" applyBorder="1" applyAlignment="1">
      <alignment horizontal="center" vertical="center"/>
    </xf>
    <xf numFmtId="0" fontId="13" fillId="5" borderId="47" xfId="0" applyFont="1" applyFill="1" applyBorder="1" applyAlignment="1" applyProtection="1">
      <alignment horizontal="center" vertical="center" wrapText="1"/>
      <protection locked="0"/>
    </xf>
    <xf numFmtId="0" fontId="19" fillId="0" borderId="0" xfId="0" applyFont="1" applyBorder="1" applyAlignment="1">
      <alignment horizontal="center" vertical="center"/>
    </xf>
    <xf numFmtId="0" fontId="19" fillId="0" borderId="47" xfId="0" applyFont="1" applyBorder="1" applyAlignment="1">
      <alignment horizontal="center" vertical="center"/>
    </xf>
    <xf numFmtId="0" fontId="13" fillId="5" borderId="40" xfId="0" applyFont="1" applyFill="1" applyBorder="1" applyAlignment="1" applyProtection="1">
      <alignment horizontal="center" vertical="center" wrapText="1"/>
      <protection locked="0"/>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8" fillId="5" borderId="47"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5" xfId="0" applyFont="1" applyBorder="1" applyAlignment="1">
      <alignment horizontal="center" vertical="center" wrapText="1"/>
    </xf>
    <xf numFmtId="0" fontId="8" fillId="2" borderId="54" xfId="0" applyFont="1" applyFill="1" applyBorder="1" applyAlignment="1">
      <alignment horizontal="center" vertical="center" wrapText="1"/>
    </xf>
    <xf numFmtId="0" fontId="20" fillId="0" borderId="54" xfId="0" applyFont="1" applyBorder="1" applyAlignment="1">
      <alignment horizontal="center" vertical="center" wrapText="1"/>
    </xf>
    <xf numFmtId="0" fontId="20" fillId="0" borderId="17" xfId="0" applyFont="1" applyBorder="1" applyAlignment="1">
      <alignment horizontal="center" vertical="center" wrapText="1"/>
    </xf>
    <xf numFmtId="0" fontId="31" fillId="5" borderId="40"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3" fillId="2" borderId="3" xfId="0" applyFont="1" applyFill="1" applyBorder="1" applyAlignment="1" applyProtection="1">
      <alignment horizontal="center" vertical="center" wrapText="1"/>
      <protection locked="0"/>
    </xf>
    <xf numFmtId="0" fontId="13" fillId="2" borderId="52"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7" fillId="0" borderId="4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7" fillId="2" borderId="2"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protection locked="0"/>
    </xf>
    <xf numFmtId="0" fontId="13" fillId="0" borderId="37"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99CCFF"/>
      <color rgb="FF3399FF"/>
      <color rgb="FF3333FF"/>
      <color rgb="FF8EB4E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9</xdr:col>
      <xdr:colOff>0</xdr:colOff>
      <xdr:row>2</xdr:row>
      <xdr:rowOff>508000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6936700" y="38100"/>
          <a:ext cx="3467100" cy="11747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第２回医療・病床</a:t>
          </a:r>
          <a:endParaRPr kumimoji="1" lang="en-US" altLang="ja-JP" sz="2400"/>
        </a:p>
        <a:p>
          <a:pPr algn="ctr"/>
          <a:r>
            <a:rPr kumimoji="1" lang="ja-JP" altLang="en-US" sz="2400"/>
            <a:t>懇話会資料（案）</a:t>
          </a:r>
        </a:p>
      </xdr:txBody>
    </xdr:sp>
    <xdr:clientData/>
  </xdr:twoCellAnchor>
  <xdr:twoCellAnchor>
    <xdr:from>
      <xdr:col>18</xdr:col>
      <xdr:colOff>3695700</xdr:colOff>
      <xdr:row>3</xdr:row>
      <xdr:rowOff>571500</xdr:rowOff>
    </xdr:from>
    <xdr:to>
      <xdr:col>22</xdr:col>
      <xdr:colOff>152400</xdr:colOff>
      <xdr:row>4</xdr:row>
      <xdr:rowOff>1943100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23564850" y="1276350"/>
          <a:ext cx="11839575" cy="1962150"/>
        </a:xfrm>
        <a:prstGeom prst="wedgeRectCallout">
          <a:avLst>
            <a:gd name="adj1" fmla="val -51642"/>
            <a:gd name="adj2" fmla="val 74955"/>
          </a:avLst>
        </a:prstGeom>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2000"/>
            <a:t>病院プランの内容を基本に、必要があれば「第２回連絡会」当日の病院からの説明、当該病院に対する他病院からの意見を加え完成させてください。</a:t>
          </a:r>
          <a:endParaRPr kumimoji="1" lang="en-US" altLang="ja-JP" sz="2000"/>
        </a:p>
        <a:p>
          <a:pPr algn="l"/>
          <a:r>
            <a:rPr kumimoji="1" lang="en-US" altLang="ja-JP" sz="2000"/>
            <a:t>※</a:t>
          </a:r>
          <a:r>
            <a:rPr kumimoji="1" lang="ja-JP" altLang="en-US" sz="2000"/>
            <a:t>公立・公的病院は必ずリストに入れてください。民間病院等は、</a:t>
          </a:r>
          <a:r>
            <a:rPr kumimoji="1" lang="en-US" altLang="ja-JP" sz="2000"/>
            <a:t>2025</a:t>
          </a:r>
          <a:r>
            <a:rPr kumimoji="1" lang="ja-JP" altLang="en-US" sz="2000"/>
            <a:t>年に向けた病床機能・病床数等の変更予定がある場合、非稼働病床を有する場合、プランに将来の病床機能、病床の運用状況報告（許可病床数と稼働病床数）の報告がない病院（例の</a:t>
          </a:r>
          <a:r>
            <a:rPr kumimoji="1" lang="en-US" altLang="ja-JP" sz="2000"/>
            <a:t>H</a:t>
          </a:r>
          <a:r>
            <a:rPr kumimoji="1" lang="ja-JP" altLang="en-US" sz="2000"/>
            <a:t>病院に該当）をリストに入れてください。</a:t>
          </a:r>
        </a:p>
      </xdr:txBody>
    </xdr:sp>
    <xdr:clientData/>
  </xdr:twoCellAnchor>
  <xdr:twoCellAnchor>
    <xdr:from>
      <xdr:col>8</xdr:col>
      <xdr:colOff>8134350</xdr:colOff>
      <xdr:row>0</xdr:row>
      <xdr:rowOff>38100</xdr:rowOff>
    </xdr:from>
    <xdr:to>
      <xdr:col>9</xdr:col>
      <xdr:colOff>38100</xdr:colOff>
      <xdr:row>2</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040600" y="38100"/>
          <a:ext cx="22860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資料３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9</xdr:row>
      <xdr:rowOff>285750</xdr:rowOff>
    </xdr:from>
    <xdr:to>
      <xdr:col>10</xdr:col>
      <xdr:colOff>4000500</xdr:colOff>
      <xdr:row>10</xdr:row>
      <xdr:rowOff>266700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0572750" y="6153150"/>
          <a:ext cx="3810000" cy="571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7"/>
  <sheetViews>
    <sheetView showGridLines="0" tabSelected="1" view="pageBreakPreview" zoomScale="50" zoomScaleNormal="50" zoomScaleSheetLayoutView="50" workbookViewId="0">
      <selection activeCell="B19" sqref="B19:B22"/>
    </sheetView>
  </sheetViews>
  <sheetFormatPr defaultColWidth="9" defaultRowHeight="15.75" x14ac:dyDescent="0.25"/>
  <cols>
    <col min="1" max="1" width="2.875" style="1" customWidth="1"/>
    <col min="2" max="2" width="30.75" style="1" customWidth="1"/>
    <col min="3" max="3" width="16" style="1" customWidth="1"/>
    <col min="4" max="4" width="21.375" style="1" customWidth="1"/>
    <col min="5" max="5" width="21.75" style="1" customWidth="1"/>
    <col min="6" max="6" width="19.875" style="1" customWidth="1"/>
    <col min="7" max="7" width="23.25" style="1" customWidth="1"/>
    <col min="8" max="8" width="19.875" style="1" customWidth="1"/>
    <col min="9" max="9" width="136.25" style="1" customWidth="1"/>
    <col min="10" max="10" width="2.375" style="1" customWidth="1"/>
    <col min="11" max="16384" width="9" style="1"/>
  </cols>
  <sheetData>
    <row r="2" spans="2:9" ht="39.75" customHeight="1" x14ac:dyDescent="0.25">
      <c r="B2" s="8" t="s">
        <v>64</v>
      </c>
      <c r="C2" s="8"/>
    </row>
    <row r="3" spans="2:9" ht="2.25" customHeight="1" x14ac:dyDescent="0.5">
      <c r="B3" s="2"/>
      <c r="C3" s="2"/>
    </row>
    <row r="4" spans="2:9" ht="36" customHeight="1" thickBot="1" x14ac:dyDescent="0.55000000000000004">
      <c r="B4" s="75" t="s">
        <v>50</v>
      </c>
    </row>
    <row r="5" spans="2:9" ht="41.25" customHeight="1" x14ac:dyDescent="0.25">
      <c r="B5" s="416" t="s">
        <v>10</v>
      </c>
      <c r="C5" s="412" t="s">
        <v>11</v>
      </c>
      <c r="D5" s="418" t="s">
        <v>51</v>
      </c>
      <c r="E5" s="420" t="s">
        <v>15</v>
      </c>
      <c r="F5" s="49"/>
      <c r="G5" s="420" t="s">
        <v>13</v>
      </c>
      <c r="H5" s="49"/>
      <c r="I5" s="422" t="s">
        <v>49</v>
      </c>
    </row>
    <row r="6" spans="2:9" ht="99.75" customHeight="1" thickBot="1" x14ac:dyDescent="0.3">
      <c r="B6" s="417"/>
      <c r="C6" s="413"/>
      <c r="D6" s="419"/>
      <c r="E6" s="421"/>
      <c r="F6" s="50" t="s">
        <v>12</v>
      </c>
      <c r="G6" s="421"/>
      <c r="H6" s="50" t="s">
        <v>14</v>
      </c>
      <c r="I6" s="423"/>
    </row>
    <row r="7" spans="2:9" s="4" customFormat="1" ht="54" customHeight="1" x14ac:dyDescent="0.35">
      <c r="B7" s="414" t="s">
        <v>60</v>
      </c>
      <c r="C7" s="39" t="s">
        <v>5</v>
      </c>
      <c r="D7" s="25">
        <v>0</v>
      </c>
      <c r="E7" s="25">
        <v>0</v>
      </c>
      <c r="F7" s="24" t="s">
        <v>74</v>
      </c>
      <c r="G7" s="25">
        <v>0</v>
      </c>
      <c r="H7" s="24" t="s">
        <v>74</v>
      </c>
      <c r="I7" s="13"/>
    </row>
    <row r="8" spans="2:9" s="4" customFormat="1" ht="54" customHeight="1" x14ac:dyDescent="0.35">
      <c r="B8" s="415"/>
      <c r="C8" s="40" t="s">
        <v>6</v>
      </c>
      <c r="D8" s="26">
        <v>1</v>
      </c>
      <c r="E8" s="26">
        <v>1</v>
      </c>
      <c r="F8" s="15">
        <f>E8/D8</f>
        <v>1</v>
      </c>
      <c r="G8" s="26">
        <v>1</v>
      </c>
      <c r="H8" s="15">
        <f t="shared" ref="H8:H26" si="0">G8/D8</f>
        <v>1</v>
      </c>
      <c r="I8" s="9"/>
    </row>
    <row r="9" spans="2:9" s="4" customFormat="1" ht="54" customHeight="1" thickBot="1" x14ac:dyDescent="0.4">
      <c r="B9" s="415"/>
      <c r="C9" s="41" t="s">
        <v>9</v>
      </c>
      <c r="D9" s="35">
        <v>10</v>
      </c>
      <c r="E9" s="35">
        <v>10</v>
      </c>
      <c r="F9" s="36">
        <f>E9/D9</f>
        <v>1</v>
      </c>
      <c r="G9" s="35">
        <v>10</v>
      </c>
      <c r="H9" s="36">
        <f t="shared" ref="H9" si="1">G9/D9</f>
        <v>1</v>
      </c>
      <c r="I9" s="12" t="s">
        <v>66</v>
      </c>
    </row>
    <row r="10" spans="2:9" s="4" customFormat="1" ht="54" customHeight="1" thickBot="1" x14ac:dyDescent="0.4">
      <c r="B10" s="408"/>
      <c r="C10" s="42" t="s">
        <v>8</v>
      </c>
      <c r="D10" s="37">
        <f>SUM(D7:D9)</f>
        <v>11</v>
      </c>
      <c r="E10" s="37">
        <f>SUM(E7:E9)</f>
        <v>11</v>
      </c>
      <c r="F10" s="38">
        <f>E10/D10</f>
        <v>1</v>
      </c>
      <c r="G10" s="37">
        <f>SUM(G7:G9)</f>
        <v>11</v>
      </c>
      <c r="H10" s="38">
        <f t="shared" si="0"/>
        <v>1</v>
      </c>
      <c r="I10" s="48"/>
    </row>
    <row r="11" spans="2:9" s="4" customFormat="1" ht="54" customHeight="1" x14ac:dyDescent="0.35">
      <c r="B11" s="403" t="s">
        <v>61</v>
      </c>
      <c r="C11" s="43" t="s">
        <v>5</v>
      </c>
      <c r="D11" s="28">
        <v>0</v>
      </c>
      <c r="E11" s="28">
        <v>0</v>
      </c>
      <c r="F11" s="17"/>
      <c r="G11" s="28">
        <v>0</v>
      </c>
      <c r="H11" s="17"/>
      <c r="I11" s="11"/>
    </row>
    <row r="12" spans="2:9" s="4" customFormat="1" ht="54" customHeight="1" x14ac:dyDescent="0.35">
      <c r="B12" s="404"/>
      <c r="C12" s="40" t="s">
        <v>6</v>
      </c>
      <c r="D12" s="29">
        <v>0</v>
      </c>
      <c r="E12" s="29">
        <v>0</v>
      </c>
      <c r="F12" s="18" t="s">
        <v>65</v>
      </c>
      <c r="G12" s="29">
        <v>0</v>
      </c>
      <c r="H12" s="18" t="s">
        <v>65</v>
      </c>
      <c r="I12" s="9"/>
    </row>
    <row r="13" spans="2:9" s="6" customFormat="1" ht="54" customHeight="1" thickBot="1" x14ac:dyDescent="0.4">
      <c r="B13" s="404"/>
      <c r="C13" s="44" t="s">
        <v>7</v>
      </c>
      <c r="D13" s="30">
        <v>10</v>
      </c>
      <c r="E13" s="30">
        <v>10</v>
      </c>
      <c r="F13" s="19">
        <f t="shared" ref="F13:F26" si="2">E13/D13</f>
        <v>1</v>
      </c>
      <c r="G13" s="30">
        <v>10</v>
      </c>
      <c r="H13" s="19">
        <f t="shared" si="0"/>
        <v>1</v>
      </c>
      <c r="I13" s="14" t="s">
        <v>66</v>
      </c>
    </row>
    <row r="14" spans="2:9" s="6" customFormat="1" ht="54" customHeight="1" thickBot="1" x14ac:dyDescent="0.4">
      <c r="B14" s="405"/>
      <c r="C14" s="42" t="s">
        <v>8</v>
      </c>
      <c r="D14" s="37">
        <f>SUM(D11:D13)</f>
        <v>10</v>
      </c>
      <c r="E14" s="37">
        <f>SUM(E11:E13)</f>
        <v>10</v>
      </c>
      <c r="F14" s="38">
        <f t="shared" si="2"/>
        <v>1</v>
      </c>
      <c r="G14" s="37">
        <f>SUM(G11:G13)</f>
        <v>10</v>
      </c>
      <c r="H14" s="38">
        <f t="shared" ref="H14:H15" si="3">G14/D14</f>
        <v>1</v>
      </c>
      <c r="I14" s="48"/>
    </row>
    <row r="15" spans="2:9" s="6" customFormat="1" ht="54" customHeight="1" x14ac:dyDescent="0.35">
      <c r="B15" s="424" t="s">
        <v>62</v>
      </c>
      <c r="C15" s="81" t="s">
        <v>5</v>
      </c>
      <c r="D15" s="78">
        <v>1</v>
      </c>
      <c r="E15" s="78">
        <v>1</v>
      </c>
      <c r="F15" s="79">
        <v>1</v>
      </c>
      <c r="G15" s="78">
        <v>1</v>
      </c>
      <c r="H15" s="79">
        <f t="shared" si="3"/>
        <v>1</v>
      </c>
      <c r="I15" s="80"/>
    </row>
    <row r="16" spans="2:9" s="6" customFormat="1" ht="54" customHeight="1" x14ac:dyDescent="0.35">
      <c r="B16" s="425"/>
      <c r="C16" s="86" t="s">
        <v>6</v>
      </c>
      <c r="D16" s="29">
        <v>3</v>
      </c>
      <c r="E16" s="29">
        <v>3</v>
      </c>
      <c r="F16" s="18">
        <v>1</v>
      </c>
      <c r="G16" s="29">
        <v>3</v>
      </c>
      <c r="H16" s="18">
        <f t="shared" si="0"/>
        <v>1</v>
      </c>
      <c r="I16" s="9"/>
    </row>
    <row r="17" spans="2:9" s="6" customFormat="1" ht="54" customHeight="1" thickBot="1" x14ac:dyDescent="0.4">
      <c r="B17" s="425"/>
      <c r="C17" s="82" t="s">
        <v>7</v>
      </c>
      <c r="D17" s="83">
        <v>19</v>
      </c>
      <c r="E17" s="83">
        <v>16</v>
      </c>
      <c r="F17" s="84">
        <v>0.91666666666666663</v>
      </c>
      <c r="G17" s="83">
        <v>19</v>
      </c>
      <c r="H17" s="84">
        <f t="shared" si="0"/>
        <v>1</v>
      </c>
      <c r="I17" s="85" t="s">
        <v>66</v>
      </c>
    </row>
    <row r="18" spans="2:9" s="6" customFormat="1" ht="54" customHeight="1" thickBot="1" x14ac:dyDescent="0.4">
      <c r="B18" s="426"/>
      <c r="C18" s="42" t="s">
        <v>8</v>
      </c>
      <c r="D18" s="78">
        <f>SUM(D15:D17)</f>
        <v>23</v>
      </c>
      <c r="E18" s="78">
        <f>SUM(E15:E17)</f>
        <v>20</v>
      </c>
      <c r="F18" s="79">
        <v>0.92307692307692313</v>
      </c>
      <c r="G18" s="78">
        <v>23</v>
      </c>
      <c r="H18" s="79">
        <f t="shared" si="0"/>
        <v>1</v>
      </c>
      <c r="I18" s="80"/>
    </row>
    <row r="19" spans="2:9" s="4" customFormat="1" ht="54" customHeight="1" x14ac:dyDescent="0.35">
      <c r="B19" s="403" t="s">
        <v>63</v>
      </c>
      <c r="C19" s="39" t="s">
        <v>5</v>
      </c>
      <c r="D19" s="31">
        <v>0</v>
      </c>
      <c r="E19" s="31">
        <v>0</v>
      </c>
      <c r="F19" s="20" t="s">
        <v>74</v>
      </c>
      <c r="G19" s="31">
        <v>0</v>
      </c>
      <c r="H19" s="20" t="s">
        <v>75</v>
      </c>
      <c r="I19" s="13"/>
    </row>
    <row r="20" spans="2:9" s="4" customFormat="1" ht="54" customHeight="1" x14ac:dyDescent="0.35">
      <c r="B20" s="404"/>
      <c r="C20" s="40" t="s">
        <v>6</v>
      </c>
      <c r="D20" s="29">
        <v>0</v>
      </c>
      <c r="E20" s="29">
        <v>0</v>
      </c>
      <c r="F20" s="18" t="s">
        <v>74</v>
      </c>
      <c r="G20" s="29">
        <v>0</v>
      </c>
      <c r="H20" s="18" t="s">
        <v>74</v>
      </c>
      <c r="I20" s="9"/>
    </row>
    <row r="21" spans="2:9" s="4" customFormat="1" ht="54" customHeight="1" thickBot="1" x14ac:dyDescent="0.4">
      <c r="B21" s="404"/>
      <c r="C21" s="5" t="s">
        <v>7</v>
      </c>
      <c r="D21" s="27">
        <v>13</v>
      </c>
      <c r="E21" s="27">
        <v>11</v>
      </c>
      <c r="F21" s="16">
        <f t="shared" si="2"/>
        <v>0.84615384615384615</v>
      </c>
      <c r="G21" s="27">
        <v>13</v>
      </c>
      <c r="H21" s="16">
        <f t="shared" si="0"/>
        <v>1</v>
      </c>
      <c r="I21" s="10"/>
    </row>
    <row r="22" spans="2:9" s="4" customFormat="1" ht="54" customHeight="1" thickBot="1" x14ac:dyDescent="0.4">
      <c r="B22" s="405"/>
      <c r="C22" s="42" t="s">
        <v>8</v>
      </c>
      <c r="D22" s="37">
        <f>SUM(D19:D21)</f>
        <v>13</v>
      </c>
      <c r="E22" s="37">
        <f>SUM(E19:E21)</f>
        <v>11</v>
      </c>
      <c r="F22" s="38">
        <f t="shared" si="2"/>
        <v>0.84615384615384615</v>
      </c>
      <c r="G22" s="37">
        <v>13</v>
      </c>
      <c r="H22" s="38">
        <f t="shared" si="0"/>
        <v>1</v>
      </c>
      <c r="I22" s="48"/>
    </row>
    <row r="23" spans="2:9" s="4" customFormat="1" ht="54" customHeight="1" x14ac:dyDescent="0.35">
      <c r="B23" s="406" t="s">
        <v>8</v>
      </c>
      <c r="C23" s="45" t="s">
        <v>5</v>
      </c>
      <c r="D23" s="32">
        <f t="shared" ref="D23:E25" si="4">D7+D11+D15+D19</f>
        <v>1</v>
      </c>
      <c r="E23" s="32">
        <f t="shared" si="4"/>
        <v>1</v>
      </c>
      <c r="F23" s="21">
        <f t="shared" si="2"/>
        <v>1</v>
      </c>
      <c r="G23" s="32">
        <v>1</v>
      </c>
      <c r="H23" s="21">
        <f t="shared" si="0"/>
        <v>1</v>
      </c>
      <c r="I23" s="409"/>
    </row>
    <row r="24" spans="2:9" s="4" customFormat="1" ht="54" customHeight="1" x14ac:dyDescent="0.35">
      <c r="B24" s="407"/>
      <c r="C24" s="46" t="s">
        <v>6</v>
      </c>
      <c r="D24" s="33">
        <f t="shared" si="4"/>
        <v>4</v>
      </c>
      <c r="E24" s="33">
        <f t="shared" si="4"/>
        <v>4</v>
      </c>
      <c r="F24" s="22">
        <f t="shared" si="2"/>
        <v>1</v>
      </c>
      <c r="G24" s="33">
        <v>4</v>
      </c>
      <c r="H24" s="22">
        <f t="shared" si="0"/>
        <v>1</v>
      </c>
      <c r="I24" s="410"/>
    </row>
    <row r="25" spans="2:9" s="4" customFormat="1" ht="54" customHeight="1" thickBot="1" x14ac:dyDescent="0.4">
      <c r="B25" s="407"/>
      <c r="C25" s="47" t="s">
        <v>7</v>
      </c>
      <c r="D25" s="34">
        <f t="shared" si="4"/>
        <v>52</v>
      </c>
      <c r="E25" s="34">
        <f t="shared" si="4"/>
        <v>47</v>
      </c>
      <c r="F25" s="23">
        <f t="shared" si="2"/>
        <v>0.90384615384615385</v>
      </c>
      <c r="G25" s="34">
        <f>G9+G13+G17+G21</f>
        <v>52</v>
      </c>
      <c r="H25" s="23">
        <f t="shared" si="0"/>
        <v>1</v>
      </c>
      <c r="I25" s="410"/>
    </row>
    <row r="26" spans="2:9" s="4" customFormat="1" ht="54" customHeight="1" thickBot="1" x14ac:dyDescent="0.4">
      <c r="B26" s="408"/>
      <c r="C26" s="42" t="s">
        <v>8</v>
      </c>
      <c r="D26" s="37">
        <f>SUM(D23:D25)</f>
        <v>57</v>
      </c>
      <c r="E26" s="37">
        <f>SUM(E23:E25)</f>
        <v>52</v>
      </c>
      <c r="F26" s="38">
        <f t="shared" si="2"/>
        <v>0.91228070175438591</v>
      </c>
      <c r="G26" s="37">
        <f>SUM(G23:G25)</f>
        <v>57</v>
      </c>
      <c r="H26" s="38">
        <f t="shared" si="0"/>
        <v>1</v>
      </c>
      <c r="I26" s="411"/>
    </row>
    <row r="27" spans="2:9" s="51" customFormat="1" ht="30.75" customHeight="1" x14ac:dyDescent="0.25">
      <c r="B27" s="76" t="s">
        <v>52</v>
      </c>
    </row>
  </sheetData>
  <autoFilter ref="D6:I25"/>
  <mergeCells count="12">
    <mergeCell ref="B11:B14"/>
    <mergeCell ref="B19:B22"/>
    <mergeCell ref="B23:B26"/>
    <mergeCell ref="I23:I26"/>
    <mergeCell ref="C5:C6"/>
    <mergeCell ref="B7:B10"/>
    <mergeCell ref="B5:B6"/>
    <mergeCell ref="D5:D6"/>
    <mergeCell ref="G5:G6"/>
    <mergeCell ref="I5:I6"/>
    <mergeCell ref="E5:E6"/>
    <mergeCell ref="B15:B18"/>
  </mergeCells>
  <phoneticPr fontId="1"/>
  <pageMargins left="0.70866141732283472" right="0.70866141732283472" top="0.35433070866141736" bottom="0.35433070866141736" header="0.11811023622047245" footer="0.11811023622047245"/>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showGridLines="0" view="pageBreakPreview" topLeftCell="P10" zoomScale="30" zoomScaleNormal="50" zoomScaleSheetLayoutView="30" workbookViewId="0">
      <selection activeCell="AO32" sqref="AO32"/>
    </sheetView>
  </sheetViews>
  <sheetFormatPr defaultColWidth="9" defaultRowHeight="15.75" x14ac:dyDescent="0.25"/>
  <cols>
    <col min="1" max="1" width="0.625" style="51" customWidth="1"/>
    <col min="2" max="2" width="15.75" style="51" customWidth="1"/>
    <col min="3" max="4" width="15.875" style="51" customWidth="1"/>
    <col min="5" max="5" width="36.625" style="51" customWidth="1"/>
    <col min="6" max="10" width="13.875" style="51" customWidth="1"/>
    <col min="11" max="11" width="53.75" style="51" customWidth="1"/>
    <col min="12" max="12" width="11.5" style="51" customWidth="1"/>
    <col min="13" max="17" width="14.5" style="51" customWidth="1"/>
    <col min="18" max="24" width="12.25" style="51" customWidth="1"/>
    <col min="25" max="27" width="9.5" style="51" customWidth="1"/>
    <col min="28" max="28" width="18" style="51" customWidth="1"/>
    <col min="29" max="29" width="15.25" style="51" customWidth="1"/>
    <col min="30" max="30" width="92.5" style="51" customWidth="1"/>
    <col min="31" max="31" width="38.875" style="51" customWidth="1"/>
    <col min="32" max="32" width="7" style="51" customWidth="1"/>
    <col min="33" max="16384" width="9" style="51"/>
  </cols>
  <sheetData>
    <row r="1" spans="1:33" ht="10.5" customHeight="1" x14ac:dyDescent="0.25"/>
    <row r="2" spans="1:33" s="109" customFormat="1" ht="39.75" customHeight="1" x14ac:dyDescent="0.7">
      <c r="B2" s="112" t="s">
        <v>72</v>
      </c>
    </row>
    <row r="3" spans="1:33" s="109" customFormat="1" ht="26.25" customHeight="1" x14ac:dyDescent="0.7">
      <c r="B3" s="112"/>
    </row>
    <row r="4" spans="1:33" ht="46.5" customHeight="1" thickBot="1" x14ac:dyDescent="0.6">
      <c r="B4" s="110" t="s">
        <v>17</v>
      </c>
    </row>
    <row r="5" spans="1:33" ht="141.75" customHeight="1" thickBot="1" x14ac:dyDescent="0.3">
      <c r="B5" s="427" t="s">
        <v>59</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9"/>
      <c r="AF5" s="53"/>
    </row>
    <row r="6" spans="1:33" ht="27.75" customHeight="1" x14ac:dyDescent="0.25">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3"/>
    </row>
    <row r="7" spans="1:33" ht="48.75" customHeight="1" thickBot="1" x14ac:dyDescent="0.6">
      <c r="A7" s="55"/>
      <c r="B7" s="111" t="s">
        <v>23</v>
      </c>
    </row>
    <row r="8" spans="1:33" ht="63" customHeight="1" thickBot="1" x14ac:dyDescent="0.3">
      <c r="B8" s="462" t="s">
        <v>24</v>
      </c>
      <c r="C8" s="459" t="s">
        <v>0</v>
      </c>
      <c r="D8" s="459" t="s">
        <v>1</v>
      </c>
      <c r="E8" s="430" t="s">
        <v>2</v>
      </c>
      <c r="F8" s="456" t="s">
        <v>45</v>
      </c>
      <c r="G8" s="457"/>
      <c r="H8" s="457"/>
      <c r="I8" s="457"/>
      <c r="J8" s="457"/>
      <c r="K8" s="458"/>
      <c r="L8" s="444" t="s">
        <v>44</v>
      </c>
      <c r="M8" s="445"/>
      <c r="N8" s="445"/>
      <c r="O8" s="445"/>
      <c r="P8" s="445"/>
      <c r="Q8" s="445"/>
      <c r="R8" s="445"/>
      <c r="S8" s="445"/>
      <c r="T8" s="445"/>
      <c r="U8" s="445"/>
      <c r="V8" s="445"/>
      <c r="W8" s="445"/>
      <c r="X8" s="445"/>
      <c r="Y8" s="445"/>
      <c r="Z8" s="445"/>
      <c r="AA8" s="445"/>
      <c r="AB8" s="445"/>
      <c r="AC8" s="445"/>
      <c r="AD8" s="445"/>
      <c r="AE8" s="446"/>
      <c r="AF8" s="3"/>
    </row>
    <row r="9" spans="1:33" ht="37.5" customHeight="1" thickBot="1" x14ac:dyDescent="0.3">
      <c r="B9" s="463"/>
      <c r="C9" s="460"/>
      <c r="D9" s="460"/>
      <c r="E9" s="431"/>
      <c r="F9" s="447" t="s">
        <v>55</v>
      </c>
      <c r="G9" s="448"/>
      <c r="H9" s="448"/>
      <c r="I9" s="448"/>
      <c r="J9" s="449"/>
      <c r="K9" s="453" t="s">
        <v>54</v>
      </c>
      <c r="L9" s="441" t="s">
        <v>43</v>
      </c>
      <c r="M9" s="442"/>
      <c r="N9" s="442"/>
      <c r="O9" s="442"/>
      <c r="P9" s="442"/>
      <c r="Q9" s="440"/>
      <c r="R9" s="437" t="s">
        <v>28</v>
      </c>
      <c r="S9" s="438"/>
      <c r="T9" s="438"/>
      <c r="U9" s="438"/>
      <c r="V9" s="438"/>
      <c r="W9" s="438"/>
      <c r="X9" s="438"/>
      <c r="Y9" s="438"/>
      <c r="Z9" s="438"/>
      <c r="AA9" s="438"/>
      <c r="AB9" s="439"/>
      <c r="AC9" s="439"/>
      <c r="AD9" s="439"/>
      <c r="AE9" s="440"/>
      <c r="AF9" s="3"/>
    </row>
    <row r="10" spans="1:33" ht="37.5" customHeight="1" thickBot="1" x14ac:dyDescent="0.3">
      <c r="B10" s="463"/>
      <c r="C10" s="460"/>
      <c r="D10" s="460"/>
      <c r="E10" s="431"/>
      <c r="F10" s="450"/>
      <c r="G10" s="451"/>
      <c r="H10" s="451"/>
      <c r="I10" s="451"/>
      <c r="J10" s="452"/>
      <c r="K10" s="454"/>
      <c r="L10" s="443"/>
      <c r="M10" s="442"/>
      <c r="N10" s="442"/>
      <c r="O10" s="442"/>
      <c r="P10" s="442"/>
      <c r="Q10" s="440"/>
      <c r="R10" s="322"/>
      <c r="S10" s="323"/>
      <c r="T10" s="323"/>
      <c r="U10" s="323"/>
      <c r="V10" s="323"/>
      <c r="W10" s="323"/>
      <c r="X10" s="323"/>
      <c r="Y10" s="323"/>
      <c r="Z10" s="323"/>
      <c r="AA10" s="323"/>
      <c r="AB10" s="323"/>
      <c r="AC10" s="433" t="s">
        <v>41</v>
      </c>
      <c r="AD10" s="434"/>
      <c r="AE10" s="435" t="s">
        <v>76</v>
      </c>
      <c r="AF10" s="3"/>
    </row>
    <row r="11" spans="1:33" ht="200.25" customHeight="1" thickBot="1" x14ac:dyDescent="0.3">
      <c r="B11" s="464"/>
      <c r="C11" s="461"/>
      <c r="D11" s="461"/>
      <c r="E11" s="432"/>
      <c r="F11" s="60" t="s">
        <v>33</v>
      </c>
      <c r="G11" s="61" t="s">
        <v>36</v>
      </c>
      <c r="H11" s="61" t="s">
        <v>48</v>
      </c>
      <c r="I11" s="61" t="s">
        <v>35</v>
      </c>
      <c r="J11" s="62" t="s">
        <v>34</v>
      </c>
      <c r="K11" s="455"/>
      <c r="L11" s="325" t="s">
        <v>56</v>
      </c>
      <c r="M11" s="326" t="s">
        <v>22</v>
      </c>
      <c r="N11" s="324" t="s">
        <v>18</v>
      </c>
      <c r="O11" s="327" t="s">
        <v>19</v>
      </c>
      <c r="P11" s="327" t="s">
        <v>20</v>
      </c>
      <c r="Q11" s="63" t="s">
        <v>47</v>
      </c>
      <c r="R11" s="64" t="s">
        <v>57</v>
      </c>
      <c r="S11" s="65" t="s">
        <v>22</v>
      </c>
      <c r="T11" s="66" t="s">
        <v>18</v>
      </c>
      <c r="U11" s="66" t="s">
        <v>19</v>
      </c>
      <c r="V11" s="67" t="s">
        <v>20</v>
      </c>
      <c r="W11" s="68" t="s">
        <v>21</v>
      </c>
      <c r="X11" s="69" t="s">
        <v>31</v>
      </c>
      <c r="Y11" s="70" t="s">
        <v>29</v>
      </c>
      <c r="Z11" s="70" t="s">
        <v>32</v>
      </c>
      <c r="AA11" s="70" t="s">
        <v>30</v>
      </c>
      <c r="AB11" s="71" t="s">
        <v>46</v>
      </c>
      <c r="AC11" s="328" t="s">
        <v>16</v>
      </c>
      <c r="AD11" s="329" t="s">
        <v>42</v>
      </c>
      <c r="AE11" s="436"/>
      <c r="AF11" s="57"/>
    </row>
    <row r="12" spans="1:33" s="6" customFormat="1" ht="78" customHeight="1" x14ac:dyDescent="0.45">
      <c r="B12" s="113" t="s">
        <v>4</v>
      </c>
      <c r="C12" s="114" t="s">
        <v>116</v>
      </c>
      <c r="D12" s="114" t="s">
        <v>96</v>
      </c>
      <c r="E12" s="115" t="s">
        <v>97</v>
      </c>
      <c r="F12" s="116">
        <v>7.6</v>
      </c>
      <c r="G12" s="117">
        <v>3.5</v>
      </c>
      <c r="H12" s="117">
        <v>6.1</v>
      </c>
      <c r="I12" s="117"/>
      <c r="J12" s="118">
        <v>24.7</v>
      </c>
      <c r="K12" s="119"/>
      <c r="L12" s="120">
        <v>327</v>
      </c>
      <c r="M12" s="121">
        <v>0</v>
      </c>
      <c r="N12" s="122">
        <v>327</v>
      </c>
      <c r="O12" s="122">
        <v>0</v>
      </c>
      <c r="P12" s="122">
        <v>0</v>
      </c>
      <c r="Q12" s="123">
        <v>0</v>
      </c>
      <c r="R12" s="124">
        <v>0</v>
      </c>
      <c r="S12" s="125">
        <v>0</v>
      </c>
      <c r="T12" s="126">
        <v>0</v>
      </c>
      <c r="U12" s="127">
        <v>0</v>
      </c>
      <c r="V12" s="128">
        <v>0</v>
      </c>
      <c r="W12" s="129">
        <v>0</v>
      </c>
      <c r="X12" s="130">
        <v>0</v>
      </c>
      <c r="Y12" s="122">
        <v>0</v>
      </c>
      <c r="Z12" s="122">
        <v>0</v>
      </c>
      <c r="AA12" s="122">
        <v>0</v>
      </c>
      <c r="AB12" s="131"/>
      <c r="AC12" s="132"/>
      <c r="AD12" s="133" t="s">
        <v>138</v>
      </c>
      <c r="AE12" s="134"/>
      <c r="AF12" s="135"/>
      <c r="AG12" s="136"/>
    </row>
    <row r="13" spans="1:33" s="6" customFormat="1" ht="303.75" customHeight="1" x14ac:dyDescent="0.45">
      <c r="B13" s="137" t="s">
        <v>98</v>
      </c>
      <c r="C13" s="138" t="s">
        <v>116</v>
      </c>
      <c r="D13" s="138" t="s">
        <v>99</v>
      </c>
      <c r="E13" s="139" t="s">
        <v>100</v>
      </c>
      <c r="F13" s="140">
        <v>4.2</v>
      </c>
      <c r="G13" s="141">
        <v>0.2</v>
      </c>
      <c r="H13" s="141"/>
      <c r="I13" s="141"/>
      <c r="J13" s="142">
        <v>15.9</v>
      </c>
      <c r="K13" s="143"/>
      <c r="L13" s="144">
        <v>580</v>
      </c>
      <c r="M13" s="145">
        <v>10</v>
      </c>
      <c r="N13" s="146">
        <v>338</v>
      </c>
      <c r="O13" s="146">
        <v>154</v>
      </c>
      <c r="P13" s="146">
        <v>0</v>
      </c>
      <c r="Q13" s="147">
        <v>78</v>
      </c>
      <c r="R13" s="148">
        <v>0</v>
      </c>
      <c r="S13" s="149">
        <v>3</v>
      </c>
      <c r="T13" s="150">
        <v>-38</v>
      </c>
      <c r="U13" s="151">
        <v>-3</v>
      </c>
      <c r="V13" s="152">
        <v>0</v>
      </c>
      <c r="W13" s="153">
        <v>38</v>
      </c>
      <c r="X13" s="154">
        <v>0</v>
      </c>
      <c r="Y13" s="146">
        <v>0</v>
      </c>
      <c r="Z13" s="146">
        <v>0</v>
      </c>
      <c r="AA13" s="146">
        <v>0</v>
      </c>
      <c r="AB13" s="155" t="s">
        <v>101</v>
      </c>
      <c r="AC13" s="156" t="s">
        <v>53</v>
      </c>
      <c r="AD13" s="157" t="s">
        <v>153</v>
      </c>
      <c r="AE13" s="333" t="s">
        <v>161</v>
      </c>
      <c r="AF13" s="135"/>
      <c r="AG13" s="136"/>
    </row>
    <row r="14" spans="1:33" s="6" customFormat="1" ht="78.75" customHeight="1" x14ac:dyDescent="0.45">
      <c r="B14" s="158" t="s">
        <v>38</v>
      </c>
      <c r="C14" s="138" t="s">
        <v>116</v>
      </c>
      <c r="D14" s="159" t="s">
        <v>102</v>
      </c>
      <c r="E14" s="160" t="s">
        <v>103</v>
      </c>
      <c r="F14" s="161">
        <v>6</v>
      </c>
      <c r="G14" s="162"/>
      <c r="H14" s="162"/>
      <c r="I14" s="162"/>
      <c r="J14" s="163"/>
      <c r="K14" s="164"/>
      <c r="L14" s="165">
        <v>313</v>
      </c>
      <c r="M14" s="166">
        <v>58</v>
      </c>
      <c r="N14" s="167">
        <v>255</v>
      </c>
      <c r="O14" s="167">
        <v>0</v>
      </c>
      <c r="P14" s="167">
        <v>0</v>
      </c>
      <c r="Q14" s="168">
        <v>0</v>
      </c>
      <c r="R14" s="169">
        <v>0</v>
      </c>
      <c r="S14" s="170">
        <v>0</v>
      </c>
      <c r="T14" s="171">
        <v>0</v>
      </c>
      <c r="U14" s="172">
        <v>0</v>
      </c>
      <c r="V14" s="173">
        <v>0</v>
      </c>
      <c r="W14" s="174">
        <v>0</v>
      </c>
      <c r="X14" s="175">
        <v>0</v>
      </c>
      <c r="Y14" s="167">
        <v>0</v>
      </c>
      <c r="Z14" s="167">
        <v>0</v>
      </c>
      <c r="AA14" s="167">
        <v>0</v>
      </c>
      <c r="AB14" s="176"/>
      <c r="AC14" s="177"/>
      <c r="AD14" s="178" t="s">
        <v>138</v>
      </c>
      <c r="AE14" s="179"/>
      <c r="AF14" s="135"/>
      <c r="AG14" s="136"/>
    </row>
    <row r="15" spans="1:33" s="6" customFormat="1" ht="171.75" customHeight="1" thickBot="1" x14ac:dyDescent="0.5">
      <c r="B15" s="334" t="s">
        <v>104</v>
      </c>
      <c r="C15" s="335" t="s">
        <v>116</v>
      </c>
      <c r="D15" s="335" t="s">
        <v>102</v>
      </c>
      <c r="E15" s="336" t="s">
        <v>105</v>
      </c>
      <c r="F15" s="337">
        <v>5.3</v>
      </c>
      <c r="G15" s="338">
        <v>10.4</v>
      </c>
      <c r="H15" s="338">
        <v>63.3</v>
      </c>
      <c r="I15" s="338">
        <v>100</v>
      </c>
      <c r="J15" s="339">
        <v>28.2</v>
      </c>
      <c r="K15" s="340"/>
      <c r="L15" s="341">
        <v>751</v>
      </c>
      <c r="M15" s="342">
        <v>751</v>
      </c>
      <c r="N15" s="343">
        <v>0</v>
      </c>
      <c r="O15" s="343">
        <v>0</v>
      </c>
      <c r="P15" s="343">
        <v>0</v>
      </c>
      <c r="Q15" s="344">
        <v>0</v>
      </c>
      <c r="R15" s="345">
        <v>0</v>
      </c>
      <c r="S15" s="346">
        <v>0</v>
      </c>
      <c r="T15" s="347">
        <v>0</v>
      </c>
      <c r="U15" s="347">
        <v>0</v>
      </c>
      <c r="V15" s="348">
        <v>0</v>
      </c>
      <c r="W15" s="349">
        <v>0</v>
      </c>
      <c r="X15" s="350">
        <v>0</v>
      </c>
      <c r="Y15" s="343">
        <v>0</v>
      </c>
      <c r="Z15" s="343">
        <v>0</v>
      </c>
      <c r="AA15" s="343">
        <v>0</v>
      </c>
      <c r="AB15" s="351"/>
      <c r="AC15" s="352"/>
      <c r="AD15" s="353" t="s">
        <v>127</v>
      </c>
      <c r="AE15" s="354" t="s">
        <v>160</v>
      </c>
      <c r="AF15" s="54"/>
      <c r="AG15" s="136"/>
    </row>
    <row r="16" spans="1:33" s="6" customFormat="1" ht="78.75" customHeight="1" thickBot="1" x14ac:dyDescent="0.5">
      <c r="B16" s="196" t="s">
        <v>38</v>
      </c>
      <c r="C16" s="197" t="s">
        <v>73</v>
      </c>
      <c r="D16" s="181" t="s">
        <v>113</v>
      </c>
      <c r="E16" s="198" t="s">
        <v>131</v>
      </c>
      <c r="F16" s="199">
        <v>5.4</v>
      </c>
      <c r="G16" s="200">
        <v>2.8</v>
      </c>
      <c r="H16" s="200"/>
      <c r="I16" s="200"/>
      <c r="J16" s="201">
        <v>3.9</v>
      </c>
      <c r="K16" s="202"/>
      <c r="L16" s="203">
        <v>323</v>
      </c>
      <c r="M16" s="204">
        <v>8</v>
      </c>
      <c r="N16" s="205">
        <v>299</v>
      </c>
      <c r="O16" s="205">
        <v>16</v>
      </c>
      <c r="P16" s="205">
        <v>0</v>
      </c>
      <c r="Q16" s="206">
        <v>0</v>
      </c>
      <c r="R16" s="207">
        <f>SUM(S16:AA16)</f>
        <v>0</v>
      </c>
      <c r="S16" s="188">
        <v>0</v>
      </c>
      <c r="T16" s="189">
        <v>0</v>
      </c>
      <c r="U16" s="208">
        <v>0</v>
      </c>
      <c r="V16" s="190">
        <v>0</v>
      </c>
      <c r="W16" s="209">
        <v>0</v>
      </c>
      <c r="X16" s="210">
        <v>0</v>
      </c>
      <c r="Y16" s="205">
        <v>0</v>
      </c>
      <c r="Z16" s="205">
        <v>0</v>
      </c>
      <c r="AA16" s="205">
        <v>0</v>
      </c>
      <c r="AB16" s="193" t="s">
        <v>130</v>
      </c>
      <c r="AC16" s="194"/>
      <c r="AD16" s="211" t="s">
        <v>128</v>
      </c>
      <c r="AE16" s="212"/>
      <c r="AF16" s="135"/>
      <c r="AG16" s="136"/>
    </row>
    <row r="17" spans="2:33" s="6" customFormat="1" ht="402" customHeight="1" x14ac:dyDescent="0.45">
      <c r="B17" s="213" t="s">
        <v>109</v>
      </c>
      <c r="C17" s="214" t="s">
        <v>73</v>
      </c>
      <c r="D17" s="214" t="s">
        <v>113</v>
      </c>
      <c r="E17" s="215" t="s">
        <v>110</v>
      </c>
      <c r="F17" s="216"/>
      <c r="G17" s="217"/>
      <c r="H17" s="217"/>
      <c r="I17" s="217"/>
      <c r="J17" s="218"/>
      <c r="K17" s="219"/>
      <c r="L17" s="220">
        <v>199</v>
      </c>
      <c r="M17" s="221">
        <v>8</v>
      </c>
      <c r="N17" s="222">
        <v>191</v>
      </c>
      <c r="O17" s="222">
        <v>0</v>
      </c>
      <c r="P17" s="222">
        <v>0</v>
      </c>
      <c r="Q17" s="223">
        <v>0</v>
      </c>
      <c r="R17" s="224">
        <f>SUM(S17:AA17)</f>
        <v>0</v>
      </c>
      <c r="S17" s="225">
        <v>4</v>
      </c>
      <c r="T17" s="226">
        <v>-4</v>
      </c>
      <c r="U17" s="227">
        <v>0</v>
      </c>
      <c r="V17" s="228">
        <v>0</v>
      </c>
      <c r="W17" s="229">
        <v>0</v>
      </c>
      <c r="X17" s="230">
        <v>0</v>
      </c>
      <c r="Y17" s="222">
        <v>0</v>
      </c>
      <c r="Z17" s="222">
        <v>0</v>
      </c>
      <c r="AA17" s="222">
        <v>0</v>
      </c>
      <c r="AB17" s="277" t="s">
        <v>125</v>
      </c>
      <c r="AC17" s="231" t="s">
        <v>120</v>
      </c>
      <c r="AD17" s="232" t="s">
        <v>146</v>
      </c>
      <c r="AE17" s="233"/>
      <c r="AF17" s="54"/>
      <c r="AG17" s="136"/>
    </row>
    <row r="18" spans="2:33" s="6" customFormat="1" ht="139.5" customHeight="1" x14ac:dyDescent="0.45">
      <c r="B18" s="234" t="s">
        <v>39</v>
      </c>
      <c r="C18" s="235" t="s">
        <v>117</v>
      </c>
      <c r="D18" s="235" t="s">
        <v>84</v>
      </c>
      <c r="E18" s="236" t="s">
        <v>86</v>
      </c>
      <c r="F18" s="237"/>
      <c r="G18" s="238"/>
      <c r="H18" s="238"/>
      <c r="I18" s="238"/>
      <c r="J18" s="239"/>
      <c r="K18" s="240"/>
      <c r="L18" s="241">
        <v>120</v>
      </c>
      <c r="M18" s="242">
        <v>0</v>
      </c>
      <c r="N18" s="243">
        <v>60</v>
      </c>
      <c r="O18" s="243">
        <v>0</v>
      </c>
      <c r="P18" s="243">
        <v>60</v>
      </c>
      <c r="Q18" s="244">
        <v>0</v>
      </c>
      <c r="R18" s="245">
        <v>0</v>
      </c>
      <c r="S18" s="149">
        <v>0</v>
      </c>
      <c r="T18" s="150">
        <v>-16</v>
      </c>
      <c r="U18" s="246">
        <v>16</v>
      </c>
      <c r="V18" s="152">
        <v>0</v>
      </c>
      <c r="W18" s="247">
        <v>0</v>
      </c>
      <c r="X18" s="248">
        <v>0</v>
      </c>
      <c r="Y18" s="243">
        <v>0</v>
      </c>
      <c r="Z18" s="243">
        <v>0</v>
      </c>
      <c r="AA18" s="243">
        <v>0</v>
      </c>
      <c r="AB18" s="249" t="s">
        <v>101</v>
      </c>
      <c r="AC18" s="250" t="s">
        <v>87</v>
      </c>
      <c r="AD18" s="251" t="s">
        <v>151</v>
      </c>
      <c r="AE18" s="252"/>
      <c r="AF18" s="54"/>
      <c r="AG18" s="136"/>
    </row>
    <row r="19" spans="2:33" s="6" customFormat="1" ht="195.75" customHeight="1" x14ac:dyDescent="0.45">
      <c r="B19" s="355" t="s">
        <v>107</v>
      </c>
      <c r="C19" s="356" t="s">
        <v>117</v>
      </c>
      <c r="D19" s="356" t="s">
        <v>84</v>
      </c>
      <c r="E19" s="357" t="s">
        <v>82</v>
      </c>
      <c r="F19" s="358"/>
      <c r="G19" s="359"/>
      <c r="H19" s="359"/>
      <c r="I19" s="359"/>
      <c r="J19" s="360"/>
      <c r="K19" s="361"/>
      <c r="L19" s="362">
        <v>66</v>
      </c>
      <c r="M19" s="363">
        <v>0</v>
      </c>
      <c r="N19" s="364">
        <v>22</v>
      </c>
      <c r="O19" s="364">
        <v>10</v>
      </c>
      <c r="P19" s="364">
        <v>34</v>
      </c>
      <c r="Q19" s="365">
        <v>0</v>
      </c>
      <c r="R19" s="366">
        <v>0</v>
      </c>
      <c r="S19" s="367">
        <v>0</v>
      </c>
      <c r="T19" s="368">
        <v>10</v>
      </c>
      <c r="U19" s="368">
        <v>24</v>
      </c>
      <c r="V19" s="369">
        <v>-34</v>
      </c>
      <c r="W19" s="370">
        <v>0</v>
      </c>
      <c r="X19" s="371">
        <v>0</v>
      </c>
      <c r="Y19" s="364">
        <v>0</v>
      </c>
      <c r="Z19" s="364">
        <v>0</v>
      </c>
      <c r="AA19" s="364">
        <v>0</v>
      </c>
      <c r="AB19" s="372" t="s">
        <v>101</v>
      </c>
      <c r="AC19" s="373" t="s">
        <v>106</v>
      </c>
      <c r="AD19" s="374" t="s">
        <v>142</v>
      </c>
      <c r="AE19" s="375" t="s">
        <v>140</v>
      </c>
      <c r="AF19" s="54"/>
      <c r="AG19" s="136"/>
    </row>
    <row r="20" spans="2:33" s="6" customFormat="1" ht="218.25" customHeight="1" x14ac:dyDescent="0.45">
      <c r="B20" s="355" t="s">
        <v>107</v>
      </c>
      <c r="C20" s="376" t="s">
        <v>117</v>
      </c>
      <c r="D20" s="376" t="s">
        <v>84</v>
      </c>
      <c r="E20" s="377" t="s">
        <v>88</v>
      </c>
      <c r="F20" s="358"/>
      <c r="G20" s="359"/>
      <c r="H20" s="359"/>
      <c r="I20" s="359"/>
      <c r="J20" s="360"/>
      <c r="K20" s="361"/>
      <c r="L20" s="362">
        <v>171</v>
      </c>
      <c r="M20" s="363">
        <v>0</v>
      </c>
      <c r="N20" s="364">
        <v>46</v>
      </c>
      <c r="O20" s="364">
        <v>14</v>
      </c>
      <c r="P20" s="364">
        <v>111</v>
      </c>
      <c r="Q20" s="365">
        <v>0</v>
      </c>
      <c r="R20" s="366">
        <v>-31</v>
      </c>
      <c r="S20" s="367">
        <v>0</v>
      </c>
      <c r="T20" s="368">
        <v>4</v>
      </c>
      <c r="U20" s="368">
        <v>26</v>
      </c>
      <c r="V20" s="378">
        <v>-61</v>
      </c>
      <c r="W20" s="370">
        <v>0</v>
      </c>
      <c r="X20" s="371">
        <v>0</v>
      </c>
      <c r="Y20" s="364">
        <v>31</v>
      </c>
      <c r="Z20" s="379">
        <v>0</v>
      </c>
      <c r="AA20" s="364">
        <v>0</v>
      </c>
      <c r="AB20" s="372" t="s">
        <v>101</v>
      </c>
      <c r="AC20" s="380" t="s">
        <v>108</v>
      </c>
      <c r="AD20" s="374" t="s">
        <v>148</v>
      </c>
      <c r="AE20" s="375" t="s">
        <v>141</v>
      </c>
      <c r="AF20" s="54"/>
      <c r="AG20" s="136"/>
    </row>
    <row r="21" spans="2:33" s="6" customFormat="1" ht="165" customHeight="1" x14ac:dyDescent="0.45">
      <c r="B21" s="253" t="s">
        <v>39</v>
      </c>
      <c r="C21" s="235" t="s">
        <v>117</v>
      </c>
      <c r="D21" s="235" t="s">
        <v>84</v>
      </c>
      <c r="E21" s="139" t="s">
        <v>89</v>
      </c>
      <c r="F21" s="237"/>
      <c r="G21" s="238"/>
      <c r="H21" s="238"/>
      <c r="I21" s="238"/>
      <c r="J21" s="239"/>
      <c r="K21" s="240"/>
      <c r="L21" s="241">
        <v>120</v>
      </c>
      <c r="M21" s="242">
        <v>0</v>
      </c>
      <c r="N21" s="243">
        <v>120</v>
      </c>
      <c r="O21" s="243">
        <v>0</v>
      </c>
      <c r="P21" s="255">
        <v>0</v>
      </c>
      <c r="Q21" s="256">
        <v>0</v>
      </c>
      <c r="R21" s="245">
        <v>38</v>
      </c>
      <c r="S21" s="149">
        <v>0</v>
      </c>
      <c r="T21" s="150">
        <v>0</v>
      </c>
      <c r="U21" s="246">
        <v>38</v>
      </c>
      <c r="V21" s="152">
        <v>0</v>
      </c>
      <c r="W21" s="257">
        <v>0</v>
      </c>
      <c r="X21" s="258">
        <v>0</v>
      </c>
      <c r="Y21" s="255">
        <v>0</v>
      </c>
      <c r="Z21" s="255">
        <v>0</v>
      </c>
      <c r="AA21" s="255">
        <v>0</v>
      </c>
      <c r="AB21" s="249" t="s">
        <v>101</v>
      </c>
      <c r="AC21" s="156" t="s">
        <v>53</v>
      </c>
      <c r="AD21" s="259" t="s">
        <v>132</v>
      </c>
      <c r="AE21" s="252"/>
      <c r="AF21" s="54"/>
      <c r="AG21" s="136"/>
    </row>
    <row r="22" spans="2:33" s="6" customFormat="1" ht="272.25" customHeight="1" x14ac:dyDescent="0.45">
      <c r="B22" s="213" t="s">
        <v>107</v>
      </c>
      <c r="C22" s="159" t="s">
        <v>117</v>
      </c>
      <c r="D22" s="159" t="s">
        <v>84</v>
      </c>
      <c r="E22" s="260" t="s">
        <v>90</v>
      </c>
      <c r="F22" s="216"/>
      <c r="G22" s="217"/>
      <c r="H22" s="217"/>
      <c r="I22" s="217"/>
      <c r="J22" s="218"/>
      <c r="K22" s="219"/>
      <c r="L22" s="261">
        <v>94</v>
      </c>
      <c r="M22" s="262">
        <v>0</v>
      </c>
      <c r="N22" s="263">
        <v>16</v>
      </c>
      <c r="O22" s="263">
        <v>52</v>
      </c>
      <c r="P22" s="263">
        <v>26</v>
      </c>
      <c r="Q22" s="264">
        <v>0</v>
      </c>
      <c r="R22" s="224">
        <v>0</v>
      </c>
      <c r="S22" s="225">
        <v>0</v>
      </c>
      <c r="T22" s="226">
        <v>0</v>
      </c>
      <c r="U22" s="265">
        <v>26</v>
      </c>
      <c r="V22" s="228">
        <v>-26</v>
      </c>
      <c r="W22" s="266">
        <v>0</v>
      </c>
      <c r="X22" s="230">
        <v>0</v>
      </c>
      <c r="Y22" s="222">
        <v>0</v>
      </c>
      <c r="Z22" s="222">
        <v>0</v>
      </c>
      <c r="AA22" s="222">
        <v>0</v>
      </c>
      <c r="AB22" s="249" t="s">
        <v>101</v>
      </c>
      <c r="AC22" s="267" t="s">
        <v>119</v>
      </c>
      <c r="AD22" s="268" t="s">
        <v>147</v>
      </c>
      <c r="AE22" s="233"/>
      <c r="AF22" s="54"/>
      <c r="AG22" s="136"/>
    </row>
    <row r="23" spans="2:33" s="6" customFormat="1" ht="108.75" customHeight="1" x14ac:dyDescent="0.45">
      <c r="B23" s="253" t="s">
        <v>39</v>
      </c>
      <c r="C23" s="159" t="s">
        <v>117</v>
      </c>
      <c r="D23" s="159" t="s">
        <v>84</v>
      </c>
      <c r="E23" s="139" t="s">
        <v>91</v>
      </c>
      <c r="F23" s="237"/>
      <c r="G23" s="238"/>
      <c r="H23" s="238"/>
      <c r="I23" s="238"/>
      <c r="J23" s="239"/>
      <c r="K23" s="240"/>
      <c r="L23" s="241">
        <v>40</v>
      </c>
      <c r="M23" s="242">
        <v>0</v>
      </c>
      <c r="N23" s="243">
        <v>0</v>
      </c>
      <c r="O23" s="243">
        <v>0</v>
      </c>
      <c r="P23" s="243">
        <v>40</v>
      </c>
      <c r="Q23" s="244">
        <v>0</v>
      </c>
      <c r="R23" s="269">
        <v>0</v>
      </c>
      <c r="S23" s="270">
        <v>0</v>
      </c>
      <c r="T23" s="150">
        <v>0</v>
      </c>
      <c r="U23" s="151">
        <v>10</v>
      </c>
      <c r="V23" s="152">
        <v>-10</v>
      </c>
      <c r="W23" s="271">
        <v>0</v>
      </c>
      <c r="X23" s="258">
        <v>0</v>
      </c>
      <c r="Y23" s="255">
        <v>0</v>
      </c>
      <c r="Z23" s="255">
        <v>0</v>
      </c>
      <c r="AA23" s="255">
        <v>0</v>
      </c>
      <c r="AB23" s="249" t="s">
        <v>101</v>
      </c>
      <c r="AC23" s="156" t="s">
        <v>92</v>
      </c>
      <c r="AD23" s="259" t="s">
        <v>149</v>
      </c>
      <c r="AE23" s="252"/>
      <c r="AF23" s="54"/>
      <c r="AG23" s="136"/>
    </row>
    <row r="24" spans="2:33" s="6" customFormat="1" ht="97.5" customHeight="1" x14ac:dyDescent="0.45">
      <c r="B24" s="253" t="s">
        <v>39</v>
      </c>
      <c r="C24" s="159" t="s">
        <v>117</v>
      </c>
      <c r="D24" s="159" t="s">
        <v>84</v>
      </c>
      <c r="E24" s="215" t="s">
        <v>154</v>
      </c>
      <c r="F24" s="216"/>
      <c r="G24" s="217"/>
      <c r="H24" s="217"/>
      <c r="I24" s="217"/>
      <c r="J24" s="218"/>
      <c r="K24" s="219"/>
      <c r="L24" s="261">
        <v>58</v>
      </c>
      <c r="M24" s="262">
        <v>0</v>
      </c>
      <c r="N24" s="263">
        <v>38</v>
      </c>
      <c r="O24" s="263">
        <v>0</v>
      </c>
      <c r="P24" s="263">
        <v>20</v>
      </c>
      <c r="Q24" s="264">
        <v>0</v>
      </c>
      <c r="R24" s="272">
        <v>-10</v>
      </c>
      <c r="S24" s="273">
        <v>0</v>
      </c>
      <c r="T24" s="226">
        <v>0</v>
      </c>
      <c r="U24" s="265">
        <v>0</v>
      </c>
      <c r="V24" s="228">
        <v>-10</v>
      </c>
      <c r="W24" s="274">
        <v>0</v>
      </c>
      <c r="X24" s="275">
        <v>0</v>
      </c>
      <c r="Y24" s="276">
        <v>10</v>
      </c>
      <c r="Z24" s="276">
        <v>0</v>
      </c>
      <c r="AA24" s="276">
        <v>0</v>
      </c>
      <c r="AB24" s="277" t="s">
        <v>155</v>
      </c>
      <c r="AC24" s="267" t="s">
        <v>156</v>
      </c>
      <c r="AD24" s="268" t="s">
        <v>157</v>
      </c>
      <c r="AE24" s="278"/>
      <c r="AF24" s="54"/>
      <c r="AG24" s="136"/>
    </row>
    <row r="25" spans="2:33" s="6" customFormat="1" ht="99.75" customHeight="1" thickBot="1" x14ac:dyDescent="0.5">
      <c r="B25" s="180" t="s">
        <v>107</v>
      </c>
      <c r="C25" s="182" t="s">
        <v>117</v>
      </c>
      <c r="D25" s="182" t="s">
        <v>84</v>
      </c>
      <c r="E25" s="198" t="s">
        <v>93</v>
      </c>
      <c r="F25" s="279"/>
      <c r="G25" s="280"/>
      <c r="H25" s="280"/>
      <c r="I25" s="280"/>
      <c r="J25" s="281"/>
      <c r="K25" s="282"/>
      <c r="L25" s="183">
        <v>46</v>
      </c>
      <c r="M25" s="184">
        <v>0</v>
      </c>
      <c r="N25" s="185">
        <v>0</v>
      </c>
      <c r="O25" s="185">
        <v>0</v>
      </c>
      <c r="P25" s="185">
        <v>0</v>
      </c>
      <c r="Q25" s="186">
        <v>46</v>
      </c>
      <c r="R25" s="187">
        <v>0</v>
      </c>
      <c r="S25" s="188">
        <v>0</v>
      </c>
      <c r="T25" s="189">
        <v>0</v>
      </c>
      <c r="U25" s="208">
        <v>46</v>
      </c>
      <c r="V25" s="190">
        <v>0</v>
      </c>
      <c r="W25" s="209">
        <v>-46</v>
      </c>
      <c r="X25" s="191">
        <v>0</v>
      </c>
      <c r="Y25" s="192">
        <v>0</v>
      </c>
      <c r="Z25" s="192">
        <v>0</v>
      </c>
      <c r="AA25" s="192">
        <v>0</v>
      </c>
      <c r="AB25" s="193" t="s">
        <v>101</v>
      </c>
      <c r="AC25" s="283" t="s">
        <v>94</v>
      </c>
      <c r="AD25" s="284" t="s">
        <v>162</v>
      </c>
      <c r="AE25" s="195"/>
      <c r="AF25" s="54"/>
      <c r="AG25" s="136"/>
    </row>
    <row r="26" spans="2:33" s="6" customFormat="1" ht="127.5" customHeight="1" x14ac:dyDescent="0.45">
      <c r="B26" s="158" t="s">
        <v>39</v>
      </c>
      <c r="C26" s="330" t="s">
        <v>77</v>
      </c>
      <c r="D26" s="331" t="s">
        <v>114</v>
      </c>
      <c r="E26" s="285" t="s">
        <v>144</v>
      </c>
      <c r="F26" s="237"/>
      <c r="G26" s="238"/>
      <c r="H26" s="238"/>
      <c r="I26" s="238"/>
      <c r="J26" s="239"/>
      <c r="K26" s="240"/>
      <c r="L26" s="286">
        <v>62</v>
      </c>
      <c r="M26" s="287">
        <v>0</v>
      </c>
      <c r="N26" s="254">
        <v>42</v>
      </c>
      <c r="O26" s="254">
        <v>0</v>
      </c>
      <c r="P26" s="254">
        <v>20</v>
      </c>
      <c r="Q26" s="288">
        <v>0</v>
      </c>
      <c r="R26" s="245">
        <v>-7</v>
      </c>
      <c r="S26" s="149">
        <v>0</v>
      </c>
      <c r="T26" s="150">
        <v>-20</v>
      </c>
      <c r="U26" s="151">
        <v>0</v>
      </c>
      <c r="V26" s="173">
        <v>13</v>
      </c>
      <c r="W26" s="289">
        <v>0</v>
      </c>
      <c r="X26" s="290">
        <v>7</v>
      </c>
      <c r="Y26" s="291">
        <v>0</v>
      </c>
      <c r="Z26" s="291">
        <v>0</v>
      </c>
      <c r="AA26" s="291">
        <v>0</v>
      </c>
      <c r="AB26" s="176" t="s">
        <v>37</v>
      </c>
      <c r="AC26" s="177" t="s">
        <v>78</v>
      </c>
      <c r="AD26" s="292" t="s">
        <v>150</v>
      </c>
      <c r="AE26" s="293"/>
      <c r="AF26" s="54"/>
      <c r="AG26" s="136"/>
    </row>
    <row r="27" spans="2:33" s="6" customFormat="1" ht="90" x14ac:dyDescent="0.45">
      <c r="B27" s="381" t="s">
        <v>39</v>
      </c>
      <c r="C27" s="382" t="s">
        <v>77</v>
      </c>
      <c r="D27" s="383" t="s">
        <v>114</v>
      </c>
      <c r="E27" s="384" t="s">
        <v>145</v>
      </c>
      <c r="F27" s="358"/>
      <c r="G27" s="359"/>
      <c r="H27" s="359"/>
      <c r="I27" s="359"/>
      <c r="J27" s="360"/>
      <c r="K27" s="361"/>
      <c r="L27" s="385">
        <v>107</v>
      </c>
      <c r="M27" s="386">
        <v>0</v>
      </c>
      <c r="N27" s="387">
        <v>60</v>
      </c>
      <c r="O27" s="387">
        <v>0</v>
      </c>
      <c r="P27" s="387">
        <v>0</v>
      </c>
      <c r="Q27" s="388">
        <v>47</v>
      </c>
      <c r="R27" s="389">
        <v>0</v>
      </c>
      <c r="S27" s="390">
        <v>0</v>
      </c>
      <c r="T27" s="391">
        <v>47</v>
      </c>
      <c r="U27" s="391">
        <v>0</v>
      </c>
      <c r="V27" s="392">
        <v>0</v>
      </c>
      <c r="W27" s="393">
        <v>-47</v>
      </c>
      <c r="X27" s="394">
        <v>0</v>
      </c>
      <c r="Y27" s="387">
        <v>0</v>
      </c>
      <c r="Z27" s="387">
        <v>0</v>
      </c>
      <c r="AA27" s="387">
        <v>0</v>
      </c>
      <c r="AB27" s="395" t="s">
        <v>37</v>
      </c>
      <c r="AC27" s="396" t="s">
        <v>79</v>
      </c>
      <c r="AD27" s="397" t="s">
        <v>143</v>
      </c>
      <c r="AE27" s="398" t="s">
        <v>126</v>
      </c>
      <c r="AF27" s="54"/>
      <c r="AG27" s="136"/>
    </row>
    <row r="28" spans="2:33" s="6" customFormat="1" ht="108" customHeight="1" x14ac:dyDescent="0.45">
      <c r="B28" s="158" t="s">
        <v>39</v>
      </c>
      <c r="C28" s="330" t="s">
        <v>77</v>
      </c>
      <c r="D28" s="332" t="s">
        <v>114</v>
      </c>
      <c r="E28" s="160" t="s">
        <v>80</v>
      </c>
      <c r="F28" s="237"/>
      <c r="G28" s="238"/>
      <c r="H28" s="238"/>
      <c r="I28" s="238"/>
      <c r="J28" s="239"/>
      <c r="K28" s="240"/>
      <c r="L28" s="294">
        <v>69</v>
      </c>
      <c r="M28" s="295">
        <v>0</v>
      </c>
      <c r="N28" s="291">
        <v>0</v>
      </c>
      <c r="O28" s="291">
        <v>0</v>
      </c>
      <c r="P28" s="291">
        <v>69</v>
      </c>
      <c r="Q28" s="296">
        <v>0</v>
      </c>
      <c r="R28" s="297">
        <v>-18</v>
      </c>
      <c r="S28" s="170">
        <v>0</v>
      </c>
      <c r="T28" s="171">
        <v>0</v>
      </c>
      <c r="U28" s="172">
        <v>0</v>
      </c>
      <c r="V28" s="173">
        <v>-18</v>
      </c>
      <c r="W28" s="289">
        <v>0</v>
      </c>
      <c r="X28" s="290">
        <v>3</v>
      </c>
      <c r="Y28" s="291">
        <v>15</v>
      </c>
      <c r="Z28" s="291">
        <v>0</v>
      </c>
      <c r="AA28" s="291">
        <v>0</v>
      </c>
      <c r="AB28" s="176" t="s">
        <v>37</v>
      </c>
      <c r="AC28" s="177" t="s">
        <v>79</v>
      </c>
      <c r="AD28" s="292" t="s">
        <v>152</v>
      </c>
      <c r="AE28" s="293"/>
      <c r="AF28" s="54"/>
      <c r="AG28" s="136"/>
    </row>
    <row r="29" spans="2:33" s="6" customFormat="1" ht="216.75" customHeight="1" x14ac:dyDescent="0.45">
      <c r="B29" s="381" t="s">
        <v>39</v>
      </c>
      <c r="C29" s="382" t="s">
        <v>77</v>
      </c>
      <c r="D29" s="383" t="s">
        <v>114</v>
      </c>
      <c r="E29" s="384" t="s">
        <v>122</v>
      </c>
      <c r="F29" s="399"/>
      <c r="G29" s="400"/>
      <c r="H29" s="400"/>
      <c r="I29" s="400"/>
      <c r="J29" s="401"/>
      <c r="K29" s="402"/>
      <c r="L29" s="385">
        <v>161</v>
      </c>
      <c r="M29" s="386">
        <v>0</v>
      </c>
      <c r="N29" s="387">
        <v>62</v>
      </c>
      <c r="O29" s="387">
        <v>18</v>
      </c>
      <c r="P29" s="387">
        <v>41</v>
      </c>
      <c r="Q29" s="388">
        <v>40</v>
      </c>
      <c r="R29" s="389">
        <v>-41</v>
      </c>
      <c r="S29" s="390">
        <v>0</v>
      </c>
      <c r="T29" s="391">
        <v>8</v>
      </c>
      <c r="U29" s="391">
        <v>12</v>
      </c>
      <c r="V29" s="392">
        <v>-21</v>
      </c>
      <c r="W29" s="393">
        <v>-40</v>
      </c>
      <c r="X29" s="394">
        <v>41</v>
      </c>
      <c r="Y29" s="387">
        <v>0</v>
      </c>
      <c r="Z29" s="387">
        <v>0</v>
      </c>
      <c r="AA29" s="387">
        <v>0</v>
      </c>
      <c r="AB29" s="395" t="s">
        <v>37</v>
      </c>
      <c r="AC29" s="396" t="s">
        <v>78</v>
      </c>
      <c r="AD29" s="397" t="s">
        <v>163</v>
      </c>
      <c r="AE29" s="398" t="s">
        <v>158</v>
      </c>
      <c r="AF29" s="54"/>
      <c r="AG29" s="136"/>
    </row>
    <row r="30" spans="2:33" s="6" customFormat="1" ht="139.5" customHeight="1" x14ac:dyDescent="0.45">
      <c r="B30" s="158" t="s">
        <v>39</v>
      </c>
      <c r="C30" s="330" t="s">
        <v>77</v>
      </c>
      <c r="D30" s="332" t="s">
        <v>114</v>
      </c>
      <c r="E30" s="160" t="s">
        <v>121</v>
      </c>
      <c r="F30" s="237"/>
      <c r="G30" s="238"/>
      <c r="H30" s="238"/>
      <c r="I30" s="238"/>
      <c r="J30" s="239"/>
      <c r="K30" s="240"/>
      <c r="L30" s="294">
        <v>103</v>
      </c>
      <c r="M30" s="295">
        <v>8</v>
      </c>
      <c r="N30" s="291">
        <v>95</v>
      </c>
      <c r="O30" s="291">
        <v>0</v>
      </c>
      <c r="P30" s="291">
        <v>0</v>
      </c>
      <c r="Q30" s="296">
        <v>0</v>
      </c>
      <c r="R30" s="297">
        <v>0</v>
      </c>
      <c r="S30" s="170">
        <v>4</v>
      </c>
      <c r="T30" s="171">
        <v>-4</v>
      </c>
      <c r="U30" s="172">
        <v>0</v>
      </c>
      <c r="V30" s="172">
        <v>0</v>
      </c>
      <c r="W30" s="289">
        <v>0</v>
      </c>
      <c r="X30" s="290">
        <v>0</v>
      </c>
      <c r="Y30" s="291">
        <v>0</v>
      </c>
      <c r="Z30" s="291">
        <v>0</v>
      </c>
      <c r="AA30" s="291">
        <v>0</v>
      </c>
      <c r="AB30" s="176" t="s">
        <v>37</v>
      </c>
      <c r="AC30" s="177" t="s">
        <v>79</v>
      </c>
      <c r="AD30" s="292" t="s">
        <v>129</v>
      </c>
      <c r="AE30" s="293"/>
      <c r="AF30" s="54"/>
      <c r="AG30" s="136"/>
    </row>
    <row r="31" spans="2:33" s="6" customFormat="1" ht="142.5" customHeight="1" x14ac:dyDescent="0.45">
      <c r="B31" s="158" t="s">
        <v>39</v>
      </c>
      <c r="C31" s="330" t="s">
        <v>77</v>
      </c>
      <c r="D31" s="332" t="s">
        <v>114</v>
      </c>
      <c r="E31" s="160" t="s">
        <v>159</v>
      </c>
      <c r="F31" s="237"/>
      <c r="G31" s="238"/>
      <c r="H31" s="238"/>
      <c r="I31" s="238"/>
      <c r="J31" s="239"/>
      <c r="K31" s="240"/>
      <c r="L31" s="294">
        <v>150</v>
      </c>
      <c r="M31" s="295">
        <v>0</v>
      </c>
      <c r="N31" s="167">
        <v>150</v>
      </c>
      <c r="O31" s="291">
        <v>0</v>
      </c>
      <c r="P31" s="291">
        <v>0</v>
      </c>
      <c r="Q31" s="296">
        <v>0</v>
      </c>
      <c r="R31" s="297">
        <v>-2</v>
      </c>
      <c r="S31" s="170">
        <v>0</v>
      </c>
      <c r="T31" s="171">
        <v>-50</v>
      </c>
      <c r="U31" s="172">
        <v>48</v>
      </c>
      <c r="V31" s="173">
        <v>0</v>
      </c>
      <c r="W31" s="174">
        <v>0</v>
      </c>
      <c r="X31" s="290">
        <v>2</v>
      </c>
      <c r="Y31" s="291">
        <v>0</v>
      </c>
      <c r="Z31" s="291">
        <v>0</v>
      </c>
      <c r="AA31" s="291">
        <v>0</v>
      </c>
      <c r="AB31" s="176"/>
      <c r="AC31" s="299" t="s">
        <v>81</v>
      </c>
      <c r="AD31" s="178" t="s">
        <v>166</v>
      </c>
      <c r="AE31" s="298" t="s">
        <v>137</v>
      </c>
      <c r="AF31" s="54"/>
      <c r="AG31" s="136"/>
    </row>
    <row r="32" spans="2:33" s="6" customFormat="1" ht="174.75" customHeight="1" thickBot="1" x14ac:dyDescent="0.5">
      <c r="B32" s="300" t="s">
        <v>40</v>
      </c>
      <c r="C32" s="301" t="s">
        <v>67</v>
      </c>
      <c r="D32" s="301" t="s">
        <v>115</v>
      </c>
      <c r="E32" s="302" t="s">
        <v>123</v>
      </c>
      <c r="F32" s="303"/>
      <c r="G32" s="304"/>
      <c r="H32" s="304"/>
      <c r="I32" s="304"/>
      <c r="J32" s="305"/>
      <c r="K32" s="306"/>
      <c r="L32" s="307">
        <v>500</v>
      </c>
      <c r="M32" s="308">
        <v>0</v>
      </c>
      <c r="N32" s="309">
        <v>0</v>
      </c>
      <c r="O32" s="309">
        <v>122</v>
      </c>
      <c r="P32" s="309">
        <v>378</v>
      </c>
      <c r="Q32" s="310">
        <v>0</v>
      </c>
      <c r="R32" s="311">
        <v>0</v>
      </c>
      <c r="S32" s="312">
        <v>0</v>
      </c>
      <c r="T32" s="313">
        <v>0</v>
      </c>
      <c r="U32" s="314">
        <v>92</v>
      </c>
      <c r="V32" s="315">
        <v>-92</v>
      </c>
      <c r="W32" s="316">
        <v>0</v>
      </c>
      <c r="X32" s="317">
        <v>0</v>
      </c>
      <c r="Y32" s="309">
        <v>0</v>
      </c>
      <c r="Z32" s="309">
        <v>0</v>
      </c>
      <c r="AA32" s="309">
        <v>0</v>
      </c>
      <c r="AB32" s="318" t="s">
        <v>37</v>
      </c>
      <c r="AC32" s="319" t="s">
        <v>111</v>
      </c>
      <c r="AD32" s="320" t="s">
        <v>139</v>
      </c>
      <c r="AE32" s="321"/>
      <c r="AF32" s="54"/>
      <c r="AG32" s="136"/>
    </row>
    <row r="33" spans="2:31" ht="28.5" x14ac:dyDescent="0.45">
      <c r="B33" s="77" t="s">
        <v>58</v>
      </c>
      <c r="R33" s="107" t="s">
        <v>164</v>
      </c>
      <c r="S33" s="107" t="s">
        <v>164</v>
      </c>
      <c r="T33" s="107" t="s">
        <v>164</v>
      </c>
      <c r="U33" s="107" t="s">
        <v>164</v>
      </c>
      <c r="V33" s="107" t="s">
        <v>164</v>
      </c>
      <c r="W33" s="107" t="s">
        <v>164</v>
      </c>
      <c r="X33" s="107" t="s">
        <v>164</v>
      </c>
      <c r="Y33" s="51" t="s">
        <v>165</v>
      </c>
      <c r="AB33" s="107"/>
      <c r="AD33" s="59"/>
      <c r="AE33" s="59"/>
    </row>
    <row r="34" spans="2:31" ht="4.5" customHeight="1" x14ac:dyDescent="0.25">
      <c r="W34" s="107"/>
      <c r="X34" s="107"/>
      <c r="Y34" s="51" t="s">
        <v>164</v>
      </c>
    </row>
    <row r="35" spans="2:31" x14ac:dyDescent="0.25">
      <c r="F35" s="1"/>
      <c r="G35" s="1"/>
      <c r="H35" s="1"/>
      <c r="I35" s="1"/>
      <c r="J35" s="1"/>
      <c r="K35" s="1"/>
      <c r="L35" s="1"/>
      <c r="M35" s="1"/>
      <c r="N35" s="1"/>
      <c r="O35" s="1"/>
      <c r="P35" s="1"/>
      <c r="Q35" s="1"/>
      <c r="R35" s="1" t="s">
        <v>164</v>
      </c>
      <c r="S35" s="1"/>
      <c r="T35" s="1"/>
      <c r="U35" s="1"/>
      <c r="V35" s="108"/>
      <c r="W35" s="108" t="s">
        <v>164</v>
      </c>
      <c r="X35" s="108"/>
      <c r="Y35" s="107" t="s">
        <v>164</v>
      </c>
    </row>
    <row r="36" spans="2:31" x14ac:dyDescent="0.25">
      <c r="F36" s="1"/>
      <c r="G36" s="1"/>
      <c r="H36" s="1"/>
      <c r="I36" s="1"/>
      <c r="J36" s="1"/>
      <c r="K36" s="1"/>
      <c r="L36" s="1"/>
      <c r="M36" s="1"/>
      <c r="N36" s="1"/>
      <c r="O36" s="1"/>
      <c r="P36" s="1"/>
      <c r="Q36" s="1"/>
      <c r="R36" s="1"/>
      <c r="S36" s="1"/>
      <c r="T36" s="1"/>
      <c r="U36" s="1"/>
      <c r="V36" s="1"/>
      <c r="W36" s="1"/>
      <c r="X36" s="1"/>
    </row>
  </sheetData>
  <autoFilter ref="C11:AA32"/>
  <mergeCells count="13">
    <mergeCell ref="B5:AE5"/>
    <mergeCell ref="E8:E11"/>
    <mergeCell ref="AC10:AD10"/>
    <mergeCell ref="AE10:AE11"/>
    <mergeCell ref="R9:AE9"/>
    <mergeCell ref="L9:Q10"/>
    <mergeCell ref="L8:AE8"/>
    <mergeCell ref="F9:J10"/>
    <mergeCell ref="K9:K11"/>
    <mergeCell ref="F8:K8"/>
    <mergeCell ref="C8:C11"/>
    <mergeCell ref="D8:D11"/>
    <mergeCell ref="B8:B11"/>
  </mergeCells>
  <phoneticPr fontId="1"/>
  <printOptions horizontalCentered="1"/>
  <pageMargins left="0.23622047244094491" right="0.23622047244094491" top="0.47244094488188981" bottom="0.47244094488188981" header="0.31496062992125984" footer="0.11811023622047245"/>
  <pageSetup paperSize="8" scale="35" fitToHeight="0" orientation="landscape" r:id="rId1"/>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6"/>
  <sheetViews>
    <sheetView showGridLines="0" topLeftCell="A4" zoomScale="50" zoomScaleNormal="50" workbookViewId="0">
      <selection activeCell="O4" sqref="O4:P4"/>
    </sheetView>
  </sheetViews>
  <sheetFormatPr defaultColWidth="9" defaultRowHeight="15.75" x14ac:dyDescent="0.25"/>
  <cols>
    <col min="1" max="1" width="2.875" style="51" customWidth="1"/>
    <col min="2" max="2" width="12.25" style="51" customWidth="1"/>
    <col min="3" max="3" width="12.375" style="87" customWidth="1"/>
    <col min="4" max="4" width="14.875" style="87" customWidth="1"/>
    <col min="5" max="5" width="35.875" style="51" customWidth="1"/>
    <col min="6" max="6" width="17.5" style="51" customWidth="1"/>
    <col min="7" max="7" width="165.25" style="51" customWidth="1"/>
    <col min="8" max="8" width="5.5" style="51" customWidth="1"/>
    <col min="9" max="16384" width="9" style="51"/>
  </cols>
  <sheetData>
    <row r="2" spans="1:8" ht="48.75" x14ac:dyDescent="0.25">
      <c r="B2" s="52" t="s">
        <v>68</v>
      </c>
    </row>
    <row r="3" spans="1:8" ht="36" thickBot="1" x14ac:dyDescent="0.55000000000000004">
      <c r="A3" s="55"/>
      <c r="B3" s="56" t="s">
        <v>25</v>
      </c>
    </row>
    <row r="4" spans="1:8" ht="292.5" customHeight="1" thickBot="1" x14ac:dyDescent="0.3">
      <c r="A4" s="55"/>
      <c r="B4" s="465" t="s">
        <v>124</v>
      </c>
      <c r="C4" s="466"/>
      <c r="D4" s="466"/>
      <c r="E4" s="466"/>
      <c r="F4" s="466"/>
      <c r="G4" s="467"/>
    </row>
    <row r="5" spans="1:8" ht="35.25" x14ac:dyDescent="0.5">
      <c r="A5" s="55"/>
      <c r="B5" s="56"/>
    </row>
    <row r="6" spans="1:8" ht="36" thickBot="1" x14ac:dyDescent="0.55000000000000004">
      <c r="A6" s="55"/>
      <c r="B6" s="56" t="s">
        <v>118</v>
      </c>
    </row>
    <row r="7" spans="1:8" ht="49.5" customHeight="1" x14ac:dyDescent="0.25">
      <c r="B7" s="468" t="s">
        <v>27</v>
      </c>
      <c r="C7" s="471" t="s">
        <v>0</v>
      </c>
      <c r="D7" s="471" t="s">
        <v>1</v>
      </c>
      <c r="E7" s="474" t="s">
        <v>2</v>
      </c>
      <c r="F7" s="477" t="s">
        <v>3</v>
      </c>
      <c r="G7" s="480" t="s">
        <v>26</v>
      </c>
      <c r="H7" s="3"/>
    </row>
    <row r="8" spans="1:8" ht="43.5" customHeight="1" x14ac:dyDescent="0.25">
      <c r="B8" s="469"/>
      <c r="C8" s="472"/>
      <c r="D8" s="472"/>
      <c r="E8" s="475"/>
      <c r="F8" s="478"/>
      <c r="G8" s="440"/>
      <c r="H8" s="3"/>
    </row>
    <row r="9" spans="1:8" ht="22.5" customHeight="1" thickBot="1" x14ac:dyDescent="0.3">
      <c r="B9" s="470"/>
      <c r="C9" s="473"/>
      <c r="D9" s="473"/>
      <c r="E9" s="476"/>
      <c r="F9" s="479"/>
      <c r="G9" s="440"/>
      <c r="H9" s="57"/>
    </row>
    <row r="10" spans="1:8" s="6" customFormat="1" ht="172.5" customHeight="1" x14ac:dyDescent="0.35">
      <c r="B10" s="92" t="s">
        <v>39</v>
      </c>
      <c r="C10" s="105" t="s">
        <v>73</v>
      </c>
      <c r="D10" s="93" t="s">
        <v>113</v>
      </c>
      <c r="E10" s="94" t="s">
        <v>112</v>
      </c>
      <c r="F10" s="95">
        <v>143</v>
      </c>
      <c r="G10" s="96" t="s">
        <v>133</v>
      </c>
      <c r="H10" s="58"/>
    </row>
    <row r="11" spans="1:8" s="6" customFormat="1" ht="126" customHeight="1" x14ac:dyDescent="0.35">
      <c r="B11" s="97" t="s">
        <v>39</v>
      </c>
      <c r="C11" s="106" t="s">
        <v>73</v>
      </c>
      <c r="D11" s="86" t="s">
        <v>113</v>
      </c>
      <c r="E11" s="102" t="s">
        <v>95</v>
      </c>
      <c r="F11" s="98">
        <v>185</v>
      </c>
      <c r="G11" s="88" t="s">
        <v>134</v>
      </c>
      <c r="H11" s="7"/>
    </row>
    <row r="12" spans="1:8" s="6" customFormat="1" ht="147" customHeight="1" x14ac:dyDescent="0.35">
      <c r="B12" s="73" t="s">
        <v>83</v>
      </c>
      <c r="C12" s="74" t="s">
        <v>84</v>
      </c>
      <c r="D12" s="104" t="s">
        <v>84</v>
      </c>
      <c r="E12" s="89" t="s">
        <v>85</v>
      </c>
      <c r="F12" s="90">
        <v>85</v>
      </c>
      <c r="G12" s="91" t="s">
        <v>135</v>
      </c>
      <c r="H12" s="58"/>
    </row>
    <row r="13" spans="1:8" s="6" customFormat="1" ht="108" customHeight="1" thickBot="1" x14ac:dyDescent="0.4">
      <c r="B13" s="72" t="s">
        <v>83</v>
      </c>
      <c r="C13" s="99" t="s">
        <v>69</v>
      </c>
      <c r="D13" s="99" t="s">
        <v>71</v>
      </c>
      <c r="E13" s="103" t="s">
        <v>70</v>
      </c>
      <c r="F13" s="100">
        <v>216</v>
      </c>
      <c r="G13" s="101" t="s">
        <v>136</v>
      </c>
      <c r="H13" s="58"/>
    </row>
    <row r="22" spans="6:6" x14ac:dyDescent="0.25">
      <c r="F22" s="1"/>
    </row>
    <row r="23" spans="6:6" x14ac:dyDescent="0.25">
      <c r="F23" s="1"/>
    </row>
    <row r="24" spans="6:6" x14ac:dyDescent="0.25">
      <c r="F24" s="1"/>
    </row>
    <row r="25" spans="6:6" x14ac:dyDescent="0.25">
      <c r="F25" s="1"/>
    </row>
    <row r="26" spans="6:6" x14ac:dyDescent="0.25">
      <c r="F26" s="1"/>
    </row>
  </sheetData>
  <mergeCells count="7">
    <mergeCell ref="B4:G4"/>
    <mergeCell ref="B7:B9"/>
    <mergeCell ref="C7:C9"/>
    <mergeCell ref="D7:D9"/>
    <mergeCell ref="E7:E9"/>
    <mergeCell ref="F7:F9"/>
    <mergeCell ref="G7:G9"/>
  </mergeCells>
  <phoneticPr fontId="1"/>
  <pageMargins left="0.7" right="0.7" top="0.75" bottom="0.75" header="0.3" footer="0.3"/>
  <pageSetup paperSize="9"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B110735879EE44AC0DA5AE7D61CC8B" ma:contentTypeVersion="0" ma:contentTypeDescription="新しいドキュメントを作成します。" ma:contentTypeScope="" ma:versionID="52cf278b219930cbe3bdae6bc175c2b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7C6235-A108-4495-B490-D2C116BB0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86C0DB9-9FF8-4D85-AC9D-8B800EE03985}">
  <ds:schemaRefs>
    <ds:schemaRef ds:uri="http://www.w3.org/XML/1998/namespace"/>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661D1D0-E9CB-4519-B33C-26858DEB1B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結果概要①</vt:lpstr>
      <vt:lpstr>結果概要②</vt:lpstr>
      <vt:lpstr>結果概要③（必要に応じて）</vt:lpstr>
      <vt:lpstr>結果概要①!Print_Area</vt:lpstr>
      <vt:lpstr>結果概要②!Print_Area</vt:lpstr>
      <vt:lpstr>結果概要②!Print_Titles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2020-03-05T10:26:17Z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0x0101002CB110735879EE44AC0DA5AE7D61CC8B</vt:lpwstr>
  </property>
</Properties>
</file>