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7E1346D-AE8D-4789-9E39-F21C5FDB4FC1}" xr6:coauthVersionLast="47" xr6:coauthVersionMax="47" xr10:uidLastSave="{00000000-0000-0000-0000-000000000000}"/>
  <bookViews>
    <workbookView xWindow="3600" yWindow="-3600" windowWidth="17280" windowHeight="9072" xr2:uid="{00000000-000D-0000-FFFF-FFFF00000000}"/>
  </bookViews>
  <sheets>
    <sheet name="R5年度湖沼水質" sheetId="29" r:id="rId1"/>
  </sheets>
  <definedNames>
    <definedName name="_xlnm.Print_Area" localSheetId="0">'R5年度湖沼水質'!$A$1:$N$86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29" l="1"/>
  <c r="N85" i="29"/>
  <c r="N84" i="29"/>
  <c r="N83" i="29"/>
  <c r="N82" i="29"/>
  <c r="N76" i="29"/>
  <c r="N75" i="29"/>
</calcChain>
</file>

<file path=xl/sharedStrings.xml><?xml version="1.0" encoding="utf-8"?>
<sst xmlns="http://schemas.openxmlformats.org/spreadsheetml/2006/main" count="402" uniqueCount="96">
  <si>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</si>
  <si>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</si>
  <si>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</si>
  <si>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</si>
  <si>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</si>
  <si>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</si>
  <si>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</si>
  <si>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</si>
  <si>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</si>
  <si>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</si>
  <si>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</si>
  <si>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</si>
  <si>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</si>
  <si>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</si>
  <si>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</si>
  <si>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</si>
  <si>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</si>
  <si>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</si>
  <si>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</si>
  <si>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</si>
  <si>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</si>
  <si>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平均値</t>
    <rPh sb="0" eb="3">
      <t>ヘイキンチ</t>
    </rPh>
    <phoneticPr fontId="1"/>
  </si>
  <si>
    <t>&gt;30</t>
    <phoneticPr fontId="1"/>
  </si>
  <si>
    <t>&gt;30</t>
  </si>
  <si>
    <t>⑮狭山池ダム</t>
    <phoneticPr fontId="1"/>
  </si>
  <si>
    <t>⑬箕面川ダム貯水池（表水層）</t>
    <rPh sb="1" eb="3">
      <t>ミノオ</t>
    </rPh>
    <rPh sb="3" eb="4">
      <t>ガワ</t>
    </rPh>
    <rPh sb="6" eb="9">
      <t>チョスイチ</t>
    </rPh>
    <rPh sb="10" eb="11">
      <t>ヒョウ</t>
    </rPh>
    <rPh sb="11" eb="13">
      <t>スイソウ</t>
    </rPh>
    <phoneticPr fontId="1"/>
  </si>
  <si>
    <t>⑬箕面川ダム貯水池（深水層）</t>
    <rPh sb="1" eb="3">
      <t>ミノオ</t>
    </rPh>
    <rPh sb="3" eb="4">
      <t>ガワ</t>
    </rPh>
    <rPh sb="6" eb="9">
      <t>チョスイチ</t>
    </rPh>
    <rPh sb="10" eb="11">
      <t>フカ</t>
    </rPh>
    <rPh sb="11" eb="13">
      <t>スイソウ</t>
    </rPh>
    <phoneticPr fontId="1"/>
  </si>
  <si>
    <t>⑬箕面川ダム貯水池（底水層）</t>
    <rPh sb="1" eb="3">
      <t>ミノオ</t>
    </rPh>
    <rPh sb="3" eb="4">
      <t>ガワ</t>
    </rPh>
    <rPh sb="6" eb="9">
      <t>チョスイチ</t>
    </rPh>
    <rPh sb="10" eb="11">
      <t>ソコ</t>
    </rPh>
    <rPh sb="11" eb="13">
      <t>スイソウ</t>
    </rPh>
    <phoneticPr fontId="1"/>
  </si>
  <si>
    <t>(調査機関　大阪府富田林土木事務所 ）</t>
    <rPh sb="1" eb="3">
      <t>チョウサ</t>
    </rPh>
    <rPh sb="3" eb="5">
      <t>キカン</t>
    </rPh>
    <rPh sb="6" eb="9">
      <t>オオサカフ</t>
    </rPh>
    <rPh sb="9" eb="12">
      <t>トンダバヤシ</t>
    </rPh>
    <rPh sb="12" eb="14">
      <t>ドボク</t>
    </rPh>
    <rPh sb="14" eb="16">
      <t>ジム</t>
    </rPh>
    <rPh sb="16" eb="17">
      <t>ショ</t>
    </rPh>
    <phoneticPr fontId="1"/>
  </si>
  <si>
    <t>(調査機関　大阪府池田土木事務所）</t>
    <rPh sb="1" eb="3">
      <t>チョウサ</t>
    </rPh>
    <rPh sb="3" eb="5">
      <t>キカン</t>
    </rPh>
    <rPh sb="6" eb="9">
      <t>オオサカフ</t>
    </rPh>
    <rPh sb="9" eb="11">
      <t>イケダ</t>
    </rPh>
    <rPh sb="11" eb="13">
      <t>ドボク</t>
    </rPh>
    <rPh sb="13" eb="15">
      <t>ジム</t>
    </rPh>
    <rPh sb="15" eb="16">
      <t>ショ</t>
    </rPh>
    <phoneticPr fontId="1"/>
  </si>
  <si>
    <t>平均値</t>
    <rPh sb="2" eb="3">
      <t>アタイ</t>
    </rPh>
    <phoneticPr fontId="1"/>
  </si>
  <si>
    <t>－</t>
    <phoneticPr fontId="1"/>
  </si>
  <si>
    <t>晴</t>
    <rPh sb="0" eb="1">
      <t>ハレ</t>
    </rPh>
    <phoneticPr fontId="1"/>
  </si>
  <si>
    <t>曇</t>
    <rPh sb="0" eb="1">
      <t>クモリ</t>
    </rPh>
    <phoneticPr fontId="1"/>
  </si>
  <si>
    <t>-</t>
    <phoneticPr fontId="1"/>
  </si>
  <si>
    <t>無臭</t>
    <rPh sb="0" eb="1">
      <t>ナ</t>
    </rPh>
    <rPh sb="1" eb="2">
      <t>ニオ</t>
    </rPh>
    <phoneticPr fontId="1"/>
  </si>
  <si>
    <t>無臭</t>
    <rPh sb="0" eb="2">
      <t>ムシュウ</t>
    </rPh>
    <phoneticPr fontId="1"/>
  </si>
  <si>
    <t>-</t>
  </si>
  <si>
    <t>快晴</t>
    <rPh sb="0" eb="2">
      <t>カイセイ</t>
    </rPh>
    <phoneticPr fontId="3"/>
  </si>
  <si>
    <t>晴</t>
    <rPh sb="0" eb="1">
      <t>ハレ</t>
    </rPh>
    <phoneticPr fontId="5"/>
  </si>
  <si>
    <t>快晴</t>
    <rPh sb="0" eb="2">
      <t>カイセイ</t>
    </rPh>
    <phoneticPr fontId="5"/>
  </si>
  <si>
    <t>曇</t>
    <rPh sb="0" eb="1">
      <t>クモリ</t>
    </rPh>
    <phoneticPr fontId="5"/>
  </si>
  <si>
    <t>晴</t>
    <phoneticPr fontId="5"/>
  </si>
  <si>
    <t>無臭</t>
    <rPh sb="0" eb="2">
      <t>ムシュウ</t>
    </rPh>
    <phoneticPr fontId="5"/>
  </si>
  <si>
    <t>淡黄緑色</t>
    <rPh sb="0" eb="1">
      <t>タン</t>
    </rPh>
    <rPh sb="1" eb="3">
      <t>キミドリ</t>
    </rPh>
    <rPh sb="3" eb="4">
      <t>イロ</t>
    </rPh>
    <phoneticPr fontId="5"/>
  </si>
  <si>
    <t>淡黄色</t>
    <rPh sb="0" eb="1">
      <t>タン</t>
    </rPh>
    <rPh sb="1" eb="3">
      <t>オウショク</t>
    </rPh>
    <rPh sb="2" eb="3">
      <t>イロ</t>
    </rPh>
    <phoneticPr fontId="5"/>
  </si>
  <si>
    <t>淡黄灰色</t>
    <rPh sb="0" eb="1">
      <t>アワ</t>
    </rPh>
    <rPh sb="1" eb="2">
      <t>キ</t>
    </rPh>
    <rPh sb="2" eb="3">
      <t>ハイ</t>
    </rPh>
    <rPh sb="3" eb="4">
      <t>イロ</t>
    </rPh>
    <phoneticPr fontId="5"/>
  </si>
  <si>
    <t>中黄灰色</t>
    <rPh sb="0" eb="1">
      <t>チュウ</t>
    </rPh>
    <rPh sb="1" eb="2">
      <t>キ</t>
    </rPh>
    <rPh sb="2" eb="3">
      <t>ハイ</t>
    </rPh>
    <rPh sb="3" eb="4">
      <t>イロ</t>
    </rPh>
    <phoneticPr fontId="5"/>
  </si>
  <si>
    <t>－</t>
  </si>
  <si>
    <t>20.8</t>
    <phoneticPr fontId="1"/>
  </si>
  <si>
    <t>28.2</t>
    <phoneticPr fontId="1"/>
  </si>
  <si>
    <t>18.7</t>
    <phoneticPr fontId="1"/>
  </si>
  <si>
    <t>7.9</t>
    <phoneticPr fontId="1"/>
  </si>
  <si>
    <t>18.9</t>
    <phoneticPr fontId="1"/>
  </si>
  <si>
    <t>灰色</t>
    <rPh sb="0" eb="2">
      <t>ハイイロ</t>
    </rPh>
    <phoneticPr fontId="1"/>
  </si>
  <si>
    <t>9.7</t>
    <phoneticPr fontId="1"/>
  </si>
  <si>
    <t>1.6</t>
    <phoneticPr fontId="1"/>
  </si>
  <si>
    <t>4.7</t>
    <phoneticPr fontId="1"/>
  </si>
  <si>
    <t>0.50</t>
    <phoneticPr fontId="1"/>
  </si>
  <si>
    <t>0.020</t>
    <phoneticPr fontId="1"/>
  </si>
  <si>
    <t>19.0</t>
    <phoneticPr fontId="1"/>
  </si>
  <si>
    <t>8.7</t>
    <phoneticPr fontId="1"/>
  </si>
  <si>
    <t>0.61</t>
    <phoneticPr fontId="1"/>
  </si>
  <si>
    <t>19.4</t>
    <phoneticPr fontId="1"/>
  </si>
  <si>
    <t>6.7</t>
    <phoneticPr fontId="1"/>
  </si>
  <si>
    <t>1.0</t>
    <phoneticPr fontId="1"/>
  </si>
  <si>
    <t>3.6</t>
    <phoneticPr fontId="1"/>
  </si>
  <si>
    <t>0.59</t>
    <phoneticPr fontId="1"/>
  </si>
  <si>
    <t>0.023</t>
    <phoneticPr fontId="1"/>
  </si>
  <si>
    <t>22.0</t>
    <phoneticPr fontId="1"/>
  </si>
  <si>
    <t>30.8</t>
    <phoneticPr fontId="1"/>
  </si>
  <si>
    <t>31.5</t>
    <phoneticPr fontId="1"/>
  </si>
  <si>
    <t>31.7</t>
    <phoneticPr fontId="1"/>
  </si>
  <si>
    <t>29.4</t>
    <phoneticPr fontId="1"/>
  </si>
  <si>
    <t>21.1</t>
    <phoneticPr fontId="1"/>
  </si>
  <si>
    <t>14.7</t>
    <phoneticPr fontId="1"/>
  </si>
  <si>
    <t>15.0</t>
    <phoneticPr fontId="1"/>
  </si>
  <si>
    <t>8.8</t>
    <phoneticPr fontId="1"/>
  </si>
  <si>
    <t>5.6</t>
    <phoneticPr fontId="1"/>
  </si>
  <si>
    <t>令　和　５　年　度　湖　沼　水　質　測　定　結　果　表</t>
    <rPh sb="0" eb="1">
      <t>レイ</t>
    </rPh>
    <rPh sb="2" eb="3">
      <t>ワ</t>
    </rPh>
    <rPh sb="6" eb="7">
      <t>ネン</t>
    </rPh>
    <rPh sb="8" eb="9">
      <t>ド</t>
    </rPh>
    <rPh sb="10" eb="13">
      <t>コショウ</t>
    </rPh>
    <rPh sb="14" eb="17">
      <t>スイシツ</t>
    </rPh>
    <rPh sb="18" eb="21">
      <t>ソクテイ</t>
    </rPh>
    <rPh sb="22" eb="25">
      <t>ケッカ</t>
    </rPh>
    <rPh sb="26" eb="27">
      <t>ヒョウ</t>
    </rPh>
    <phoneticPr fontId="1"/>
  </si>
  <si>
    <t>快晴</t>
  </si>
  <si>
    <t>晴</t>
  </si>
  <si>
    <t>無臭</t>
    <rPh sb="0" eb="1">
      <t>ナシ</t>
    </rPh>
    <rPh sb="1" eb="2">
      <t>ニオ</t>
    </rPh>
    <phoneticPr fontId="1"/>
  </si>
  <si>
    <t>無臭</t>
    <phoneticPr fontId="1"/>
  </si>
  <si>
    <t>無色</t>
    <rPh sb="1" eb="2">
      <t>ショク</t>
    </rPh>
    <phoneticPr fontId="1"/>
  </si>
  <si>
    <t>⑤大野池</t>
    <rPh sb="1" eb="4">
      <t>オオノイケ</t>
    </rPh>
    <phoneticPr fontId="1"/>
  </si>
  <si>
    <t>⑥光明池</t>
    <rPh sb="1" eb="4">
      <t>コウミョウイケ</t>
    </rPh>
    <phoneticPr fontId="1"/>
  </si>
  <si>
    <t>⑦惣ヶ池</t>
    <rPh sb="1" eb="2">
      <t>ソウ</t>
    </rPh>
    <rPh sb="3" eb="4">
      <t>イケ</t>
    </rPh>
    <phoneticPr fontId="1"/>
  </si>
  <si>
    <t>微下水</t>
  </si>
  <si>
    <t>淡黄緑色</t>
    <rPh sb="1" eb="3">
      <t>キミドリ</t>
    </rPh>
    <rPh sb="3" eb="4">
      <t>ショク</t>
    </rPh>
    <phoneticPr fontId="1"/>
  </si>
  <si>
    <t>淡緑色</t>
    <rPh sb="2" eb="3">
      <t>ショク</t>
    </rPh>
    <phoneticPr fontId="1"/>
  </si>
  <si>
    <t>淡黄緑色</t>
    <rPh sb="2" eb="3">
      <t>ミドリ</t>
    </rPh>
    <rPh sb="3" eb="4">
      <t>ショク</t>
    </rPh>
    <phoneticPr fontId="1"/>
  </si>
  <si>
    <t>淡緑色</t>
    <rPh sb="0" eb="1">
      <t>タン</t>
    </rPh>
    <rPh sb="1" eb="2">
      <t>ミドリ</t>
    </rPh>
    <rPh sb="2" eb="3">
      <t>ショク</t>
    </rPh>
    <phoneticPr fontId="1"/>
  </si>
  <si>
    <t>淡黄色</t>
    <rPh sb="2" eb="3">
      <t>ショク</t>
    </rPh>
    <phoneticPr fontId="1"/>
  </si>
  <si>
    <t>淡黄緑色</t>
    <rPh sb="3" eb="4">
      <t>ショク</t>
    </rPh>
    <phoneticPr fontId="1"/>
  </si>
  <si>
    <t>中緑色</t>
    <rPh sb="2" eb="3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</si>
</sst>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0.000"/>
    <numFmt numFmtId="178" formatCode="0.0_);[Red]\(0.0\)"/>
    <numFmt numFmtId="179" formatCode="0_);[Red]\(0\)"/>
    <numFmt numFmtId="180" formatCode="0.00_);[Red]\(0.00\)"/>
    <numFmt numFmtId="181" formatCode="hh:mm"/>
    <numFmt numFmtId="182" formatCode="0.00_ "/>
    <numFmt numFmtId="183" formatCode="0.0_ "/>
    <numFmt numFmtId="184" formatCode="0_ "/>
    <numFmt numFmtId="185" formatCode="0.000_ "/>
    <numFmt numFmtId="186" formatCode="0.000_);[Red]\(0.0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/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57" fontId="3" fillId="0" borderId="5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57" fontId="6" fillId="0" borderId="14" xfId="0" applyNumberFormat="1" applyFont="1" applyBorder="1" applyAlignment="1">
      <alignment horizontal="center" vertical="center"/>
    </xf>
    <xf numFmtId="57" fontId="6" fillId="0" borderId="12" xfId="0" applyNumberFormat="1" applyFont="1" applyBorder="1" applyAlignment="1">
      <alignment horizontal="center" vertical="center"/>
    </xf>
    <xf numFmtId="57" fontId="6" fillId="0" borderId="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/>
    </xf>
    <xf numFmtId="186" fontId="6" fillId="0" borderId="2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6" fontId="6" fillId="0" borderId="15" xfId="0" applyNumberFormat="1" applyFont="1" applyBorder="1" applyAlignment="1">
      <alignment horizontal="center" vertical="center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20" fontId="7" fillId="0" borderId="1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5" xfId="0" applyNumberFormat="1" applyFont="1" applyBorder="1" applyAlignment="1">
      <alignment horizontal="center" vertical="center" shrinkToFit="1"/>
    </xf>
    <xf numFmtId="1" fontId="7" fillId="0" borderId="1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 shrinkToFit="1"/>
    </xf>
    <xf numFmtId="57" fontId="3" fillId="0" borderId="15" xfId="1" applyNumberFormat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181" fontId="3" fillId="0" borderId="15" xfId="2" applyNumberFormat="1" applyFont="1" applyFill="1" applyBorder="1" applyAlignment="1">
      <alignment horizontal="center" vertical="center"/>
    </xf>
    <xf numFmtId="182" fontId="3" fillId="0" borderId="15" xfId="2" applyNumberFormat="1" applyFont="1" applyFill="1" applyBorder="1" applyAlignment="1">
      <alignment horizontal="centerContinuous" vertical="center" shrinkToFit="1"/>
    </xf>
    <xf numFmtId="183" fontId="3" fillId="0" borderId="15" xfId="2" applyNumberFormat="1" applyFont="1" applyFill="1" applyBorder="1" applyAlignment="1">
      <alignment horizontal="centerContinuous" vertical="center" shrinkToFit="1"/>
    </xf>
    <xf numFmtId="184" fontId="3" fillId="0" borderId="15" xfId="2" applyNumberFormat="1" applyFont="1" applyFill="1" applyBorder="1" applyAlignment="1">
      <alignment horizontal="center" vertical="center"/>
    </xf>
    <xf numFmtId="184" fontId="3" fillId="0" borderId="15" xfId="2" applyNumberFormat="1" applyFont="1" applyFill="1" applyBorder="1" applyAlignment="1">
      <alignment horizontal="centerContinuous" vertical="center" shrinkToFit="1"/>
    </xf>
    <xf numFmtId="185" fontId="3" fillId="0" borderId="15" xfId="2" applyNumberFormat="1" applyFont="1" applyFill="1" applyBorder="1" applyAlignment="1">
      <alignment horizontal="centerContinuous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57" fontId="3" fillId="0" borderId="17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ヨ－１" xfId="2" xr:uid="{003A6515-8B80-4BA5-AA8E-4B3239030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86"/>
  <sheetViews>
    <sheetView showGridLines="0" tabSelected="1" view="pageBreakPreview" zoomScale="80" zoomScaleNormal="100" zoomScaleSheetLayoutView="80" workbookViewId="0"/>
  </sheetViews>
  <sheetFormatPr defaultColWidth="9" defaultRowHeight="13.2" x14ac:dyDescent="0.2"/>
  <cols>
    <col min="1" max="1" width="3.44140625" style="2" customWidth="1"/>
    <col min="2" max="2" width="8.88671875" style="2" customWidth="1"/>
    <col min="3" max="3" width="7.6640625" style="2" customWidth="1"/>
    <col min="4" max="13" width="9.21875" style="2" customWidth="1"/>
    <col min="14" max="17" width="7.88671875" style="2" customWidth="1"/>
    <col min="18" max="16384" width="9" style="2"/>
  </cols>
  <sheetData>
    <row r="2" spans="1:15" ht="16.2" x14ac:dyDescent="0.2">
      <c r="A2" s="26" t="s">
        <v>79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</row>
    <row r="3" spans="1:15" ht="16.2" x14ac:dyDescent="0.2">
      <c r="G3" s="16"/>
      <c r="H3" s="16"/>
    </row>
    <row r="4" spans="1:15" x14ac:dyDescent="0.2">
      <c r="H4" s="3" t="s">
        <v>19</v>
      </c>
      <c r="M4" s="3" t="s">
        <v>19</v>
      </c>
    </row>
    <row r="5" spans="1:15" ht="13.8" thickBot="1" x14ac:dyDescent="0.25">
      <c r="A5" s="17" t="s">
        <v>0</v>
      </c>
      <c r="B5" s="18"/>
      <c r="C5" s="19"/>
      <c r="D5" s="17" t="s">
        <v>85</v>
      </c>
      <c r="E5" s="18"/>
      <c r="F5" s="18"/>
      <c r="G5" s="18"/>
      <c r="H5" s="19"/>
      <c r="I5" s="17" t="s">
        <v>86</v>
      </c>
      <c r="J5" s="18"/>
      <c r="K5" s="18"/>
      <c r="L5" s="18"/>
      <c r="M5" s="19"/>
    </row>
    <row r="6" spans="1:15" ht="13.8" thickTop="1" x14ac:dyDescent="0.2">
      <c r="A6" s="23" t="s">
        <v>1</v>
      </c>
      <c r="B6" s="24"/>
      <c r="C6" s="25"/>
      <c r="D6" s="96">
        <v>45062</v>
      </c>
      <c r="E6" s="96">
        <v>45139</v>
      </c>
      <c r="F6" s="96">
        <v>45244</v>
      </c>
      <c r="G6" s="96">
        <v>45329</v>
      </c>
      <c r="H6" s="97" t="s">
        <v>30</v>
      </c>
      <c r="I6" s="96">
        <v>45062</v>
      </c>
      <c r="J6" s="96">
        <v>45139</v>
      </c>
      <c r="K6" s="96">
        <v>45244</v>
      </c>
      <c r="L6" s="96">
        <v>45329</v>
      </c>
      <c r="M6" s="97" t="s">
        <v>30</v>
      </c>
      <c r="O6" s="4"/>
    </row>
    <row r="7" spans="1:15" x14ac:dyDescent="0.2">
      <c r="A7" s="20" t="s">
        <v>2</v>
      </c>
      <c r="B7" s="21"/>
      <c r="C7" s="22"/>
      <c r="D7" s="98">
        <v>0.48958333333333331</v>
      </c>
      <c r="E7" s="90">
        <v>0.51041666666666663</v>
      </c>
      <c r="F7" s="90">
        <v>0.46180555555555558</v>
      </c>
      <c r="G7" s="90">
        <v>0.49652777777777773</v>
      </c>
      <c r="H7" s="99" t="s">
        <v>31</v>
      </c>
      <c r="I7" s="90">
        <v>0.4826388888888889</v>
      </c>
      <c r="J7" s="90">
        <v>0.47916666666666669</v>
      </c>
      <c r="K7" s="90">
        <v>0.4513888888888889</v>
      </c>
      <c r="L7" s="90">
        <v>0.44444444444444442</v>
      </c>
      <c r="M7" s="99" t="s">
        <v>31</v>
      </c>
      <c r="O7" s="5"/>
    </row>
    <row r="8" spans="1:15" x14ac:dyDescent="0.2">
      <c r="A8" s="20" t="s">
        <v>3</v>
      </c>
      <c r="B8" s="21"/>
      <c r="C8" s="22"/>
      <c r="D8" s="91" t="s">
        <v>80</v>
      </c>
      <c r="E8" s="91" t="s">
        <v>81</v>
      </c>
      <c r="F8" s="91" t="s">
        <v>81</v>
      </c>
      <c r="G8" s="91" t="s">
        <v>81</v>
      </c>
      <c r="H8" s="99" t="s">
        <v>31</v>
      </c>
      <c r="I8" s="91" t="s">
        <v>80</v>
      </c>
      <c r="J8" s="91" t="s">
        <v>81</v>
      </c>
      <c r="K8" s="91" t="s">
        <v>81</v>
      </c>
      <c r="L8" s="91" t="s">
        <v>81</v>
      </c>
      <c r="M8" s="99" t="s">
        <v>31</v>
      </c>
    </row>
    <row r="9" spans="1:15" x14ac:dyDescent="0.2">
      <c r="A9" s="20" t="s">
        <v>4</v>
      </c>
      <c r="B9" s="21"/>
      <c r="C9" s="6" t="s">
        <v>5</v>
      </c>
      <c r="D9" s="92">
        <v>23.6</v>
      </c>
      <c r="E9" s="92">
        <v>33.799999999999997</v>
      </c>
      <c r="F9" s="92">
        <v>16.100000000000001</v>
      </c>
      <c r="G9" s="92">
        <v>8.1999999999999993</v>
      </c>
      <c r="H9" s="100">
        <v>20.399999999999999</v>
      </c>
      <c r="I9" s="92">
        <v>24.1</v>
      </c>
      <c r="J9" s="92">
        <v>33.9</v>
      </c>
      <c r="K9" s="92">
        <v>12.6</v>
      </c>
      <c r="L9" s="92">
        <v>8.3000000000000007</v>
      </c>
      <c r="M9" s="100">
        <v>19.7</v>
      </c>
    </row>
    <row r="10" spans="1:15" x14ac:dyDescent="0.2">
      <c r="A10" s="20" t="s">
        <v>6</v>
      </c>
      <c r="B10" s="21"/>
      <c r="C10" s="6" t="s">
        <v>5</v>
      </c>
      <c r="D10" s="104">
        <v>25</v>
      </c>
      <c r="E10" s="92">
        <v>34.9</v>
      </c>
      <c r="F10" s="92">
        <v>17.100000000000001</v>
      </c>
      <c r="G10" s="92">
        <v>10.3</v>
      </c>
      <c r="H10" s="100">
        <v>21.8</v>
      </c>
      <c r="I10" s="92">
        <v>22.1</v>
      </c>
      <c r="J10" s="92">
        <v>32.6</v>
      </c>
      <c r="K10" s="92">
        <v>17.5</v>
      </c>
      <c r="L10" s="92">
        <v>8.5</v>
      </c>
      <c r="M10" s="100">
        <v>20.2</v>
      </c>
    </row>
    <row r="11" spans="1:15" x14ac:dyDescent="0.2">
      <c r="A11" s="20" t="s">
        <v>7</v>
      </c>
      <c r="B11" s="21"/>
      <c r="C11" s="6" t="s">
        <v>8</v>
      </c>
      <c r="D11" s="93" t="s">
        <v>23</v>
      </c>
      <c r="E11" s="93" t="s">
        <v>23</v>
      </c>
      <c r="F11" s="93" t="s">
        <v>23</v>
      </c>
      <c r="G11" s="93" t="s">
        <v>23</v>
      </c>
      <c r="H11" s="97" t="s">
        <v>22</v>
      </c>
      <c r="I11" s="93" t="s">
        <v>23</v>
      </c>
      <c r="J11" s="93" t="s">
        <v>23</v>
      </c>
      <c r="K11" s="93" t="s">
        <v>23</v>
      </c>
      <c r="L11" s="93" t="s">
        <v>23</v>
      </c>
      <c r="M11" s="101" t="s">
        <v>22</v>
      </c>
    </row>
    <row r="12" spans="1:15" x14ac:dyDescent="0.2">
      <c r="A12" s="20" t="s">
        <v>9</v>
      </c>
      <c r="B12" s="21"/>
      <c r="C12" s="22"/>
      <c r="D12" s="94" t="s">
        <v>82</v>
      </c>
      <c r="E12" s="94" t="s">
        <v>83</v>
      </c>
      <c r="F12" s="94" t="s">
        <v>83</v>
      </c>
      <c r="G12" s="94" t="s">
        <v>83</v>
      </c>
      <c r="H12" s="99" t="s">
        <v>31</v>
      </c>
      <c r="I12" s="94" t="s">
        <v>82</v>
      </c>
      <c r="J12" s="94" t="s">
        <v>83</v>
      </c>
      <c r="K12" s="94" t="s">
        <v>83</v>
      </c>
      <c r="L12" s="94" t="s">
        <v>83</v>
      </c>
      <c r="M12" s="99" t="s">
        <v>31</v>
      </c>
    </row>
    <row r="13" spans="1:15" x14ac:dyDescent="0.2">
      <c r="A13" s="20" t="s">
        <v>10</v>
      </c>
      <c r="B13" s="21"/>
      <c r="C13" s="22"/>
      <c r="D13" s="91" t="s">
        <v>84</v>
      </c>
      <c r="E13" s="91" t="s">
        <v>90</v>
      </c>
      <c r="F13" s="91" t="s">
        <v>93</v>
      </c>
      <c r="G13" s="91" t="s">
        <v>90</v>
      </c>
      <c r="H13" s="99" t="s">
        <v>31</v>
      </c>
      <c r="I13" s="91" t="s">
        <v>84</v>
      </c>
      <c r="J13" s="91" t="s">
        <v>91</v>
      </c>
      <c r="K13" s="91" t="s">
        <v>94</v>
      </c>
      <c r="L13" s="91" t="s">
        <v>90</v>
      </c>
      <c r="M13" s="99" t="s">
        <v>31</v>
      </c>
    </row>
    <row r="14" spans="1:15" x14ac:dyDescent="0.2">
      <c r="A14" s="20" t="s">
        <v>11</v>
      </c>
      <c r="B14" s="21"/>
      <c r="C14" s="22"/>
      <c r="D14" s="101" t="s">
        <v>31</v>
      </c>
      <c r="E14" s="101" t="s">
        <v>31</v>
      </c>
      <c r="F14" s="101" t="s">
        <v>31</v>
      </c>
      <c r="G14" s="101" t="s">
        <v>31</v>
      </c>
      <c r="H14" s="101" t="s">
        <v>31</v>
      </c>
      <c r="I14" s="101" t="s">
        <v>31</v>
      </c>
      <c r="J14" s="101" t="s">
        <v>31</v>
      </c>
      <c r="K14" s="101" t="s">
        <v>31</v>
      </c>
      <c r="L14" s="101" t="s">
        <v>31</v>
      </c>
      <c r="M14" s="101" t="s">
        <v>31</v>
      </c>
    </row>
    <row r="15" spans="1:15" x14ac:dyDescent="0.2">
      <c r="A15" s="20" t="s">
        <v>12</v>
      </c>
      <c r="B15" s="21"/>
      <c r="C15" s="22"/>
      <c r="D15" s="92">
        <v>8.3000000000000007</v>
      </c>
      <c r="E15" s="92">
        <v>7.9</v>
      </c>
      <c r="F15" s="92">
        <v>7.7</v>
      </c>
      <c r="G15" s="92">
        <v>7.7</v>
      </c>
      <c r="H15" s="99" t="s">
        <v>31</v>
      </c>
      <c r="I15" s="92">
        <v>8.8000000000000007</v>
      </c>
      <c r="J15" s="92">
        <v>9.1999999999999993</v>
      </c>
      <c r="K15" s="92">
        <v>8.6</v>
      </c>
      <c r="L15" s="92">
        <v>8.1999999999999993</v>
      </c>
      <c r="M15" s="99" t="s">
        <v>31</v>
      </c>
      <c r="N15" s="7"/>
      <c r="O15" s="7"/>
    </row>
    <row r="16" spans="1:15" x14ac:dyDescent="0.2">
      <c r="A16" s="20" t="s">
        <v>13</v>
      </c>
      <c r="B16" s="21"/>
      <c r="C16" s="6" t="s">
        <v>14</v>
      </c>
      <c r="D16" s="92">
        <v>10</v>
      </c>
      <c r="E16" s="92">
        <v>8.8000000000000007</v>
      </c>
      <c r="F16" s="92">
        <v>9.6999999999999993</v>
      </c>
      <c r="G16" s="92">
        <v>12</v>
      </c>
      <c r="H16" s="102">
        <v>10</v>
      </c>
      <c r="I16" s="92">
        <v>12</v>
      </c>
      <c r="J16" s="92">
        <v>9.5</v>
      </c>
      <c r="K16" s="92">
        <v>8.1999999999999993</v>
      </c>
      <c r="L16" s="92">
        <v>10</v>
      </c>
      <c r="M16" s="100">
        <v>9.9</v>
      </c>
      <c r="N16" s="7"/>
      <c r="O16" s="7"/>
    </row>
    <row r="17" spans="1:15" x14ac:dyDescent="0.2">
      <c r="A17" s="20" t="s">
        <v>15</v>
      </c>
      <c r="B17" s="21"/>
      <c r="C17" s="6" t="s">
        <v>14</v>
      </c>
      <c r="D17" s="92">
        <v>1.6</v>
      </c>
      <c r="E17" s="92">
        <v>1.8</v>
      </c>
      <c r="F17" s="92">
        <v>1.4</v>
      </c>
      <c r="G17" s="92">
        <v>2.4</v>
      </c>
      <c r="H17" s="100">
        <v>1.8</v>
      </c>
      <c r="I17" s="92">
        <v>1.6</v>
      </c>
      <c r="J17" s="92">
        <v>1.3</v>
      </c>
      <c r="K17" s="92">
        <v>1.7</v>
      </c>
      <c r="L17" s="92">
        <v>3.8</v>
      </c>
      <c r="M17" s="100">
        <v>2.1</v>
      </c>
      <c r="N17" s="7"/>
      <c r="O17" s="7"/>
    </row>
    <row r="18" spans="1:15" x14ac:dyDescent="0.2">
      <c r="A18" s="20" t="s">
        <v>16</v>
      </c>
      <c r="B18" s="21"/>
      <c r="C18" s="6" t="s">
        <v>14</v>
      </c>
      <c r="D18" s="92">
        <v>4.8</v>
      </c>
      <c r="E18" s="92">
        <v>6.4</v>
      </c>
      <c r="F18" s="92">
        <v>6.7</v>
      </c>
      <c r="G18" s="92">
        <v>4.9000000000000004</v>
      </c>
      <c r="H18" s="100">
        <v>5.7</v>
      </c>
      <c r="I18" s="92">
        <v>3.3</v>
      </c>
      <c r="J18" s="92">
        <v>5.2</v>
      </c>
      <c r="K18" s="92">
        <v>4.3</v>
      </c>
      <c r="L18" s="92">
        <v>3.6</v>
      </c>
      <c r="M18" s="100">
        <v>4.0999999999999996</v>
      </c>
      <c r="N18" s="7"/>
      <c r="O18" s="7"/>
    </row>
    <row r="19" spans="1:15" x14ac:dyDescent="0.2">
      <c r="A19" s="20" t="s">
        <v>17</v>
      </c>
      <c r="B19" s="21"/>
      <c r="C19" s="6" t="s">
        <v>14</v>
      </c>
      <c r="D19" s="92">
        <v>0.53</v>
      </c>
      <c r="E19" s="95">
        <v>0.3</v>
      </c>
      <c r="F19" s="92">
        <v>0.46</v>
      </c>
      <c r="G19" s="92">
        <v>0.74</v>
      </c>
      <c r="H19" s="99">
        <v>0.51</v>
      </c>
      <c r="I19" s="92">
        <v>0.75</v>
      </c>
      <c r="J19" s="95">
        <v>0.3</v>
      </c>
      <c r="K19" s="92">
        <v>0.54</v>
      </c>
      <c r="L19" s="95">
        <v>0.8</v>
      </c>
      <c r="M19" s="99">
        <v>0.6</v>
      </c>
      <c r="N19" s="8"/>
      <c r="O19" s="8"/>
    </row>
    <row r="20" spans="1:15" x14ac:dyDescent="0.2">
      <c r="A20" s="20" t="s">
        <v>18</v>
      </c>
      <c r="B20" s="21"/>
      <c r="C20" s="6" t="s">
        <v>14</v>
      </c>
      <c r="D20" s="92">
        <v>1.4E-2</v>
      </c>
      <c r="E20" s="92">
        <v>2.7E-2</v>
      </c>
      <c r="F20" s="92">
        <v>4.3999999999999997E-2</v>
      </c>
      <c r="G20" s="92">
        <v>2.3E-2</v>
      </c>
      <c r="H20" s="103">
        <v>2.7E-2</v>
      </c>
      <c r="I20" s="92">
        <v>1.0999999999999999E-2</v>
      </c>
      <c r="J20" s="92">
        <v>1.6E-2</v>
      </c>
      <c r="K20" s="92">
        <v>1.2999999999999999E-2</v>
      </c>
      <c r="L20" s="92">
        <v>1.4E-2</v>
      </c>
      <c r="M20" s="103">
        <v>1.4E-2</v>
      </c>
      <c r="N20" s="9"/>
      <c r="O20" s="9"/>
    </row>
    <row r="21" spans="1:15" x14ac:dyDescent="0.2">
      <c r="A21" s="10"/>
      <c r="D21" s="10" t="s">
        <v>20</v>
      </c>
      <c r="I21" s="10" t="s">
        <v>20</v>
      </c>
    </row>
    <row r="22" spans="1:15" x14ac:dyDescent="0.2">
      <c r="A22" s="4"/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5" x14ac:dyDescent="0.2">
      <c r="A23" s="4"/>
      <c r="B23" s="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5" x14ac:dyDescent="0.2">
      <c r="A24" s="4"/>
      <c r="B24" s="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5" x14ac:dyDescent="0.2">
      <c r="A25" s="4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5" x14ac:dyDescent="0.2">
      <c r="H26" s="3" t="s">
        <v>19</v>
      </c>
      <c r="M26" s="13" t="s">
        <v>29</v>
      </c>
    </row>
    <row r="27" spans="1:15" ht="13.8" thickBot="1" x14ac:dyDescent="0.25">
      <c r="A27" s="17" t="s">
        <v>0</v>
      </c>
      <c r="B27" s="18"/>
      <c r="C27" s="19"/>
      <c r="D27" s="17" t="s">
        <v>87</v>
      </c>
      <c r="E27" s="18"/>
      <c r="F27" s="18"/>
      <c r="G27" s="18"/>
      <c r="H27" s="18"/>
      <c r="I27" s="17" t="s">
        <v>25</v>
      </c>
      <c r="J27" s="18"/>
      <c r="K27" s="18"/>
      <c r="L27" s="18"/>
      <c r="M27" s="19"/>
    </row>
    <row r="28" spans="1:15" ht="13.8" thickTop="1" x14ac:dyDescent="0.2">
      <c r="A28" s="23" t="s">
        <v>1</v>
      </c>
      <c r="B28" s="24"/>
      <c r="C28" s="25"/>
      <c r="D28" s="96">
        <v>45062</v>
      </c>
      <c r="E28" s="96">
        <v>45139</v>
      </c>
      <c r="F28" s="96">
        <v>45244</v>
      </c>
      <c r="G28" s="96">
        <v>45329</v>
      </c>
      <c r="H28" s="97" t="s">
        <v>30</v>
      </c>
      <c r="I28" s="28">
        <v>45070</v>
      </c>
      <c r="J28" s="29">
        <v>45145</v>
      </c>
      <c r="K28" s="29">
        <v>45224</v>
      </c>
      <c r="L28" s="29">
        <v>45313</v>
      </c>
      <c r="M28" s="40" t="s">
        <v>21</v>
      </c>
    </row>
    <row r="29" spans="1:15" x14ac:dyDescent="0.2">
      <c r="A29" s="20" t="s">
        <v>2</v>
      </c>
      <c r="B29" s="21"/>
      <c r="C29" s="22"/>
      <c r="D29" s="88">
        <v>0.46875</v>
      </c>
      <c r="E29" s="88">
        <v>0.48958333333333331</v>
      </c>
      <c r="F29" s="88">
        <v>0.44444444444444442</v>
      </c>
      <c r="G29" s="88">
        <v>0.47222222222222227</v>
      </c>
      <c r="H29" s="99" t="s">
        <v>31</v>
      </c>
      <c r="I29" s="30">
        <v>0.46527777777777779</v>
      </c>
      <c r="J29" s="31">
        <v>0.46875</v>
      </c>
      <c r="K29" s="31">
        <v>0.44444444444444442</v>
      </c>
      <c r="L29" s="31">
        <v>0.49027777777777776</v>
      </c>
      <c r="M29" s="41" t="s">
        <v>31</v>
      </c>
    </row>
    <row r="30" spans="1:15" x14ac:dyDescent="0.2">
      <c r="A30" s="20" t="s">
        <v>3</v>
      </c>
      <c r="B30" s="21"/>
      <c r="C30" s="22"/>
      <c r="D30" s="89" t="s">
        <v>80</v>
      </c>
      <c r="E30" s="89" t="s">
        <v>81</v>
      </c>
      <c r="F30" s="89" t="s">
        <v>81</v>
      </c>
      <c r="G30" s="89" t="s">
        <v>81</v>
      </c>
      <c r="H30" s="99" t="s">
        <v>31</v>
      </c>
      <c r="I30" s="32" t="s">
        <v>32</v>
      </c>
      <c r="J30" s="33" t="s">
        <v>33</v>
      </c>
      <c r="K30" s="33" t="s">
        <v>32</v>
      </c>
      <c r="L30" s="33" t="s">
        <v>33</v>
      </c>
      <c r="M30" s="42" t="s">
        <v>31</v>
      </c>
    </row>
    <row r="31" spans="1:15" x14ac:dyDescent="0.2">
      <c r="A31" s="20" t="s">
        <v>4</v>
      </c>
      <c r="B31" s="21"/>
      <c r="C31" s="6" t="s">
        <v>5</v>
      </c>
      <c r="D31" s="92">
        <v>25.1</v>
      </c>
      <c r="E31" s="104">
        <v>34</v>
      </c>
      <c r="F31" s="104">
        <v>16</v>
      </c>
      <c r="G31" s="92">
        <v>7.4</v>
      </c>
      <c r="H31" s="100">
        <v>20.6</v>
      </c>
      <c r="I31" s="34" t="s">
        <v>49</v>
      </c>
      <c r="J31" s="35" t="s">
        <v>50</v>
      </c>
      <c r="K31" s="35" t="s">
        <v>51</v>
      </c>
      <c r="L31" s="35" t="s">
        <v>52</v>
      </c>
      <c r="M31" s="44" t="s">
        <v>53</v>
      </c>
    </row>
    <row r="32" spans="1:15" x14ac:dyDescent="0.2">
      <c r="A32" s="20" t="s">
        <v>6</v>
      </c>
      <c r="B32" s="21"/>
      <c r="C32" s="6" t="s">
        <v>5</v>
      </c>
      <c r="D32" s="92">
        <v>24.5</v>
      </c>
      <c r="E32" s="92">
        <v>33.799999999999997</v>
      </c>
      <c r="F32" s="92">
        <v>16.5</v>
      </c>
      <c r="G32" s="104">
        <v>9</v>
      </c>
      <c r="H32" s="100">
        <v>21</v>
      </c>
      <c r="I32" s="34" t="s">
        <v>34</v>
      </c>
      <c r="J32" s="35" t="s">
        <v>34</v>
      </c>
      <c r="K32" s="35" t="s">
        <v>34</v>
      </c>
      <c r="L32" s="35" t="s">
        <v>34</v>
      </c>
      <c r="M32" s="44"/>
    </row>
    <row r="33" spans="1:17" x14ac:dyDescent="0.2">
      <c r="A33" s="20" t="s">
        <v>7</v>
      </c>
      <c r="B33" s="21"/>
      <c r="C33" s="6" t="s">
        <v>8</v>
      </c>
      <c r="D33" s="93" t="s">
        <v>23</v>
      </c>
      <c r="E33" s="93" t="s">
        <v>23</v>
      </c>
      <c r="F33" s="93" t="s">
        <v>23</v>
      </c>
      <c r="G33" s="93" t="s">
        <v>23</v>
      </c>
      <c r="H33" s="97" t="s">
        <v>22</v>
      </c>
      <c r="I33" s="32" t="s">
        <v>34</v>
      </c>
      <c r="J33" s="35" t="s">
        <v>34</v>
      </c>
      <c r="K33" s="35" t="s">
        <v>34</v>
      </c>
      <c r="L33" s="35" t="s">
        <v>34</v>
      </c>
      <c r="M33" s="44"/>
    </row>
    <row r="34" spans="1:17" x14ac:dyDescent="0.2">
      <c r="A34" s="20" t="s">
        <v>9</v>
      </c>
      <c r="B34" s="21"/>
      <c r="C34" s="22"/>
      <c r="D34" s="94" t="s">
        <v>82</v>
      </c>
      <c r="E34" s="94" t="s">
        <v>83</v>
      </c>
      <c r="F34" s="94" t="s">
        <v>88</v>
      </c>
      <c r="G34" s="94" t="s">
        <v>88</v>
      </c>
      <c r="H34" s="99" t="s">
        <v>31</v>
      </c>
      <c r="I34" s="34" t="s">
        <v>35</v>
      </c>
      <c r="J34" s="35" t="s">
        <v>36</v>
      </c>
      <c r="K34" s="35" t="s">
        <v>36</v>
      </c>
      <c r="L34" s="35" t="s">
        <v>35</v>
      </c>
      <c r="M34" s="44" t="s">
        <v>31</v>
      </c>
    </row>
    <row r="35" spans="1:17" x14ac:dyDescent="0.2">
      <c r="A35" s="20" t="s">
        <v>10</v>
      </c>
      <c r="B35" s="21"/>
      <c r="C35" s="22"/>
      <c r="D35" s="91" t="s">
        <v>89</v>
      </c>
      <c r="E35" s="91" t="s">
        <v>92</v>
      </c>
      <c r="F35" s="91" t="s">
        <v>93</v>
      </c>
      <c r="G35" s="91" t="s">
        <v>95</v>
      </c>
      <c r="H35" s="99" t="s">
        <v>31</v>
      </c>
      <c r="I35" s="34" t="s">
        <v>54</v>
      </c>
      <c r="J35" s="35" t="s">
        <v>54</v>
      </c>
      <c r="K35" s="35" t="s">
        <v>54</v>
      </c>
      <c r="L35" s="35" t="s">
        <v>54</v>
      </c>
      <c r="M35" s="44" t="s">
        <v>31</v>
      </c>
    </row>
    <row r="36" spans="1:17" x14ac:dyDescent="0.2">
      <c r="A36" s="20" t="s">
        <v>11</v>
      </c>
      <c r="B36" s="21"/>
      <c r="C36" s="22"/>
      <c r="D36" s="101" t="s">
        <v>31</v>
      </c>
      <c r="E36" s="101" t="s">
        <v>31</v>
      </c>
      <c r="F36" s="101" t="s">
        <v>31</v>
      </c>
      <c r="G36" s="101" t="s">
        <v>31</v>
      </c>
      <c r="H36" s="101" t="s">
        <v>31</v>
      </c>
      <c r="I36" s="34" t="s">
        <v>34</v>
      </c>
      <c r="J36" s="35" t="s">
        <v>34</v>
      </c>
      <c r="K36" s="35" t="s">
        <v>37</v>
      </c>
      <c r="L36" s="35" t="s">
        <v>37</v>
      </c>
      <c r="M36" s="44" t="s">
        <v>31</v>
      </c>
    </row>
    <row r="37" spans="1:17" x14ac:dyDescent="0.2">
      <c r="A37" s="20" t="s">
        <v>12</v>
      </c>
      <c r="B37" s="21"/>
      <c r="C37" s="22"/>
      <c r="D37" s="92">
        <v>8.8000000000000007</v>
      </c>
      <c r="E37" s="92">
        <v>7.6</v>
      </c>
      <c r="F37" s="92">
        <v>7.9</v>
      </c>
      <c r="G37" s="92">
        <v>7.9</v>
      </c>
      <c r="H37" s="99" t="s">
        <v>31</v>
      </c>
      <c r="I37" s="32">
        <v>9.4</v>
      </c>
      <c r="J37" s="33">
        <v>9.8000000000000007</v>
      </c>
      <c r="K37" s="33">
        <v>7.3</v>
      </c>
      <c r="L37" s="37">
        <v>7</v>
      </c>
      <c r="M37" s="44" t="s">
        <v>31</v>
      </c>
      <c r="N37" s="7"/>
      <c r="O37" s="7"/>
    </row>
    <row r="38" spans="1:17" x14ac:dyDescent="0.2">
      <c r="A38" s="20" t="s">
        <v>13</v>
      </c>
      <c r="B38" s="21"/>
      <c r="C38" s="6" t="s">
        <v>14</v>
      </c>
      <c r="D38" s="92">
        <v>10</v>
      </c>
      <c r="E38" s="92">
        <v>8.1</v>
      </c>
      <c r="F38" s="92">
        <v>7.8</v>
      </c>
      <c r="G38" s="92">
        <v>12</v>
      </c>
      <c r="H38" s="100">
        <v>9.5</v>
      </c>
      <c r="I38" s="32">
        <v>11</v>
      </c>
      <c r="J38" s="33">
        <v>11</v>
      </c>
      <c r="K38" s="33">
        <v>6.7</v>
      </c>
      <c r="L38" s="33">
        <v>10</v>
      </c>
      <c r="M38" s="44" t="s">
        <v>55</v>
      </c>
      <c r="N38" s="7"/>
      <c r="O38" s="7"/>
    </row>
    <row r="39" spans="1:17" x14ac:dyDescent="0.2">
      <c r="A39" s="20" t="s">
        <v>15</v>
      </c>
      <c r="B39" s="21"/>
      <c r="C39" s="6" t="s">
        <v>14</v>
      </c>
      <c r="D39" s="92">
        <v>6.7</v>
      </c>
      <c r="E39" s="92">
        <v>2.2999999999999998</v>
      </c>
      <c r="F39" s="92">
        <v>1.3</v>
      </c>
      <c r="G39" s="92">
        <v>4.3</v>
      </c>
      <c r="H39" s="100">
        <v>3.7</v>
      </c>
      <c r="I39" s="32">
        <v>2.5</v>
      </c>
      <c r="J39" s="37">
        <v>2</v>
      </c>
      <c r="K39" s="33">
        <v>1.2</v>
      </c>
      <c r="L39" s="33">
        <v>0.7</v>
      </c>
      <c r="M39" s="44" t="s">
        <v>56</v>
      </c>
      <c r="N39" s="7"/>
      <c r="O39" s="7"/>
    </row>
    <row r="40" spans="1:17" x14ac:dyDescent="0.2">
      <c r="A40" s="20" t="s">
        <v>16</v>
      </c>
      <c r="B40" s="21"/>
      <c r="C40" s="6" t="s">
        <v>14</v>
      </c>
      <c r="D40" s="92">
        <v>12</v>
      </c>
      <c r="E40" s="92">
        <v>7.6</v>
      </c>
      <c r="F40" s="92">
        <v>5.9</v>
      </c>
      <c r="G40" s="92">
        <v>9.1999999999999993</v>
      </c>
      <c r="H40" s="100">
        <v>8.6999999999999993</v>
      </c>
      <c r="I40" s="32">
        <v>4.9000000000000004</v>
      </c>
      <c r="J40" s="33">
        <v>5.6</v>
      </c>
      <c r="K40" s="33">
        <v>5.0999999999999996</v>
      </c>
      <c r="L40" s="33">
        <v>3.1</v>
      </c>
      <c r="M40" s="44" t="s">
        <v>57</v>
      </c>
      <c r="N40" s="7"/>
      <c r="O40" s="7"/>
    </row>
    <row r="41" spans="1:17" x14ac:dyDescent="0.2">
      <c r="A41" s="20" t="s">
        <v>17</v>
      </c>
      <c r="B41" s="21"/>
      <c r="C41" s="6" t="s">
        <v>14</v>
      </c>
      <c r="D41" s="92">
        <v>0.52</v>
      </c>
      <c r="E41" s="92">
        <v>0.37</v>
      </c>
      <c r="F41" s="92">
        <v>0.47</v>
      </c>
      <c r="G41" s="92">
        <v>0.48</v>
      </c>
      <c r="H41" s="99">
        <v>0.46</v>
      </c>
      <c r="I41" s="32">
        <v>0.67</v>
      </c>
      <c r="J41" s="33">
        <v>0.36</v>
      </c>
      <c r="K41" s="33">
        <v>0.48</v>
      </c>
      <c r="L41" s="38">
        <v>0.5</v>
      </c>
      <c r="M41" s="44" t="s">
        <v>58</v>
      </c>
      <c r="N41" s="8"/>
      <c r="O41" s="8"/>
    </row>
    <row r="42" spans="1:17" x14ac:dyDescent="0.2">
      <c r="A42" s="20" t="s">
        <v>18</v>
      </c>
      <c r="B42" s="21"/>
      <c r="C42" s="6" t="s">
        <v>14</v>
      </c>
      <c r="D42" s="92">
        <v>3.2000000000000001E-2</v>
      </c>
      <c r="E42" s="92">
        <v>2.8000000000000001E-2</v>
      </c>
      <c r="F42" s="92">
        <v>1.7000000000000001E-2</v>
      </c>
      <c r="G42" s="92">
        <v>3.5999999999999997E-2</v>
      </c>
      <c r="H42" s="103">
        <v>2.8000000000000001E-2</v>
      </c>
      <c r="I42" s="32">
        <v>2.1999999999999999E-2</v>
      </c>
      <c r="J42" s="33">
        <v>2.4E-2</v>
      </c>
      <c r="K42" s="33">
        <v>1.2E-2</v>
      </c>
      <c r="L42" s="39">
        <v>0.02</v>
      </c>
      <c r="M42" s="44" t="s">
        <v>59</v>
      </c>
      <c r="N42" s="9"/>
      <c r="O42" s="9"/>
    </row>
    <row r="43" spans="1:17" x14ac:dyDescent="0.2">
      <c r="A43" s="10"/>
      <c r="D43" s="10" t="s">
        <v>20</v>
      </c>
      <c r="E43" s="12"/>
      <c r="F43" s="12"/>
      <c r="G43" s="12"/>
      <c r="H43" s="12"/>
      <c r="I43" s="10" t="s">
        <v>20</v>
      </c>
      <c r="J43" s="12"/>
      <c r="K43" s="12"/>
      <c r="L43" s="12"/>
      <c r="M43" s="12"/>
    </row>
    <row r="48" spans="1:17" x14ac:dyDescent="0.2">
      <c r="H48" s="13" t="s">
        <v>29</v>
      </c>
      <c r="I48" s="14"/>
      <c r="J48" s="14"/>
      <c r="K48" s="14"/>
      <c r="L48" s="14"/>
      <c r="M48" s="15" t="s">
        <v>29</v>
      </c>
      <c r="N48" s="14"/>
      <c r="O48" s="14"/>
      <c r="P48" s="14"/>
      <c r="Q48" s="14"/>
    </row>
    <row r="49" spans="1:17" ht="13.8" thickBot="1" x14ac:dyDescent="0.25">
      <c r="A49" s="17" t="s">
        <v>0</v>
      </c>
      <c r="B49" s="18"/>
      <c r="C49" s="19"/>
      <c r="D49" s="17" t="s">
        <v>26</v>
      </c>
      <c r="E49" s="18"/>
      <c r="F49" s="18"/>
      <c r="G49" s="18"/>
      <c r="H49" s="19"/>
      <c r="I49" s="17" t="s">
        <v>27</v>
      </c>
      <c r="J49" s="18"/>
      <c r="K49" s="18"/>
      <c r="L49" s="18"/>
      <c r="M49" s="19"/>
      <c r="N49" s="14"/>
      <c r="O49" s="14"/>
      <c r="P49" s="14"/>
      <c r="Q49" s="14"/>
    </row>
    <row r="50" spans="1:17" ht="13.8" thickTop="1" x14ac:dyDescent="0.2">
      <c r="A50" s="23" t="s">
        <v>1</v>
      </c>
      <c r="B50" s="24"/>
      <c r="C50" s="25"/>
      <c r="D50" s="28">
        <v>45070</v>
      </c>
      <c r="E50" s="29">
        <v>45145</v>
      </c>
      <c r="F50" s="29">
        <v>45224</v>
      </c>
      <c r="G50" s="29">
        <v>45313</v>
      </c>
      <c r="H50" s="40" t="s">
        <v>21</v>
      </c>
      <c r="I50" s="28">
        <v>45070</v>
      </c>
      <c r="J50" s="29">
        <v>45145</v>
      </c>
      <c r="K50" s="29">
        <v>45224</v>
      </c>
      <c r="L50" s="29">
        <v>45313</v>
      </c>
      <c r="M50" s="105" t="s">
        <v>21</v>
      </c>
      <c r="N50" s="14"/>
      <c r="O50" s="14"/>
      <c r="P50" s="14"/>
      <c r="Q50" s="14"/>
    </row>
    <row r="51" spans="1:17" x14ac:dyDescent="0.2">
      <c r="A51" s="20" t="s">
        <v>2</v>
      </c>
      <c r="B51" s="21"/>
      <c r="C51" s="22"/>
      <c r="D51" s="30">
        <v>0.49305555555555558</v>
      </c>
      <c r="E51" s="31">
        <v>0.48125000000000001</v>
      </c>
      <c r="F51" s="31">
        <v>0.45416666666666666</v>
      </c>
      <c r="G51" s="31">
        <v>0.50277777777777777</v>
      </c>
      <c r="H51" s="41" t="s">
        <v>48</v>
      </c>
      <c r="I51" s="30">
        <v>0.51041666666666663</v>
      </c>
      <c r="J51" s="31">
        <v>0.49444444444444446</v>
      </c>
      <c r="K51" s="31">
        <v>0.46527777777777779</v>
      </c>
      <c r="L51" s="31">
        <v>0.51527777777777772</v>
      </c>
      <c r="M51" s="106" t="s">
        <v>48</v>
      </c>
      <c r="N51" s="14"/>
      <c r="O51" s="14"/>
      <c r="P51" s="14"/>
      <c r="Q51" s="14"/>
    </row>
    <row r="52" spans="1:17" x14ac:dyDescent="0.2">
      <c r="A52" s="20" t="s">
        <v>3</v>
      </c>
      <c r="B52" s="21"/>
      <c r="C52" s="22"/>
      <c r="D52" s="32" t="s">
        <v>32</v>
      </c>
      <c r="E52" s="33" t="s">
        <v>33</v>
      </c>
      <c r="F52" s="33" t="s">
        <v>32</v>
      </c>
      <c r="G52" s="33" t="s">
        <v>33</v>
      </c>
      <c r="H52" s="42" t="s">
        <v>48</v>
      </c>
      <c r="I52" s="32" t="s">
        <v>32</v>
      </c>
      <c r="J52" s="33" t="s">
        <v>33</v>
      </c>
      <c r="K52" s="33" t="s">
        <v>32</v>
      </c>
      <c r="L52" s="33" t="s">
        <v>33</v>
      </c>
      <c r="M52" s="107" t="s">
        <v>48</v>
      </c>
      <c r="N52" s="14"/>
      <c r="O52" s="14"/>
      <c r="P52" s="14"/>
      <c r="Q52" s="14"/>
    </row>
    <row r="53" spans="1:17" x14ac:dyDescent="0.2">
      <c r="A53" s="20" t="s">
        <v>4</v>
      </c>
      <c r="B53" s="21"/>
      <c r="C53" s="6" t="s">
        <v>5</v>
      </c>
      <c r="D53" s="43">
        <v>21</v>
      </c>
      <c r="E53" s="33">
        <v>28.4</v>
      </c>
      <c r="F53" s="33">
        <v>18.2</v>
      </c>
      <c r="G53" s="33">
        <v>8.4</v>
      </c>
      <c r="H53" s="44" t="s">
        <v>60</v>
      </c>
      <c r="I53" s="32">
        <v>21.5</v>
      </c>
      <c r="J53" s="33">
        <v>28.6</v>
      </c>
      <c r="K53" s="33">
        <v>18.5</v>
      </c>
      <c r="L53" s="33">
        <v>8.8000000000000007</v>
      </c>
      <c r="M53" s="46" t="s">
        <v>63</v>
      </c>
      <c r="N53" s="14"/>
      <c r="O53" s="14"/>
      <c r="P53" s="14"/>
      <c r="Q53" s="14"/>
    </row>
    <row r="54" spans="1:17" x14ac:dyDescent="0.2">
      <c r="A54" s="20" t="s">
        <v>6</v>
      </c>
      <c r="B54" s="21"/>
      <c r="C54" s="6" t="s">
        <v>5</v>
      </c>
      <c r="D54" s="34" t="s">
        <v>34</v>
      </c>
      <c r="E54" s="35" t="s">
        <v>34</v>
      </c>
      <c r="F54" s="35" t="s">
        <v>34</v>
      </c>
      <c r="G54" s="35" t="s">
        <v>34</v>
      </c>
      <c r="H54" s="44"/>
      <c r="I54" s="34" t="s">
        <v>34</v>
      </c>
      <c r="J54" s="35" t="s">
        <v>34</v>
      </c>
      <c r="K54" s="35" t="s">
        <v>34</v>
      </c>
      <c r="L54" s="35" t="s">
        <v>34</v>
      </c>
      <c r="M54" s="46"/>
      <c r="N54" s="14"/>
      <c r="O54" s="14"/>
      <c r="P54" s="14"/>
      <c r="Q54" s="14"/>
    </row>
    <row r="55" spans="1:17" x14ac:dyDescent="0.2">
      <c r="A55" s="20" t="s">
        <v>7</v>
      </c>
      <c r="B55" s="21"/>
      <c r="C55" s="6" t="s">
        <v>8</v>
      </c>
      <c r="D55" s="34" t="s">
        <v>34</v>
      </c>
      <c r="E55" s="35" t="s">
        <v>34</v>
      </c>
      <c r="F55" s="36" t="s">
        <v>34</v>
      </c>
      <c r="G55" s="35" t="s">
        <v>34</v>
      </c>
      <c r="H55" s="44"/>
      <c r="I55" s="32" t="s">
        <v>34</v>
      </c>
      <c r="J55" s="35" t="s">
        <v>34</v>
      </c>
      <c r="K55" s="35" t="s">
        <v>37</v>
      </c>
      <c r="L55" s="35" t="s">
        <v>37</v>
      </c>
      <c r="M55" s="46"/>
      <c r="N55" s="14"/>
      <c r="O55" s="14"/>
      <c r="P55" s="14"/>
      <c r="Q55" s="14"/>
    </row>
    <row r="56" spans="1:17" x14ac:dyDescent="0.2">
      <c r="A56" s="20" t="s">
        <v>9</v>
      </c>
      <c r="B56" s="21"/>
      <c r="C56" s="22"/>
      <c r="D56" s="34" t="s">
        <v>35</v>
      </c>
      <c r="E56" s="35" t="s">
        <v>35</v>
      </c>
      <c r="F56" s="36" t="s">
        <v>35</v>
      </c>
      <c r="G56" s="45" t="s">
        <v>35</v>
      </c>
      <c r="H56" s="46" t="s">
        <v>48</v>
      </c>
      <c r="I56" s="34" t="s">
        <v>35</v>
      </c>
      <c r="J56" s="35" t="s">
        <v>35</v>
      </c>
      <c r="K56" s="35" t="s">
        <v>35</v>
      </c>
      <c r="L56" s="35" t="s">
        <v>35</v>
      </c>
      <c r="M56" s="46" t="s">
        <v>48</v>
      </c>
      <c r="N56" s="14"/>
      <c r="O56" s="14"/>
      <c r="P56" s="14"/>
      <c r="Q56" s="14"/>
    </row>
    <row r="57" spans="1:17" x14ac:dyDescent="0.2">
      <c r="A57" s="20" t="s">
        <v>10</v>
      </c>
      <c r="B57" s="21"/>
      <c r="C57" s="22"/>
      <c r="D57" s="34" t="s">
        <v>54</v>
      </c>
      <c r="E57" s="35" t="s">
        <v>54</v>
      </c>
      <c r="F57" s="35" t="s">
        <v>54</v>
      </c>
      <c r="G57" s="35" t="s">
        <v>54</v>
      </c>
      <c r="H57" s="46" t="s">
        <v>48</v>
      </c>
      <c r="I57" s="34" t="s">
        <v>54</v>
      </c>
      <c r="J57" s="35" t="s">
        <v>54</v>
      </c>
      <c r="K57" s="35" t="s">
        <v>54</v>
      </c>
      <c r="L57" s="35" t="s">
        <v>54</v>
      </c>
      <c r="M57" s="46" t="s">
        <v>48</v>
      </c>
      <c r="N57" s="14"/>
      <c r="O57" s="14"/>
      <c r="P57" s="14"/>
      <c r="Q57" s="14"/>
    </row>
    <row r="58" spans="1:17" x14ac:dyDescent="0.2">
      <c r="A58" s="20" t="s">
        <v>11</v>
      </c>
      <c r="B58" s="21"/>
      <c r="C58" s="22"/>
      <c r="D58" s="34" t="s">
        <v>34</v>
      </c>
      <c r="E58" s="35" t="s">
        <v>34</v>
      </c>
      <c r="F58" s="35" t="s">
        <v>37</v>
      </c>
      <c r="G58" s="35" t="s">
        <v>37</v>
      </c>
      <c r="H58" s="44" t="s">
        <v>48</v>
      </c>
      <c r="I58" s="34" t="s">
        <v>34</v>
      </c>
      <c r="J58" s="35" t="s">
        <v>34</v>
      </c>
      <c r="K58" s="35" t="s">
        <v>37</v>
      </c>
      <c r="L58" s="35" t="s">
        <v>37</v>
      </c>
      <c r="M58" s="46" t="s">
        <v>48</v>
      </c>
      <c r="N58" s="14"/>
      <c r="O58" s="14"/>
      <c r="P58" s="14"/>
      <c r="Q58" s="14"/>
    </row>
    <row r="59" spans="1:17" x14ac:dyDescent="0.2">
      <c r="A59" s="20" t="s">
        <v>12</v>
      </c>
      <c r="B59" s="21"/>
      <c r="C59" s="22"/>
      <c r="D59" s="32">
        <v>8.5</v>
      </c>
      <c r="E59" s="33">
        <v>7.9</v>
      </c>
      <c r="F59" s="33">
        <v>7.4</v>
      </c>
      <c r="G59" s="37">
        <v>7</v>
      </c>
      <c r="H59" s="44" t="s">
        <v>48</v>
      </c>
      <c r="I59" s="32">
        <v>7.7</v>
      </c>
      <c r="J59" s="33">
        <v>6.9</v>
      </c>
      <c r="K59" s="33">
        <v>7.4</v>
      </c>
      <c r="L59" s="37">
        <v>7</v>
      </c>
      <c r="M59" s="46" t="s">
        <v>48</v>
      </c>
      <c r="N59" s="14"/>
      <c r="O59" s="14"/>
      <c r="P59" s="14"/>
      <c r="Q59" s="14"/>
    </row>
    <row r="60" spans="1:17" x14ac:dyDescent="0.2">
      <c r="A60" s="20" t="s">
        <v>13</v>
      </c>
      <c r="B60" s="21"/>
      <c r="C60" s="6" t="s">
        <v>14</v>
      </c>
      <c r="D60" s="32">
        <v>12</v>
      </c>
      <c r="E60" s="33">
        <v>5.2</v>
      </c>
      <c r="F60" s="33">
        <v>7.6</v>
      </c>
      <c r="G60" s="33">
        <v>10</v>
      </c>
      <c r="H60" s="44" t="s">
        <v>61</v>
      </c>
      <c r="I60" s="43">
        <v>6</v>
      </c>
      <c r="J60" s="37">
        <v>5</v>
      </c>
      <c r="K60" s="33">
        <v>5.8</v>
      </c>
      <c r="L60" s="33">
        <v>10</v>
      </c>
      <c r="M60" s="46" t="s">
        <v>64</v>
      </c>
      <c r="N60" s="14"/>
      <c r="O60" s="14"/>
      <c r="P60" s="14"/>
      <c r="Q60" s="14"/>
    </row>
    <row r="61" spans="1:17" x14ac:dyDescent="0.2">
      <c r="A61" s="20" t="s">
        <v>15</v>
      </c>
      <c r="B61" s="21"/>
      <c r="C61" s="6" t="s">
        <v>14</v>
      </c>
      <c r="D61" s="32">
        <v>3.3</v>
      </c>
      <c r="E61" s="33">
        <v>1.1000000000000001</v>
      </c>
      <c r="F61" s="33">
        <v>1.5</v>
      </c>
      <c r="G61" s="33">
        <v>0.5</v>
      </c>
      <c r="H61" s="44" t="s">
        <v>56</v>
      </c>
      <c r="I61" s="32">
        <v>0.8</v>
      </c>
      <c r="J61" s="33">
        <v>1.2</v>
      </c>
      <c r="K61" s="33">
        <v>1.2</v>
      </c>
      <c r="L61" s="33">
        <v>0.7</v>
      </c>
      <c r="M61" s="46" t="s">
        <v>65</v>
      </c>
      <c r="N61" s="14"/>
      <c r="O61" s="14"/>
      <c r="P61" s="14"/>
      <c r="Q61" s="14"/>
    </row>
    <row r="62" spans="1:17" x14ac:dyDescent="0.2">
      <c r="A62" s="20" t="s">
        <v>16</v>
      </c>
      <c r="B62" s="21"/>
      <c r="C62" s="6" t="s">
        <v>14</v>
      </c>
      <c r="D62" s="32">
        <v>5.6</v>
      </c>
      <c r="E62" s="33">
        <v>4.9000000000000004</v>
      </c>
      <c r="F62" s="33">
        <v>5.3</v>
      </c>
      <c r="G62" s="37">
        <v>3</v>
      </c>
      <c r="H62" s="44" t="s">
        <v>57</v>
      </c>
      <c r="I62" s="32">
        <v>3.5</v>
      </c>
      <c r="J62" s="33">
        <v>2.7</v>
      </c>
      <c r="K62" s="33">
        <v>4.7</v>
      </c>
      <c r="L62" s="33">
        <v>3.3</v>
      </c>
      <c r="M62" s="46" t="s">
        <v>66</v>
      </c>
      <c r="N62" s="14"/>
      <c r="O62" s="14"/>
      <c r="P62" s="14"/>
      <c r="Q62" s="14"/>
    </row>
    <row r="63" spans="1:17" x14ac:dyDescent="0.2">
      <c r="A63" s="20" t="s">
        <v>17</v>
      </c>
      <c r="B63" s="21"/>
      <c r="C63" s="6" t="s">
        <v>14</v>
      </c>
      <c r="D63" s="32">
        <v>0.92</v>
      </c>
      <c r="E63" s="33">
        <v>0.45</v>
      </c>
      <c r="F63" s="33">
        <v>0.53</v>
      </c>
      <c r="G63" s="33">
        <v>0.54</v>
      </c>
      <c r="H63" s="44" t="s">
        <v>62</v>
      </c>
      <c r="I63" s="32">
        <v>0.82</v>
      </c>
      <c r="J63" s="33">
        <v>0.51</v>
      </c>
      <c r="K63" s="33">
        <v>0.53</v>
      </c>
      <c r="L63" s="33">
        <v>0.51</v>
      </c>
      <c r="M63" s="46" t="s">
        <v>67</v>
      </c>
      <c r="N63" s="14"/>
      <c r="O63" s="14"/>
      <c r="P63" s="14"/>
      <c r="Q63" s="14"/>
    </row>
    <row r="64" spans="1:17" x14ac:dyDescent="0.2">
      <c r="A64" s="20" t="s">
        <v>18</v>
      </c>
      <c r="B64" s="21"/>
      <c r="C64" s="6" t="s">
        <v>14</v>
      </c>
      <c r="D64" s="32">
        <v>2.8000000000000001E-2</v>
      </c>
      <c r="E64" s="33">
        <v>1.7999999999999999E-2</v>
      </c>
      <c r="F64" s="33">
        <v>1.2E-2</v>
      </c>
      <c r="G64" s="33">
        <v>2.3E-2</v>
      </c>
      <c r="H64" s="44" t="s">
        <v>59</v>
      </c>
      <c r="I64" s="47">
        <v>0.03</v>
      </c>
      <c r="J64" s="39">
        <v>0.02</v>
      </c>
      <c r="K64" s="33">
        <v>1.4E-2</v>
      </c>
      <c r="L64" s="33">
        <v>2.5999999999999999E-2</v>
      </c>
      <c r="M64" s="46" t="s">
        <v>68</v>
      </c>
      <c r="N64" s="14"/>
      <c r="O64" s="14"/>
      <c r="P64" s="14"/>
      <c r="Q64" s="14"/>
    </row>
    <row r="65" spans="1:14" x14ac:dyDescent="0.2">
      <c r="A65" s="10"/>
    </row>
    <row r="66" spans="1:14" x14ac:dyDescent="0.2">
      <c r="A66" s="10"/>
    </row>
    <row r="70" spans="1:14" x14ac:dyDescent="0.2">
      <c r="D70" s="27" t="s">
        <v>28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</row>
    <row r="71" spans="1:14" ht="13.8" thickBot="1" x14ac:dyDescent="0.25">
      <c r="A71" s="17" t="s">
        <v>0</v>
      </c>
      <c r="B71" s="18"/>
      <c r="C71" s="19"/>
      <c r="D71" s="17" t="s">
        <v>24</v>
      </c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1:14" ht="13.8" thickTop="1" x14ac:dyDescent="0.2">
      <c r="A72" s="23" t="s">
        <v>1</v>
      </c>
      <c r="B72" s="24"/>
      <c r="C72" s="25"/>
      <c r="D72" s="48">
        <v>45072</v>
      </c>
      <c r="E72" s="49">
        <v>45103</v>
      </c>
      <c r="F72" s="49">
        <v>45131</v>
      </c>
      <c r="G72" s="49">
        <v>45166</v>
      </c>
      <c r="H72" s="50">
        <v>45189</v>
      </c>
      <c r="I72" s="48">
        <v>45216</v>
      </c>
      <c r="J72" s="49">
        <v>45246</v>
      </c>
      <c r="K72" s="49">
        <v>45271</v>
      </c>
      <c r="L72" s="49">
        <v>45296</v>
      </c>
      <c r="M72" s="51">
        <v>45324</v>
      </c>
      <c r="N72" s="52" t="s">
        <v>21</v>
      </c>
    </row>
    <row r="73" spans="1:14" x14ac:dyDescent="0.2">
      <c r="A73" s="20" t="s">
        <v>2</v>
      </c>
      <c r="B73" s="21"/>
      <c r="C73" s="22"/>
      <c r="D73" s="53">
        <v>0.41319444444444442</v>
      </c>
      <c r="E73" s="54">
        <v>0.55555555555555558</v>
      </c>
      <c r="F73" s="54">
        <v>0.43055555555555558</v>
      </c>
      <c r="G73" s="54">
        <v>0.44930555555555557</v>
      </c>
      <c r="H73" s="55">
        <v>0.4375</v>
      </c>
      <c r="I73" s="53">
        <v>0.3888888888888889</v>
      </c>
      <c r="J73" s="54">
        <v>0.41666666666666669</v>
      </c>
      <c r="K73" s="54">
        <v>0.4236111111111111</v>
      </c>
      <c r="L73" s="54">
        <v>0.44444444444444442</v>
      </c>
      <c r="M73" s="56">
        <v>0.4236111111111111</v>
      </c>
      <c r="N73" s="57" t="s">
        <v>37</v>
      </c>
    </row>
    <row r="74" spans="1:14" x14ac:dyDescent="0.2">
      <c r="A74" s="20" t="s">
        <v>3</v>
      </c>
      <c r="B74" s="21"/>
      <c r="C74" s="22"/>
      <c r="D74" s="58" t="s">
        <v>38</v>
      </c>
      <c r="E74" s="59" t="s">
        <v>39</v>
      </c>
      <c r="F74" s="59" t="s">
        <v>40</v>
      </c>
      <c r="G74" s="59" t="s">
        <v>39</v>
      </c>
      <c r="H74" s="60" t="s">
        <v>39</v>
      </c>
      <c r="I74" s="58" t="s">
        <v>41</v>
      </c>
      <c r="J74" s="59" t="s">
        <v>41</v>
      </c>
      <c r="K74" s="59" t="s">
        <v>39</v>
      </c>
      <c r="L74" s="59" t="s">
        <v>42</v>
      </c>
      <c r="M74" s="61" t="s">
        <v>41</v>
      </c>
      <c r="N74" s="62" t="s">
        <v>37</v>
      </c>
    </row>
    <row r="75" spans="1:14" x14ac:dyDescent="0.2">
      <c r="A75" s="20" t="s">
        <v>4</v>
      </c>
      <c r="B75" s="21"/>
      <c r="C75" s="6" t="s">
        <v>5</v>
      </c>
      <c r="D75" s="63" t="s">
        <v>69</v>
      </c>
      <c r="E75" s="64" t="s">
        <v>70</v>
      </c>
      <c r="F75" s="64" t="s">
        <v>71</v>
      </c>
      <c r="G75" s="64" t="s">
        <v>72</v>
      </c>
      <c r="H75" s="65" t="s">
        <v>73</v>
      </c>
      <c r="I75" s="63" t="s">
        <v>74</v>
      </c>
      <c r="J75" s="64" t="s">
        <v>75</v>
      </c>
      <c r="K75" s="64" t="s">
        <v>76</v>
      </c>
      <c r="L75" s="64" t="s">
        <v>77</v>
      </c>
      <c r="M75" s="66" t="s">
        <v>78</v>
      </c>
      <c r="N75" s="67">
        <f>(D75+E75+F75+G75+H75+I75+J75+K75+L75+M75)/10</f>
        <v>21.06</v>
      </c>
    </row>
    <row r="76" spans="1:14" x14ac:dyDescent="0.2">
      <c r="A76" s="20" t="s">
        <v>6</v>
      </c>
      <c r="B76" s="21"/>
      <c r="C76" s="6" t="s">
        <v>5</v>
      </c>
      <c r="D76" s="68">
        <v>21.5</v>
      </c>
      <c r="E76" s="69">
        <v>26.7</v>
      </c>
      <c r="F76" s="69">
        <v>31.6</v>
      </c>
      <c r="G76" s="69">
        <v>32.1</v>
      </c>
      <c r="H76" s="70">
        <v>29.7</v>
      </c>
      <c r="I76" s="68">
        <v>21.6</v>
      </c>
      <c r="J76" s="69">
        <v>13</v>
      </c>
      <c r="K76" s="69">
        <v>13</v>
      </c>
      <c r="L76" s="69">
        <v>8</v>
      </c>
      <c r="M76" s="71">
        <v>6.9</v>
      </c>
      <c r="N76" s="67">
        <f>(SUM(D76:M76))/10</f>
        <v>20.41</v>
      </c>
    </row>
    <row r="77" spans="1:14" x14ac:dyDescent="0.2">
      <c r="A77" s="20" t="s">
        <v>7</v>
      </c>
      <c r="B77" s="21"/>
      <c r="C77" s="6" t="s">
        <v>8</v>
      </c>
      <c r="D77" s="63" t="s">
        <v>37</v>
      </c>
      <c r="E77" s="64" t="s">
        <v>37</v>
      </c>
      <c r="F77" s="64" t="s">
        <v>37</v>
      </c>
      <c r="G77" s="64" t="s">
        <v>37</v>
      </c>
      <c r="H77" s="64" t="s">
        <v>37</v>
      </c>
      <c r="I77" s="65" t="s">
        <v>37</v>
      </c>
      <c r="J77" s="64" t="s">
        <v>37</v>
      </c>
      <c r="K77" s="64" t="s">
        <v>37</v>
      </c>
      <c r="L77" s="64" t="s">
        <v>37</v>
      </c>
      <c r="M77" s="66" t="s">
        <v>37</v>
      </c>
      <c r="N77" s="62" t="s">
        <v>37</v>
      </c>
    </row>
    <row r="78" spans="1:14" x14ac:dyDescent="0.2">
      <c r="A78" s="20" t="s">
        <v>9</v>
      </c>
      <c r="B78" s="21"/>
      <c r="C78" s="22"/>
      <c r="D78" s="63" t="s">
        <v>43</v>
      </c>
      <c r="E78" s="64" t="s">
        <v>43</v>
      </c>
      <c r="F78" s="64" t="s">
        <v>43</v>
      </c>
      <c r="G78" s="64" t="s">
        <v>43</v>
      </c>
      <c r="H78" s="65" t="s">
        <v>43</v>
      </c>
      <c r="I78" s="63" t="s">
        <v>43</v>
      </c>
      <c r="J78" s="64" t="s">
        <v>43</v>
      </c>
      <c r="K78" s="65" t="s">
        <v>43</v>
      </c>
      <c r="L78" s="72" t="s">
        <v>43</v>
      </c>
      <c r="M78" s="73" t="s">
        <v>43</v>
      </c>
      <c r="N78" s="57" t="s">
        <v>37</v>
      </c>
    </row>
    <row r="79" spans="1:14" x14ac:dyDescent="0.2">
      <c r="A79" s="20" t="s">
        <v>10</v>
      </c>
      <c r="B79" s="21"/>
      <c r="C79" s="22"/>
      <c r="D79" s="63" t="s">
        <v>44</v>
      </c>
      <c r="E79" s="64" t="s">
        <v>44</v>
      </c>
      <c r="F79" s="64" t="s">
        <v>44</v>
      </c>
      <c r="G79" s="64" t="s">
        <v>44</v>
      </c>
      <c r="H79" s="65" t="s">
        <v>44</v>
      </c>
      <c r="I79" s="63" t="s">
        <v>45</v>
      </c>
      <c r="J79" s="64" t="s">
        <v>46</v>
      </c>
      <c r="K79" s="64" t="s">
        <v>44</v>
      </c>
      <c r="L79" s="63" t="s">
        <v>45</v>
      </c>
      <c r="M79" s="73" t="s">
        <v>47</v>
      </c>
      <c r="N79" s="57" t="s">
        <v>37</v>
      </c>
    </row>
    <row r="80" spans="1:14" x14ac:dyDescent="0.2">
      <c r="A80" s="20" t="s">
        <v>11</v>
      </c>
      <c r="B80" s="21"/>
      <c r="C80" s="22"/>
      <c r="D80" s="63" t="s">
        <v>37</v>
      </c>
      <c r="E80" s="64" t="s">
        <v>37</v>
      </c>
      <c r="F80" s="64" t="s">
        <v>37</v>
      </c>
      <c r="G80" s="64" t="s">
        <v>37</v>
      </c>
      <c r="H80" s="64" t="s">
        <v>37</v>
      </c>
      <c r="I80" s="65" t="s">
        <v>37</v>
      </c>
      <c r="J80" s="64" t="s">
        <v>37</v>
      </c>
      <c r="K80" s="64" t="s">
        <v>37</v>
      </c>
      <c r="L80" s="64" t="s">
        <v>37</v>
      </c>
      <c r="M80" s="66" t="s">
        <v>37</v>
      </c>
      <c r="N80" s="62" t="s">
        <v>37</v>
      </c>
    </row>
    <row r="81" spans="1:14" x14ac:dyDescent="0.2">
      <c r="A81" s="20" t="s">
        <v>12</v>
      </c>
      <c r="B81" s="21"/>
      <c r="C81" s="22"/>
      <c r="D81" s="74">
        <v>9.5</v>
      </c>
      <c r="E81" s="75" t="s">
        <v>48</v>
      </c>
      <c r="F81" s="75" t="s">
        <v>48</v>
      </c>
      <c r="G81" s="76">
        <v>10.1</v>
      </c>
      <c r="H81" s="75" t="s">
        <v>48</v>
      </c>
      <c r="I81" s="75" t="s">
        <v>48</v>
      </c>
      <c r="J81" s="76">
        <v>9.1999999999999993</v>
      </c>
      <c r="K81" s="76">
        <v>8.6999999999999993</v>
      </c>
      <c r="L81" s="76">
        <v>8.9</v>
      </c>
      <c r="M81" s="77">
        <v>8.5</v>
      </c>
      <c r="N81" s="62" t="s">
        <v>37</v>
      </c>
    </row>
    <row r="82" spans="1:14" x14ac:dyDescent="0.2">
      <c r="A82" s="20" t="s">
        <v>13</v>
      </c>
      <c r="B82" s="21"/>
      <c r="C82" s="6" t="s">
        <v>14</v>
      </c>
      <c r="D82" s="78">
        <v>13</v>
      </c>
      <c r="E82" s="75">
        <v>16</v>
      </c>
      <c r="F82" s="75">
        <v>15</v>
      </c>
      <c r="G82" s="75">
        <v>15</v>
      </c>
      <c r="H82" s="79">
        <v>14</v>
      </c>
      <c r="I82" s="78">
        <v>10</v>
      </c>
      <c r="J82" s="75">
        <v>14</v>
      </c>
      <c r="K82" s="75">
        <v>12</v>
      </c>
      <c r="L82" s="75">
        <v>12</v>
      </c>
      <c r="M82" s="80">
        <v>10</v>
      </c>
      <c r="N82" s="81">
        <f>(D82+E82+F82+G82+H82+I82+J82+K82+L82+M82)/10</f>
        <v>13.1</v>
      </c>
    </row>
    <row r="83" spans="1:14" x14ac:dyDescent="0.2">
      <c r="A83" s="20" t="s">
        <v>15</v>
      </c>
      <c r="B83" s="21"/>
      <c r="C83" s="6" t="s">
        <v>14</v>
      </c>
      <c r="D83" s="74">
        <v>3.3</v>
      </c>
      <c r="E83" s="75" t="s">
        <v>48</v>
      </c>
      <c r="F83" s="75" t="s">
        <v>48</v>
      </c>
      <c r="G83" s="76">
        <v>6</v>
      </c>
      <c r="H83" s="79" t="s">
        <v>48</v>
      </c>
      <c r="I83" s="78" t="s">
        <v>48</v>
      </c>
      <c r="J83" s="76">
        <v>6.1</v>
      </c>
      <c r="K83" s="76">
        <v>7.5</v>
      </c>
      <c r="L83" s="76">
        <v>4.3</v>
      </c>
      <c r="M83" s="77">
        <v>5.5</v>
      </c>
      <c r="N83" s="67">
        <f>(D83+G83+J83+K83+L83+M83)/6</f>
        <v>5.45</v>
      </c>
    </row>
    <row r="84" spans="1:14" x14ac:dyDescent="0.2">
      <c r="A84" s="20" t="s">
        <v>16</v>
      </c>
      <c r="B84" s="21"/>
      <c r="C84" s="6" t="s">
        <v>14</v>
      </c>
      <c r="D84" s="74">
        <v>8.8000000000000007</v>
      </c>
      <c r="E84" s="75" t="s">
        <v>48</v>
      </c>
      <c r="F84" s="75" t="s">
        <v>48</v>
      </c>
      <c r="G84" s="75">
        <v>14</v>
      </c>
      <c r="H84" s="79" t="s">
        <v>48</v>
      </c>
      <c r="I84" s="78" t="s">
        <v>48</v>
      </c>
      <c r="J84" s="75">
        <v>10</v>
      </c>
      <c r="K84" s="76">
        <v>8.4</v>
      </c>
      <c r="L84" s="76">
        <v>5.7</v>
      </c>
      <c r="M84" s="77">
        <v>7.9</v>
      </c>
      <c r="N84" s="67">
        <f t="shared" ref="N84:N86" si="0">(D84+G84+J84+K84+L84+M84)/6</f>
        <v>9.1333333333333329</v>
      </c>
    </row>
    <row r="85" spans="1:14" x14ac:dyDescent="0.2">
      <c r="A85" s="20" t="s">
        <v>17</v>
      </c>
      <c r="B85" s="21"/>
      <c r="C85" s="6" t="s">
        <v>14</v>
      </c>
      <c r="D85" s="74">
        <v>0.52</v>
      </c>
      <c r="E85" s="75" t="s">
        <v>48</v>
      </c>
      <c r="F85" s="75" t="s">
        <v>48</v>
      </c>
      <c r="G85" s="76">
        <v>0.8</v>
      </c>
      <c r="H85" s="79" t="s">
        <v>48</v>
      </c>
      <c r="I85" s="78" t="s">
        <v>48</v>
      </c>
      <c r="J85" s="76">
        <v>1.2</v>
      </c>
      <c r="K85" s="76">
        <v>1.8</v>
      </c>
      <c r="L85" s="76">
        <v>1.2</v>
      </c>
      <c r="M85" s="77">
        <v>1</v>
      </c>
      <c r="N85" s="67">
        <f t="shared" si="0"/>
        <v>1.0866666666666667</v>
      </c>
    </row>
    <row r="86" spans="1:14" x14ac:dyDescent="0.2">
      <c r="A86" s="20" t="s">
        <v>18</v>
      </c>
      <c r="B86" s="21"/>
      <c r="C86" s="6" t="s">
        <v>14</v>
      </c>
      <c r="D86" s="82">
        <v>3.9E-2</v>
      </c>
      <c r="E86" s="83" t="s">
        <v>48</v>
      </c>
      <c r="F86" s="83" t="s">
        <v>48</v>
      </c>
      <c r="G86" s="83">
        <v>0.08</v>
      </c>
      <c r="H86" s="84" t="s">
        <v>48</v>
      </c>
      <c r="I86" s="82" t="s">
        <v>48</v>
      </c>
      <c r="J86" s="83">
        <v>8.6999999999999994E-2</v>
      </c>
      <c r="K86" s="85">
        <v>0.1</v>
      </c>
      <c r="L86" s="83">
        <v>6.3E-2</v>
      </c>
      <c r="M86" s="86">
        <v>0.1</v>
      </c>
      <c r="N86" s="87">
        <f t="shared" si="0"/>
        <v>7.8166666666666662E-2</v>
      </c>
    </row>
  </sheetData>
  <mergeCells count="73">
    <mergeCell ref="D71:N71"/>
    <mergeCell ref="D70:N70"/>
    <mergeCell ref="A86:B86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A16:B16"/>
    <mergeCell ref="A17:B17"/>
    <mergeCell ref="A18:B18"/>
    <mergeCell ref="D27:H27"/>
    <mergeCell ref="A19:B19"/>
    <mergeCell ref="A20:B20"/>
    <mergeCell ref="A27:C27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42:B42"/>
    <mergeCell ref="A49:C49"/>
    <mergeCell ref="D49:H49"/>
    <mergeCell ref="A50:C50"/>
    <mergeCell ref="A51:C51"/>
    <mergeCell ref="I49:M49"/>
    <mergeCell ref="A64:B64"/>
    <mergeCell ref="A58:C58"/>
    <mergeCell ref="A59:C59"/>
    <mergeCell ref="A60:B60"/>
    <mergeCell ref="A61:B61"/>
    <mergeCell ref="A62:B62"/>
    <mergeCell ref="A63:B63"/>
    <mergeCell ref="A57:C57"/>
    <mergeCell ref="A52:C52"/>
    <mergeCell ref="A53:B53"/>
    <mergeCell ref="A54:B54"/>
    <mergeCell ref="A55:B55"/>
    <mergeCell ref="A56:C56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R5年度湖沼水質</vt:lpstr>
      <vt:lpstr>'R5年度湖沼水質'!Print_Area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2019-02-27T05:21:35Z</dcterms:created>
  <dcterms:modified xsi:type="dcterms:W3CDTF">2025-03-06T07:48:07Z</dcterms:modified>
</cp:coreProperties>
</file>