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0230" yWindow="-15" windowWidth="10275" windowHeight="8250"/>
  </bookViews>
  <sheets>
    <sheet name="H30年度河川底質" sheetId="15" r:id="rId1"/>
  </sheets>
  <calcPr calcId="162913"/>
</workbook>
</file>

<file path=xl/calcChain.xml><?xml version="1.0" encoding="utf-8"?>
<calcChain xmlns="http://schemas.openxmlformats.org/spreadsheetml/2006/main">
  <c r="AA63" i="15" l="1"/>
  <c r="Z63" i="15"/>
  <c r="Y63" i="15"/>
  <c r="X63" i="15"/>
  <c r="AA62" i="15"/>
</calcChain>
</file>

<file path=xl/sharedStrings.xml><?xml version="1.0" encoding="utf-8"?>
<sst xmlns="http://schemas.openxmlformats.org/spreadsheetml/2006/main" count="621" uniqueCount="185">
  <si>
    <t>カ　ド　ミ　ウ　ム</t>
    <phoneticPr fontId="1"/>
  </si>
  <si>
    <t>（　℃　）</t>
    <phoneticPr fontId="1"/>
  </si>
  <si>
    <t>ｐ　　　　H</t>
    <phoneticPr fontId="1"/>
  </si>
  <si>
    <t>（　－　）</t>
    <phoneticPr fontId="1"/>
  </si>
  <si>
    <t>C　　O　　D</t>
    <phoneticPr fontId="1"/>
  </si>
  <si>
    <t>(　％　）</t>
    <phoneticPr fontId="1"/>
  </si>
  <si>
    <t>地　　点　　番　　号</t>
    <rPh sb="0" eb="1">
      <t>チ</t>
    </rPh>
    <rPh sb="3" eb="4">
      <t>テン</t>
    </rPh>
    <rPh sb="6" eb="7">
      <t>バン</t>
    </rPh>
    <rPh sb="9" eb="10">
      <t>ゴウ</t>
    </rPh>
    <phoneticPr fontId="1"/>
  </si>
  <si>
    <t>ポリ塩化ビフェニル（PCB）</t>
    <rPh sb="2" eb="4">
      <t>エンカ</t>
    </rPh>
    <phoneticPr fontId="1"/>
  </si>
  <si>
    <t>河　　　 川　　　 名</t>
    <rPh sb="0" eb="1">
      <t>カワ</t>
    </rPh>
    <rPh sb="5" eb="6">
      <t>カワ</t>
    </rPh>
    <rPh sb="10" eb="11">
      <t>メイ</t>
    </rPh>
    <phoneticPr fontId="1"/>
  </si>
  <si>
    <t>調　　査　　地　　点</t>
    <rPh sb="0" eb="4">
      <t>チョウサ</t>
    </rPh>
    <rPh sb="6" eb="10">
      <t>チテン</t>
    </rPh>
    <phoneticPr fontId="1"/>
  </si>
  <si>
    <t>調　査　機　関　名</t>
    <rPh sb="0" eb="1">
      <t>チョウ</t>
    </rPh>
    <rPh sb="2" eb="3">
      <t>ジャ</t>
    </rPh>
    <rPh sb="4" eb="5">
      <t>キ</t>
    </rPh>
    <rPh sb="6" eb="7">
      <t>セキ</t>
    </rPh>
    <rPh sb="8" eb="9">
      <t>メイ</t>
    </rPh>
    <phoneticPr fontId="1"/>
  </si>
  <si>
    <t>採　　取　　月　　日</t>
    <rPh sb="0" eb="4">
      <t>サイシュ</t>
    </rPh>
    <rPh sb="6" eb="7">
      <t>ゲツ</t>
    </rPh>
    <rPh sb="9" eb="10">
      <t>ヒ</t>
    </rPh>
    <phoneticPr fontId="1"/>
  </si>
  <si>
    <t>採　　取　　時　　刻</t>
    <rPh sb="0" eb="4">
      <t>サイシュ</t>
    </rPh>
    <rPh sb="6" eb="10">
      <t>ジコク</t>
    </rPh>
    <phoneticPr fontId="1"/>
  </si>
  <si>
    <t>天　　　　　　候</t>
    <rPh sb="0" eb="8">
      <t>テンコウ</t>
    </rPh>
    <phoneticPr fontId="1"/>
  </si>
  <si>
    <t>水　　　　深</t>
    <rPh sb="0" eb="6">
      <t>スイシン</t>
    </rPh>
    <phoneticPr fontId="1"/>
  </si>
  <si>
    <t>気　　　　温</t>
    <rPh sb="0" eb="6">
      <t>キオン</t>
    </rPh>
    <phoneticPr fontId="1"/>
  </si>
  <si>
    <t>泥　　　　温</t>
    <rPh sb="0" eb="1">
      <t>ドロ</t>
    </rPh>
    <rPh sb="5" eb="6">
      <t>オン</t>
    </rPh>
    <phoneticPr fontId="1"/>
  </si>
  <si>
    <t>臭　　　　　　気</t>
    <rPh sb="0" eb="8">
      <t>シュウキ</t>
    </rPh>
    <phoneticPr fontId="1"/>
  </si>
  <si>
    <t>色　　　　　　相</t>
    <rPh sb="0" eb="8">
      <t>シキソウ</t>
    </rPh>
    <phoneticPr fontId="1"/>
  </si>
  <si>
    <t>性　　　　　　状</t>
    <rPh sb="0" eb="8">
      <t>セイジョウ</t>
    </rPh>
    <phoneticPr fontId="1"/>
  </si>
  <si>
    <t>健康項目</t>
    <rPh sb="0" eb="2">
      <t>ケンコウ</t>
    </rPh>
    <rPh sb="2" eb="4">
      <t>コウモク</t>
    </rPh>
    <phoneticPr fontId="1"/>
  </si>
  <si>
    <t>全　シ　ア　ン</t>
    <rPh sb="0" eb="1">
      <t>ゼン</t>
    </rPh>
    <phoneticPr fontId="1"/>
  </si>
  <si>
    <t>鉛</t>
    <rPh sb="0" eb="1">
      <t>ナマリ</t>
    </rPh>
    <phoneticPr fontId="1"/>
  </si>
  <si>
    <t>総　　水　　銀</t>
    <rPh sb="0" eb="1">
      <t>ソウ</t>
    </rPh>
    <rPh sb="3" eb="7">
      <t>スイギン</t>
    </rPh>
    <phoneticPr fontId="1"/>
  </si>
  <si>
    <t>ア ル キ ル 水 銀</t>
    <rPh sb="8" eb="11">
      <t>スイギン</t>
    </rPh>
    <phoneticPr fontId="1"/>
  </si>
  <si>
    <t>一般項目</t>
    <rPh sb="0" eb="2">
      <t>イッパン</t>
    </rPh>
    <rPh sb="2" eb="4">
      <t>コウモク</t>
    </rPh>
    <phoneticPr fontId="1"/>
  </si>
  <si>
    <t>硫　　化　　物</t>
    <rPh sb="0" eb="7">
      <t>リュウカブツ</t>
    </rPh>
    <phoneticPr fontId="1"/>
  </si>
  <si>
    <t>含　　水　　率</t>
    <rPh sb="0" eb="4">
      <t>ガンスイ</t>
    </rPh>
    <rPh sb="6" eb="7">
      <t>リツ</t>
    </rPh>
    <phoneticPr fontId="1"/>
  </si>
  <si>
    <t>強　熱　減　量</t>
    <rPh sb="0" eb="1">
      <t>キョウ</t>
    </rPh>
    <rPh sb="2" eb="3">
      <t>ネツ</t>
    </rPh>
    <rPh sb="4" eb="7">
      <t>ゲンリョウ</t>
    </rPh>
    <phoneticPr fontId="1"/>
  </si>
  <si>
    <t>酸 化 還 元 電 位</t>
    <rPh sb="0" eb="3">
      <t>サンカ</t>
    </rPh>
    <rPh sb="4" eb="7">
      <t>カンゲン</t>
    </rPh>
    <rPh sb="8" eb="11">
      <t>デンイ</t>
    </rPh>
    <phoneticPr fontId="1"/>
  </si>
  <si>
    <t>総　ク　ロ　ム</t>
    <rPh sb="0" eb="1">
      <t>ソウ</t>
    </rPh>
    <phoneticPr fontId="1"/>
  </si>
  <si>
    <t>ﾉﾙﾏﾙﾍｷｻﾝ抽出物質</t>
    <rPh sb="8" eb="10">
      <t>チュウシュツ</t>
    </rPh>
    <rPh sb="10" eb="12">
      <t>ブッシツ</t>
    </rPh>
    <phoneticPr fontId="1"/>
  </si>
  <si>
    <t>溶 出 試 験 　総 水 銀</t>
    <rPh sb="0" eb="3">
      <t>ヨウシュツ</t>
    </rPh>
    <rPh sb="4" eb="7">
      <t>シケン</t>
    </rPh>
    <rPh sb="9" eb="10">
      <t>ソウ</t>
    </rPh>
    <rPh sb="11" eb="14">
      <t>スイギン</t>
    </rPh>
    <phoneticPr fontId="1"/>
  </si>
  <si>
    <t>( mg/kg )</t>
    <phoneticPr fontId="1"/>
  </si>
  <si>
    <t>( mg/g )</t>
    <phoneticPr fontId="1"/>
  </si>
  <si>
    <t>(　mV　)</t>
    <phoneticPr fontId="1"/>
  </si>
  <si>
    <t>( mg/L )</t>
    <phoneticPr fontId="1"/>
  </si>
  <si>
    <t>砒　　　　素</t>
    <rPh sb="0" eb="1">
      <t>ヒソ</t>
    </rPh>
    <rPh sb="5" eb="6">
      <t>ソ</t>
    </rPh>
    <phoneticPr fontId="1"/>
  </si>
  <si>
    <t>全　　窒　　素</t>
    <rPh sb="0" eb="1">
      <t>ゼン</t>
    </rPh>
    <rPh sb="3" eb="7">
      <t>チッソ</t>
    </rPh>
    <phoneticPr fontId="1"/>
  </si>
  <si>
    <t>全 　　り 　　ん</t>
    <rPh sb="0" eb="1">
      <t>ゼン</t>
    </rPh>
    <phoneticPr fontId="1"/>
  </si>
  <si>
    <t>大津川</t>
    <rPh sb="0" eb="2">
      <t>オオツ</t>
    </rPh>
    <rPh sb="2" eb="3">
      <t>ガワ</t>
    </rPh>
    <phoneticPr fontId="1"/>
  </si>
  <si>
    <t>大和川</t>
  </si>
  <si>
    <t>河内橋</t>
  </si>
  <si>
    <t>遠里小野橋</t>
  </si>
  <si>
    <t>猪名川</t>
  </si>
  <si>
    <t>利倉</t>
  </si>
  <si>
    <t>銀橋</t>
  </si>
  <si>
    <t>(　m　)</t>
    <phoneticPr fontId="1"/>
  </si>
  <si>
    <t>泉大津市</t>
    <rPh sb="0" eb="4">
      <t>イズミオオツシ</t>
    </rPh>
    <phoneticPr fontId="1"/>
  </si>
  <si>
    <t>堺市</t>
    <rPh sb="0" eb="2">
      <t>サカイシ</t>
    </rPh>
    <phoneticPr fontId="1"/>
  </si>
  <si>
    <t>南海線鉄橋</t>
    <rPh sb="0" eb="2">
      <t>ナンカイ</t>
    </rPh>
    <rPh sb="2" eb="3">
      <t>セン</t>
    </rPh>
    <rPh sb="3" eb="5">
      <t>テッキョウ</t>
    </rPh>
    <phoneticPr fontId="1"/>
  </si>
  <si>
    <t>大里川</t>
    <rPh sb="0" eb="2">
      <t>オオサト</t>
    </rPh>
    <rPh sb="2" eb="3">
      <t>カワ</t>
    </rPh>
    <phoneticPr fontId="1"/>
  </si>
  <si>
    <t>大里川河口</t>
    <rPh sb="0" eb="2">
      <t>オオサト</t>
    </rPh>
    <rPh sb="2" eb="3">
      <t>カワ</t>
    </rPh>
    <rPh sb="3" eb="5">
      <t>カコウ</t>
    </rPh>
    <phoneticPr fontId="1"/>
  </si>
  <si>
    <t>泉南市</t>
    <rPh sb="0" eb="3">
      <t>センナンシ</t>
    </rPh>
    <phoneticPr fontId="1"/>
  </si>
  <si>
    <t>西除川</t>
    <rPh sb="0" eb="1">
      <t>ニシ</t>
    </rPh>
    <rPh sb="1" eb="2">
      <t>ヨ</t>
    </rPh>
    <rPh sb="2" eb="3">
      <t>カワ</t>
    </rPh>
    <phoneticPr fontId="1"/>
  </si>
  <si>
    <t>大和川合流直前</t>
    <rPh sb="0" eb="3">
      <t>ヤマトガワ</t>
    </rPh>
    <rPh sb="3" eb="5">
      <t>ゴウリュウ</t>
    </rPh>
    <rPh sb="5" eb="7">
      <t>チョクゼン</t>
    </rPh>
    <phoneticPr fontId="1"/>
  </si>
  <si>
    <t>石津川</t>
    <rPh sb="0" eb="3">
      <t>イシヅガワ</t>
    </rPh>
    <phoneticPr fontId="1"/>
  </si>
  <si>
    <t>石津川橋</t>
    <rPh sb="0" eb="3">
      <t>イシヅガワ</t>
    </rPh>
    <rPh sb="3" eb="4">
      <t>ハシ</t>
    </rPh>
    <phoneticPr fontId="1"/>
  </si>
  <si>
    <t>箕面市</t>
    <rPh sb="0" eb="3">
      <t>ミノオシ</t>
    </rPh>
    <phoneticPr fontId="1"/>
  </si>
  <si>
    <t>石川</t>
    <rPh sb="0" eb="2">
      <t>イシカワ</t>
    </rPh>
    <phoneticPr fontId="1"/>
  </si>
  <si>
    <t>石川橋</t>
    <rPh sb="0" eb="2">
      <t>イシカワ</t>
    </rPh>
    <rPh sb="2" eb="3">
      <t>ハシ</t>
    </rPh>
    <phoneticPr fontId="1"/>
  </si>
  <si>
    <t>枚方大橋左岸</t>
  </si>
  <si>
    <t>枚方大橋右岸</t>
  </si>
  <si>
    <t>大和川河川事務所</t>
    <rPh sb="0" eb="3">
      <t>ヤマトガワ</t>
    </rPh>
    <rPh sb="3" eb="5">
      <t>カセン</t>
    </rPh>
    <rPh sb="5" eb="7">
      <t>ジム</t>
    </rPh>
    <rPh sb="7" eb="8">
      <t>ショ</t>
    </rPh>
    <phoneticPr fontId="1"/>
  </si>
  <si>
    <t>大和川河川事務所</t>
    <rPh sb="3" eb="5">
      <t>カセン</t>
    </rPh>
    <rPh sb="5" eb="7">
      <t>ジム</t>
    </rPh>
    <rPh sb="7" eb="8">
      <t>ショ</t>
    </rPh>
    <phoneticPr fontId="1"/>
  </si>
  <si>
    <t>淀川河川事務所</t>
    <rPh sb="2" eb="4">
      <t>カセン</t>
    </rPh>
    <rPh sb="4" eb="6">
      <t>ジム</t>
    </rPh>
    <rPh sb="6" eb="7">
      <t>ショ</t>
    </rPh>
    <phoneticPr fontId="1"/>
  </si>
  <si>
    <t>鳥飼大橋左岸</t>
  </si>
  <si>
    <t>鳥飼大橋右岸</t>
  </si>
  <si>
    <t>伝法大橋</t>
  </si>
  <si>
    <t>猪名川河川事務所</t>
    <rPh sb="3" eb="5">
      <t>カセン</t>
    </rPh>
    <rPh sb="5" eb="7">
      <t>ジム</t>
    </rPh>
    <rPh sb="7" eb="8">
      <t>ショ</t>
    </rPh>
    <phoneticPr fontId="1"/>
  </si>
  <si>
    <t>菅原城北大橋</t>
    <rPh sb="0" eb="2">
      <t>スガハラ</t>
    </rPh>
    <rPh sb="2" eb="3">
      <t>シロ</t>
    </rPh>
    <rPh sb="3" eb="4">
      <t>キタ</t>
    </rPh>
    <rPh sb="4" eb="6">
      <t>オオハシ</t>
    </rPh>
    <phoneticPr fontId="1"/>
  </si>
  <si>
    <t>高橋</t>
    <rPh sb="0" eb="2">
      <t>タカハシ</t>
    </rPh>
    <phoneticPr fontId="1"/>
  </si>
  <si>
    <t>岸和田市</t>
    <rPh sb="0" eb="4">
      <t>キシワダシ</t>
    </rPh>
    <phoneticPr fontId="1"/>
  </si>
  <si>
    <t>砂</t>
  </si>
  <si>
    <t>&lt;0.1</t>
  </si>
  <si>
    <t>&lt;0.01</t>
  </si>
  <si>
    <t>&lt;0.5</t>
  </si>
  <si>
    <t>強ヘドロ臭</t>
    <rPh sb="0" eb="1">
      <t>キョウ</t>
    </rPh>
    <rPh sb="4" eb="5">
      <t>シュウ</t>
    </rPh>
    <phoneticPr fontId="1"/>
  </si>
  <si>
    <t>黒色</t>
    <rPh sb="0" eb="2">
      <t>クロイロ</t>
    </rPh>
    <phoneticPr fontId="1"/>
  </si>
  <si>
    <t>晴</t>
    <rPh sb="0" eb="1">
      <t>ハ</t>
    </rPh>
    <phoneticPr fontId="1"/>
  </si>
  <si>
    <t>古川</t>
    <rPh sb="0" eb="2">
      <t>フルカワ</t>
    </rPh>
    <phoneticPr fontId="1"/>
  </si>
  <si>
    <t>大阪府河川室</t>
    <rPh sb="0" eb="3">
      <t>オオサカフ</t>
    </rPh>
    <rPh sb="3" eb="5">
      <t>カセン</t>
    </rPh>
    <rPh sb="5" eb="6">
      <t>シツ</t>
    </rPh>
    <phoneticPr fontId="1"/>
  </si>
  <si>
    <t>晴</t>
  </si>
  <si>
    <t>曇</t>
  </si>
  <si>
    <t>土臭弱</t>
  </si>
  <si>
    <t>茶褐色</t>
  </si>
  <si>
    <t>灰茶色</t>
  </si>
  <si>
    <t>レキ混り砂</t>
  </si>
  <si>
    <t>&lt;0.05</t>
  </si>
  <si>
    <t>砂混りレキ</t>
  </si>
  <si>
    <t>軍行橋</t>
    <rPh sb="0" eb="1">
      <t>グン</t>
    </rPh>
    <rPh sb="1" eb="3">
      <t>ユクハシ</t>
    </rPh>
    <phoneticPr fontId="1"/>
  </si>
  <si>
    <t>長柄橋</t>
    <rPh sb="0" eb="2">
      <t>ナガエ</t>
    </rPh>
    <rPh sb="2" eb="3">
      <t>ハシ</t>
    </rPh>
    <phoneticPr fontId="1"/>
  </si>
  <si>
    <t>牛滝川</t>
    <rPh sb="0" eb="1">
      <t>ウシ</t>
    </rPh>
    <rPh sb="1" eb="2">
      <t>タキ</t>
    </rPh>
    <rPh sb="2" eb="3">
      <t>カワ</t>
    </rPh>
    <phoneticPr fontId="1"/>
  </si>
  <si>
    <t>春木川</t>
    <rPh sb="0" eb="2">
      <t>ハルキ</t>
    </rPh>
    <rPh sb="2" eb="3">
      <t>カワ</t>
    </rPh>
    <phoneticPr fontId="1"/>
  </si>
  <si>
    <t>津田川</t>
    <rPh sb="0" eb="2">
      <t>ツダ</t>
    </rPh>
    <rPh sb="2" eb="3">
      <t>カワ</t>
    </rPh>
    <phoneticPr fontId="1"/>
  </si>
  <si>
    <t>春木橋</t>
    <rPh sb="0" eb="2">
      <t>ハルキ</t>
    </rPh>
    <rPh sb="2" eb="3">
      <t>ハシ</t>
    </rPh>
    <phoneticPr fontId="1"/>
  </si>
  <si>
    <t>虎橋</t>
    <rPh sb="0" eb="1">
      <t>トラ</t>
    </rPh>
    <rPh sb="1" eb="2">
      <t>ハシ</t>
    </rPh>
    <phoneticPr fontId="1"/>
  </si>
  <si>
    <t>岸和田市</t>
    <rPh sb="0" eb="3">
      <t>キシワダ</t>
    </rPh>
    <rPh sb="3" eb="4">
      <t>シ</t>
    </rPh>
    <phoneticPr fontId="1"/>
  </si>
  <si>
    <t>岸和田市</t>
  </si>
  <si>
    <t>オリーブ黒</t>
    <rPh sb="4" eb="5">
      <t>クロ</t>
    </rPh>
    <phoneticPr fontId="1"/>
  </si>
  <si>
    <t>－</t>
  </si>
  <si>
    <t>余野川(下流)</t>
    <rPh sb="0" eb="2">
      <t>ヨノ</t>
    </rPh>
    <rPh sb="2" eb="3">
      <t>カワ</t>
    </rPh>
    <rPh sb="4" eb="6">
      <t>カリュウ</t>
    </rPh>
    <phoneticPr fontId="1"/>
  </si>
  <si>
    <t>川合裏川</t>
    <rPh sb="0" eb="1">
      <t>カワ</t>
    </rPh>
    <rPh sb="1" eb="2">
      <t>ゴウ</t>
    </rPh>
    <rPh sb="2" eb="4">
      <t>ウラカワ</t>
    </rPh>
    <phoneticPr fontId="1"/>
  </si>
  <si>
    <t>池田市境界前</t>
    <rPh sb="0" eb="3">
      <t>イケダシ</t>
    </rPh>
    <rPh sb="3" eb="6">
      <t>キョウカイマエ</t>
    </rPh>
    <phoneticPr fontId="1"/>
  </si>
  <si>
    <t>裏川橋</t>
    <rPh sb="0" eb="2">
      <t>ウラカワ</t>
    </rPh>
    <rPh sb="2" eb="3">
      <t>ハシ</t>
    </rPh>
    <phoneticPr fontId="1"/>
  </si>
  <si>
    <t>砂礫</t>
    <rPh sb="0" eb="2">
      <t>サレキ</t>
    </rPh>
    <phoneticPr fontId="1"/>
  </si>
  <si>
    <t>42</t>
  </si>
  <si>
    <t>淀川</t>
  </si>
  <si>
    <t>無臭</t>
  </si>
  <si>
    <t>葭田橋下流</t>
    <rPh sb="3" eb="5">
      <t>カリュウ</t>
    </rPh>
    <phoneticPr fontId="1"/>
  </si>
  <si>
    <t>―</t>
    <phoneticPr fontId="1"/>
  </si>
  <si>
    <t>微硫化水素臭</t>
    <rPh sb="0" eb="1">
      <t>ビ</t>
    </rPh>
    <rPh sb="1" eb="3">
      <t>リュウカ</t>
    </rPh>
    <rPh sb="3" eb="5">
      <t>スイソ</t>
    </rPh>
    <rPh sb="5" eb="6">
      <t>グサ</t>
    </rPh>
    <phoneticPr fontId="1"/>
  </si>
  <si>
    <t>緑黒</t>
    <rPh sb="0" eb="1">
      <t>ミドリ</t>
    </rPh>
    <rPh sb="1" eb="2">
      <t>クロ</t>
    </rPh>
    <phoneticPr fontId="1"/>
  </si>
  <si>
    <t>シルト混じり砂</t>
    <rPh sb="3" eb="4">
      <t>マ</t>
    </rPh>
    <rPh sb="6" eb="7">
      <t>スナ</t>
    </rPh>
    <phoneticPr fontId="1"/>
  </si>
  <si>
    <t>0.3</t>
  </si>
  <si>
    <t>27.4</t>
  </si>
  <si>
    <t>31.8</t>
  </si>
  <si>
    <t>26.5</t>
  </si>
  <si>
    <t>25.5</t>
  </si>
  <si>
    <t>無臭</t>
    <rPh sb="0" eb="2">
      <t>ムシュウ</t>
    </rPh>
    <phoneticPr fontId="1"/>
  </si>
  <si>
    <t>暗オリーブ褐色</t>
    <rPh sb="0" eb="1">
      <t>アン</t>
    </rPh>
    <rPh sb="5" eb="7">
      <t>カッショク</t>
    </rPh>
    <phoneticPr fontId="1"/>
  </si>
  <si>
    <t>-</t>
  </si>
  <si>
    <t>微川藻臭</t>
  </si>
  <si>
    <t>茶褐色・中</t>
  </si>
  <si>
    <t>&lt; 0.01</t>
  </si>
  <si>
    <t>22.5</t>
    <phoneticPr fontId="1"/>
  </si>
  <si>
    <t>28.0</t>
    <phoneticPr fontId="1"/>
  </si>
  <si>
    <t>ソルト</t>
    <phoneticPr fontId="1"/>
  </si>
  <si>
    <t>&lt;0.1</t>
    <phoneticPr fontId="1"/>
  </si>
  <si>
    <t>&lt;0.5</t>
    <phoneticPr fontId="1"/>
  </si>
  <si>
    <t>検出せず</t>
    <rPh sb="0" eb="2">
      <t>ケンシュツ</t>
    </rPh>
    <phoneticPr fontId="1"/>
  </si>
  <si>
    <t>&lt;0.005</t>
    <phoneticPr fontId="1"/>
  </si>
  <si>
    <t>2.90</t>
    <phoneticPr fontId="1"/>
  </si>
  <si>
    <t>0.40</t>
    <phoneticPr fontId="1"/>
  </si>
  <si>
    <t>硫化水素臭</t>
  </si>
  <si>
    <t>土臭</t>
  </si>
  <si>
    <t>黒色</t>
  </si>
  <si>
    <t>黄土色</t>
  </si>
  <si>
    <t>砂まじりシルト</t>
  </si>
  <si>
    <t>礫まじり砂</t>
  </si>
  <si>
    <t>平　成　３　０　年　度　底　質　測　定　結　果　表　（１）</t>
    <phoneticPr fontId="1"/>
  </si>
  <si>
    <t>平　成　３　０　年　度　底　質　測　定　結　果　表　（２）</t>
    <rPh sb="0" eb="3">
      <t>ヘイセイ</t>
    </rPh>
    <rPh sb="8" eb="11">
      <t>ネンド</t>
    </rPh>
    <rPh sb="12" eb="13">
      <t>ソコ</t>
    </rPh>
    <rPh sb="14" eb="15">
      <t>シツ</t>
    </rPh>
    <rPh sb="16" eb="19">
      <t>ソクテイ</t>
    </rPh>
    <rPh sb="20" eb="23">
      <t>ケッカ</t>
    </rPh>
    <rPh sb="24" eb="25">
      <t>ヒョウ</t>
    </rPh>
    <phoneticPr fontId="1"/>
  </si>
  <si>
    <t>平野川分水路</t>
    <rPh sb="0" eb="2">
      <t>ヒラノ</t>
    </rPh>
    <rPh sb="2" eb="3">
      <t>ガワ</t>
    </rPh>
    <rPh sb="3" eb="6">
      <t>ブンスイロ</t>
    </rPh>
    <phoneticPr fontId="1"/>
  </si>
  <si>
    <t>No.20+70付近</t>
    <rPh sb="8" eb="10">
      <t>フキン</t>
    </rPh>
    <phoneticPr fontId="1"/>
  </si>
  <si>
    <t>稗島橋北行き</t>
    <rPh sb="0" eb="1">
      <t>ヒエ</t>
    </rPh>
    <rPh sb="1" eb="2">
      <t>ジマ</t>
    </rPh>
    <rPh sb="2" eb="3">
      <t>バシ</t>
    </rPh>
    <rPh sb="3" eb="4">
      <t>キタ</t>
    </rPh>
    <rPh sb="4" eb="5">
      <t>ユ</t>
    </rPh>
    <phoneticPr fontId="1"/>
  </si>
  <si>
    <t>三庄橋上流</t>
    <rPh sb="0" eb="1">
      <t>サン</t>
    </rPh>
    <rPh sb="1" eb="2">
      <t>ショウ</t>
    </rPh>
    <rPh sb="2" eb="3">
      <t>ハシ</t>
    </rPh>
    <rPh sb="3" eb="5">
      <t>ジョウリュウ</t>
    </rPh>
    <phoneticPr fontId="1"/>
  </si>
  <si>
    <t>三ツ島大橋下流</t>
    <rPh sb="0" eb="1">
      <t>ミ</t>
    </rPh>
    <rPh sb="2" eb="3">
      <t>シマ</t>
    </rPh>
    <rPh sb="3" eb="5">
      <t>オオハシ</t>
    </rPh>
    <rPh sb="5" eb="7">
      <t>カリュウ</t>
    </rPh>
    <phoneticPr fontId="1"/>
  </si>
  <si>
    <t>南放出橋上流</t>
    <rPh sb="0" eb="1">
      <t>ミナミ</t>
    </rPh>
    <rPh sb="1" eb="3">
      <t>ハナテン</t>
    </rPh>
    <rPh sb="3" eb="4">
      <t>ハシ</t>
    </rPh>
    <rPh sb="4" eb="6">
      <t>ジョウリュウ</t>
    </rPh>
    <phoneticPr fontId="1"/>
  </si>
  <si>
    <t>―</t>
    <phoneticPr fontId="1"/>
  </si>
  <si>
    <t>―</t>
    <phoneticPr fontId="1"/>
  </si>
  <si>
    <t>19.2</t>
    <phoneticPr fontId="1"/>
  </si>
  <si>
    <t>17.8</t>
    <phoneticPr fontId="1"/>
  </si>
  <si>
    <t>17.2</t>
    <phoneticPr fontId="1"/>
  </si>
  <si>
    <t>22.4</t>
    <phoneticPr fontId="1"/>
  </si>
  <si>
    <t>19.0</t>
    <phoneticPr fontId="1"/>
  </si>
  <si>
    <t>19.1</t>
    <phoneticPr fontId="1"/>
  </si>
  <si>
    <t>19.3</t>
    <phoneticPr fontId="1"/>
  </si>
  <si>
    <t>微硫化水素臭、微油臭</t>
    <rPh sb="0" eb="1">
      <t>ビ</t>
    </rPh>
    <rPh sb="1" eb="3">
      <t>リュウカ</t>
    </rPh>
    <rPh sb="3" eb="5">
      <t>スイソ</t>
    </rPh>
    <rPh sb="5" eb="6">
      <t>グサ</t>
    </rPh>
    <rPh sb="7" eb="8">
      <t>ビ</t>
    </rPh>
    <rPh sb="8" eb="9">
      <t>アブラ</t>
    </rPh>
    <rPh sb="9" eb="10">
      <t>シュウ</t>
    </rPh>
    <phoneticPr fontId="1"/>
  </si>
  <si>
    <t>微油臭</t>
    <rPh sb="0" eb="1">
      <t>ビ</t>
    </rPh>
    <rPh sb="1" eb="2">
      <t>アブラ</t>
    </rPh>
    <rPh sb="2" eb="3">
      <t>シュウ</t>
    </rPh>
    <phoneticPr fontId="1"/>
  </si>
  <si>
    <t>青黒</t>
    <rPh sb="0" eb="1">
      <t>アオ</t>
    </rPh>
    <rPh sb="1" eb="2">
      <t>クロ</t>
    </rPh>
    <phoneticPr fontId="1"/>
  </si>
  <si>
    <t>緑黒</t>
    <rPh sb="0" eb="1">
      <t>クロ</t>
    </rPh>
    <phoneticPr fontId="1"/>
  </si>
  <si>
    <t>シルト</t>
    <phoneticPr fontId="1"/>
  </si>
  <si>
    <t>シルト</t>
    <phoneticPr fontId="1"/>
  </si>
  <si>
    <t>―</t>
    <phoneticPr fontId="1"/>
  </si>
  <si>
    <t>&lt;0.01</t>
    <phoneticPr fontId="1"/>
  </si>
  <si>
    <t>&lt;0.0005</t>
    <phoneticPr fontId="1"/>
  </si>
  <si>
    <t>18.7</t>
    <phoneticPr fontId="1"/>
  </si>
  <si>
    <t>17.3</t>
    <phoneticPr fontId="1"/>
  </si>
  <si>
    <t>19.6</t>
    <phoneticPr fontId="1"/>
  </si>
  <si>
    <t>19.2</t>
    <phoneticPr fontId="1"/>
  </si>
  <si>
    <t>22.4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</si>
  <si>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</si>
  <si>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</si>
  <si>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</si>
  <si>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</si>
  <si>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</si>
  <si>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&lt;0.0005</t>
    <phoneticPr fontId="1"/>
  </si>
  <si>
    <t>&lt;0.0005</t>
    <phoneticPr fontId="1"/>
  </si>
  <si>
    <t>0.5</t>
    <phoneticPr fontId="1"/>
  </si>
  <si>
    <t>32.0</t>
    <phoneticPr fontId="1"/>
  </si>
  <si>
    <t>23.5</t>
    <phoneticPr fontId="1"/>
  </si>
  <si>
    <t>海藻臭</t>
    <rPh sb="0" eb="2">
      <t>カイソウ</t>
    </rPh>
    <rPh sb="1" eb="2">
      <t>モ</t>
    </rPh>
    <rPh sb="2" eb="3">
      <t>シュウ</t>
    </rPh>
    <phoneticPr fontId="1"/>
  </si>
  <si>
    <t>灰茶色</t>
    <rPh sb="0" eb="1">
      <t>ハイ</t>
    </rPh>
    <rPh sb="1" eb="3">
      <t>チャイロ</t>
    </rPh>
    <phoneticPr fontId="1"/>
  </si>
  <si>
    <t>砂泥状</t>
    <rPh sb="0" eb="2">
      <t>サデイ</t>
    </rPh>
    <rPh sb="2" eb="3">
      <t>ジョウ</t>
    </rPh>
    <phoneticPr fontId="1"/>
  </si>
  <si>
    <t>シルト混砂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</si>
</sst>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.000"/>
    <numFmt numFmtId="178" formatCode="0.0_);[Red]\(0.0\)"/>
    <numFmt numFmtId="179" formatCode="h:mm;@"/>
    <numFmt numFmtId="180" formatCode="0.0000_);[Red]\(0.0000\)"/>
    <numFmt numFmtId="181" formatCode="0.0000"/>
    <numFmt numFmtId="182" formatCode="0.00000"/>
    <numFmt numFmtId="183" formatCode="[$-411]ge\.m\.d;@"/>
    <numFmt numFmtId="184" formatCode="[&lt;10]0.00;[&lt;100]0.0;0"/>
    <numFmt numFmtId="185" formatCode="[&lt;100]0.0;[&gt;=100]0;General"/>
    <numFmt numFmtId="186" formatCode="[&lt;100]0.000;0.000"/>
    <numFmt numFmtId="187" formatCode="[&lt;100]0;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</font>
    <font>
      <sz val="9"/>
      <name val="ＭＳ Ｐ明朝"/>
      <family val="1"/>
    </font>
    <font>
      <sz val="11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7" fillId="0" borderId="0"/>
    <xf numFmtId="0" fontId="19" fillId="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6">
    <xf numFmtId="0" fontId="0" fillId="0" borderId="0" xfId="0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57" fontId="21" fillId="0" borderId="14" xfId="0" quotePrefix="1" applyNumberFormat="1" applyFont="1" applyBorder="1" applyAlignment="1">
      <alignment horizontal="center" vertical="center"/>
    </xf>
    <xf numFmtId="57" fontId="21" fillId="0" borderId="15" xfId="0" quotePrefix="1" applyNumberFormat="1" applyFont="1" applyBorder="1" applyAlignment="1">
      <alignment horizontal="center" vertical="center"/>
    </xf>
    <xf numFmtId="20" fontId="21" fillId="0" borderId="10" xfId="0" applyNumberFormat="1" applyFont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/>
    </xf>
    <xf numFmtId="2" fontId="21" fillId="0" borderId="1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178" fontId="21" fillId="0" borderId="11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179" fontId="21" fillId="0" borderId="10" xfId="0" applyNumberFormat="1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57" fontId="21" fillId="0" borderId="14" xfId="0" quotePrefix="1" applyNumberFormat="1" applyFont="1" applyFill="1" applyBorder="1" applyAlignment="1">
      <alignment horizontal="center" vertical="center"/>
    </xf>
    <xf numFmtId="20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8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1" fillId="0" borderId="11" xfId="0" quotePrefix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2" fontId="21" fillId="0" borderId="11" xfId="0" applyNumberFormat="1" applyFont="1" applyBorder="1" applyAlignment="1">
      <alignment horizontal="center" vertical="center"/>
    </xf>
    <xf numFmtId="180" fontId="21" fillId="0" borderId="11" xfId="0" applyNumberFormat="1" applyFont="1" applyBorder="1" applyAlignment="1">
      <alignment horizontal="center" vertical="center"/>
    </xf>
    <xf numFmtId="181" fontId="21" fillId="0" borderId="10" xfId="0" applyNumberFormat="1" applyFont="1" applyFill="1" applyBorder="1" applyAlignment="1">
      <alignment horizontal="center" vertical="center"/>
    </xf>
    <xf numFmtId="182" fontId="21" fillId="0" borderId="10" xfId="0" applyNumberFormat="1" applyFont="1" applyFill="1" applyBorder="1" applyAlignment="1">
      <alignment horizontal="center" vertical="center"/>
    </xf>
    <xf numFmtId="182" fontId="21" fillId="0" borderId="11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183" fontId="25" fillId="0" borderId="11" xfId="46" applyNumberFormat="1" applyFont="1" applyBorder="1" applyAlignment="1" applyProtection="1">
      <alignment horizontal="center" vertical="center"/>
      <protection locked="0"/>
    </xf>
    <xf numFmtId="179" fontId="25" fillId="0" borderId="11" xfId="46" applyNumberFormat="1" applyFont="1" applyBorder="1" applyAlignment="1" applyProtection="1">
      <alignment horizontal="center" vertical="center"/>
      <protection locked="0"/>
    </xf>
    <xf numFmtId="49" fontId="25" fillId="0" borderId="11" xfId="46" applyNumberFormat="1" applyFont="1" applyBorder="1" applyAlignment="1" applyProtection="1">
      <alignment horizontal="center" vertical="center"/>
      <protection locked="0"/>
    </xf>
    <xf numFmtId="176" fontId="25" fillId="0" borderId="11" xfId="46" applyNumberFormat="1" applyFont="1" applyBorder="1" applyAlignment="1" applyProtection="1">
      <alignment horizontal="center" vertical="center"/>
      <protection locked="0"/>
    </xf>
    <xf numFmtId="184" fontId="25" fillId="0" borderId="11" xfId="46" applyNumberFormat="1" applyFont="1" applyBorder="1" applyAlignment="1" applyProtection="1">
      <alignment horizontal="center" vertical="center"/>
      <protection locked="0"/>
    </xf>
    <xf numFmtId="185" fontId="25" fillId="0" borderId="11" xfId="46" applyNumberFormat="1" applyFont="1" applyBorder="1" applyAlignment="1" applyProtection="1">
      <alignment horizontal="center" vertical="center"/>
      <protection locked="0"/>
    </xf>
    <xf numFmtId="186" fontId="25" fillId="0" borderId="11" xfId="46" applyNumberFormat="1" applyFont="1" applyBorder="1" applyAlignment="1" applyProtection="1">
      <alignment horizontal="center" vertical="center"/>
      <protection locked="0"/>
    </xf>
    <xf numFmtId="187" fontId="25" fillId="0" borderId="11" xfId="46" applyNumberFormat="1" applyFont="1" applyBorder="1" applyAlignment="1" applyProtection="1">
      <alignment horizontal="center" vertical="center"/>
      <protection locked="0"/>
    </xf>
    <xf numFmtId="1" fontId="25" fillId="0" borderId="11" xfId="46" applyNumberFormat="1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center" vertical="center" shrinkToFit="1"/>
    </xf>
    <xf numFmtId="2" fontId="25" fillId="0" borderId="11" xfId="46" applyNumberFormat="1" applyFont="1" applyBorder="1" applyAlignment="1" applyProtection="1">
      <alignment horizontal="center" vertical="center"/>
      <protection locked="0"/>
    </xf>
    <xf numFmtId="177" fontId="25" fillId="0" borderId="11" xfId="46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8" xfId="46"/>
    <cellStyle name="標準 2" xfId="42"/>
    <cellStyle name="標準 3" xfId="43"/>
    <cellStyle name="標準 3 2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148"/>
  <sheetViews>
    <sheetView showGridLines="0" tabSelected="1" zoomScale="75" zoomScaleNormal="75" zoomScaleSheetLayoutView="98" workbookViewId="0"/>
  </sheetViews>
  <sheetFormatPr defaultRowHeight="13.5" x14ac:dyDescent="0.15"/>
  <cols>
    <col min="1" max="2" width="3.625" style="1" customWidth="1"/>
    <col min="3" max="3" width="8.875" style="1" customWidth="1"/>
    <col min="4" max="4" width="7.625" style="1" customWidth="1"/>
    <col min="5" max="6" width="4.375" style="1" customWidth="1"/>
    <col min="7" max="13" width="12.625" style="1" customWidth="1"/>
    <col min="14" max="16" width="3.625" style="1" customWidth="1"/>
    <col min="17" max="17" width="8.875" style="1" customWidth="1"/>
    <col min="18" max="18" width="7.625" style="1" customWidth="1"/>
    <col min="19" max="20" width="4.375" style="1" customWidth="1"/>
    <col min="21" max="27" width="12.625" style="1" customWidth="1"/>
    <col min="28" max="28" width="3.625" style="1" customWidth="1"/>
    <col min="29" max="16384" width="9" style="1"/>
  </cols>
  <sheetData>
    <row r="1" spans="2:27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27" ht="17.25" x14ac:dyDescent="0.15">
      <c r="B2" s="91" t="s">
        <v>140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P2" s="91" t="s">
        <v>141</v>
      </c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2:27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27" x14ac:dyDescent="0.15">
      <c r="M4" s="2"/>
      <c r="Y4" s="2"/>
    </row>
    <row r="5" spans="2:27" x14ac:dyDescent="0.15">
      <c r="B5" s="86" t="s">
        <v>6</v>
      </c>
      <c r="C5" s="86"/>
      <c r="D5" s="86"/>
      <c r="E5" s="86"/>
      <c r="F5" s="86"/>
      <c r="G5" s="6">
        <v>12</v>
      </c>
      <c r="H5" s="6">
        <v>13</v>
      </c>
      <c r="I5" s="7">
        <v>16</v>
      </c>
      <c r="J5" s="7">
        <v>20</v>
      </c>
      <c r="K5" s="7">
        <v>21</v>
      </c>
      <c r="L5" s="8">
        <v>22</v>
      </c>
      <c r="M5" s="8">
        <v>23</v>
      </c>
      <c r="P5" s="95" t="s">
        <v>6</v>
      </c>
      <c r="Q5" s="95"/>
      <c r="R5" s="95"/>
      <c r="S5" s="95"/>
      <c r="T5" s="95"/>
      <c r="U5" s="16">
        <v>44</v>
      </c>
      <c r="V5" s="6">
        <v>45</v>
      </c>
      <c r="W5" s="6">
        <v>46</v>
      </c>
      <c r="X5" s="6">
        <v>47</v>
      </c>
      <c r="Y5" s="6">
        <v>48</v>
      </c>
      <c r="Z5" s="20">
        <v>49</v>
      </c>
      <c r="AA5" s="58">
        <v>65</v>
      </c>
    </row>
    <row r="6" spans="2:27" ht="16.5" customHeight="1" x14ac:dyDescent="0.15">
      <c r="B6" s="86" t="s">
        <v>8</v>
      </c>
      <c r="C6" s="86"/>
      <c r="D6" s="86"/>
      <c r="E6" s="86"/>
      <c r="F6" s="86"/>
      <c r="G6" s="6" t="s">
        <v>56</v>
      </c>
      <c r="H6" s="6" t="s">
        <v>54</v>
      </c>
      <c r="I6" s="7" t="s">
        <v>92</v>
      </c>
      <c r="J6" s="7" t="s">
        <v>93</v>
      </c>
      <c r="K6" s="7" t="s">
        <v>94</v>
      </c>
      <c r="L6" s="8" t="s">
        <v>101</v>
      </c>
      <c r="M6" s="8" t="s">
        <v>102</v>
      </c>
      <c r="P6" s="95" t="s">
        <v>8</v>
      </c>
      <c r="Q6" s="95"/>
      <c r="R6" s="95"/>
      <c r="S6" s="95"/>
      <c r="T6" s="95"/>
      <c r="U6" s="16" t="s">
        <v>107</v>
      </c>
      <c r="V6" s="6" t="s">
        <v>44</v>
      </c>
      <c r="W6" s="6" t="s">
        <v>44</v>
      </c>
      <c r="X6" s="6" t="s">
        <v>44</v>
      </c>
      <c r="Y6" s="6" t="s">
        <v>107</v>
      </c>
      <c r="Z6" s="20" t="s">
        <v>107</v>
      </c>
      <c r="AA6" s="58" t="s">
        <v>40</v>
      </c>
    </row>
    <row r="7" spans="2:27" ht="16.5" customHeight="1" x14ac:dyDescent="0.15">
      <c r="B7" s="86" t="s">
        <v>9</v>
      </c>
      <c r="C7" s="86"/>
      <c r="D7" s="86"/>
      <c r="E7" s="86"/>
      <c r="F7" s="86"/>
      <c r="G7" s="40" t="s">
        <v>57</v>
      </c>
      <c r="H7" s="40" t="s">
        <v>55</v>
      </c>
      <c r="I7" s="36" t="s">
        <v>71</v>
      </c>
      <c r="J7" s="36" t="s">
        <v>95</v>
      </c>
      <c r="K7" s="36" t="s">
        <v>96</v>
      </c>
      <c r="L7" s="35" t="s">
        <v>103</v>
      </c>
      <c r="M7" s="35" t="s">
        <v>104</v>
      </c>
      <c r="P7" s="95" t="s">
        <v>9</v>
      </c>
      <c r="Q7" s="95"/>
      <c r="R7" s="95"/>
      <c r="S7" s="95"/>
      <c r="T7" s="95"/>
      <c r="U7" s="69" t="s">
        <v>68</v>
      </c>
      <c r="V7" s="57" t="s">
        <v>45</v>
      </c>
      <c r="W7" s="57" t="s">
        <v>46</v>
      </c>
      <c r="X7" s="57" t="s">
        <v>90</v>
      </c>
      <c r="Y7" s="57" t="s">
        <v>91</v>
      </c>
      <c r="Z7" s="57" t="s">
        <v>70</v>
      </c>
      <c r="AA7" s="58" t="s">
        <v>50</v>
      </c>
    </row>
    <row r="8" spans="2:27" ht="16.5" customHeight="1" thickBot="1" x14ac:dyDescent="0.2">
      <c r="B8" s="90" t="s">
        <v>10</v>
      </c>
      <c r="C8" s="90"/>
      <c r="D8" s="90"/>
      <c r="E8" s="90"/>
      <c r="F8" s="90"/>
      <c r="G8" s="9" t="s">
        <v>49</v>
      </c>
      <c r="H8" s="9" t="s">
        <v>49</v>
      </c>
      <c r="I8" s="10" t="s">
        <v>72</v>
      </c>
      <c r="J8" s="10" t="s">
        <v>97</v>
      </c>
      <c r="K8" s="10" t="s">
        <v>98</v>
      </c>
      <c r="L8" s="11" t="s">
        <v>58</v>
      </c>
      <c r="M8" s="11" t="s">
        <v>58</v>
      </c>
      <c r="P8" s="96" t="s">
        <v>10</v>
      </c>
      <c r="Q8" s="96"/>
      <c r="R8" s="96"/>
      <c r="S8" s="96"/>
      <c r="T8" s="96"/>
      <c r="U8" s="70" t="s">
        <v>65</v>
      </c>
      <c r="V8" s="70" t="s">
        <v>69</v>
      </c>
      <c r="W8" s="70" t="s">
        <v>69</v>
      </c>
      <c r="X8" s="70" t="s">
        <v>69</v>
      </c>
      <c r="Y8" s="70" t="s">
        <v>65</v>
      </c>
      <c r="Z8" s="71" t="s">
        <v>65</v>
      </c>
      <c r="AA8" s="11" t="s">
        <v>48</v>
      </c>
    </row>
    <row r="9" spans="2:27" ht="14.25" thickTop="1" x14ac:dyDescent="0.15">
      <c r="B9" s="92" t="s">
        <v>11</v>
      </c>
      <c r="C9" s="92"/>
      <c r="D9" s="92"/>
      <c r="E9" s="92"/>
      <c r="F9" s="92"/>
      <c r="G9" s="12">
        <v>43314</v>
      </c>
      <c r="H9" s="12">
        <v>43314</v>
      </c>
      <c r="I9" s="12">
        <v>43321</v>
      </c>
      <c r="J9" s="12">
        <v>43321</v>
      </c>
      <c r="K9" s="12">
        <v>43321</v>
      </c>
      <c r="L9" s="13">
        <v>43339</v>
      </c>
      <c r="M9" s="13">
        <v>43339</v>
      </c>
      <c r="P9" s="97" t="s">
        <v>11</v>
      </c>
      <c r="Q9" s="97"/>
      <c r="R9" s="97"/>
      <c r="S9" s="97"/>
      <c r="T9" s="97"/>
      <c r="U9" s="59">
        <v>43332</v>
      </c>
      <c r="V9" s="59">
        <v>43333</v>
      </c>
      <c r="W9" s="59">
        <v>43333</v>
      </c>
      <c r="X9" s="59">
        <v>43333</v>
      </c>
      <c r="Y9" s="59">
        <v>43332</v>
      </c>
      <c r="Z9" s="59">
        <v>43332</v>
      </c>
      <c r="AA9" s="13">
        <v>43362</v>
      </c>
    </row>
    <row r="10" spans="2:27" x14ac:dyDescent="0.15">
      <c r="B10" s="86" t="s">
        <v>12</v>
      </c>
      <c r="C10" s="86"/>
      <c r="D10" s="86"/>
      <c r="E10" s="86"/>
      <c r="F10" s="86"/>
      <c r="G10" s="14">
        <v>0.40972222222222227</v>
      </c>
      <c r="H10" s="14">
        <v>0.46527777777777773</v>
      </c>
      <c r="I10" s="39">
        <v>0.62152777777777779</v>
      </c>
      <c r="J10" s="39">
        <v>0.64583333333333337</v>
      </c>
      <c r="K10" s="39">
        <v>0.54166666666666663</v>
      </c>
      <c r="L10" s="15">
        <v>0.64583333333333293</v>
      </c>
      <c r="M10" s="15">
        <v>0.39583333333333298</v>
      </c>
      <c r="P10" s="95" t="s">
        <v>12</v>
      </c>
      <c r="Q10" s="95"/>
      <c r="R10" s="95"/>
      <c r="S10" s="95"/>
      <c r="T10" s="95"/>
      <c r="U10" s="60">
        <v>0.40625</v>
      </c>
      <c r="V10" s="60">
        <v>0.57986111111111116</v>
      </c>
      <c r="W10" s="60">
        <v>0.4236111111111111</v>
      </c>
      <c r="X10" s="60">
        <v>0.47222222222222232</v>
      </c>
      <c r="Y10" s="60">
        <v>0.48958333333333326</v>
      </c>
      <c r="Z10" s="60">
        <v>0.55555555555555558</v>
      </c>
      <c r="AA10" s="15">
        <v>0.71527777777777779</v>
      </c>
    </row>
    <row r="11" spans="2:27" x14ac:dyDescent="0.15">
      <c r="B11" s="79" t="s">
        <v>13</v>
      </c>
      <c r="C11" s="80"/>
      <c r="D11" s="80"/>
      <c r="E11" s="80"/>
      <c r="F11" s="84"/>
      <c r="G11" s="16" t="s">
        <v>82</v>
      </c>
      <c r="H11" s="16" t="s">
        <v>82</v>
      </c>
      <c r="I11" s="6" t="s">
        <v>83</v>
      </c>
      <c r="J11" s="6" t="s">
        <v>83</v>
      </c>
      <c r="K11" s="6" t="s">
        <v>83</v>
      </c>
      <c r="L11" s="17" t="s">
        <v>79</v>
      </c>
      <c r="M11" s="17" t="s">
        <v>79</v>
      </c>
      <c r="P11" s="93" t="s">
        <v>13</v>
      </c>
      <c r="Q11" s="94"/>
      <c r="R11" s="94"/>
      <c r="S11" s="94"/>
      <c r="T11" s="98"/>
      <c r="U11" s="61" t="s">
        <v>83</v>
      </c>
      <c r="V11" s="61" t="s">
        <v>82</v>
      </c>
      <c r="W11" s="61" t="s">
        <v>82</v>
      </c>
      <c r="X11" s="61" t="s">
        <v>82</v>
      </c>
      <c r="Y11" s="61" t="s">
        <v>82</v>
      </c>
      <c r="Z11" s="61" t="s">
        <v>82</v>
      </c>
      <c r="AA11" s="17" t="s">
        <v>79</v>
      </c>
    </row>
    <row r="12" spans="2:27" x14ac:dyDescent="0.15">
      <c r="B12" s="79" t="s">
        <v>14</v>
      </c>
      <c r="C12" s="80"/>
      <c r="D12" s="80"/>
      <c r="E12" s="77" t="s">
        <v>47</v>
      </c>
      <c r="F12" s="78"/>
      <c r="G12" s="16" t="s">
        <v>132</v>
      </c>
      <c r="H12" s="16" t="s">
        <v>133</v>
      </c>
      <c r="I12" s="36" t="s">
        <v>121</v>
      </c>
      <c r="J12" s="36" t="s">
        <v>121</v>
      </c>
      <c r="K12" s="36" t="s">
        <v>121</v>
      </c>
      <c r="L12" s="19" t="s">
        <v>114</v>
      </c>
      <c r="M12" s="19" t="s">
        <v>114</v>
      </c>
      <c r="P12" s="93" t="s">
        <v>14</v>
      </c>
      <c r="Q12" s="94"/>
      <c r="R12" s="94"/>
      <c r="S12" s="99" t="s">
        <v>47</v>
      </c>
      <c r="T12" s="100"/>
      <c r="U12" s="62">
        <v>2.8</v>
      </c>
      <c r="V12" s="62">
        <v>0.8</v>
      </c>
      <c r="W12" s="62">
        <v>0.6</v>
      </c>
      <c r="X12" s="62">
        <v>0.2</v>
      </c>
      <c r="Y12" s="62">
        <v>2.9</v>
      </c>
      <c r="Z12" s="62">
        <v>6.9</v>
      </c>
      <c r="AA12" s="17" t="s">
        <v>178</v>
      </c>
    </row>
    <row r="13" spans="2:27" x14ac:dyDescent="0.15">
      <c r="B13" s="79" t="s">
        <v>15</v>
      </c>
      <c r="C13" s="80"/>
      <c r="D13" s="80"/>
      <c r="E13" s="77" t="s">
        <v>1</v>
      </c>
      <c r="F13" s="78"/>
      <c r="G13" s="16">
        <v>33.200000000000003</v>
      </c>
      <c r="H13" s="44">
        <v>36</v>
      </c>
      <c r="I13" s="6">
        <v>31.7</v>
      </c>
      <c r="J13" s="6">
        <v>32.200000000000003</v>
      </c>
      <c r="K13" s="6">
        <v>31.5</v>
      </c>
      <c r="L13" s="19" t="s">
        <v>115</v>
      </c>
      <c r="M13" s="19" t="s">
        <v>116</v>
      </c>
      <c r="P13" s="93" t="s">
        <v>15</v>
      </c>
      <c r="Q13" s="94"/>
      <c r="R13" s="94"/>
      <c r="S13" s="99" t="s">
        <v>1</v>
      </c>
      <c r="T13" s="100"/>
      <c r="U13" s="62">
        <v>29.1</v>
      </c>
      <c r="V13" s="62">
        <v>34.200000000000003</v>
      </c>
      <c r="W13" s="62">
        <v>33.799999999999997</v>
      </c>
      <c r="X13" s="62">
        <v>34.700000000000003</v>
      </c>
      <c r="Y13" s="62">
        <v>30.8</v>
      </c>
      <c r="Z13" s="62">
        <v>33.4</v>
      </c>
      <c r="AA13" s="17" t="s">
        <v>179</v>
      </c>
    </row>
    <row r="14" spans="2:27" x14ac:dyDescent="0.15">
      <c r="B14" s="79" t="s">
        <v>16</v>
      </c>
      <c r="C14" s="80"/>
      <c r="D14" s="80"/>
      <c r="E14" s="77" t="s">
        <v>1</v>
      </c>
      <c r="F14" s="78"/>
      <c r="G14" s="16">
        <v>30.8</v>
      </c>
      <c r="H14" s="16">
        <v>33.1</v>
      </c>
      <c r="I14" s="6">
        <v>29.5</v>
      </c>
      <c r="J14" s="6">
        <v>29.5</v>
      </c>
      <c r="K14" s="6">
        <v>31</v>
      </c>
      <c r="L14" s="19" t="s">
        <v>117</v>
      </c>
      <c r="M14" s="19" t="s">
        <v>118</v>
      </c>
      <c r="P14" s="93" t="s">
        <v>16</v>
      </c>
      <c r="Q14" s="94"/>
      <c r="R14" s="94"/>
      <c r="S14" s="99" t="s">
        <v>1</v>
      </c>
      <c r="T14" s="100"/>
      <c r="U14" s="62">
        <v>26.6</v>
      </c>
      <c r="V14" s="62">
        <v>30.6</v>
      </c>
      <c r="W14" s="62">
        <v>28</v>
      </c>
      <c r="X14" s="62">
        <v>28.7</v>
      </c>
      <c r="Y14" s="62">
        <v>27.8</v>
      </c>
      <c r="Z14" s="62">
        <v>29</v>
      </c>
      <c r="AA14" s="17" t="s">
        <v>180</v>
      </c>
    </row>
    <row r="15" spans="2:27" x14ac:dyDescent="0.15">
      <c r="B15" s="79" t="s">
        <v>17</v>
      </c>
      <c r="C15" s="80"/>
      <c r="D15" s="80"/>
      <c r="E15" s="80"/>
      <c r="F15" s="84"/>
      <c r="G15" s="6" t="s">
        <v>134</v>
      </c>
      <c r="H15" s="6" t="s">
        <v>135</v>
      </c>
      <c r="I15" s="6" t="s">
        <v>122</v>
      </c>
      <c r="J15" s="6" t="s">
        <v>122</v>
      </c>
      <c r="K15" s="6" t="s">
        <v>122</v>
      </c>
      <c r="L15" s="20" t="s">
        <v>119</v>
      </c>
      <c r="M15" s="20" t="s">
        <v>119</v>
      </c>
      <c r="P15" s="93" t="s">
        <v>17</v>
      </c>
      <c r="Q15" s="94"/>
      <c r="R15" s="94"/>
      <c r="S15" s="94"/>
      <c r="T15" s="98"/>
      <c r="U15" s="61" t="s">
        <v>84</v>
      </c>
      <c r="V15" s="61" t="s">
        <v>84</v>
      </c>
      <c r="W15" s="61" t="s">
        <v>84</v>
      </c>
      <c r="X15" s="61" t="s">
        <v>84</v>
      </c>
      <c r="Y15" s="61" t="s">
        <v>84</v>
      </c>
      <c r="Z15" s="61" t="s">
        <v>84</v>
      </c>
      <c r="AA15" s="20" t="s">
        <v>181</v>
      </c>
    </row>
    <row r="16" spans="2:27" x14ac:dyDescent="0.15">
      <c r="B16" s="79" t="s">
        <v>18</v>
      </c>
      <c r="C16" s="80"/>
      <c r="D16" s="80"/>
      <c r="E16" s="80"/>
      <c r="F16" s="84"/>
      <c r="G16" s="6" t="s">
        <v>136</v>
      </c>
      <c r="H16" s="6" t="s">
        <v>137</v>
      </c>
      <c r="I16" s="6" t="s">
        <v>123</v>
      </c>
      <c r="J16" s="6" t="s">
        <v>123</v>
      </c>
      <c r="K16" s="6" t="s">
        <v>123</v>
      </c>
      <c r="L16" s="20" t="s">
        <v>120</v>
      </c>
      <c r="M16" s="20" t="s">
        <v>99</v>
      </c>
      <c r="P16" s="93" t="s">
        <v>18</v>
      </c>
      <c r="Q16" s="94"/>
      <c r="R16" s="94"/>
      <c r="S16" s="94"/>
      <c r="T16" s="98"/>
      <c r="U16" s="61" t="s">
        <v>86</v>
      </c>
      <c r="V16" s="61" t="s">
        <v>85</v>
      </c>
      <c r="W16" s="61" t="s">
        <v>85</v>
      </c>
      <c r="X16" s="61" t="s">
        <v>86</v>
      </c>
      <c r="Y16" s="61" t="s">
        <v>86</v>
      </c>
      <c r="Z16" s="61" t="s">
        <v>86</v>
      </c>
      <c r="AA16" s="20" t="s">
        <v>182</v>
      </c>
    </row>
    <row r="17" spans="2:27" x14ac:dyDescent="0.15">
      <c r="B17" s="79" t="s">
        <v>19</v>
      </c>
      <c r="C17" s="80"/>
      <c r="D17" s="80"/>
      <c r="E17" s="80"/>
      <c r="F17" s="84"/>
      <c r="G17" s="6" t="s">
        <v>138</v>
      </c>
      <c r="H17" s="6" t="s">
        <v>139</v>
      </c>
      <c r="I17" s="6" t="s">
        <v>73</v>
      </c>
      <c r="J17" s="6" t="s">
        <v>73</v>
      </c>
      <c r="K17" s="6" t="s">
        <v>73</v>
      </c>
      <c r="L17" s="20" t="s">
        <v>105</v>
      </c>
      <c r="M17" s="20" t="s">
        <v>105</v>
      </c>
      <c r="P17" s="93" t="s">
        <v>19</v>
      </c>
      <c r="Q17" s="94"/>
      <c r="R17" s="94"/>
      <c r="S17" s="94"/>
      <c r="T17" s="98"/>
      <c r="U17" s="61" t="s">
        <v>184</v>
      </c>
      <c r="V17" s="61" t="s">
        <v>87</v>
      </c>
      <c r="W17" s="61" t="s">
        <v>89</v>
      </c>
      <c r="X17" s="61" t="s">
        <v>87</v>
      </c>
      <c r="Y17" s="61" t="s">
        <v>184</v>
      </c>
      <c r="Z17" s="61" t="s">
        <v>184</v>
      </c>
      <c r="AA17" s="20" t="s">
        <v>183</v>
      </c>
    </row>
    <row r="18" spans="2:27" x14ac:dyDescent="0.15">
      <c r="B18" s="85" t="s">
        <v>20</v>
      </c>
      <c r="C18" s="76" t="s">
        <v>0</v>
      </c>
      <c r="D18" s="77"/>
      <c r="E18" s="77" t="s">
        <v>33</v>
      </c>
      <c r="F18" s="78"/>
      <c r="G18" s="18">
        <v>0.48</v>
      </c>
      <c r="H18" s="18">
        <v>0.09</v>
      </c>
      <c r="I18" s="6" t="s">
        <v>121</v>
      </c>
      <c r="J18" s="6" t="s">
        <v>121</v>
      </c>
      <c r="K18" s="6" t="s">
        <v>121</v>
      </c>
      <c r="L18" s="20">
        <v>0.45</v>
      </c>
      <c r="M18" s="20">
        <v>0.25</v>
      </c>
      <c r="P18" s="101" t="s">
        <v>20</v>
      </c>
      <c r="Q18" s="102" t="s">
        <v>0</v>
      </c>
      <c r="R18" s="99"/>
      <c r="S18" s="99" t="s">
        <v>33</v>
      </c>
      <c r="T18" s="100"/>
      <c r="U18" s="63" t="s">
        <v>88</v>
      </c>
      <c r="V18" s="63">
        <v>0.16</v>
      </c>
      <c r="W18" s="63">
        <v>0.43</v>
      </c>
      <c r="X18" s="63">
        <v>0.31</v>
      </c>
      <c r="Y18" s="63" t="s">
        <v>88</v>
      </c>
      <c r="Z18" s="63" t="s">
        <v>88</v>
      </c>
      <c r="AA18" s="19"/>
    </row>
    <row r="19" spans="2:27" x14ac:dyDescent="0.15">
      <c r="B19" s="85"/>
      <c r="C19" s="76" t="s">
        <v>21</v>
      </c>
      <c r="D19" s="77"/>
      <c r="E19" s="77" t="s">
        <v>33</v>
      </c>
      <c r="F19" s="78"/>
      <c r="G19" s="18" t="s">
        <v>74</v>
      </c>
      <c r="H19" s="18" t="s">
        <v>74</v>
      </c>
      <c r="I19" s="6" t="s">
        <v>121</v>
      </c>
      <c r="J19" s="6" t="s">
        <v>121</v>
      </c>
      <c r="K19" s="6" t="s">
        <v>121</v>
      </c>
      <c r="L19" s="20" t="s">
        <v>74</v>
      </c>
      <c r="M19" s="20" t="s">
        <v>74</v>
      </c>
      <c r="P19" s="101"/>
      <c r="Q19" s="102" t="s">
        <v>21</v>
      </c>
      <c r="R19" s="99"/>
      <c r="S19" s="99" t="s">
        <v>33</v>
      </c>
      <c r="T19" s="100"/>
      <c r="U19" s="63"/>
      <c r="V19" s="63"/>
      <c r="W19" s="63"/>
      <c r="X19" s="63"/>
      <c r="Y19" s="63"/>
      <c r="Z19" s="63"/>
      <c r="AA19" s="19"/>
    </row>
    <row r="20" spans="2:27" x14ac:dyDescent="0.15">
      <c r="B20" s="85"/>
      <c r="C20" s="76" t="s">
        <v>22</v>
      </c>
      <c r="D20" s="77"/>
      <c r="E20" s="77" t="s">
        <v>33</v>
      </c>
      <c r="F20" s="78"/>
      <c r="G20" s="18">
        <v>36</v>
      </c>
      <c r="H20" s="18">
        <v>5.3</v>
      </c>
      <c r="I20" s="6" t="s">
        <v>100</v>
      </c>
      <c r="J20" s="6" t="s">
        <v>100</v>
      </c>
      <c r="K20" s="6" t="s">
        <v>100</v>
      </c>
      <c r="L20" s="20">
        <v>45</v>
      </c>
      <c r="M20" s="20">
        <v>16</v>
      </c>
      <c r="P20" s="101"/>
      <c r="Q20" s="102" t="s">
        <v>22</v>
      </c>
      <c r="R20" s="99"/>
      <c r="S20" s="99" t="s">
        <v>33</v>
      </c>
      <c r="T20" s="100"/>
      <c r="U20" s="64">
        <v>6.1</v>
      </c>
      <c r="V20" s="64">
        <v>15.8</v>
      </c>
      <c r="W20" s="64">
        <v>24.5</v>
      </c>
      <c r="X20" s="64">
        <v>25.5</v>
      </c>
      <c r="Y20" s="64">
        <v>4.5</v>
      </c>
      <c r="Z20" s="64">
        <v>3.3</v>
      </c>
      <c r="AA20" s="19"/>
    </row>
    <row r="21" spans="2:27" x14ac:dyDescent="0.15">
      <c r="B21" s="85"/>
      <c r="C21" s="76" t="s">
        <v>37</v>
      </c>
      <c r="D21" s="77"/>
      <c r="E21" s="77" t="s">
        <v>33</v>
      </c>
      <c r="F21" s="78"/>
      <c r="G21" s="18">
        <v>5.7</v>
      </c>
      <c r="H21" s="18">
        <v>1.2</v>
      </c>
      <c r="I21" s="6" t="s">
        <v>121</v>
      </c>
      <c r="J21" s="6" t="s">
        <v>121</v>
      </c>
      <c r="K21" s="6" t="s">
        <v>121</v>
      </c>
      <c r="L21" s="20">
        <v>12</v>
      </c>
      <c r="M21" s="20">
        <v>2.8</v>
      </c>
      <c r="P21" s="101"/>
      <c r="Q21" s="102" t="s">
        <v>37</v>
      </c>
      <c r="R21" s="99"/>
      <c r="S21" s="99" t="s">
        <v>33</v>
      </c>
      <c r="T21" s="100"/>
      <c r="U21" s="63">
        <v>2.08</v>
      </c>
      <c r="V21" s="63">
        <v>4.01</v>
      </c>
      <c r="W21" s="63">
        <v>8.6199999999999992</v>
      </c>
      <c r="X21" s="63">
        <v>6.63</v>
      </c>
      <c r="Y21" s="63">
        <v>1.75</v>
      </c>
      <c r="Z21" s="63">
        <v>1.76</v>
      </c>
      <c r="AA21" s="19"/>
    </row>
    <row r="22" spans="2:27" x14ac:dyDescent="0.15">
      <c r="B22" s="85"/>
      <c r="C22" s="76" t="s">
        <v>23</v>
      </c>
      <c r="D22" s="77"/>
      <c r="E22" s="77" t="s">
        <v>33</v>
      </c>
      <c r="F22" s="78"/>
      <c r="G22" s="18">
        <v>0.15</v>
      </c>
      <c r="H22" s="18">
        <v>0.02</v>
      </c>
      <c r="I22" s="18">
        <v>0.01</v>
      </c>
      <c r="J22" s="18">
        <v>0.01</v>
      </c>
      <c r="K22" s="18">
        <v>0.01</v>
      </c>
      <c r="L22" s="20" t="s">
        <v>75</v>
      </c>
      <c r="M22" s="20" t="s">
        <v>75</v>
      </c>
      <c r="P22" s="101"/>
      <c r="Q22" s="102" t="s">
        <v>23</v>
      </c>
      <c r="R22" s="99"/>
      <c r="S22" s="99" t="s">
        <v>33</v>
      </c>
      <c r="T22" s="100"/>
      <c r="U22" s="63">
        <v>0.04</v>
      </c>
      <c r="V22" s="63">
        <v>0.01</v>
      </c>
      <c r="W22" s="63" t="s">
        <v>75</v>
      </c>
      <c r="X22" s="63" t="s">
        <v>75</v>
      </c>
      <c r="Y22" s="63">
        <v>0.03</v>
      </c>
      <c r="Z22" s="63">
        <v>0.02</v>
      </c>
      <c r="AA22" s="19">
        <v>0.02</v>
      </c>
    </row>
    <row r="23" spans="2:27" x14ac:dyDescent="0.15">
      <c r="B23" s="85"/>
      <c r="C23" s="76" t="s">
        <v>24</v>
      </c>
      <c r="D23" s="77"/>
      <c r="E23" s="77" t="s">
        <v>33</v>
      </c>
      <c r="F23" s="78"/>
      <c r="G23" s="18" t="s">
        <v>121</v>
      </c>
      <c r="H23" s="18" t="s">
        <v>121</v>
      </c>
      <c r="I23" s="6" t="s">
        <v>121</v>
      </c>
      <c r="J23" s="6" t="s">
        <v>121</v>
      </c>
      <c r="K23" s="6" t="s">
        <v>121</v>
      </c>
      <c r="L23" s="20" t="s">
        <v>75</v>
      </c>
      <c r="M23" s="20" t="s">
        <v>75</v>
      </c>
      <c r="P23" s="101"/>
      <c r="Q23" s="102" t="s">
        <v>24</v>
      </c>
      <c r="R23" s="99"/>
      <c r="S23" s="99" t="s">
        <v>33</v>
      </c>
      <c r="T23" s="100"/>
      <c r="U23" s="63"/>
      <c r="V23" s="63"/>
      <c r="W23" s="63"/>
      <c r="X23" s="63"/>
      <c r="Y23" s="63"/>
      <c r="Z23" s="63"/>
      <c r="AA23" s="19"/>
    </row>
    <row r="24" spans="2:27" x14ac:dyDescent="0.15">
      <c r="B24" s="85"/>
      <c r="C24" s="76" t="s">
        <v>7</v>
      </c>
      <c r="D24" s="77"/>
      <c r="E24" s="77" t="s">
        <v>33</v>
      </c>
      <c r="F24" s="78"/>
      <c r="G24" s="18">
        <v>0.06</v>
      </c>
      <c r="H24" s="18" t="s">
        <v>75</v>
      </c>
      <c r="I24" s="6" t="s">
        <v>124</v>
      </c>
      <c r="J24" s="6" t="s">
        <v>124</v>
      </c>
      <c r="K24" s="6" t="s">
        <v>124</v>
      </c>
      <c r="L24" s="20" t="s">
        <v>75</v>
      </c>
      <c r="M24" s="20" t="s">
        <v>75</v>
      </c>
      <c r="P24" s="101"/>
      <c r="Q24" s="102" t="s">
        <v>7</v>
      </c>
      <c r="R24" s="99"/>
      <c r="S24" s="99" t="s">
        <v>33</v>
      </c>
      <c r="T24" s="100"/>
      <c r="U24" s="63" t="s">
        <v>75</v>
      </c>
      <c r="V24" s="63" t="s">
        <v>75</v>
      </c>
      <c r="W24" s="63" t="s">
        <v>75</v>
      </c>
      <c r="X24" s="63" t="s">
        <v>75</v>
      </c>
      <c r="Y24" s="63" t="s">
        <v>75</v>
      </c>
      <c r="Z24" s="63" t="s">
        <v>75</v>
      </c>
      <c r="AA24" s="19" t="s">
        <v>164</v>
      </c>
    </row>
    <row r="25" spans="2:27" x14ac:dyDescent="0.15">
      <c r="B25" s="81" t="s">
        <v>25</v>
      </c>
      <c r="C25" s="76" t="s">
        <v>2</v>
      </c>
      <c r="D25" s="77"/>
      <c r="E25" s="77" t="s">
        <v>3</v>
      </c>
      <c r="F25" s="78"/>
      <c r="G25" s="18">
        <v>7.8</v>
      </c>
      <c r="H25" s="18">
        <v>7.6</v>
      </c>
      <c r="I25" s="6" t="s">
        <v>100</v>
      </c>
      <c r="J25" s="6" t="s">
        <v>100</v>
      </c>
      <c r="K25" s="6" t="s">
        <v>100</v>
      </c>
      <c r="L25" s="20">
        <v>7.8</v>
      </c>
      <c r="M25" s="20">
        <v>8.5</v>
      </c>
      <c r="P25" s="103" t="s">
        <v>25</v>
      </c>
      <c r="Q25" s="102" t="s">
        <v>2</v>
      </c>
      <c r="R25" s="99"/>
      <c r="S25" s="99" t="s">
        <v>3</v>
      </c>
      <c r="T25" s="100"/>
      <c r="U25" s="62">
        <v>7.7</v>
      </c>
      <c r="V25" s="62">
        <v>7.4</v>
      </c>
      <c r="W25" s="62">
        <v>7.8</v>
      </c>
      <c r="X25" s="62">
        <v>7.3</v>
      </c>
      <c r="Y25" s="62">
        <v>7.5</v>
      </c>
      <c r="Z25" s="62">
        <v>7.3</v>
      </c>
      <c r="AA25" s="19"/>
    </row>
    <row r="26" spans="2:27" x14ac:dyDescent="0.15">
      <c r="B26" s="82"/>
      <c r="C26" s="76" t="s">
        <v>4</v>
      </c>
      <c r="D26" s="77"/>
      <c r="E26" s="77" t="s">
        <v>34</v>
      </c>
      <c r="F26" s="78"/>
      <c r="G26" s="45">
        <v>19</v>
      </c>
      <c r="H26" s="21" t="s">
        <v>76</v>
      </c>
      <c r="I26" s="36" t="s">
        <v>121</v>
      </c>
      <c r="J26" s="36" t="s">
        <v>121</v>
      </c>
      <c r="K26" s="36" t="s">
        <v>121</v>
      </c>
      <c r="L26" s="22" t="s">
        <v>76</v>
      </c>
      <c r="M26" s="22">
        <v>0.6</v>
      </c>
      <c r="P26" s="104"/>
      <c r="Q26" s="102" t="s">
        <v>4</v>
      </c>
      <c r="R26" s="99"/>
      <c r="S26" s="99" t="s">
        <v>34</v>
      </c>
      <c r="T26" s="100"/>
      <c r="U26" s="65">
        <v>1.6800000000000002</v>
      </c>
      <c r="V26" s="65"/>
      <c r="W26" s="65"/>
      <c r="X26" s="65"/>
      <c r="Y26" s="65">
        <v>0.85199999999999998</v>
      </c>
      <c r="Z26" s="65">
        <v>0.97199999999999998</v>
      </c>
      <c r="AA26" s="22"/>
    </row>
    <row r="27" spans="2:27" x14ac:dyDescent="0.15">
      <c r="B27" s="82"/>
      <c r="C27" s="76" t="s">
        <v>26</v>
      </c>
      <c r="D27" s="77"/>
      <c r="E27" s="77" t="s">
        <v>34</v>
      </c>
      <c r="F27" s="78"/>
      <c r="G27" s="23">
        <v>0.2</v>
      </c>
      <c r="H27" s="23">
        <v>0.02</v>
      </c>
      <c r="I27" s="36" t="s">
        <v>121</v>
      </c>
      <c r="J27" s="36" t="s">
        <v>121</v>
      </c>
      <c r="K27" s="36" t="s">
        <v>121</v>
      </c>
      <c r="L27" s="24">
        <v>0.01</v>
      </c>
      <c r="M27" s="24">
        <v>0.02</v>
      </c>
      <c r="P27" s="104"/>
      <c r="Q27" s="102" t="s">
        <v>26</v>
      </c>
      <c r="R27" s="99"/>
      <c r="S27" s="99" t="s">
        <v>34</v>
      </c>
      <c r="T27" s="100"/>
      <c r="U27" s="65">
        <v>7.0000000000000001E-3</v>
      </c>
      <c r="V27" s="65"/>
      <c r="W27" s="65"/>
      <c r="X27" s="65"/>
      <c r="Y27" s="65">
        <v>0.01</v>
      </c>
      <c r="Z27" s="65">
        <v>3.0000000000000001E-3</v>
      </c>
      <c r="AA27" s="24"/>
    </row>
    <row r="28" spans="2:27" x14ac:dyDescent="0.15">
      <c r="B28" s="82"/>
      <c r="C28" s="76" t="s">
        <v>27</v>
      </c>
      <c r="D28" s="77"/>
      <c r="E28" s="77" t="s">
        <v>5</v>
      </c>
      <c r="F28" s="78"/>
      <c r="G28" s="31">
        <v>42.6</v>
      </c>
      <c r="H28" s="18">
        <v>4.8</v>
      </c>
      <c r="I28" s="6">
        <v>18.8</v>
      </c>
      <c r="J28" s="18">
        <v>17.600000000000001</v>
      </c>
      <c r="K28" s="18">
        <v>16.2</v>
      </c>
      <c r="L28" s="20">
        <v>20.3</v>
      </c>
      <c r="M28" s="20">
        <v>21</v>
      </c>
      <c r="P28" s="104"/>
      <c r="Q28" s="102" t="s">
        <v>27</v>
      </c>
      <c r="R28" s="99"/>
      <c r="S28" s="99" t="s">
        <v>5</v>
      </c>
      <c r="T28" s="100"/>
      <c r="U28" s="66"/>
      <c r="V28" s="62"/>
      <c r="W28" s="62"/>
      <c r="X28" s="62"/>
      <c r="Y28" s="66"/>
      <c r="Z28" s="66"/>
      <c r="AA28" s="19"/>
    </row>
    <row r="29" spans="2:27" x14ac:dyDescent="0.15">
      <c r="B29" s="82"/>
      <c r="C29" s="76" t="s">
        <v>28</v>
      </c>
      <c r="D29" s="77"/>
      <c r="E29" s="77" t="s">
        <v>5</v>
      </c>
      <c r="F29" s="78"/>
      <c r="G29" s="18">
        <v>5.0999999999999996</v>
      </c>
      <c r="H29" s="31">
        <v>1</v>
      </c>
      <c r="I29" s="6" t="s">
        <v>100</v>
      </c>
      <c r="J29" s="6" t="s">
        <v>100</v>
      </c>
      <c r="K29" s="6" t="s">
        <v>100</v>
      </c>
      <c r="L29" s="20">
        <v>1.2</v>
      </c>
      <c r="M29" s="20">
        <v>1.2</v>
      </c>
      <c r="P29" s="104"/>
      <c r="Q29" s="102" t="s">
        <v>28</v>
      </c>
      <c r="R29" s="99"/>
      <c r="S29" s="99" t="s">
        <v>5</v>
      </c>
      <c r="T29" s="100"/>
      <c r="U29" s="64">
        <v>1.7</v>
      </c>
      <c r="V29" s="61"/>
      <c r="W29" s="61"/>
      <c r="X29" s="61"/>
      <c r="Y29" s="64">
        <v>1.3</v>
      </c>
      <c r="Z29" s="64">
        <v>0.8</v>
      </c>
      <c r="AA29" s="19"/>
    </row>
    <row r="30" spans="2:27" x14ac:dyDescent="0.15">
      <c r="B30" s="82"/>
      <c r="C30" s="76" t="s">
        <v>29</v>
      </c>
      <c r="D30" s="77"/>
      <c r="E30" s="77" t="s">
        <v>35</v>
      </c>
      <c r="F30" s="78"/>
      <c r="G30" s="18">
        <v>-184</v>
      </c>
      <c r="H30" s="18">
        <v>246</v>
      </c>
      <c r="I30" s="6" t="s">
        <v>121</v>
      </c>
      <c r="J30" s="6" t="s">
        <v>121</v>
      </c>
      <c r="K30" s="6" t="s">
        <v>121</v>
      </c>
      <c r="L30" s="20">
        <v>230</v>
      </c>
      <c r="M30" s="20">
        <v>200</v>
      </c>
      <c r="P30" s="104"/>
      <c r="Q30" s="102" t="s">
        <v>29</v>
      </c>
      <c r="R30" s="99"/>
      <c r="S30" s="99" t="s">
        <v>35</v>
      </c>
      <c r="T30" s="100"/>
      <c r="U30" s="67">
        <v>-182</v>
      </c>
      <c r="V30" s="62"/>
      <c r="W30" s="62"/>
      <c r="X30" s="62"/>
      <c r="Y30" s="67">
        <v>-54</v>
      </c>
      <c r="Z30" s="67">
        <v>121</v>
      </c>
      <c r="AA30" s="19"/>
    </row>
    <row r="31" spans="2:27" x14ac:dyDescent="0.15">
      <c r="B31" s="82"/>
      <c r="C31" s="76" t="s">
        <v>30</v>
      </c>
      <c r="D31" s="77"/>
      <c r="E31" s="77" t="s">
        <v>33</v>
      </c>
      <c r="F31" s="78"/>
      <c r="G31" s="18">
        <v>31</v>
      </c>
      <c r="H31" s="18">
        <v>3.5</v>
      </c>
      <c r="I31" s="6" t="s">
        <v>121</v>
      </c>
      <c r="J31" s="6" t="s">
        <v>121</v>
      </c>
      <c r="K31" s="6" t="s">
        <v>121</v>
      </c>
      <c r="L31" s="20">
        <v>35</v>
      </c>
      <c r="M31" s="20">
        <v>36</v>
      </c>
      <c r="P31" s="104"/>
      <c r="Q31" s="102" t="s">
        <v>30</v>
      </c>
      <c r="R31" s="99"/>
      <c r="S31" s="99" t="s">
        <v>33</v>
      </c>
      <c r="T31" s="100"/>
      <c r="U31" s="64"/>
      <c r="V31" s="62"/>
      <c r="W31" s="62"/>
      <c r="X31" s="62"/>
      <c r="Y31" s="64"/>
      <c r="Z31" s="64"/>
      <c r="AA31" s="19"/>
    </row>
    <row r="32" spans="2:27" x14ac:dyDescent="0.15">
      <c r="B32" s="82"/>
      <c r="C32" s="76" t="s">
        <v>31</v>
      </c>
      <c r="D32" s="77"/>
      <c r="E32" s="77" t="s">
        <v>34</v>
      </c>
      <c r="F32" s="78"/>
      <c r="G32" s="18">
        <v>0.6</v>
      </c>
      <c r="H32" s="18" t="s">
        <v>76</v>
      </c>
      <c r="I32" s="6" t="s">
        <v>121</v>
      </c>
      <c r="J32" s="6" t="s">
        <v>121</v>
      </c>
      <c r="K32" s="6" t="s">
        <v>121</v>
      </c>
      <c r="L32" s="20" t="s">
        <v>76</v>
      </c>
      <c r="M32" s="20" t="s">
        <v>76</v>
      </c>
      <c r="P32" s="104"/>
      <c r="Q32" s="102" t="s">
        <v>31</v>
      </c>
      <c r="R32" s="99"/>
      <c r="S32" s="99" t="s">
        <v>34</v>
      </c>
      <c r="T32" s="100"/>
      <c r="U32" s="64"/>
      <c r="V32" s="62"/>
      <c r="W32" s="62"/>
      <c r="X32" s="62"/>
      <c r="Y32" s="64"/>
      <c r="Z32" s="64"/>
      <c r="AA32" s="19"/>
    </row>
    <row r="33" spans="2:27" x14ac:dyDescent="0.15">
      <c r="B33" s="82"/>
      <c r="C33" s="76" t="s">
        <v>38</v>
      </c>
      <c r="D33" s="77"/>
      <c r="E33" s="77" t="s">
        <v>34</v>
      </c>
      <c r="F33" s="78"/>
      <c r="G33" s="18" t="s">
        <v>121</v>
      </c>
      <c r="H33" s="18" t="s">
        <v>121</v>
      </c>
      <c r="I33" s="6" t="s">
        <v>121</v>
      </c>
      <c r="J33" s="6" t="s">
        <v>121</v>
      </c>
      <c r="K33" s="6" t="s">
        <v>121</v>
      </c>
      <c r="L33" s="20">
        <v>32</v>
      </c>
      <c r="M33" s="20">
        <v>72</v>
      </c>
      <c r="P33" s="104"/>
      <c r="Q33" s="102" t="s">
        <v>38</v>
      </c>
      <c r="R33" s="99"/>
      <c r="S33" s="99" t="s">
        <v>34</v>
      </c>
      <c r="T33" s="100"/>
      <c r="U33" s="65">
        <v>0.16500000000000001</v>
      </c>
      <c r="V33" s="65"/>
      <c r="W33" s="65"/>
      <c r="X33" s="65"/>
      <c r="Y33" s="65">
        <v>7.8E-2</v>
      </c>
      <c r="Z33" s="65">
        <v>6.2E-2</v>
      </c>
      <c r="AA33" s="19"/>
    </row>
    <row r="34" spans="2:27" x14ac:dyDescent="0.15">
      <c r="B34" s="83"/>
      <c r="C34" s="76" t="s">
        <v>39</v>
      </c>
      <c r="D34" s="77"/>
      <c r="E34" s="77" t="s">
        <v>34</v>
      </c>
      <c r="F34" s="78"/>
      <c r="G34" s="18" t="s">
        <v>121</v>
      </c>
      <c r="H34" s="18" t="s">
        <v>121</v>
      </c>
      <c r="I34" s="6" t="s">
        <v>121</v>
      </c>
      <c r="J34" s="6" t="s">
        <v>121</v>
      </c>
      <c r="K34" s="6" t="s">
        <v>121</v>
      </c>
      <c r="L34" s="20">
        <v>320</v>
      </c>
      <c r="M34" s="20">
        <v>360</v>
      </c>
      <c r="P34" s="105"/>
      <c r="Q34" s="102" t="s">
        <v>39</v>
      </c>
      <c r="R34" s="99"/>
      <c r="S34" s="99" t="s">
        <v>34</v>
      </c>
      <c r="T34" s="100"/>
      <c r="U34" s="65">
        <v>0.126</v>
      </c>
      <c r="V34" s="65"/>
      <c r="W34" s="65"/>
      <c r="X34" s="65"/>
      <c r="Y34" s="65">
        <v>0.13200000000000001</v>
      </c>
      <c r="Z34" s="65">
        <v>0.113</v>
      </c>
      <c r="AA34" s="19"/>
    </row>
    <row r="35" spans="2:27" x14ac:dyDescent="0.15">
      <c r="B35" s="79" t="s">
        <v>32</v>
      </c>
      <c r="C35" s="80"/>
      <c r="D35" s="80"/>
      <c r="E35" s="77" t="s">
        <v>36</v>
      </c>
      <c r="F35" s="78"/>
      <c r="G35" s="18" t="s">
        <v>121</v>
      </c>
      <c r="H35" s="18" t="s">
        <v>121</v>
      </c>
      <c r="I35" s="6" t="s">
        <v>121</v>
      </c>
      <c r="J35" s="6" t="s">
        <v>121</v>
      </c>
      <c r="K35" s="6" t="s">
        <v>121</v>
      </c>
      <c r="L35" s="20" t="s">
        <v>121</v>
      </c>
      <c r="M35" s="20" t="s">
        <v>121</v>
      </c>
      <c r="P35" s="93" t="s">
        <v>32</v>
      </c>
      <c r="Q35" s="94"/>
      <c r="R35" s="94"/>
      <c r="S35" s="99" t="s">
        <v>36</v>
      </c>
      <c r="T35" s="100"/>
      <c r="U35" s="68"/>
      <c r="V35" s="68"/>
      <c r="W35" s="68"/>
      <c r="X35" s="68"/>
      <c r="Y35" s="68"/>
      <c r="Z35" s="68"/>
      <c r="AA35" s="19"/>
    </row>
    <row r="36" spans="2:27" x14ac:dyDescent="0.15">
      <c r="B36" s="3"/>
      <c r="C36" s="3"/>
      <c r="D36" s="3"/>
      <c r="E36" s="4"/>
      <c r="F36" s="4"/>
      <c r="G36" s="25"/>
      <c r="H36" s="25"/>
      <c r="I36" s="25"/>
      <c r="J36" s="25"/>
      <c r="K36" s="25"/>
      <c r="L36" s="25"/>
      <c r="M36" s="25"/>
      <c r="P36" s="3"/>
      <c r="Q36" s="3"/>
      <c r="R36" s="3"/>
      <c r="S36" s="4"/>
      <c r="T36" s="4"/>
      <c r="U36" s="3"/>
      <c r="V36" s="3"/>
      <c r="W36" s="3"/>
      <c r="X36" s="3"/>
      <c r="Y36" s="3"/>
      <c r="Z36" s="3"/>
      <c r="AA36" s="3"/>
    </row>
    <row r="37" spans="2:27" x14ac:dyDescent="0.15">
      <c r="B37" s="3"/>
      <c r="C37" s="3"/>
      <c r="D37" s="3"/>
      <c r="E37" s="4"/>
      <c r="F37" s="4"/>
      <c r="G37" s="25"/>
      <c r="H37" s="25"/>
      <c r="I37" s="25"/>
      <c r="J37" s="25"/>
      <c r="K37" s="25"/>
      <c r="L37" s="25"/>
      <c r="M37" s="25"/>
      <c r="P37" s="3"/>
      <c r="Q37" s="3"/>
      <c r="R37" s="3"/>
      <c r="S37" s="4"/>
      <c r="T37" s="4"/>
      <c r="U37" s="3"/>
      <c r="V37" s="3"/>
      <c r="W37" s="3"/>
      <c r="X37" s="3"/>
      <c r="Y37" s="3"/>
      <c r="Z37" s="3"/>
      <c r="AA37" s="3"/>
    </row>
    <row r="38" spans="2:27" x14ac:dyDescent="0.15">
      <c r="G38" s="26"/>
      <c r="H38" s="26"/>
      <c r="I38" s="26"/>
      <c r="J38" s="26"/>
      <c r="K38" s="26"/>
      <c r="L38" s="26"/>
      <c r="M38" s="26"/>
      <c r="U38" s="3"/>
      <c r="V38" s="3"/>
      <c r="W38" s="3"/>
      <c r="X38" s="3"/>
      <c r="Y38" s="3"/>
      <c r="Z38" s="3"/>
    </row>
    <row r="39" spans="2:27" x14ac:dyDescent="0.15">
      <c r="G39" s="26"/>
      <c r="H39" s="26"/>
      <c r="I39" s="26"/>
      <c r="J39" s="26"/>
      <c r="K39" s="26"/>
      <c r="L39" s="26"/>
      <c r="M39" s="26"/>
    </row>
    <row r="40" spans="2:27" x14ac:dyDescent="0.15">
      <c r="G40" s="26"/>
      <c r="H40" s="26"/>
      <c r="I40" s="26"/>
      <c r="J40" s="26"/>
      <c r="K40" s="26"/>
      <c r="L40" s="26"/>
      <c r="M40" s="27"/>
      <c r="Z40" s="5"/>
      <c r="AA40" s="2"/>
    </row>
    <row r="41" spans="2:27" x14ac:dyDescent="0.15">
      <c r="B41" s="86" t="s">
        <v>6</v>
      </c>
      <c r="C41" s="86"/>
      <c r="D41" s="86"/>
      <c r="E41" s="86"/>
      <c r="F41" s="86"/>
      <c r="G41" s="6">
        <v>36</v>
      </c>
      <c r="H41" s="6">
        <v>37</v>
      </c>
      <c r="I41" s="6">
        <v>38</v>
      </c>
      <c r="J41" s="6">
        <v>39</v>
      </c>
      <c r="K41" s="6">
        <v>40</v>
      </c>
      <c r="L41" s="17">
        <v>41</v>
      </c>
      <c r="M41" s="20" t="s">
        <v>106</v>
      </c>
      <c r="P41" s="86" t="s">
        <v>6</v>
      </c>
      <c r="Q41" s="86"/>
      <c r="R41" s="86"/>
      <c r="S41" s="86"/>
      <c r="T41" s="86"/>
      <c r="U41" s="8">
        <v>67</v>
      </c>
      <c r="V41" s="6">
        <v>74</v>
      </c>
      <c r="W41" s="6">
        <v>75</v>
      </c>
      <c r="X41" s="6">
        <v>76</v>
      </c>
      <c r="Y41" s="6">
        <v>77</v>
      </c>
      <c r="Z41" s="6">
        <v>78</v>
      </c>
      <c r="AA41" s="20">
        <v>79</v>
      </c>
    </row>
    <row r="42" spans="2:27" ht="16.5" customHeight="1" x14ac:dyDescent="0.15">
      <c r="B42" s="86" t="s">
        <v>8</v>
      </c>
      <c r="C42" s="86"/>
      <c r="D42" s="86"/>
      <c r="E42" s="86"/>
      <c r="F42" s="86"/>
      <c r="G42" s="6" t="s">
        <v>59</v>
      </c>
      <c r="H42" s="6" t="s">
        <v>41</v>
      </c>
      <c r="I42" s="6" t="s">
        <v>41</v>
      </c>
      <c r="J42" s="6" t="s">
        <v>107</v>
      </c>
      <c r="K42" s="6" t="s">
        <v>107</v>
      </c>
      <c r="L42" s="17" t="s">
        <v>107</v>
      </c>
      <c r="M42" s="20" t="s">
        <v>107</v>
      </c>
      <c r="P42" s="86" t="s">
        <v>8</v>
      </c>
      <c r="Q42" s="86"/>
      <c r="R42" s="86"/>
      <c r="S42" s="86"/>
      <c r="T42" s="86"/>
      <c r="U42" s="8" t="s">
        <v>51</v>
      </c>
      <c r="V42" s="6" t="s">
        <v>80</v>
      </c>
      <c r="W42" s="6" t="s">
        <v>80</v>
      </c>
      <c r="X42" s="6" t="s">
        <v>80</v>
      </c>
      <c r="Y42" s="6" t="s">
        <v>80</v>
      </c>
      <c r="Z42" s="6" t="s">
        <v>80</v>
      </c>
      <c r="AA42" s="17" t="s">
        <v>142</v>
      </c>
    </row>
    <row r="43" spans="2:27" ht="16.5" customHeight="1" x14ac:dyDescent="0.15">
      <c r="B43" s="87" t="s">
        <v>9</v>
      </c>
      <c r="C43" s="88"/>
      <c r="D43" s="88"/>
      <c r="E43" s="88"/>
      <c r="F43" s="89"/>
      <c r="G43" s="56" t="s">
        <v>60</v>
      </c>
      <c r="H43" s="56" t="s">
        <v>42</v>
      </c>
      <c r="I43" s="56" t="s">
        <v>43</v>
      </c>
      <c r="J43" s="56" t="s">
        <v>61</v>
      </c>
      <c r="K43" s="56" t="s">
        <v>62</v>
      </c>
      <c r="L43" s="75" t="s">
        <v>66</v>
      </c>
      <c r="M43" s="57" t="s">
        <v>67</v>
      </c>
      <c r="P43" s="87" t="s">
        <v>9</v>
      </c>
      <c r="Q43" s="88"/>
      <c r="R43" s="88"/>
      <c r="S43" s="88"/>
      <c r="T43" s="89"/>
      <c r="U43" s="38" t="s">
        <v>52</v>
      </c>
      <c r="V43" s="6" t="s">
        <v>109</v>
      </c>
      <c r="W43" s="6" t="s">
        <v>143</v>
      </c>
      <c r="X43" s="6" t="s">
        <v>144</v>
      </c>
      <c r="Y43" s="6" t="s">
        <v>145</v>
      </c>
      <c r="Z43" s="6" t="s">
        <v>146</v>
      </c>
      <c r="AA43" s="17" t="s">
        <v>147</v>
      </c>
    </row>
    <row r="44" spans="2:27" ht="16.5" customHeight="1" thickBot="1" x14ac:dyDescent="0.2">
      <c r="B44" s="90" t="s">
        <v>10</v>
      </c>
      <c r="C44" s="90"/>
      <c r="D44" s="90"/>
      <c r="E44" s="90"/>
      <c r="F44" s="90"/>
      <c r="G44" s="28" t="s">
        <v>63</v>
      </c>
      <c r="H44" s="28" t="s">
        <v>64</v>
      </c>
      <c r="I44" s="28" t="s">
        <v>64</v>
      </c>
      <c r="J44" s="28" t="s">
        <v>65</v>
      </c>
      <c r="K44" s="28" t="s">
        <v>65</v>
      </c>
      <c r="L44" s="29" t="s">
        <v>65</v>
      </c>
      <c r="M44" s="29" t="s">
        <v>65</v>
      </c>
      <c r="P44" s="90" t="s">
        <v>10</v>
      </c>
      <c r="Q44" s="90"/>
      <c r="R44" s="90"/>
      <c r="S44" s="90"/>
      <c r="T44" s="90"/>
      <c r="U44" s="11" t="s">
        <v>53</v>
      </c>
      <c r="V44" s="9" t="s">
        <v>81</v>
      </c>
      <c r="W44" s="9" t="s">
        <v>81</v>
      </c>
      <c r="X44" s="9" t="s">
        <v>81</v>
      </c>
      <c r="Y44" s="9" t="s">
        <v>81</v>
      </c>
      <c r="Z44" s="9" t="s">
        <v>81</v>
      </c>
      <c r="AA44" s="30" t="s">
        <v>81</v>
      </c>
    </row>
    <row r="45" spans="2:27" ht="14.25" thickTop="1" x14ac:dyDescent="0.15">
      <c r="B45" s="87" t="s">
        <v>11</v>
      </c>
      <c r="C45" s="88"/>
      <c r="D45" s="88"/>
      <c r="E45" s="88"/>
      <c r="F45" s="89"/>
      <c r="G45" s="59">
        <v>43340</v>
      </c>
      <c r="H45" s="59">
        <v>43340</v>
      </c>
      <c r="I45" s="59">
        <v>43340</v>
      </c>
      <c r="J45" s="59">
        <v>43332</v>
      </c>
      <c r="K45" s="59">
        <v>43332</v>
      </c>
      <c r="L45" s="59">
        <v>43332</v>
      </c>
      <c r="M45" s="59">
        <v>43332</v>
      </c>
      <c r="P45" s="87" t="s">
        <v>11</v>
      </c>
      <c r="Q45" s="88"/>
      <c r="R45" s="88"/>
      <c r="S45" s="88"/>
      <c r="T45" s="89"/>
      <c r="U45" s="41">
        <v>43391</v>
      </c>
      <c r="V45" s="12">
        <v>43419</v>
      </c>
      <c r="W45" s="12">
        <v>43419</v>
      </c>
      <c r="X45" s="12">
        <v>43419</v>
      </c>
      <c r="Y45" s="12">
        <v>43419</v>
      </c>
      <c r="Z45" s="12">
        <v>43419</v>
      </c>
      <c r="AA45" s="13">
        <v>43409</v>
      </c>
    </row>
    <row r="46" spans="2:27" x14ac:dyDescent="0.15">
      <c r="B46" s="79" t="s">
        <v>12</v>
      </c>
      <c r="C46" s="80"/>
      <c r="D46" s="80"/>
      <c r="E46" s="80"/>
      <c r="F46" s="84"/>
      <c r="G46" s="60">
        <v>0.47222222222222232</v>
      </c>
      <c r="H46" s="60">
        <v>0.5</v>
      </c>
      <c r="I46" s="60">
        <v>0.54513888888888895</v>
      </c>
      <c r="J46" s="60">
        <v>0.71180555555555547</v>
      </c>
      <c r="K46" s="60">
        <v>0.71875</v>
      </c>
      <c r="L46" s="60">
        <v>0.67708333333333337</v>
      </c>
      <c r="M46" s="60">
        <v>0.62847222222222221</v>
      </c>
      <c r="P46" s="79" t="s">
        <v>12</v>
      </c>
      <c r="Q46" s="80"/>
      <c r="R46" s="80"/>
      <c r="S46" s="80"/>
      <c r="T46" s="84"/>
      <c r="U46" s="42">
        <v>0.55555555555555558</v>
      </c>
      <c r="V46" s="14">
        <v>0.51041666666666663</v>
      </c>
      <c r="W46" s="14">
        <v>0.52430555555555558</v>
      </c>
      <c r="X46" s="14">
        <v>0.54166666666666663</v>
      </c>
      <c r="Y46" s="14">
        <v>0.44097222222222227</v>
      </c>
      <c r="Z46" s="14">
        <v>0.39583333333333331</v>
      </c>
      <c r="AA46" s="15">
        <v>0.45833333333333331</v>
      </c>
    </row>
    <row r="47" spans="2:27" x14ac:dyDescent="0.15">
      <c r="B47" s="79" t="s">
        <v>13</v>
      </c>
      <c r="C47" s="80"/>
      <c r="D47" s="80"/>
      <c r="E47" s="80"/>
      <c r="F47" s="84"/>
      <c r="G47" s="61" t="s">
        <v>83</v>
      </c>
      <c r="H47" s="61" t="s">
        <v>83</v>
      </c>
      <c r="I47" s="61" t="s">
        <v>83</v>
      </c>
      <c r="J47" s="61" t="s">
        <v>82</v>
      </c>
      <c r="K47" s="61" t="s">
        <v>82</v>
      </c>
      <c r="L47" s="61" t="s">
        <v>82</v>
      </c>
      <c r="M47" s="61" t="s">
        <v>82</v>
      </c>
      <c r="P47" s="79" t="s">
        <v>13</v>
      </c>
      <c r="Q47" s="80"/>
      <c r="R47" s="80"/>
      <c r="S47" s="80"/>
      <c r="T47" s="84"/>
      <c r="U47" s="43"/>
      <c r="V47" s="16" t="s">
        <v>148</v>
      </c>
      <c r="W47" s="16" t="s">
        <v>110</v>
      </c>
      <c r="X47" s="16" t="s">
        <v>148</v>
      </c>
      <c r="Y47" s="16" t="s">
        <v>148</v>
      </c>
      <c r="Z47" s="16" t="s">
        <v>148</v>
      </c>
      <c r="AA47" s="17" t="s">
        <v>148</v>
      </c>
    </row>
    <row r="48" spans="2:27" x14ac:dyDescent="0.15">
      <c r="B48" s="79" t="s">
        <v>14</v>
      </c>
      <c r="C48" s="80"/>
      <c r="D48" s="80"/>
      <c r="E48" s="77" t="s">
        <v>47</v>
      </c>
      <c r="F48" s="78"/>
      <c r="G48" s="62">
        <v>0.3</v>
      </c>
      <c r="H48" s="62">
        <v>0.6</v>
      </c>
      <c r="I48" s="62">
        <v>0.5</v>
      </c>
      <c r="J48" s="62">
        <v>0.7</v>
      </c>
      <c r="K48" s="62">
        <v>0.3</v>
      </c>
      <c r="L48" s="62">
        <v>0.6</v>
      </c>
      <c r="M48" s="62">
        <v>0.5</v>
      </c>
      <c r="P48" s="79" t="s">
        <v>14</v>
      </c>
      <c r="Q48" s="80"/>
      <c r="R48" s="80"/>
      <c r="S48" s="77" t="s">
        <v>47</v>
      </c>
      <c r="T48" s="78"/>
      <c r="U48" s="43"/>
      <c r="V48" s="16" t="s">
        <v>148</v>
      </c>
      <c r="W48" s="16" t="s">
        <v>148</v>
      </c>
      <c r="X48" s="16" t="s">
        <v>149</v>
      </c>
      <c r="Y48" s="16" t="s">
        <v>149</v>
      </c>
      <c r="Z48" s="16" t="s">
        <v>149</v>
      </c>
      <c r="AA48" s="17" t="s">
        <v>149</v>
      </c>
    </row>
    <row r="49" spans="2:27" x14ac:dyDescent="0.15">
      <c r="B49" s="79" t="s">
        <v>15</v>
      </c>
      <c r="C49" s="80"/>
      <c r="D49" s="80"/>
      <c r="E49" s="77" t="s">
        <v>1</v>
      </c>
      <c r="F49" s="78"/>
      <c r="G49" s="62">
        <v>33.6</v>
      </c>
      <c r="H49" s="62">
        <v>33.200000000000003</v>
      </c>
      <c r="I49" s="62">
        <v>32.799999999999997</v>
      </c>
      <c r="J49" s="62">
        <v>30.3</v>
      </c>
      <c r="K49" s="62">
        <v>29.1</v>
      </c>
      <c r="L49" s="62">
        <v>32.700000000000003</v>
      </c>
      <c r="M49" s="62">
        <v>31.4</v>
      </c>
      <c r="P49" s="79" t="s">
        <v>15</v>
      </c>
      <c r="Q49" s="80"/>
      <c r="R49" s="80"/>
      <c r="S49" s="77" t="s">
        <v>1</v>
      </c>
      <c r="T49" s="78"/>
      <c r="U49" s="43" t="s">
        <v>125</v>
      </c>
      <c r="V49" s="16" t="s">
        <v>150</v>
      </c>
      <c r="W49" s="16" t="s">
        <v>166</v>
      </c>
      <c r="X49" s="16" t="s">
        <v>151</v>
      </c>
      <c r="Y49" s="16" t="s">
        <v>152</v>
      </c>
      <c r="Z49" s="16" t="s">
        <v>167</v>
      </c>
      <c r="AA49" s="17" t="s">
        <v>153</v>
      </c>
    </row>
    <row r="50" spans="2:27" x14ac:dyDescent="0.15">
      <c r="B50" s="79" t="s">
        <v>16</v>
      </c>
      <c r="C50" s="80"/>
      <c r="D50" s="80"/>
      <c r="E50" s="77" t="s">
        <v>1</v>
      </c>
      <c r="F50" s="78"/>
      <c r="G50" s="62">
        <v>27.5</v>
      </c>
      <c r="H50" s="62">
        <v>28.7</v>
      </c>
      <c r="I50" s="62">
        <v>31.5</v>
      </c>
      <c r="J50" s="62">
        <v>28.9</v>
      </c>
      <c r="K50" s="62">
        <v>28.5</v>
      </c>
      <c r="L50" s="62">
        <v>29.4</v>
      </c>
      <c r="M50" s="62">
        <v>29.6</v>
      </c>
      <c r="P50" s="79" t="s">
        <v>16</v>
      </c>
      <c r="Q50" s="80"/>
      <c r="R50" s="80"/>
      <c r="S50" s="77" t="s">
        <v>1</v>
      </c>
      <c r="T50" s="78"/>
      <c r="U50" s="43" t="s">
        <v>126</v>
      </c>
      <c r="V50" s="16" t="s">
        <v>154</v>
      </c>
      <c r="W50" s="16" t="s">
        <v>168</v>
      </c>
      <c r="X50" s="16" t="s">
        <v>169</v>
      </c>
      <c r="Y50" s="16" t="s">
        <v>155</v>
      </c>
      <c r="Z50" s="16" t="s">
        <v>156</v>
      </c>
      <c r="AA50" s="17" t="s">
        <v>170</v>
      </c>
    </row>
    <row r="51" spans="2:27" x14ac:dyDescent="0.15">
      <c r="B51" s="79" t="s">
        <v>17</v>
      </c>
      <c r="C51" s="80"/>
      <c r="D51" s="80"/>
      <c r="E51" s="80"/>
      <c r="F51" s="84"/>
      <c r="G51" s="61" t="s">
        <v>108</v>
      </c>
      <c r="H51" s="61" t="s">
        <v>108</v>
      </c>
      <c r="I51" s="61" t="s">
        <v>108</v>
      </c>
      <c r="J51" s="61" t="s">
        <v>84</v>
      </c>
      <c r="K51" s="61" t="s">
        <v>84</v>
      </c>
      <c r="L51" s="61" t="s">
        <v>84</v>
      </c>
      <c r="M51" s="61" t="s">
        <v>84</v>
      </c>
      <c r="P51" s="79" t="s">
        <v>17</v>
      </c>
      <c r="Q51" s="80"/>
      <c r="R51" s="80"/>
      <c r="S51" s="80"/>
      <c r="T51" s="84"/>
      <c r="U51" s="37" t="s">
        <v>77</v>
      </c>
      <c r="V51" s="46" t="s">
        <v>111</v>
      </c>
      <c r="W51" s="46" t="s">
        <v>157</v>
      </c>
      <c r="X51" s="47" t="s">
        <v>158</v>
      </c>
      <c r="Y51" s="46" t="s">
        <v>157</v>
      </c>
      <c r="Z51" s="47" t="s">
        <v>158</v>
      </c>
      <c r="AA51" s="48" t="s">
        <v>111</v>
      </c>
    </row>
    <row r="52" spans="2:27" x14ac:dyDescent="0.15">
      <c r="B52" s="79" t="s">
        <v>18</v>
      </c>
      <c r="C52" s="80"/>
      <c r="D52" s="80"/>
      <c r="E52" s="80"/>
      <c r="F52" s="84"/>
      <c r="G52" s="61" t="s">
        <v>85</v>
      </c>
      <c r="H52" s="61" t="s">
        <v>85</v>
      </c>
      <c r="I52" s="61" t="s">
        <v>85</v>
      </c>
      <c r="J52" s="61" t="s">
        <v>86</v>
      </c>
      <c r="K52" s="61" t="s">
        <v>86</v>
      </c>
      <c r="L52" s="61" t="s">
        <v>86</v>
      </c>
      <c r="M52" s="61" t="s">
        <v>86</v>
      </c>
      <c r="P52" s="79" t="s">
        <v>18</v>
      </c>
      <c r="Q52" s="80"/>
      <c r="R52" s="80"/>
      <c r="S52" s="80"/>
      <c r="T52" s="84"/>
      <c r="U52" s="37" t="s">
        <v>78</v>
      </c>
      <c r="V52" s="6" t="s">
        <v>99</v>
      </c>
      <c r="W52" s="6" t="s">
        <v>112</v>
      </c>
      <c r="X52" s="6" t="s">
        <v>159</v>
      </c>
      <c r="Y52" s="49" t="s">
        <v>160</v>
      </c>
      <c r="Z52" s="49" t="s">
        <v>160</v>
      </c>
      <c r="AA52" s="20" t="s">
        <v>159</v>
      </c>
    </row>
    <row r="53" spans="2:27" x14ac:dyDescent="0.15">
      <c r="B53" s="79" t="s">
        <v>19</v>
      </c>
      <c r="C53" s="80"/>
      <c r="D53" s="80"/>
      <c r="E53" s="80"/>
      <c r="F53" s="84"/>
      <c r="G53" s="61" t="s">
        <v>73</v>
      </c>
      <c r="H53" s="61" t="s">
        <v>87</v>
      </c>
      <c r="I53" s="61" t="s">
        <v>87</v>
      </c>
      <c r="J53" s="61" t="s">
        <v>87</v>
      </c>
      <c r="K53" s="61" t="s">
        <v>87</v>
      </c>
      <c r="L53" s="61" t="s">
        <v>73</v>
      </c>
      <c r="M53" s="61" t="s">
        <v>87</v>
      </c>
      <c r="P53" s="79" t="s">
        <v>19</v>
      </c>
      <c r="Q53" s="80"/>
      <c r="R53" s="80"/>
      <c r="S53" s="80"/>
      <c r="T53" s="84"/>
      <c r="U53" s="37" t="s">
        <v>127</v>
      </c>
      <c r="V53" s="6" t="s">
        <v>161</v>
      </c>
      <c r="W53" s="6" t="s">
        <v>161</v>
      </c>
      <c r="X53" s="6" t="s">
        <v>113</v>
      </c>
      <c r="Y53" s="20" t="s">
        <v>162</v>
      </c>
      <c r="Z53" s="20" t="s">
        <v>161</v>
      </c>
      <c r="AA53" s="20" t="s">
        <v>113</v>
      </c>
    </row>
    <row r="54" spans="2:27" x14ac:dyDescent="0.15">
      <c r="B54" s="85" t="s">
        <v>20</v>
      </c>
      <c r="C54" s="76" t="s">
        <v>0</v>
      </c>
      <c r="D54" s="77"/>
      <c r="E54" s="77" t="s">
        <v>33</v>
      </c>
      <c r="F54" s="78"/>
      <c r="G54" s="63" t="s">
        <v>88</v>
      </c>
      <c r="H54" s="63" t="s">
        <v>88</v>
      </c>
      <c r="I54" s="63" t="s">
        <v>88</v>
      </c>
      <c r="J54" s="63">
        <v>0.08</v>
      </c>
      <c r="K54" s="62"/>
      <c r="L54" s="63" t="s">
        <v>88</v>
      </c>
      <c r="M54" s="62"/>
      <c r="P54" s="85" t="s">
        <v>20</v>
      </c>
      <c r="Q54" s="76" t="s">
        <v>0</v>
      </c>
      <c r="R54" s="77"/>
      <c r="S54" s="77" t="s">
        <v>33</v>
      </c>
      <c r="T54" s="78"/>
      <c r="U54" s="33" t="s">
        <v>128</v>
      </c>
      <c r="V54" s="16" t="s">
        <v>148</v>
      </c>
      <c r="W54" s="16" t="s">
        <v>110</v>
      </c>
      <c r="X54" s="16" t="s">
        <v>110</v>
      </c>
      <c r="Y54" s="16" t="s">
        <v>110</v>
      </c>
      <c r="Z54" s="16" t="s">
        <v>171</v>
      </c>
      <c r="AA54" s="17" t="s">
        <v>149</v>
      </c>
    </row>
    <row r="55" spans="2:27" x14ac:dyDescent="0.15">
      <c r="B55" s="85"/>
      <c r="C55" s="76" t="s">
        <v>21</v>
      </c>
      <c r="D55" s="77"/>
      <c r="E55" s="77" t="s">
        <v>33</v>
      </c>
      <c r="F55" s="78"/>
      <c r="G55" s="63"/>
      <c r="H55" s="63"/>
      <c r="I55" s="63"/>
      <c r="J55" s="63"/>
      <c r="K55" s="62"/>
      <c r="L55" s="63"/>
      <c r="M55" s="62"/>
      <c r="P55" s="85"/>
      <c r="Q55" s="76" t="s">
        <v>21</v>
      </c>
      <c r="R55" s="77"/>
      <c r="S55" s="77" t="s">
        <v>33</v>
      </c>
      <c r="T55" s="78"/>
      <c r="U55" s="33" t="s">
        <v>129</v>
      </c>
      <c r="V55" s="16" t="s">
        <v>163</v>
      </c>
      <c r="W55" s="16" t="s">
        <v>172</v>
      </c>
      <c r="X55" s="16" t="s">
        <v>110</v>
      </c>
      <c r="Y55" s="16" t="s">
        <v>149</v>
      </c>
      <c r="Z55" s="16" t="s">
        <v>149</v>
      </c>
      <c r="AA55" s="17" t="s">
        <v>173</v>
      </c>
    </row>
    <row r="56" spans="2:27" x14ac:dyDescent="0.15">
      <c r="B56" s="85"/>
      <c r="C56" s="76" t="s">
        <v>22</v>
      </c>
      <c r="D56" s="77"/>
      <c r="E56" s="77" t="s">
        <v>33</v>
      </c>
      <c r="F56" s="78"/>
      <c r="G56" s="64">
        <v>3.7</v>
      </c>
      <c r="H56" s="64">
        <v>2.7</v>
      </c>
      <c r="I56" s="64">
        <v>2.7</v>
      </c>
      <c r="J56" s="64">
        <v>6.8</v>
      </c>
      <c r="K56" s="62"/>
      <c r="L56" s="64">
        <v>3.7</v>
      </c>
      <c r="M56" s="62"/>
      <c r="P56" s="85"/>
      <c r="Q56" s="76" t="s">
        <v>22</v>
      </c>
      <c r="R56" s="77"/>
      <c r="S56" s="77" t="s">
        <v>33</v>
      </c>
      <c r="T56" s="78"/>
      <c r="U56" s="33">
        <v>23</v>
      </c>
      <c r="V56" s="16" t="s">
        <v>110</v>
      </c>
      <c r="W56" s="16" t="s">
        <v>173</v>
      </c>
      <c r="X56" s="16" t="s">
        <v>172</v>
      </c>
      <c r="Y56" s="16" t="s">
        <v>163</v>
      </c>
      <c r="Z56" s="16" t="s">
        <v>148</v>
      </c>
      <c r="AA56" s="17" t="s">
        <v>149</v>
      </c>
    </row>
    <row r="57" spans="2:27" x14ac:dyDescent="0.15">
      <c r="B57" s="85"/>
      <c r="C57" s="76" t="s">
        <v>37</v>
      </c>
      <c r="D57" s="77"/>
      <c r="E57" s="77" t="s">
        <v>33</v>
      </c>
      <c r="F57" s="78"/>
      <c r="G57" s="63">
        <v>1.06</v>
      </c>
      <c r="H57" s="63">
        <v>0.64</v>
      </c>
      <c r="I57" s="63">
        <v>0.65</v>
      </c>
      <c r="J57" s="63">
        <v>2.34</v>
      </c>
      <c r="K57" s="72"/>
      <c r="L57" s="63">
        <v>1.3</v>
      </c>
      <c r="M57" s="72"/>
      <c r="P57" s="85"/>
      <c r="Q57" s="76" t="s">
        <v>37</v>
      </c>
      <c r="R57" s="77"/>
      <c r="S57" s="77" t="s">
        <v>33</v>
      </c>
      <c r="T57" s="78"/>
      <c r="U57" s="33">
        <v>3.5</v>
      </c>
      <c r="V57" s="16" t="s">
        <v>148</v>
      </c>
      <c r="W57" s="16" t="s">
        <v>149</v>
      </c>
      <c r="X57" s="16" t="s">
        <v>174</v>
      </c>
      <c r="Y57" s="16" t="s">
        <v>163</v>
      </c>
      <c r="Z57" s="16" t="s">
        <v>149</v>
      </c>
      <c r="AA57" s="17" t="s">
        <v>149</v>
      </c>
    </row>
    <row r="58" spans="2:27" x14ac:dyDescent="0.15">
      <c r="B58" s="85"/>
      <c r="C58" s="76" t="s">
        <v>23</v>
      </c>
      <c r="D58" s="77"/>
      <c r="E58" s="77" t="s">
        <v>33</v>
      </c>
      <c r="F58" s="78"/>
      <c r="G58" s="63">
        <v>0.01</v>
      </c>
      <c r="H58" s="63">
        <v>0.02</v>
      </c>
      <c r="I58" s="63">
        <v>0.02</v>
      </c>
      <c r="J58" s="63">
        <v>7.0000000000000007E-2</v>
      </c>
      <c r="K58" s="63">
        <v>0.01</v>
      </c>
      <c r="L58" s="63">
        <v>0.03</v>
      </c>
      <c r="M58" s="63">
        <v>0.02</v>
      </c>
      <c r="P58" s="85"/>
      <c r="Q58" s="76" t="s">
        <v>23</v>
      </c>
      <c r="R58" s="77"/>
      <c r="S58" s="77" t="s">
        <v>33</v>
      </c>
      <c r="T58" s="78"/>
      <c r="U58" s="33">
        <v>0.17</v>
      </c>
      <c r="V58" s="50">
        <v>0.2</v>
      </c>
      <c r="W58" s="18">
        <v>0.72</v>
      </c>
      <c r="X58" s="18">
        <v>0.22</v>
      </c>
      <c r="Y58" s="18">
        <v>0.65</v>
      </c>
      <c r="Z58" s="18">
        <v>0.62</v>
      </c>
      <c r="AA58" s="51">
        <v>0.2</v>
      </c>
    </row>
    <row r="59" spans="2:27" x14ac:dyDescent="0.15">
      <c r="B59" s="85"/>
      <c r="C59" s="76" t="s">
        <v>24</v>
      </c>
      <c r="D59" s="77"/>
      <c r="E59" s="77" t="s">
        <v>33</v>
      </c>
      <c r="F59" s="78"/>
      <c r="G59" s="63"/>
      <c r="H59" s="63"/>
      <c r="I59" s="63"/>
      <c r="J59" s="63"/>
      <c r="K59" s="63"/>
      <c r="L59" s="63"/>
      <c r="M59" s="63"/>
      <c r="P59" s="85"/>
      <c r="Q59" s="76" t="s">
        <v>24</v>
      </c>
      <c r="R59" s="77"/>
      <c r="S59" s="77" t="s">
        <v>33</v>
      </c>
      <c r="T59" s="78"/>
      <c r="U59" s="33" t="s">
        <v>130</v>
      </c>
      <c r="V59" s="16" t="s">
        <v>174</v>
      </c>
      <c r="W59" s="16" t="s">
        <v>110</v>
      </c>
      <c r="X59" s="16" t="s">
        <v>149</v>
      </c>
      <c r="Y59" s="16" t="s">
        <v>148</v>
      </c>
      <c r="Z59" s="16" t="s">
        <v>149</v>
      </c>
      <c r="AA59" s="17" t="s">
        <v>149</v>
      </c>
    </row>
    <row r="60" spans="2:27" x14ac:dyDescent="0.15">
      <c r="B60" s="85"/>
      <c r="C60" s="76" t="s">
        <v>7</v>
      </c>
      <c r="D60" s="77"/>
      <c r="E60" s="77" t="s">
        <v>33</v>
      </c>
      <c r="F60" s="78"/>
      <c r="G60" s="63" t="s">
        <v>75</v>
      </c>
      <c r="H60" s="63" t="s">
        <v>75</v>
      </c>
      <c r="I60" s="63" t="s">
        <v>75</v>
      </c>
      <c r="J60" s="63" t="s">
        <v>75</v>
      </c>
      <c r="K60" s="63" t="s">
        <v>75</v>
      </c>
      <c r="L60" s="63" t="s">
        <v>75</v>
      </c>
      <c r="M60" s="63" t="s">
        <v>75</v>
      </c>
      <c r="P60" s="85"/>
      <c r="Q60" s="76" t="s">
        <v>7</v>
      </c>
      <c r="R60" s="77"/>
      <c r="S60" s="77" t="s">
        <v>33</v>
      </c>
      <c r="T60" s="78"/>
      <c r="U60" s="33" t="s">
        <v>131</v>
      </c>
      <c r="V60" s="18">
        <v>0.08</v>
      </c>
      <c r="W60" s="18">
        <v>0.12</v>
      </c>
      <c r="X60" s="18">
        <v>0.04</v>
      </c>
      <c r="Y60" s="18">
        <v>0.17</v>
      </c>
      <c r="Z60" s="18">
        <v>0.1</v>
      </c>
      <c r="AA60" s="19" t="s">
        <v>164</v>
      </c>
    </row>
    <row r="61" spans="2:27" x14ac:dyDescent="0.15">
      <c r="B61" s="81" t="s">
        <v>25</v>
      </c>
      <c r="C61" s="76" t="s">
        <v>2</v>
      </c>
      <c r="D61" s="77"/>
      <c r="E61" s="77" t="s">
        <v>3</v>
      </c>
      <c r="F61" s="78"/>
      <c r="G61" s="62">
        <v>7.9</v>
      </c>
      <c r="H61" s="62">
        <v>7.8</v>
      </c>
      <c r="I61" s="62">
        <v>7.8</v>
      </c>
      <c r="J61" s="62">
        <v>7.3</v>
      </c>
      <c r="K61" s="62"/>
      <c r="L61" s="62">
        <v>7.6</v>
      </c>
      <c r="M61" s="62"/>
      <c r="P61" s="81" t="s">
        <v>25</v>
      </c>
      <c r="Q61" s="76" t="s">
        <v>2</v>
      </c>
      <c r="R61" s="77"/>
      <c r="S61" s="77" t="s">
        <v>3</v>
      </c>
      <c r="T61" s="78"/>
      <c r="U61" s="18"/>
      <c r="V61" s="16" t="s">
        <v>110</v>
      </c>
      <c r="W61" s="31">
        <v>7</v>
      </c>
      <c r="X61" s="18">
        <v>7.1</v>
      </c>
      <c r="Y61" s="18">
        <v>6.7</v>
      </c>
      <c r="Z61" s="18">
        <v>6.9</v>
      </c>
      <c r="AA61" s="32">
        <v>7.4</v>
      </c>
    </row>
    <row r="62" spans="2:27" x14ac:dyDescent="0.15">
      <c r="B62" s="82"/>
      <c r="C62" s="76" t="s">
        <v>4</v>
      </c>
      <c r="D62" s="77"/>
      <c r="E62" s="77" t="s">
        <v>34</v>
      </c>
      <c r="F62" s="78"/>
      <c r="G62" s="65">
        <v>0.17399999999999999</v>
      </c>
      <c r="H62" s="65">
        <v>0.33</v>
      </c>
      <c r="I62" s="65">
        <v>0.33500000000000002</v>
      </c>
      <c r="J62" s="65">
        <v>2.2200000000000002</v>
      </c>
      <c r="K62" s="65"/>
      <c r="L62" s="65">
        <v>0.54200000000000004</v>
      </c>
      <c r="M62" s="65"/>
      <c r="P62" s="82"/>
      <c r="Q62" s="76" t="s">
        <v>4</v>
      </c>
      <c r="R62" s="77"/>
      <c r="S62" s="77" t="s">
        <v>34</v>
      </c>
      <c r="T62" s="78"/>
      <c r="U62" s="21"/>
      <c r="V62" s="16" t="s">
        <v>149</v>
      </c>
      <c r="W62" s="34">
        <v>3.9E-2</v>
      </c>
      <c r="X62" s="34">
        <v>1.2E-2</v>
      </c>
      <c r="Y62" s="34">
        <v>2.9000000000000001E-2</v>
      </c>
      <c r="Z62" s="34">
        <v>2.9000000000000001E-2</v>
      </c>
      <c r="AA62" s="52">
        <f>7.7/1000</f>
        <v>7.7000000000000002E-3</v>
      </c>
    </row>
    <row r="63" spans="2:27" x14ac:dyDescent="0.15">
      <c r="B63" s="82"/>
      <c r="C63" s="76" t="s">
        <v>26</v>
      </c>
      <c r="D63" s="77"/>
      <c r="E63" s="77" t="s">
        <v>34</v>
      </c>
      <c r="F63" s="78"/>
      <c r="G63" s="65">
        <v>1.2E-2</v>
      </c>
      <c r="H63" s="65">
        <v>1.0999999999999999E-2</v>
      </c>
      <c r="I63" s="65">
        <v>1.2E-2</v>
      </c>
      <c r="J63" s="65">
        <v>1.4E-2</v>
      </c>
      <c r="K63" s="65"/>
      <c r="L63" s="65">
        <v>6.0000000000000001E-3</v>
      </c>
      <c r="M63" s="65"/>
      <c r="P63" s="82"/>
      <c r="Q63" s="76" t="s">
        <v>26</v>
      </c>
      <c r="R63" s="77"/>
      <c r="S63" s="77" t="s">
        <v>34</v>
      </c>
      <c r="T63" s="78"/>
      <c r="U63" s="23"/>
      <c r="V63" s="16" t="s">
        <v>163</v>
      </c>
      <c r="W63" s="53">
        <v>1E-3</v>
      </c>
      <c r="X63" s="54">
        <f>0.17/1000</f>
        <v>1.7000000000000001E-4</v>
      </c>
      <c r="Y63" s="54">
        <f>0.64/1000</f>
        <v>6.4000000000000005E-4</v>
      </c>
      <c r="Z63" s="54">
        <f>0.46/1000</f>
        <v>4.6000000000000001E-4</v>
      </c>
      <c r="AA63" s="55">
        <f>0.25/1000</f>
        <v>2.5000000000000001E-4</v>
      </c>
    </row>
    <row r="64" spans="2:27" x14ac:dyDescent="0.15">
      <c r="B64" s="82"/>
      <c r="C64" s="76" t="s">
        <v>27</v>
      </c>
      <c r="D64" s="77"/>
      <c r="E64" s="77" t="s">
        <v>5</v>
      </c>
      <c r="F64" s="78"/>
      <c r="G64" s="66"/>
      <c r="H64" s="66"/>
      <c r="I64" s="66"/>
      <c r="J64" s="66"/>
      <c r="K64" s="62"/>
      <c r="L64" s="66"/>
      <c r="M64" s="62"/>
      <c r="P64" s="82"/>
      <c r="Q64" s="76" t="s">
        <v>27</v>
      </c>
      <c r="R64" s="77"/>
      <c r="S64" s="77" t="s">
        <v>5</v>
      </c>
      <c r="T64" s="78"/>
      <c r="U64" s="18"/>
      <c r="V64" s="16" t="s">
        <v>175</v>
      </c>
      <c r="W64" s="18">
        <v>137.4</v>
      </c>
      <c r="X64" s="18">
        <v>62.5</v>
      </c>
      <c r="Y64" s="18">
        <v>115.2</v>
      </c>
      <c r="Z64" s="18">
        <v>173.9</v>
      </c>
      <c r="AA64" s="19">
        <v>46.5</v>
      </c>
    </row>
    <row r="65" spans="2:27" x14ac:dyDescent="0.15">
      <c r="B65" s="82"/>
      <c r="C65" s="76" t="s">
        <v>28</v>
      </c>
      <c r="D65" s="77"/>
      <c r="E65" s="77" t="s">
        <v>5</v>
      </c>
      <c r="F65" s="78"/>
      <c r="G65" s="64">
        <v>0.8</v>
      </c>
      <c r="H65" s="64">
        <v>0.6</v>
      </c>
      <c r="I65" s="64">
        <v>0.6</v>
      </c>
      <c r="J65" s="64">
        <v>1.6</v>
      </c>
      <c r="K65" s="62"/>
      <c r="L65" s="64">
        <v>0.9</v>
      </c>
      <c r="M65" s="62"/>
      <c r="P65" s="82"/>
      <c r="Q65" s="76" t="s">
        <v>28</v>
      </c>
      <c r="R65" s="77"/>
      <c r="S65" s="77" t="s">
        <v>5</v>
      </c>
      <c r="T65" s="78"/>
      <c r="U65" s="18"/>
      <c r="V65" s="16" t="s">
        <v>110</v>
      </c>
      <c r="W65" s="18">
        <v>9.6</v>
      </c>
      <c r="X65" s="18">
        <v>5.0999999999999996</v>
      </c>
      <c r="Y65" s="18">
        <v>11.5</v>
      </c>
      <c r="Z65" s="18">
        <v>10.9</v>
      </c>
      <c r="AA65" s="19">
        <v>2.9</v>
      </c>
    </row>
    <row r="66" spans="2:27" x14ac:dyDescent="0.15">
      <c r="B66" s="82"/>
      <c r="C66" s="76" t="s">
        <v>29</v>
      </c>
      <c r="D66" s="77"/>
      <c r="E66" s="77" t="s">
        <v>35</v>
      </c>
      <c r="F66" s="78"/>
      <c r="G66" s="62"/>
      <c r="H66" s="62"/>
      <c r="I66" s="62"/>
      <c r="J66" s="67">
        <v>-143</v>
      </c>
      <c r="K66" s="67"/>
      <c r="L66" s="67">
        <v>545</v>
      </c>
      <c r="M66" s="67"/>
      <c r="P66" s="82"/>
      <c r="Q66" s="76" t="s">
        <v>29</v>
      </c>
      <c r="R66" s="77"/>
      <c r="S66" s="77" t="s">
        <v>35</v>
      </c>
      <c r="T66" s="78"/>
      <c r="U66" s="18"/>
      <c r="V66" s="16" t="s">
        <v>149</v>
      </c>
      <c r="W66" s="16" t="s">
        <v>149</v>
      </c>
      <c r="X66" s="16" t="s">
        <v>149</v>
      </c>
      <c r="Y66" s="16" t="s">
        <v>149</v>
      </c>
      <c r="Z66" s="16" t="s">
        <v>110</v>
      </c>
      <c r="AA66" s="17" t="s">
        <v>110</v>
      </c>
    </row>
    <row r="67" spans="2:27" x14ac:dyDescent="0.15">
      <c r="B67" s="82"/>
      <c r="C67" s="76" t="s">
        <v>30</v>
      </c>
      <c r="D67" s="77"/>
      <c r="E67" s="77" t="s">
        <v>33</v>
      </c>
      <c r="F67" s="78"/>
      <c r="G67" s="64">
        <v>9.6</v>
      </c>
      <c r="H67" s="64">
        <v>8.6</v>
      </c>
      <c r="I67" s="64">
        <v>9.6</v>
      </c>
      <c r="J67" s="64"/>
      <c r="K67" s="73"/>
      <c r="L67" s="64"/>
      <c r="M67" s="73"/>
      <c r="P67" s="82"/>
      <c r="Q67" s="76" t="s">
        <v>30</v>
      </c>
      <c r="R67" s="77"/>
      <c r="S67" s="77" t="s">
        <v>33</v>
      </c>
      <c r="T67" s="78"/>
      <c r="U67" s="18"/>
      <c r="V67" s="16" t="s">
        <v>149</v>
      </c>
      <c r="W67" s="16" t="s">
        <v>149</v>
      </c>
      <c r="X67" s="16" t="s">
        <v>149</v>
      </c>
      <c r="Y67" s="16" t="s">
        <v>149</v>
      </c>
      <c r="Z67" s="16" t="s">
        <v>149</v>
      </c>
      <c r="AA67" s="17" t="s">
        <v>149</v>
      </c>
    </row>
    <row r="68" spans="2:27" x14ac:dyDescent="0.15">
      <c r="B68" s="82"/>
      <c r="C68" s="76" t="s">
        <v>31</v>
      </c>
      <c r="D68" s="77"/>
      <c r="E68" s="77" t="s">
        <v>34</v>
      </c>
      <c r="F68" s="78"/>
      <c r="G68" s="64"/>
      <c r="H68" s="64"/>
      <c r="I68" s="64"/>
      <c r="J68" s="64"/>
      <c r="K68" s="73"/>
      <c r="L68" s="64"/>
      <c r="M68" s="73"/>
      <c r="P68" s="82"/>
      <c r="Q68" s="76" t="s">
        <v>31</v>
      </c>
      <c r="R68" s="77"/>
      <c r="S68" s="77" t="s">
        <v>34</v>
      </c>
      <c r="T68" s="78"/>
      <c r="U68" s="18"/>
      <c r="V68" s="16" t="s">
        <v>149</v>
      </c>
      <c r="W68" s="16" t="s">
        <v>149</v>
      </c>
      <c r="X68" s="16" t="s">
        <v>149</v>
      </c>
      <c r="Y68" s="16" t="s">
        <v>149</v>
      </c>
      <c r="Z68" s="16" t="s">
        <v>149</v>
      </c>
      <c r="AA68" s="17" t="s">
        <v>149</v>
      </c>
    </row>
    <row r="69" spans="2:27" x14ac:dyDescent="0.15">
      <c r="B69" s="82"/>
      <c r="C69" s="76" t="s">
        <v>38</v>
      </c>
      <c r="D69" s="77"/>
      <c r="E69" s="77" t="s">
        <v>34</v>
      </c>
      <c r="F69" s="78"/>
      <c r="G69" s="65">
        <v>2.4E-2</v>
      </c>
      <c r="H69" s="65">
        <v>3.7999999999999999E-2</v>
      </c>
      <c r="I69" s="65">
        <v>3.6999999999999998E-2</v>
      </c>
      <c r="J69" s="65">
        <v>0.28399999999999997</v>
      </c>
      <c r="K69" s="65"/>
      <c r="L69" s="65">
        <v>6.4000000000000001E-2</v>
      </c>
      <c r="M69" s="65"/>
      <c r="P69" s="82"/>
      <c r="Q69" s="76" t="s">
        <v>38</v>
      </c>
      <c r="R69" s="77"/>
      <c r="S69" s="77" t="s">
        <v>34</v>
      </c>
      <c r="T69" s="78"/>
      <c r="U69" s="18"/>
      <c r="V69" s="16" t="s">
        <v>149</v>
      </c>
      <c r="W69" s="16" t="s">
        <v>149</v>
      </c>
      <c r="X69" s="16" t="s">
        <v>149</v>
      </c>
      <c r="Y69" s="16" t="s">
        <v>149</v>
      </c>
      <c r="Z69" s="16" t="s">
        <v>149</v>
      </c>
      <c r="AA69" s="17" t="s">
        <v>149</v>
      </c>
    </row>
    <row r="70" spans="2:27" x14ac:dyDescent="0.15">
      <c r="B70" s="83"/>
      <c r="C70" s="76" t="s">
        <v>39</v>
      </c>
      <c r="D70" s="77"/>
      <c r="E70" s="77" t="s">
        <v>34</v>
      </c>
      <c r="F70" s="78"/>
      <c r="G70" s="65">
        <v>0.13400000000000001</v>
      </c>
      <c r="H70" s="65">
        <v>0.16300000000000001</v>
      </c>
      <c r="I70" s="65">
        <v>0.115</v>
      </c>
      <c r="J70" s="65">
        <v>0.14799999999999999</v>
      </c>
      <c r="K70" s="65"/>
      <c r="L70" s="65">
        <v>9.4E-2</v>
      </c>
      <c r="M70" s="65"/>
      <c r="P70" s="83"/>
      <c r="Q70" s="76" t="s">
        <v>39</v>
      </c>
      <c r="R70" s="77"/>
      <c r="S70" s="77" t="s">
        <v>34</v>
      </c>
      <c r="T70" s="78"/>
      <c r="U70" s="18"/>
      <c r="V70" s="16" t="s">
        <v>149</v>
      </c>
      <c r="W70" s="16" t="s">
        <v>149</v>
      </c>
      <c r="X70" s="16" t="s">
        <v>149</v>
      </c>
      <c r="Y70" s="16" t="s">
        <v>149</v>
      </c>
      <c r="Z70" s="16" t="s">
        <v>175</v>
      </c>
      <c r="AA70" s="17" t="s">
        <v>149</v>
      </c>
    </row>
    <row r="71" spans="2:27" x14ac:dyDescent="0.15">
      <c r="B71" s="79" t="s">
        <v>32</v>
      </c>
      <c r="C71" s="80"/>
      <c r="D71" s="80"/>
      <c r="E71" s="77" t="s">
        <v>36</v>
      </c>
      <c r="F71" s="78"/>
      <c r="G71" s="68"/>
      <c r="H71" s="68"/>
      <c r="I71" s="68"/>
      <c r="J71" s="68"/>
      <c r="K71" s="68"/>
      <c r="L71" s="68"/>
      <c r="M71" s="74"/>
      <c r="P71" s="79" t="s">
        <v>32</v>
      </c>
      <c r="Q71" s="80"/>
      <c r="R71" s="80"/>
      <c r="S71" s="77" t="s">
        <v>36</v>
      </c>
      <c r="T71" s="78"/>
      <c r="U71" s="18"/>
      <c r="V71" s="18" t="s">
        <v>165</v>
      </c>
      <c r="W71" s="18" t="s">
        <v>165</v>
      </c>
      <c r="X71" s="18" t="s">
        <v>165</v>
      </c>
      <c r="Y71" s="18" t="s">
        <v>165</v>
      </c>
      <c r="Z71" s="18" t="s">
        <v>176</v>
      </c>
      <c r="AA71" s="19" t="s">
        <v>177</v>
      </c>
    </row>
    <row r="87" spans="37:43" x14ac:dyDescent="0.15">
      <c r="AK87" s="3"/>
      <c r="AL87" s="3"/>
      <c r="AM87" s="3"/>
      <c r="AN87" s="3"/>
      <c r="AO87" s="3"/>
      <c r="AP87" s="3"/>
      <c r="AQ87" s="3"/>
    </row>
    <row r="148" spans="2:13" x14ac:dyDescent="0.15">
      <c r="B148" s="3"/>
      <c r="C148" s="3"/>
      <c r="D148" s="3"/>
      <c r="E148" s="4"/>
      <c r="F148" s="4"/>
      <c r="G148" s="3"/>
      <c r="H148" s="3"/>
      <c r="I148" s="3"/>
      <c r="J148" s="3"/>
      <c r="K148" s="3"/>
      <c r="L148" s="3"/>
      <c r="M148" s="3"/>
    </row>
  </sheetData>
  <mergeCells count="218">
    <mergeCell ref="P2:AA2"/>
    <mergeCell ref="Q67:R67"/>
    <mergeCell ref="S67:T67"/>
    <mergeCell ref="Q68:R68"/>
    <mergeCell ref="S68:T68"/>
    <mergeCell ref="Q69:R69"/>
    <mergeCell ref="S69:T69"/>
    <mergeCell ref="Q70:R70"/>
    <mergeCell ref="S70:T70"/>
    <mergeCell ref="P42:T42"/>
    <mergeCell ref="P43:T43"/>
    <mergeCell ref="P44:T44"/>
    <mergeCell ref="P45:T45"/>
    <mergeCell ref="P46:T46"/>
    <mergeCell ref="P47:T47"/>
    <mergeCell ref="P48:R48"/>
    <mergeCell ref="S48:T48"/>
    <mergeCell ref="P49:R49"/>
    <mergeCell ref="S49:T49"/>
    <mergeCell ref="Q32:R32"/>
    <mergeCell ref="S32:T32"/>
    <mergeCell ref="Q33:R33"/>
    <mergeCell ref="S33:T33"/>
    <mergeCell ref="Q34:R34"/>
    <mergeCell ref="P71:R71"/>
    <mergeCell ref="S71:T71"/>
    <mergeCell ref="S62:T62"/>
    <mergeCell ref="Q63:R63"/>
    <mergeCell ref="S63:T63"/>
    <mergeCell ref="Q64:R64"/>
    <mergeCell ref="S64:T64"/>
    <mergeCell ref="Q65:R65"/>
    <mergeCell ref="S65:T65"/>
    <mergeCell ref="Q66:R66"/>
    <mergeCell ref="S66:T66"/>
    <mergeCell ref="P61:P70"/>
    <mergeCell ref="Q61:R61"/>
    <mergeCell ref="S61:T61"/>
    <mergeCell ref="Q62:R62"/>
    <mergeCell ref="S34:T34"/>
    <mergeCell ref="P35:R35"/>
    <mergeCell ref="S35:T35"/>
    <mergeCell ref="P41:T41"/>
    <mergeCell ref="Q27:R27"/>
    <mergeCell ref="S27:T27"/>
    <mergeCell ref="Q28:R28"/>
    <mergeCell ref="S28:T28"/>
    <mergeCell ref="Q29:R29"/>
    <mergeCell ref="S29:T29"/>
    <mergeCell ref="Q30:R30"/>
    <mergeCell ref="S30:T30"/>
    <mergeCell ref="Q31:R31"/>
    <mergeCell ref="S31:T31"/>
    <mergeCell ref="P25:P34"/>
    <mergeCell ref="Q25:R25"/>
    <mergeCell ref="S25:T25"/>
    <mergeCell ref="Q26:R26"/>
    <mergeCell ref="S26:T26"/>
    <mergeCell ref="S13:T13"/>
    <mergeCell ref="P14:R14"/>
    <mergeCell ref="S14:T14"/>
    <mergeCell ref="P15:T15"/>
    <mergeCell ref="P16:T16"/>
    <mergeCell ref="P17:T17"/>
    <mergeCell ref="P18:P24"/>
    <mergeCell ref="Q18:R18"/>
    <mergeCell ref="S18:T18"/>
    <mergeCell ref="Q19:R19"/>
    <mergeCell ref="S19:T19"/>
    <mergeCell ref="Q20:R20"/>
    <mergeCell ref="S20:T20"/>
    <mergeCell ref="Q21:R21"/>
    <mergeCell ref="S21:T21"/>
    <mergeCell ref="Q22:R22"/>
    <mergeCell ref="S22:T22"/>
    <mergeCell ref="Q23:R23"/>
    <mergeCell ref="S23:T23"/>
    <mergeCell ref="Q24:R24"/>
    <mergeCell ref="S24:T24"/>
    <mergeCell ref="P5:T5"/>
    <mergeCell ref="P6:T6"/>
    <mergeCell ref="P7:T7"/>
    <mergeCell ref="P8:T8"/>
    <mergeCell ref="P9:T9"/>
    <mergeCell ref="P10:T10"/>
    <mergeCell ref="P11:T11"/>
    <mergeCell ref="P12:R12"/>
    <mergeCell ref="S12:T12"/>
    <mergeCell ref="Q56:R56"/>
    <mergeCell ref="S56:T56"/>
    <mergeCell ref="Q57:R57"/>
    <mergeCell ref="S57:T57"/>
    <mergeCell ref="Q58:R58"/>
    <mergeCell ref="S58:T58"/>
    <mergeCell ref="Q59:R59"/>
    <mergeCell ref="S59:T59"/>
    <mergeCell ref="Q60:R60"/>
    <mergeCell ref="S60:T60"/>
    <mergeCell ref="Q54:R54"/>
    <mergeCell ref="S54:T54"/>
    <mergeCell ref="Q55:R55"/>
    <mergeCell ref="S50:T50"/>
    <mergeCell ref="P51:T51"/>
    <mergeCell ref="P52:T52"/>
    <mergeCell ref="P53:T53"/>
    <mergeCell ref="P50:R50"/>
    <mergeCell ref="S55:T55"/>
    <mergeCell ref="B6:F6"/>
    <mergeCell ref="B7:F7"/>
    <mergeCell ref="B8:F8"/>
    <mergeCell ref="B9:F9"/>
    <mergeCell ref="B10:F10"/>
    <mergeCell ref="B11:F11"/>
    <mergeCell ref="B12:D12"/>
    <mergeCell ref="E12:F12"/>
    <mergeCell ref="P54:P60"/>
    <mergeCell ref="P13:R13"/>
    <mergeCell ref="B25:B3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B2:M2"/>
    <mergeCell ref="B13:D13"/>
    <mergeCell ref="E13:F13"/>
    <mergeCell ref="B14:D14"/>
    <mergeCell ref="E14:F14"/>
    <mergeCell ref="B15:F15"/>
    <mergeCell ref="B16:F16"/>
    <mergeCell ref="B17:F17"/>
    <mergeCell ref="B18:B24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B5:F5"/>
    <mergeCell ref="E31:F31"/>
    <mergeCell ref="C32:D32"/>
    <mergeCell ref="E32:F32"/>
    <mergeCell ref="C33:D33"/>
    <mergeCell ref="E33:F33"/>
    <mergeCell ref="C34:D34"/>
    <mergeCell ref="E34:F34"/>
    <mergeCell ref="B35:D35"/>
    <mergeCell ref="E35:F35"/>
    <mergeCell ref="B41:F41"/>
    <mergeCell ref="B42:F42"/>
    <mergeCell ref="B43:F43"/>
    <mergeCell ref="B44:F44"/>
    <mergeCell ref="B45:F45"/>
    <mergeCell ref="B46:F46"/>
    <mergeCell ref="B47:F47"/>
    <mergeCell ref="B48:D48"/>
    <mergeCell ref="E48:F48"/>
    <mergeCell ref="B49:D49"/>
    <mergeCell ref="E49:F49"/>
    <mergeCell ref="B50:D50"/>
    <mergeCell ref="E50:F50"/>
    <mergeCell ref="B51:F51"/>
    <mergeCell ref="B52:F52"/>
    <mergeCell ref="B53:F53"/>
    <mergeCell ref="B54:B60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C67:D67"/>
    <mergeCell ref="E67:F67"/>
    <mergeCell ref="C68:D68"/>
    <mergeCell ref="E68:F68"/>
    <mergeCell ref="C69:D69"/>
    <mergeCell ref="E69:F69"/>
    <mergeCell ref="C70:D70"/>
    <mergeCell ref="E70:F70"/>
    <mergeCell ref="B71:D71"/>
    <mergeCell ref="E71:F71"/>
    <mergeCell ref="B61:B70"/>
    <mergeCell ref="C61:D61"/>
    <mergeCell ref="E61:F61"/>
    <mergeCell ref="C62:D62"/>
    <mergeCell ref="E62:F62"/>
    <mergeCell ref="C63:D63"/>
    <mergeCell ref="E63:F63"/>
    <mergeCell ref="C64:D64"/>
    <mergeCell ref="E64:F64"/>
    <mergeCell ref="C65:D65"/>
    <mergeCell ref="E65:F65"/>
    <mergeCell ref="C66:D66"/>
    <mergeCell ref="E66:F66"/>
  </mergeCells>
  <phoneticPr fontId="1"/>
  <pageMargins left="0.98" right="0.42" top="0.57999999999999996" bottom="0.81" header="0.51200000000000001" footer="0.51200000000000001"/>
  <pageSetup paperSize="9" scale="64" fitToWidth="0" orientation="portrait" horizontalDpi="300" verticalDpi="300" r:id="rId1"/>
  <headerFooter alignWithMargins="0"/>
  <colBreaks count="1" manualBreakCount="1">
    <brk id="14" max="70" man="1"/>
  </colBreaks>
  <ignoredErrors>
    <ignoredError sqref="M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H30年度河川底質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2019-02-27T05:19:20Z</dcterms:created>
  <dcterms:modified xsi:type="dcterms:W3CDTF">2020-09-08T08:24:33Z</dcterms:modified>
</cp:coreProperties>
</file>