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ml.chartshapes+xml"/>
  <Override PartName="/xl/charts/chart3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aveExternalLinkValues="0" codeName="ThisWorkbook" autoCompressPictures="0"/>
  <xr:revisionPtr revIDLastSave="0" documentId="13_ncr:1_{16FA495E-EDB1-439D-BAF0-43B523432855}" xr6:coauthVersionLast="47" xr6:coauthVersionMax="47" xr10:uidLastSave="{00000000-0000-0000-0000-000000000000}"/>
  <bookViews>
    <workbookView xWindow="-110" yWindow="-110" windowWidth="19420" windowHeight="10300" tabRatio="761" xr2:uid="{00000000-000D-0000-FFFF-FFFF00000000}"/>
  </bookViews>
  <sheets>
    <sheet name="ｱｸﾘﾛﾆﾄﾘﾙ・塩化ﾋﾞﾆﾙﾓﾉﾏｰ" sheetId="1" r:id="rId1"/>
    <sheet name="塩化ﾒﾁﾙ・ｸﾛﾛﾎﾙﾑ" sheetId="2" r:id="rId2"/>
    <sheet name="1,2-ｼﾞｸﾛﾛｴﾀﾝ・ｼﾞｸﾛﾛﾒﾀﾝ" sheetId="4" r:id="rId3"/>
    <sheet name="ﾃﾄﾗｸﾛﾛｴﾁﾚﾝ・ﾄﾘｸﾛﾛｴﾁﾚﾝ" sheetId="6" r:id="rId4"/>
    <sheet name="ﾄﾙｴﾝ・1,3-ﾌﾞﾀｼﾞｴﾝ" sheetId="7" r:id="rId5"/>
    <sheet name="ﾍﾞﾝｾﾞﾝ・ﾎﾙﾑｱﾙﾃﾞﾋﾄﾞ" sheetId="10" r:id="rId6"/>
    <sheet name="ｱｾﾄｱﾙﾃﾞﾋﾄﾞ・酸化ｴﾁﾚﾝ" sheetId="21" r:id="rId7"/>
    <sheet name="ﾍﾞﾝｿﾞ 【a】ﾋﾟﾚﾝ・ﾍﾞﾘﾘｳﾑ及びその化合物" sheetId="3" r:id="rId8"/>
    <sheet name="ｸﾛﾑ及びその化合物・ﾏﾝｶﾞﾝ及びその化合物" sheetId="5" r:id="rId9"/>
    <sheet name="ﾆｯｹﾙ化合物・ﾋ素及びその化合物" sheetId="8" r:id="rId10"/>
    <sheet name="六価クロム化合物・クロム及び三価クロム化合物" sheetId="16" r:id="rId11"/>
    <sheet name="水銀及びその化合物・浮遊粉じん" sheetId="9" r:id="rId12"/>
    <sheet name="検出下限値及び定量下限値" sheetId="17" r:id="rId13"/>
    <sheet name="特記事項_2025年度" sheetId="19" r:id="rId14"/>
    <sheet name="特記事項_2024年度" sheetId="18" r:id="rId15"/>
  </sheets>
  <definedNames>
    <definedName name="_xlnm.Print_Area" localSheetId="2">'1,2-ｼﾞｸﾛﾛｴﾀﾝ・ｼﾞｸﾛﾛﾒﾀﾝ'!$A$1:$S$149</definedName>
    <definedName name="_xlnm.Print_Area" localSheetId="0">ｱｸﾘﾛﾆﾄﾘﾙ・塩化ﾋﾞﾆﾙﾓﾉﾏｰ!$A$1:$S$150</definedName>
    <definedName name="_xlnm.Print_Area" localSheetId="6">ｱｾﾄｱﾙﾃﾞﾋﾄﾞ・酸化ｴﾁﾚﾝ!$A$1:$S$150</definedName>
    <definedName name="_xlnm.Print_Area" localSheetId="8">ｸﾛﾑ及びその化合物・ﾏﾝｶﾞﾝ及びその化合物!$A$1:$S$150</definedName>
    <definedName name="_xlnm.Print_Area" localSheetId="3">ﾃﾄﾗｸﾛﾛｴﾁﾚﾝ・ﾄﾘｸﾛﾛｴﾁﾚﾝ!$A$1:$S$150</definedName>
    <definedName name="_xlnm.Print_Area" localSheetId="4">'ﾄﾙｴﾝ・1,3-ﾌﾞﾀｼﾞｴﾝ'!$A$1:$S$152</definedName>
    <definedName name="_xlnm.Print_Area" localSheetId="9">ﾆｯｹﾙ化合物・ﾋ素及びその化合物!$A$1:$S$148</definedName>
    <definedName name="_xlnm.Print_Area" localSheetId="5">ﾍﾞﾝｾﾞﾝ・ﾎﾙﾑｱﾙﾃﾞﾋﾄﾞ!$A$1:$S$152</definedName>
    <definedName name="_xlnm.Print_Area" localSheetId="7">'ﾍﾞﾝｿﾞ 【a】ﾋﾟﾚﾝ・ﾍﾞﾘﾘｳﾑ及びその化合物'!$A$1:$S$150</definedName>
    <definedName name="_xlnm.Print_Area" localSheetId="1">塩化ﾒﾁﾙ・ｸﾛﾛﾎﾙﾑ!$A$1:$S$149</definedName>
    <definedName name="_xlnm.Print_Area" localSheetId="12">検出下限値及び定量下限値!$B$1:$N$3</definedName>
    <definedName name="_xlnm.Print_Area" localSheetId="11">水銀及びその化合物・浮遊粉じん!$A$1:$S$148</definedName>
    <definedName name="_xlnm.Print_Area" localSheetId="14">特記事項_2024年度!$A$1:$E$31</definedName>
    <definedName name="_xlnm.Print_Area" localSheetId="13">特記事項_2025年度!$A$1:$E$31</definedName>
    <definedName name="_xlnm.Print_Area" localSheetId="10">六価クロム化合物・クロム及び三価クロム化合物!$A$1:$R$150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7" l="1"/>
  <c r="S80" i="8"/>
  <c r="S8" i="5"/>
  <c r="S88" i="10"/>
  <c r="S86" i="10"/>
  <c r="S82" i="5" l="1"/>
  <c r="S11" i="3"/>
  <c r="S7" i="6"/>
  <c r="S8" i="4"/>
  <c r="S84" i="2"/>
  <c r="S82" i="1"/>
  <c r="S8" i="1"/>
  <c r="R83" i="7"/>
  <c r="S8" i="9" l="1"/>
  <c r="S81" i="1" l="1"/>
  <c r="S83" i="9"/>
  <c r="S7" i="1"/>
  <c r="S83" i="1"/>
  <c r="S6" i="9"/>
  <c r="S85" i="3" l="1"/>
  <c r="Q120" i="16" l="1"/>
  <c r="P120" i="16"/>
  <c r="O120" i="16"/>
  <c r="Q119" i="16"/>
  <c r="P119" i="16"/>
  <c r="O119" i="16"/>
  <c r="Q118" i="16"/>
  <c r="P118" i="16"/>
  <c r="O118" i="16"/>
  <c r="Q117" i="16"/>
  <c r="P117" i="16"/>
  <c r="O117" i="16"/>
  <c r="S83" i="10" l="1"/>
  <c r="S9" i="10"/>
  <c r="S10" i="10"/>
  <c r="S11" i="10"/>
  <c r="S9" i="2" l="1"/>
  <c r="S9" i="5"/>
  <c r="S6" i="8"/>
  <c r="S85" i="21"/>
  <c r="R85" i="21"/>
  <c r="Q85" i="21"/>
  <c r="S84" i="21"/>
  <c r="R84" i="21"/>
  <c r="Q84" i="21"/>
  <c r="R83" i="21"/>
  <c r="Q83" i="21"/>
  <c r="S82" i="21"/>
  <c r="R82" i="21"/>
  <c r="Q82" i="21"/>
  <c r="S84" i="9"/>
  <c r="R84" i="9"/>
  <c r="Q84" i="9"/>
  <c r="R83" i="9"/>
  <c r="Q83" i="9"/>
  <c r="S82" i="9"/>
  <c r="R82" i="9"/>
  <c r="Q82" i="9"/>
  <c r="R81" i="9"/>
  <c r="Q81" i="9"/>
  <c r="S9" i="9"/>
  <c r="R9" i="9"/>
  <c r="Q9" i="9"/>
  <c r="R8" i="9"/>
  <c r="Q8" i="9"/>
  <c r="S7" i="9"/>
  <c r="R7" i="9"/>
  <c r="Q7" i="9"/>
  <c r="R6" i="9"/>
  <c r="Q6" i="9"/>
  <c r="S83" i="8"/>
  <c r="R83" i="8"/>
  <c r="Q83" i="8"/>
  <c r="S82" i="8"/>
  <c r="R82" i="8"/>
  <c r="Q82" i="8"/>
  <c r="S81" i="8"/>
  <c r="R81" i="8"/>
  <c r="Q81" i="8"/>
  <c r="R80" i="8"/>
  <c r="Q80" i="8"/>
  <c r="S9" i="8"/>
  <c r="R9" i="8"/>
  <c r="Q9" i="8"/>
  <c r="S8" i="8"/>
  <c r="R8" i="8"/>
  <c r="Q8" i="8"/>
  <c r="S7" i="8"/>
  <c r="R7" i="8"/>
  <c r="Q7" i="8"/>
  <c r="R6" i="8"/>
  <c r="Q6" i="8"/>
  <c r="S84" i="5"/>
  <c r="R84" i="5"/>
  <c r="Q84" i="5"/>
  <c r="S83" i="5"/>
  <c r="R83" i="5"/>
  <c r="Q83" i="5"/>
  <c r="R82" i="5"/>
  <c r="Q82" i="5"/>
  <c r="S81" i="5"/>
  <c r="R81" i="5"/>
  <c r="Q81" i="5"/>
  <c r="R9" i="5"/>
  <c r="Q9" i="5"/>
  <c r="R8" i="5"/>
  <c r="Q8" i="5"/>
  <c r="S7" i="5"/>
  <c r="R7" i="5"/>
  <c r="Q7" i="5"/>
  <c r="S6" i="5"/>
  <c r="R6" i="5"/>
  <c r="Q6" i="5"/>
  <c r="S86" i="3"/>
  <c r="R86" i="3"/>
  <c r="Q86" i="3"/>
  <c r="R85" i="3"/>
  <c r="Q85" i="3"/>
  <c r="S84" i="3"/>
  <c r="R84" i="3"/>
  <c r="Q84" i="3"/>
  <c r="S83" i="3"/>
  <c r="R83" i="3"/>
  <c r="Q83" i="3"/>
  <c r="Q6" i="3"/>
  <c r="R6" i="3"/>
  <c r="S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Q6" i="21"/>
  <c r="R6" i="21"/>
  <c r="S6" i="21"/>
  <c r="Q7" i="21"/>
  <c r="R7" i="21"/>
  <c r="S7" i="21"/>
  <c r="Q8" i="21"/>
  <c r="R8" i="21"/>
  <c r="S8" i="21"/>
  <c r="Q9" i="21"/>
  <c r="R9" i="21"/>
  <c r="S9" i="21"/>
  <c r="Q10" i="21"/>
  <c r="R10" i="21"/>
  <c r="S10" i="21"/>
  <c r="Q11" i="21"/>
  <c r="R11" i="21"/>
  <c r="S11" i="21"/>
  <c r="R11" i="10" l="1"/>
  <c r="Q11" i="10"/>
  <c r="R10" i="10"/>
  <c r="Q10" i="10"/>
  <c r="R9" i="10"/>
  <c r="Q9" i="10"/>
  <c r="S8" i="10"/>
  <c r="R8" i="10"/>
  <c r="Q8" i="10"/>
  <c r="S7" i="10"/>
  <c r="R7" i="10"/>
  <c r="Q7" i="10"/>
  <c r="S6" i="10"/>
  <c r="R6" i="10"/>
  <c r="Q6" i="10"/>
  <c r="Q83" i="7"/>
  <c r="S83" i="7"/>
  <c r="Q84" i="7"/>
  <c r="R84" i="7"/>
  <c r="S84" i="7"/>
  <c r="Q85" i="7"/>
  <c r="R85" i="7"/>
  <c r="S85" i="7"/>
  <c r="Q86" i="7"/>
  <c r="R86" i="7"/>
  <c r="S86" i="7"/>
  <c r="Q87" i="7"/>
  <c r="R87" i="7"/>
  <c r="S87" i="7"/>
  <c r="Q88" i="7"/>
  <c r="R88" i="7"/>
  <c r="Q81" i="4"/>
  <c r="R81" i="4"/>
  <c r="S81" i="4"/>
  <c r="Q82" i="4"/>
  <c r="R82" i="4"/>
  <c r="S82" i="4"/>
  <c r="Q83" i="4"/>
  <c r="R83" i="4"/>
  <c r="S83" i="4"/>
  <c r="Q84" i="4"/>
  <c r="R84" i="4"/>
  <c r="S84" i="4"/>
  <c r="Q81" i="2"/>
  <c r="R81" i="2"/>
  <c r="S81" i="2"/>
  <c r="Q82" i="2"/>
  <c r="R82" i="2"/>
  <c r="S82" i="2"/>
  <c r="Q83" i="2"/>
  <c r="R83" i="2"/>
  <c r="S83" i="2"/>
  <c r="Q84" i="2"/>
  <c r="R84" i="2"/>
  <c r="R84" i="1"/>
  <c r="Q84" i="1"/>
  <c r="R83" i="1"/>
  <c r="Q83" i="1"/>
  <c r="R82" i="1"/>
  <c r="Q82" i="1"/>
  <c r="R81" i="1"/>
  <c r="Q81" i="1"/>
  <c r="Q84" i="16" l="1"/>
  <c r="P84" i="16"/>
  <c r="O84" i="16"/>
  <c r="Q83" i="16"/>
  <c r="P83" i="16"/>
  <c r="O83" i="16"/>
  <c r="Q82" i="16"/>
  <c r="P82" i="16"/>
  <c r="O82" i="16"/>
  <c r="Q81" i="16"/>
  <c r="P81" i="16"/>
  <c r="O81" i="16"/>
  <c r="Q9" i="16"/>
  <c r="P9" i="16"/>
  <c r="O9" i="16"/>
  <c r="Q8" i="16"/>
  <c r="P8" i="16"/>
  <c r="O8" i="16"/>
  <c r="Q7" i="16"/>
  <c r="P7" i="16"/>
  <c r="O7" i="16"/>
  <c r="Q6" i="16"/>
  <c r="P6" i="16"/>
  <c r="O6" i="16"/>
  <c r="R88" i="10"/>
  <c r="Q88" i="10"/>
  <c r="R87" i="10"/>
  <c r="Q87" i="10"/>
  <c r="R86" i="10"/>
  <c r="Q86" i="10"/>
  <c r="R85" i="10"/>
  <c r="Q85" i="10"/>
  <c r="S84" i="10"/>
  <c r="R84" i="10"/>
  <c r="Q84" i="10"/>
  <c r="R83" i="10"/>
  <c r="Q83" i="10"/>
  <c r="S11" i="7"/>
  <c r="R11" i="7"/>
  <c r="Q11" i="7"/>
  <c r="S10" i="7"/>
  <c r="R10" i="7"/>
  <c r="Q10" i="7"/>
  <c r="S9" i="7"/>
  <c r="R9" i="7"/>
  <c r="Q9" i="7"/>
  <c r="R8" i="7"/>
  <c r="Q8" i="7"/>
  <c r="S7" i="7"/>
  <c r="R7" i="7"/>
  <c r="Q7" i="7"/>
  <c r="S6" i="7"/>
  <c r="R6" i="7"/>
  <c r="Q6" i="7"/>
  <c r="S84" i="6"/>
  <c r="R84" i="6"/>
  <c r="Q84" i="6"/>
  <c r="R83" i="6"/>
  <c r="Q83" i="6"/>
  <c r="S82" i="6"/>
  <c r="R82" i="6"/>
  <c r="Q82" i="6"/>
  <c r="S81" i="6"/>
  <c r="R81" i="6"/>
  <c r="Q81" i="6"/>
  <c r="S9" i="6"/>
  <c r="R9" i="6"/>
  <c r="Q9" i="6"/>
  <c r="S8" i="6"/>
  <c r="R8" i="6"/>
  <c r="Q8" i="6"/>
  <c r="R7" i="6"/>
  <c r="Q7" i="6"/>
  <c r="S6" i="6"/>
  <c r="R6" i="6"/>
  <c r="Q6" i="6"/>
  <c r="S9" i="4"/>
  <c r="R9" i="4"/>
  <c r="Q9" i="4"/>
  <c r="R8" i="4"/>
  <c r="Q8" i="4"/>
  <c r="S7" i="4"/>
  <c r="R7" i="4"/>
  <c r="Q7" i="4"/>
  <c r="S6" i="4"/>
  <c r="R6" i="4"/>
  <c r="Q6" i="4"/>
  <c r="R9" i="2"/>
  <c r="Q9" i="2"/>
  <c r="S8" i="2"/>
  <c r="R8" i="2"/>
  <c r="Q8" i="2"/>
  <c r="S7" i="2"/>
  <c r="R7" i="2"/>
  <c r="Q7" i="2"/>
  <c r="R6" i="2"/>
  <c r="Q6" i="2"/>
  <c r="S6" i="1" l="1"/>
  <c r="S9" i="1"/>
  <c r="R9" i="1"/>
  <c r="Q9" i="1"/>
  <c r="R8" i="1"/>
  <c r="Q8" i="1"/>
  <c r="R7" i="1"/>
  <c r="Q7" i="1"/>
  <c r="R6" i="1"/>
  <c r="Q6" i="1"/>
</calcChain>
</file>

<file path=xl/sharedStrings.xml><?xml version="1.0" encoding="utf-8"?>
<sst xmlns="http://schemas.openxmlformats.org/spreadsheetml/2006/main" count="1519" uniqueCount="204">
  <si>
    <t>富田林市役所</t>
    <rPh sb="0" eb="3">
      <t>トンダバヤシ</t>
    </rPh>
    <rPh sb="3" eb="6">
      <t>シヤクショ</t>
    </rPh>
    <phoneticPr fontId="5"/>
  </si>
  <si>
    <t>藤井寺市役所</t>
    <rPh sb="0" eb="3">
      <t>フジイデラ</t>
    </rPh>
    <rPh sb="3" eb="6">
      <t>シヤクショ</t>
    </rPh>
    <phoneticPr fontId="5"/>
  </si>
  <si>
    <t>最大値</t>
    <rPh sb="0" eb="3">
      <t>サイダイチ</t>
    </rPh>
    <phoneticPr fontId="5"/>
  </si>
  <si>
    <t>最小値</t>
    <rPh sb="0" eb="3">
      <t>サイショウチ</t>
    </rPh>
    <phoneticPr fontId="5"/>
  </si>
  <si>
    <t>平均値</t>
    <rPh sb="0" eb="3">
      <t>ヘイキンチ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</si>
  <si>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</si>
  <si>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</si>
  <si>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</si>
  <si>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</si>
  <si>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</si>
  <si>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</si>
  <si>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</si>
  <si>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</si>
  <si>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</si>
  <si>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</si>
  <si>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</si>
  <si>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</si>
  <si>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泉大津市役所</t>
    <rPh sb="0" eb="3">
      <t>イズミオオツ</t>
    </rPh>
    <rPh sb="3" eb="6">
      <t>シヤクショ</t>
    </rPh>
    <phoneticPr fontId="5"/>
  </si>
  <si>
    <t>藤井寺市役所</t>
    <rPh sb="0" eb="6">
      <t>フジイデラシヤクショ</t>
    </rPh>
    <phoneticPr fontId="5"/>
  </si>
  <si>
    <t>№2</t>
    <phoneticPr fontId="5"/>
  </si>
  <si>
    <t>№3</t>
    <phoneticPr fontId="5"/>
  </si>
  <si>
    <t>№4</t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</si>
  <si>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</si>
  <si>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</si>
  <si>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</si>
  <si>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</si>
  <si>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</si>
  <si>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№11</t>
    <phoneticPr fontId="5"/>
  </si>
  <si>
    <t>№13</t>
    <phoneticPr fontId="5"/>
  </si>
  <si>
    <t>№15</t>
    <phoneticPr fontId="5"/>
  </si>
  <si>
    <t>№17</t>
    <phoneticPr fontId="5"/>
  </si>
  <si>
    <t>№19</t>
    <phoneticPr fontId="5"/>
  </si>
  <si>
    <t>№10</t>
    <phoneticPr fontId="5"/>
  </si>
  <si>
    <t>№12</t>
    <phoneticPr fontId="5"/>
  </si>
  <si>
    <t>№14</t>
    <phoneticPr fontId="5"/>
  </si>
  <si>
    <t>№16</t>
    <phoneticPr fontId="5"/>
  </si>
  <si>
    <t>№18</t>
    <phoneticPr fontId="5"/>
  </si>
  <si>
    <t>№20</t>
    <phoneticPr fontId="5"/>
  </si>
  <si>
    <t>№21</t>
    <phoneticPr fontId="5"/>
  </si>
  <si>
    <t>検出下限値</t>
    <rPh sb="0" eb="2">
      <t>ケンシュツ</t>
    </rPh>
    <rPh sb="2" eb="5">
      <t>カゲンチ</t>
    </rPh>
    <phoneticPr fontId="5"/>
  </si>
  <si>
    <t>定量下限値</t>
    <rPh sb="0" eb="2">
      <t>テイリョウ</t>
    </rPh>
    <rPh sb="2" eb="5">
      <t>カゲンチ</t>
    </rPh>
    <phoneticPr fontId="5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</si>
  <si>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5"/>
  </si>
  <si>
    <t>淀川工科高校（守口市）</t>
    <rPh sb="0" eb="2">
      <t>ヨドガワ</t>
    </rPh>
    <rPh sb="2" eb="3">
      <t>コウ</t>
    </rPh>
    <rPh sb="3" eb="4">
      <t>カ</t>
    </rPh>
    <rPh sb="4" eb="6">
      <t>コウコウ</t>
    </rPh>
    <rPh sb="7" eb="10">
      <t>モリグチシ</t>
    </rPh>
    <phoneticPr fontId="5"/>
  </si>
  <si>
    <t>ｶﾓﾄﾞｰﾙＭＢＳ（高石市）</t>
    <rPh sb="10" eb="12">
      <t>タカイシ</t>
    </rPh>
    <rPh sb="12" eb="13">
      <t>シ</t>
    </rPh>
    <phoneticPr fontId="5"/>
  </si>
  <si>
    <t>測定地点</t>
    <rPh sb="0" eb="2">
      <t>ソクテイ</t>
    </rPh>
    <rPh sb="2" eb="4">
      <t>チテン</t>
    </rPh>
    <phoneticPr fontId="5"/>
  </si>
  <si>
    <t>測定実施月</t>
    <rPh sb="0" eb="2">
      <t>ソクテイ</t>
    </rPh>
    <rPh sb="2" eb="4">
      <t>ジッシ</t>
    </rPh>
    <rPh sb="4" eb="5">
      <t>ツキ</t>
    </rPh>
    <phoneticPr fontId="5"/>
  </si>
  <si>
    <t>№1</t>
    <phoneticPr fontId="5"/>
  </si>
  <si>
    <t>№22</t>
    <phoneticPr fontId="5"/>
  </si>
  <si>
    <r>
      <t>（単位： μg/m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</si>
  <si>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r>
      <t>（単位： ng/m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</si>
  <si>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t>図１－２　アセトアルデヒドの経月変化</t>
    <rPh sb="14" eb="15">
      <t>ケイ</t>
    </rPh>
    <rPh sb="15" eb="16">
      <t>ゲツ</t>
    </rPh>
    <rPh sb="16" eb="18">
      <t>ヘンカ</t>
    </rPh>
    <phoneticPr fontId="5"/>
  </si>
  <si>
    <t>■表中の数値表記について</t>
    <rPh sb="1" eb="3">
      <t>ヒョウチュウ</t>
    </rPh>
    <rPh sb="4" eb="6">
      <t>スウチ</t>
    </rPh>
    <rPh sb="6" eb="8">
      <t>ヒョウキ</t>
    </rPh>
    <phoneticPr fontId="5"/>
  </si>
  <si>
    <r>
      <t xml:space="preserve">・表中の </t>
    </r>
    <r>
      <rPr>
        <i/>
        <sz val="12"/>
        <rFont val="ＭＳ Ｐゴシック"/>
        <family val="3"/>
        <charset val="128"/>
      </rPr>
      <t xml:space="preserve">斜字 </t>
    </r>
    <r>
      <rPr>
        <sz val="12"/>
        <rFont val="ＭＳ Ｐゴシック"/>
        <family val="3"/>
        <charset val="128"/>
      </rPr>
      <t>は検出下限値未満を示し、数値は検出下限値の1/2を示す。</t>
    </r>
    <phoneticPr fontId="5"/>
  </si>
  <si>
    <r>
      <t xml:space="preserve">・表中の </t>
    </r>
    <r>
      <rPr>
        <b/>
        <sz val="12"/>
        <rFont val="ＭＳ Ｐゴシック"/>
        <family val="3"/>
        <charset val="128"/>
      </rPr>
      <t xml:space="preserve">太字 </t>
    </r>
    <r>
      <rPr>
        <sz val="12"/>
        <rFont val="ＭＳ Ｐゴシック"/>
        <family val="3"/>
        <charset val="128"/>
      </rPr>
      <t>は前年度の当該地点での最大値を上回った値であることを示す。</t>
    </r>
    <phoneticPr fontId="5"/>
  </si>
  <si>
    <t>測定物質</t>
    <rPh sb="0" eb="2">
      <t>ソクテイ</t>
    </rPh>
    <rPh sb="2" eb="4">
      <t>ブッシツ</t>
    </rPh>
    <phoneticPr fontId="4"/>
  </si>
  <si>
    <t>塩化ビニルモノマー</t>
    <rPh sb="0" eb="2">
      <t>エンカ</t>
    </rPh>
    <phoneticPr fontId="4"/>
  </si>
  <si>
    <t>塩化メチル</t>
    <rPh sb="0" eb="2">
      <t>エンカ</t>
    </rPh>
    <phoneticPr fontId="4"/>
  </si>
  <si>
    <t>1,2-ジクロロエタン</t>
    <phoneticPr fontId="4"/>
  </si>
  <si>
    <t>ジクロロメタン</t>
    <phoneticPr fontId="4"/>
  </si>
  <si>
    <t>ベンゼン</t>
    <phoneticPr fontId="4"/>
  </si>
  <si>
    <t>ホルムアルデヒド</t>
    <phoneticPr fontId="4"/>
  </si>
  <si>
    <t>アセトアルデヒド</t>
    <phoneticPr fontId="4"/>
  </si>
  <si>
    <t>酸化エチレン</t>
    <rPh sb="0" eb="2">
      <t>サンカ</t>
    </rPh>
    <phoneticPr fontId="4"/>
  </si>
  <si>
    <t>ベンゾ[a]ピレン</t>
    <phoneticPr fontId="4"/>
  </si>
  <si>
    <t>ベリリウム及びその化合物</t>
    <rPh sb="5" eb="6">
      <t>オヨ</t>
    </rPh>
    <rPh sb="9" eb="12">
      <t>カゴウブツ</t>
    </rPh>
    <phoneticPr fontId="6"/>
  </si>
  <si>
    <t>アクリロニトリル</t>
  </si>
  <si>
    <t>クロロホルム</t>
  </si>
  <si>
    <t>内容</t>
    <rPh sb="0" eb="2">
      <t>ナイヨウ</t>
    </rPh>
    <phoneticPr fontId="5"/>
  </si>
  <si>
    <t>トリクロロエチレン</t>
    <phoneticPr fontId="4"/>
  </si>
  <si>
    <t>トルエン</t>
    <phoneticPr fontId="4"/>
  </si>
  <si>
    <t>クロム及びその化合物</t>
    <rPh sb="3" eb="4">
      <t>オヨ</t>
    </rPh>
    <rPh sb="7" eb="10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</si>
  <si>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</si>
  <si>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</si>
  <si>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水銀及びその化合物</t>
    <rPh sb="0" eb="2">
      <t>スイギン</t>
    </rPh>
    <rPh sb="2" eb="3">
      <t>オヨ</t>
    </rPh>
    <rPh sb="6" eb="8">
      <t>カゴウ</t>
    </rPh>
    <rPh sb="8" eb="9">
      <t>ブツ</t>
    </rPh>
    <phoneticPr fontId="4"/>
  </si>
  <si>
    <t>テトラクロロエチレン</t>
    <phoneticPr fontId="4"/>
  </si>
  <si>
    <t>1,3-ブタジエン</t>
    <phoneticPr fontId="4"/>
  </si>
  <si>
    <t>ニッケル化合物</t>
    <rPh sb="4" eb="7">
      <t>カゴウブツ</t>
    </rPh>
    <phoneticPr fontId="4"/>
  </si>
  <si>
    <t>浮遊粉じん</t>
    <rPh sb="0" eb="2">
      <t>フユウ</t>
    </rPh>
    <rPh sb="2" eb="3">
      <t>コナ</t>
    </rPh>
    <phoneticPr fontId="4"/>
  </si>
  <si>
    <t>図１－１　アクリロニトリルの経月変化</t>
    <phoneticPr fontId="5"/>
  </si>
  <si>
    <t>図１－２　アクリロニトリルの経月変化</t>
    <phoneticPr fontId="5"/>
  </si>
  <si>
    <t>8月</t>
  </si>
  <si>
    <r>
      <t>アクリロニトリル（指針値：年平均値 2μg/m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5"/>
  </si>
  <si>
    <r>
      <t>アセトアルデヒド（指針値：年平均値 120μg/m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</si>
  <si>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塩化ビニルモノマー（指針値：年平均値 10μg/m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</si>
  <si>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塩化メチル（指針値：年平均値 94μg/m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rPh sb="0" eb="2">
      <t>エンカ</t>
    </rPh>
    <phoneticPr fontId="5"/>
  </si>
  <si>
    <r>
      <t>クロロホルム（指針値：年平均値 18μg/m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5"/>
  </si>
  <si>
    <r>
      <t>1,2-ジクロロエタン（指針値：年平均値 1.6μg/m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</si>
  <si>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ジクロロメタン（環境基準値：年平均値 150 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5"/>
  </si>
  <si>
    <r>
      <t>水銀及びその化合物（指針値：年平均値 40 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</si>
  <si>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テトラクロロエチレン（環境基準値：年平均値 200μg/m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phoneticPr fontId="5"/>
  </si>
  <si>
    <r>
      <t>ニッケル化合物（指針値：年平均値 25ng/m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1">
      <t>シシンチ</t>
    </rPh>
    <rPh sb="12" eb="13">
      <t>ネン</t>
    </rPh>
    <rPh sb="13" eb="16">
      <t>ヘイキンチ</t>
    </rPh>
    <phoneticPr fontId="5"/>
  </si>
  <si>
    <r>
      <t>ヒ素及びその化合物（指針値：年平均値 6ng/m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</si>
  <si>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1,3-ブタジエン（指針値：年平均値 2.5μg/m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</si>
  <si>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ベンゼン（環境基準値：年平均値 3μg/m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5"/>
  </si>
  <si>
    <r>
      <t>マンガン及びその化合物（指針値：年平均値 140ng/m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</si>
  <si>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トリクロロエチレン（環境基準値：年平均値 130μg/m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チ</t>
    </rPh>
    <rPh sb="16" eb="17">
      <t>ネン</t>
    </rPh>
    <rPh sb="17" eb="20">
      <t>ヘイキンチ</t>
    </rPh>
    <phoneticPr fontId="5"/>
  </si>
  <si>
    <t>クロム及びその化合物（環境基準及び指針値なし）</t>
    <rPh sb="11" eb="13">
      <t>カンキョウ</t>
    </rPh>
    <rPh sb="13" eb="15">
      <t>キジュン</t>
    </rPh>
    <rPh sb="15" eb="16">
      <t>オヨ</t>
    </rPh>
    <rPh sb="17" eb="20">
      <t>シシンチ</t>
    </rPh>
    <phoneticPr fontId="5"/>
  </si>
  <si>
    <t>酸化エチレン（環境基準及び指針値なし）</t>
    <phoneticPr fontId="5"/>
  </si>
  <si>
    <t>トルエン（環境基準及び指針値なし）</t>
    <phoneticPr fontId="5"/>
  </si>
  <si>
    <t>ベリリウム及びその化合物（環境基準及び指針値なし）</t>
    <phoneticPr fontId="5"/>
  </si>
  <si>
    <t>ベンゾ[a]ピレン（環境基準及び指針値なし）</t>
    <phoneticPr fontId="5"/>
  </si>
  <si>
    <t>ホルムアルデヒド（環境基準及び指針値なし）</t>
    <phoneticPr fontId="5"/>
  </si>
  <si>
    <t>浮遊粉じん（環境基準及び指針値なし）</t>
    <rPh sb="0" eb="2">
      <t>フユウ</t>
    </rPh>
    <rPh sb="2" eb="3">
      <t>フン</t>
    </rPh>
    <phoneticPr fontId="5"/>
  </si>
  <si>
    <t>-</t>
  </si>
  <si>
    <t>六価クロム化合物</t>
  </si>
  <si>
    <t>クロム及び三価クロム化合物</t>
  </si>
  <si>
    <t>定量下限値</t>
    <rPh sb="0" eb="5">
      <t>テイリョウカゲンチ</t>
    </rPh>
    <phoneticPr fontId="46"/>
  </si>
  <si>
    <t>検出下限値</t>
    <rPh sb="0" eb="2">
      <t>ケンシュツ</t>
    </rPh>
    <rPh sb="2" eb="5">
      <t>カゲンチ</t>
    </rPh>
    <phoneticPr fontId="46"/>
  </si>
  <si>
    <t>佐野中学校</t>
    <rPh sb="0" eb="5">
      <t>サノチュウガッコウ</t>
    </rPh>
    <phoneticPr fontId="46"/>
  </si>
  <si>
    <t>藤井寺市役所</t>
    <rPh sb="0" eb="6">
      <t>フジイデラシヤクショ</t>
    </rPh>
    <phoneticPr fontId="46"/>
  </si>
  <si>
    <t>富田林市役所</t>
    <rPh sb="0" eb="6">
      <t>トンダバヤシシヤクショ</t>
    </rPh>
    <phoneticPr fontId="46"/>
  </si>
  <si>
    <r>
      <t>ng/m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46"/>
  </si>
  <si>
    <t>泉大津市役所</t>
    <rPh sb="0" eb="6">
      <t>イズミオオツシヤクショ</t>
    </rPh>
    <phoneticPr fontId="46"/>
  </si>
  <si>
    <t>3月</t>
  </si>
  <si>
    <t>2月</t>
  </si>
  <si>
    <t>1月</t>
  </si>
  <si>
    <t>12月</t>
  </si>
  <si>
    <t>11月</t>
  </si>
  <si>
    <t>10月</t>
  </si>
  <si>
    <t>9月</t>
  </si>
  <si>
    <t>7月</t>
  </si>
  <si>
    <t>6月</t>
  </si>
  <si>
    <t>5月</t>
  </si>
  <si>
    <t>単位</t>
    <rPh sb="0" eb="2">
      <t>タンイ</t>
    </rPh>
    <phoneticPr fontId="46"/>
  </si>
  <si>
    <t>地点名</t>
    <rPh sb="0" eb="3">
      <t>チテンメイ</t>
    </rPh>
    <phoneticPr fontId="46"/>
  </si>
  <si>
    <t>クロム及び三価クロム化合物</t>
    <phoneticPr fontId="5"/>
  </si>
  <si>
    <t>六価クロム化合物、クロム及び三価クロム化合物の検出下限値及び定量下限値</t>
    <rPh sb="23" eb="25">
      <t>ケンシュツ</t>
    </rPh>
    <rPh sb="25" eb="28">
      <t>カゲンチ</t>
    </rPh>
    <rPh sb="28" eb="29">
      <t>オヨ</t>
    </rPh>
    <rPh sb="30" eb="32">
      <t>テイリョウ</t>
    </rPh>
    <rPh sb="32" eb="35">
      <t>カゲンチ</t>
    </rPh>
    <phoneticPr fontId="46"/>
  </si>
  <si>
    <t>2024年度</t>
  </si>
  <si>
    <t>六価クロム化合物</t>
    <phoneticPr fontId="5"/>
  </si>
  <si>
    <t>2024年度</t>
    <rPh sb="4" eb="6">
      <t>ネンド</t>
    </rPh>
    <phoneticPr fontId="5"/>
  </si>
  <si>
    <t>■物質ごとの特記事項（2024年度）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</si>
  <si>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特記事項</t>
  </si>
  <si>
    <t>図４－１　クロロホルムの経月変化</t>
    <rPh sb="12" eb="13">
      <t>ケイ</t>
    </rPh>
    <rPh sb="13" eb="14">
      <t>ゲツ</t>
    </rPh>
    <rPh sb="14" eb="16">
      <t>ヘンカ</t>
    </rPh>
    <phoneticPr fontId="5"/>
  </si>
  <si>
    <t>図４－２　クロロホルムの経月変化</t>
    <rPh sb="12" eb="13">
      <t>ケイ</t>
    </rPh>
    <rPh sb="13" eb="14">
      <t>ゲツ</t>
    </rPh>
    <rPh sb="14" eb="16">
      <t>ヘンカ</t>
    </rPh>
    <phoneticPr fontId="5"/>
  </si>
  <si>
    <t>図５－１　1,2-ジクロロエタンの経月変化</t>
    <rPh sb="17" eb="18">
      <t>ケイ</t>
    </rPh>
    <rPh sb="18" eb="19">
      <t>ゲツ</t>
    </rPh>
    <rPh sb="19" eb="21">
      <t>ヘンカ</t>
    </rPh>
    <phoneticPr fontId="5"/>
  </si>
  <si>
    <t>図５－２　1,2-ジクロロエタンの経月変化</t>
    <rPh sb="17" eb="18">
      <t>ケイ</t>
    </rPh>
    <rPh sb="18" eb="19">
      <t>ゲツ</t>
    </rPh>
    <rPh sb="19" eb="21">
      <t>ヘンカ</t>
    </rPh>
    <phoneticPr fontId="5"/>
  </si>
  <si>
    <t>図６－１　ジクロロメタンの経月変化</t>
    <rPh sb="13" eb="14">
      <t>ケイ</t>
    </rPh>
    <rPh sb="14" eb="15">
      <t>ゲツ</t>
    </rPh>
    <rPh sb="15" eb="17">
      <t>ヘンカ</t>
    </rPh>
    <phoneticPr fontId="5"/>
  </si>
  <si>
    <t>図６－２　ジクロロメタンの経月変化</t>
    <rPh sb="13" eb="14">
      <t>ケイ</t>
    </rPh>
    <rPh sb="14" eb="15">
      <t>ゲツ</t>
    </rPh>
    <rPh sb="15" eb="17">
      <t>ヘンカ</t>
    </rPh>
    <phoneticPr fontId="5"/>
  </si>
  <si>
    <t>図７－１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</si>
  <si>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図７－２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</si>
  <si>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図８－１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</si>
  <si>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図８－２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</si>
  <si>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図９－１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</si>
  <si>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図９－２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</si>
  <si>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図１0－１　1,3-ブタジエンの経月変化</t>
    <rPh sb="16" eb="17">
      <t>ケイ</t>
    </rPh>
    <rPh sb="17" eb="18">
      <t>ゲツ</t>
    </rPh>
    <rPh sb="18" eb="20">
      <t>ヘンカ</t>
    </rPh>
    <phoneticPr fontId="5"/>
  </si>
  <si>
    <t>図１0－２　1,3-ブタジエンの経月変化</t>
    <rPh sb="16" eb="17">
      <t>ケイ</t>
    </rPh>
    <rPh sb="17" eb="18">
      <t>ゲツ</t>
    </rPh>
    <rPh sb="18" eb="20">
      <t>ヘンカ</t>
    </rPh>
    <phoneticPr fontId="5"/>
  </si>
  <si>
    <t>図11－１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</si>
  <si>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図11－２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</si>
  <si>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図１２－１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</si>
  <si>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図１２－２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</si>
  <si>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図１３－１　アセトアルデヒドの経月変化</t>
    <phoneticPr fontId="5"/>
  </si>
  <si>
    <t>図１３－２　アセトアルデヒドの経月変化</t>
    <phoneticPr fontId="5"/>
  </si>
  <si>
    <t>図１４－１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</si>
  <si>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図１４－２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</si>
  <si>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図１５－１　ベンゾ[ａ]ピレンの経月変化</t>
    <rPh sb="16" eb="17">
      <t>ケイ</t>
    </rPh>
    <rPh sb="17" eb="18">
      <t>ゲツ</t>
    </rPh>
    <rPh sb="18" eb="20">
      <t>ヘンカ</t>
    </rPh>
    <phoneticPr fontId="5"/>
  </si>
  <si>
    <t>図１５－２　ベンゾ[ａ]ピレンの経月変化</t>
    <rPh sb="16" eb="17">
      <t>ケイ</t>
    </rPh>
    <rPh sb="17" eb="18">
      <t>ゲツ</t>
    </rPh>
    <rPh sb="18" eb="20">
      <t>ヘンカ</t>
    </rPh>
    <phoneticPr fontId="5"/>
  </si>
  <si>
    <t>図１６－１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</si>
  <si>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図１６－２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</si>
  <si>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図１７－１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</si>
  <si>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図１７－２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</si>
  <si>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図１８－１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</si>
  <si>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図１８－２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</si>
  <si>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図１９－１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</si>
  <si>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図１９－２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</si>
  <si>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図２０－１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</si>
  <si>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図２０－２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</si>
  <si>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№23</t>
    <phoneticPr fontId="5"/>
  </si>
  <si>
    <t>図２３－１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</si>
  <si>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図２３－２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</si>
  <si>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№24</t>
    <phoneticPr fontId="5"/>
  </si>
  <si>
    <t>図２４－１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</si>
  <si>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図２４－２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</si>
  <si>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図２－１　塩化ビニルモノマーの経月変化</t>
    <rPh sb="5" eb="7">
      <t>エンカ</t>
    </rPh>
    <phoneticPr fontId="5"/>
  </si>
  <si>
    <t>図２－２　塩化ビニルモノマーの経月変化</t>
    <rPh sb="5" eb="7">
      <t>エンカ</t>
    </rPh>
    <phoneticPr fontId="5"/>
  </si>
  <si>
    <t>図３－１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</si>
  <si>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図３－２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</si>
  <si>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図２１－１　六価クロム化合物の経月変化</t>
    <rPh sb="6" eb="8">
      <t>ロッカ</t>
    </rPh>
    <rPh sb="11" eb="13">
      <t>カゴウ</t>
    </rPh>
    <rPh sb="13" eb="14">
      <t>ブツ</t>
    </rPh>
    <rPh sb="15" eb="16">
      <t>ケイ</t>
    </rPh>
    <rPh sb="16" eb="17">
      <t>ゲツ</t>
    </rPh>
    <rPh sb="17" eb="19">
      <t>ヘンカ</t>
    </rPh>
    <phoneticPr fontId="5"/>
  </si>
  <si>
    <t>図２２－１　クロム及び三価クロム化合物の経月変化</t>
    <phoneticPr fontId="5"/>
  </si>
  <si>
    <t>六価クロム化合物の検出下限値及び定量下限値（測定値）</t>
    <rPh sb="0" eb="2">
      <t>ロッカ</t>
    </rPh>
    <rPh sb="5" eb="8">
      <t>カゴウブツ</t>
    </rPh>
    <rPh sb="9" eb="11">
      <t>ケンシュツ</t>
    </rPh>
    <rPh sb="11" eb="14">
      <t>カゲンチ</t>
    </rPh>
    <rPh sb="14" eb="15">
      <t>オヨ</t>
    </rPh>
    <rPh sb="16" eb="21">
      <t>テイリョウカゲンチ</t>
    </rPh>
    <rPh sb="22" eb="25">
      <t>ソクテイチ</t>
    </rPh>
    <phoneticPr fontId="46"/>
  </si>
  <si>
    <t>※下限値は検出下限値及び定量下限値のシート参照</t>
  </si>
  <si>
    <t>８月の泉大津市役所の試料採取日は8/7であり、他地点と異なる。</t>
    <rPh sb="1" eb="2">
      <t>ガツ</t>
    </rPh>
    <rPh sb="3" eb="9">
      <t>イズミオオツシヤクショ</t>
    </rPh>
    <rPh sb="10" eb="12">
      <t>シリョウ</t>
    </rPh>
    <rPh sb="12" eb="15">
      <t>サイシュビ</t>
    </rPh>
    <rPh sb="23" eb="24">
      <t>タ</t>
    </rPh>
    <rPh sb="24" eb="26">
      <t>チテン</t>
    </rPh>
    <rPh sb="27" eb="28">
      <t>コト</t>
    </rPh>
    <phoneticPr fontId="5"/>
  </si>
  <si>
    <t>８月の泉大津市役所の試料採取日は8/7であり、他地点と異なる。</t>
  </si>
  <si>
    <t>4月の佐野中学校の試料採取日は4/19であり、他地点と異なる。
9月の泉大津市役所の試料採取日は9/6であり、他地点と異なる。</t>
    <rPh sb="1" eb="2">
      <t>ガツ</t>
    </rPh>
    <rPh sb="9" eb="14">
      <t>シリョウサイシュビ</t>
    </rPh>
    <rPh sb="23" eb="24">
      <t>ホカ</t>
    </rPh>
    <rPh sb="24" eb="26">
      <t>チテン</t>
    </rPh>
    <rPh sb="27" eb="28">
      <t>コト</t>
    </rPh>
    <rPh sb="33" eb="34">
      <t>ガツ</t>
    </rPh>
    <rPh sb="35" eb="41">
      <t>イズミオオツシヤクショ</t>
    </rPh>
    <rPh sb="42" eb="47">
      <t>シリョウサイシュビ</t>
    </rPh>
    <rPh sb="55" eb="56">
      <t>タ</t>
    </rPh>
    <rPh sb="56" eb="58">
      <t>チテン</t>
    </rPh>
    <rPh sb="59" eb="60">
      <t>コト</t>
    </rPh>
    <phoneticPr fontId="5"/>
  </si>
  <si>
    <t>クロム及び三価クロム化合物の検出下限値及び定量下限値（算出値）（注）</t>
    <rPh sb="3" eb="4">
      <t>オヨ</t>
    </rPh>
    <rPh sb="5" eb="7">
      <t>サンカ</t>
    </rPh>
    <rPh sb="10" eb="13">
      <t>カゴウブツ</t>
    </rPh>
    <rPh sb="14" eb="16">
      <t>ケンシュツ</t>
    </rPh>
    <rPh sb="16" eb="19">
      <t>カゲンチ</t>
    </rPh>
    <rPh sb="19" eb="20">
      <t>オヨ</t>
    </rPh>
    <rPh sb="21" eb="26">
      <t>テイリョウカゲンチ</t>
    </rPh>
    <rPh sb="27" eb="29">
      <t>サンシュツ</t>
    </rPh>
    <rPh sb="29" eb="30">
      <t>チ</t>
    </rPh>
    <rPh sb="32" eb="33">
      <t>チュウ</t>
    </rPh>
    <phoneticPr fontId="46"/>
  </si>
  <si>
    <t>2024年度</t>
    <rPh sb="4" eb="6">
      <t>ネンド</t>
    </rPh>
    <phoneticPr fontId="4"/>
  </si>
  <si>
    <t>12月の泉大津市役所の試料採取日は12/10であり、他地点と異なる。
3月の泉大津市役所の試料採取日は3/5であり、他地点と異なる。</t>
    <rPh sb="2" eb="3">
      <t>ガツ</t>
    </rPh>
    <rPh sb="4" eb="10">
      <t>イズミオオツシヤクショ</t>
    </rPh>
    <rPh sb="11" eb="16">
      <t>シリョウサイシュビ</t>
    </rPh>
    <rPh sb="26" eb="27">
      <t>タ</t>
    </rPh>
    <rPh sb="27" eb="29">
      <t>チテン</t>
    </rPh>
    <rPh sb="30" eb="31">
      <t>コト</t>
    </rPh>
    <phoneticPr fontId="5"/>
  </si>
  <si>
    <t>2025年度</t>
    <phoneticPr fontId="5"/>
  </si>
  <si>
    <t>2024年度（確定値）</t>
    <rPh sb="7" eb="10">
      <t>カクテイチ</t>
    </rPh>
    <phoneticPr fontId="5"/>
  </si>
  <si>
    <t>（参考）2024年度（確定値）</t>
    <rPh sb="1" eb="3">
      <t>サンコウ</t>
    </rPh>
    <rPh sb="11" eb="14">
      <t>カクテイチ</t>
    </rPh>
    <phoneticPr fontId="5"/>
  </si>
  <si>
    <t>■物質ごとの特記事項（2025年度）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</si>
  <si>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2025年度</t>
    <rPh sb="4" eb="6">
      <t>ネンド</t>
    </rPh>
    <phoneticPr fontId="5"/>
  </si>
  <si>
    <t>2025年度</t>
  </si>
  <si>
    <t>（注）クロム及びその化合物又は六価クロム化合物の下限値のうち、大きい値をクロム及び三価クロム化合物の検出下限値、定量下限値として採用した。</t>
    <rPh sb="1" eb="2">
      <t>チュウ</t>
    </rPh>
    <phoneticPr fontId="33"/>
  </si>
  <si>
    <r>
      <t>４～７月の検出下限値は0.009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、定量下限値は0.030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
11月のカモドールMBSの試料採取日は11/12であり、他地点と異なる。</t>
    </r>
    <rPh sb="3" eb="4">
      <t>ガツ</t>
    </rPh>
    <rPh sb="5" eb="10">
      <t>ケンシュツカゲンチ</t>
    </rPh>
    <rPh sb="23" eb="28">
      <t>テイリョウカゲンチ</t>
    </rPh>
    <rPh sb="47" eb="48">
      <t>ガツ</t>
    </rPh>
    <rPh sb="58" eb="63">
      <t>シリョウサイシュビ</t>
    </rPh>
    <rPh sb="73" eb="74">
      <t>タ</t>
    </rPh>
    <rPh sb="74" eb="76">
      <t>チテン</t>
    </rPh>
    <rPh sb="77" eb="78">
      <t>コト</t>
    </rPh>
    <phoneticPr fontId="4"/>
  </si>
  <si>
    <t>４～７月の検出下限値は0.020 μg/m3、定量下限値は0.065 μg/m3である。
11月のカモドールMBSの試料採取日は11/12であり、他地点と異なる。</t>
    <phoneticPr fontId="5"/>
  </si>
  <si>
    <r>
      <t>4～6月の検出下限値は0.00025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、定量下限値は0.00082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</si>
  <si>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t>5月の藤井寺市役所の試料採取日は5/22-23であり、他地点と異なる。
10月の泉大津市役所の試料採取日は10/8-9であり、他地点と異なる。
1月の藤井寺市役所の試料採取時間は24時間50分である。</t>
    <rPh sb="1" eb="2">
      <t>ガツ</t>
    </rPh>
    <rPh sb="3" eb="6">
      <t>フジイデラ</t>
    </rPh>
    <rPh sb="6" eb="9">
      <t>シヤクショ</t>
    </rPh>
    <rPh sb="10" eb="12">
      <t>シリョウ</t>
    </rPh>
    <rPh sb="12" eb="15">
      <t>サイシュビ</t>
    </rPh>
    <rPh sb="27" eb="28">
      <t>タ</t>
    </rPh>
    <rPh sb="28" eb="30">
      <t>チテン</t>
    </rPh>
    <rPh sb="31" eb="32">
      <t>コト</t>
    </rPh>
    <rPh sb="38" eb="39">
      <t>ガツ</t>
    </rPh>
    <rPh sb="40" eb="46">
      <t>イズミオオツシヤクショ</t>
    </rPh>
    <rPh sb="47" eb="52">
      <t>シリョウサイシュビ</t>
    </rPh>
    <rPh sb="63" eb="64">
      <t>タ</t>
    </rPh>
    <rPh sb="64" eb="66">
      <t>チテン</t>
    </rPh>
    <rPh sb="67" eb="68">
      <t>コト</t>
    </rPh>
    <rPh sb="73" eb="74">
      <t>ガツ</t>
    </rPh>
    <rPh sb="75" eb="78">
      <t>フジイデラ</t>
    </rPh>
    <rPh sb="78" eb="81">
      <t>シヤクショ</t>
    </rPh>
    <rPh sb="82" eb="88">
      <t>シリョウサイシュジカン</t>
    </rPh>
    <rPh sb="91" eb="93">
      <t>ジカン</t>
    </rPh>
    <rPh sb="95" eb="96">
      <t>ブン</t>
    </rPh>
    <phoneticPr fontId="5"/>
  </si>
  <si>
    <t>5月の藤井寺市役所の試料採取日は5/22-23であり、他地点と異なる。
10月の泉大津市役所の試料採取日は10/8-9であり、他地点と異なる。
1月の藤井寺市役所の試料採取時間は24時間50分である。</t>
    <phoneticPr fontId="5"/>
  </si>
  <si>
    <r>
      <t>4～9月の検出下限値は0.09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、定量下限値は0.31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</si>
  <si>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r>
      <t>4～9月の検出下限値は0.011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、定量下限値は0.038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</si>
  <si>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r>
      <t>4～10月の検出下限値は0.0015 µg/m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、定量下限値は0.0050 µg/m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</si>
  <si>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t>10月の富田林市役所の試料採取日は10/16-17であり、他地点と異なる。</t>
    <rPh sb="2" eb="3">
      <t>ガツ</t>
    </rPh>
    <rPh sb="4" eb="10">
      <t>トンダバヤシシヤクショ</t>
    </rPh>
    <rPh sb="11" eb="16">
      <t>シリョウサイシュビ</t>
    </rPh>
    <rPh sb="29" eb="30">
      <t>タ</t>
    </rPh>
    <rPh sb="30" eb="32">
      <t>チテン</t>
    </rPh>
    <rPh sb="33" eb="34">
      <t>コト</t>
    </rPh>
    <phoneticPr fontId="5"/>
  </si>
  <si>
    <t>10月の富田林市役所の試料採取日は10/16-17であり、他地点と異なる。</t>
    <phoneticPr fontId="5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</si>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</sst>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00"/>
    <numFmt numFmtId="178" formatCode="0.0000"/>
    <numFmt numFmtId="179" formatCode="0.00_ "/>
    <numFmt numFmtId="180" formatCode="00"/>
    <numFmt numFmtId="181" formatCode="0.00_);[Red]\(0.00\)"/>
    <numFmt numFmtId="182" formatCode="0.0_);[Red]\(0.0\)"/>
    <numFmt numFmtId="183" formatCode="0.0000_);[Red]\(0.0000\)"/>
    <numFmt numFmtId="184" formatCode="0.0_ "/>
    <numFmt numFmtId="185" formatCode="0.000_ "/>
    <numFmt numFmtId="186" formatCode="0.000_);[Red]\(0.000\)"/>
    <numFmt numFmtId="187" formatCode="0_);[Red]\(0\)"/>
    <numFmt numFmtId="188" formatCode="0_ "/>
    <numFmt numFmtId="189" formatCode="00.00"/>
    <numFmt numFmtId="190" formatCode="0.00000"/>
    <numFmt numFmtId="191" formatCode="0.0000_ "/>
    <numFmt numFmtId="192" formatCode="&quot;欠測&quot;"/>
    <numFmt numFmtId="193" formatCode="0.000000"/>
  </numFmts>
  <fonts count="5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i/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vertAlign val="superscript"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vertAlign val="superscript"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.5"/>
      <color rgb="FF333333"/>
      <name val="メイリオ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5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51" applyNumberFormat="0" applyFont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30" borderId="5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9" fillId="0" borderId="0"/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 applyFont="0" applyFill="0" applyBorder="0" applyAlignment="0" applyProtection="0"/>
    <xf numFmtId="0" fontId="1" fillId="0" borderId="0">
      <alignment vertical="center"/>
    </xf>
  </cellStyleXfs>
  <cellXfs count="797">
    <xf numFmtId="0" fontId="0" fillId="0" borderId="0" xfId="0"/>
    <xf numFmtId="0" fontId="0" fillId="0" borderId="0" xfId="0" applyBorder="1"/>
    <xf numFmtId="181" fontId="0" fillId="0" borderId="0" xfId="0" applyNumberFormat="1"/>
    <xf numFmtId="186" fontId="0" fillId="0" borderId="0" xfId="0" applyNumberFormat="1"/>
    <xf numFmtId="177" fontId="0" fillId="0" borderId="0" xfId="0" applyNumberFormat="1"/>
    <xf numFmtId="181" fontId="0" fillId="0" borderId="1" xfId="0" applyNumberForma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18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176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4" fillId="0" borderId="0" xfId="0" applyFont="1"/>
    <xf numFmtId="17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81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84" fontId="6" fillId="0" borderId="0" xfId="0" applyNumberFormat="1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179" fontId="0" fillId="0" borderId="0" xfId="0" applyNumberFormat="1"/>
    <xf numFmtId="0" fontId="0" fillId="0" borderId="2" xfId="0" applyBorder="1"/>
    <xf numFmtId="0" fontId="6" fillId="0" borderId="2" xfId="0" applyFont="1" applyBorder="1" applyAlignment="1">
      <alignment horizontal="center"/>
    </xf>
    <xf numFmtId="180" fontId="6" fillId="0" borderId="0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185" fontId="0" fillId="0" borderId="0" xfId="0" applyNumberFormat="1"/>
    <xf numFmtId="188" fontId="6" fillId="0" borderId="0" xfId="0" applyNumberFormat="1" applyFont="1" applyBorder="1" applyAlignment="1">
      <alignment horizontal="center"/>
    </xf>
    <xf numFmtId="186" fontId="6" fillId="0" borderId="0" xfId="0" applyNumberFormat="1" applyFont="1" applyBorder="1" applyAlignment="1">
      <alignment horizontal="center"/>
    </xf>
    <xf numFmtId="186" fontId="6" fillId="0" borderId="0" xfId="0" applyNumberFormat="1" applyFont="1" applyFill="1" applyBorder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82" fontId="0" fillId="0" borderId="0" xfId="0" applyNumberFormat="1"/>
    <xf numFmtId="176" fontId="0" fillId="0" borderId="0" xfId="0" applyNumberFormat="1"/>
    <xf numFmtId="185" fontId="6" fillId="0" borderId="0" xfId="0" applyNumberFormat="1" applyFont="1" applyFill="1" applyBorder="1" applyAlignment="1">
      <alignment horizontal="center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horizontal="left"/>
    </xf>
    <xf numFmtId="179" fontId="6" fillId="0" borderId="0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Border="1" applyAlignment="1"/>
    <xf numFmtId="179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76" fontId="6" fillId="0" borderId="0" xfId="0" applyNumberFormat="1" applyFont="1" applyFill="1" applyBorder="1" applyAlignment="1">
      <alignment horizontal="left"/>
    </xf>
    <xf numFmtId="0" fontId="6" fillId="0" borderId="0" xfId="0" applyFont="1" applyBorder="1"/>
    <xf numFmtId="186" fontId="0" fillId="0" borderId="0" xfId="0" applyNumberFormat="1" applyBorder="1"/>
    <xf numFmtId="185" fontId="0" fillId="0" borderId="0" xfId="0" applyNumberFormat="1" applyBorder="1"/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>
      <alignment horizontal="left" vertical="center"/>
    </xf>
    <xf numFmtId="177" fontId="30" fillId="0" borderId="11" xfId="0" applyNumberFormat="1" applyFont="1" applyBorder="1" applyAlignment="1">
      <alignment horizontal="center" vertical="center"/>
    </xf>
    <xf numFmtId="2" fontId="30" fillId="0" borderId="11" xfId="0" applyNumberFormat="1" applyFont="1" applyBorder="1" applyAlignment="1">
      <alignment horizontal="center" vertical="center"/>
    </xf>
    <xf numFmtId="176" fontId="30" fillId="0" borderId="1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85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85" fontId="6" fillId="0" borderId="2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0" fontId="31" fillId="0" borderId="0" xfId="0" applyFont="1"/>
    <xf numFmtId="177" fontId="6" fillId="0" borderId="14" xfId="0" applyNumberFormat="1" applyFont="1" applyBorder="1" applyAlignment="1">
      <alignment horizontal="center" vertical="center"/>
    </xf>
    <xf numFmtId="0" fontId="0" fillId="0" borderId="0" xfId="0" applyFont="1"/>
    <xf numFmtId="2" fontId="30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30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76" fontId="30" fillId="0" borderId="10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81" fontId="35" fillId="0" borderId="0" xfId="0" applyNumberFormat="1" applyFont="1" applyBorder="1" applyAlignment="1">
      <alignment horizontal="left"/>
    </xf>
    <xf numFmtId="181" fontId="33" fillId="0" borderId="0" xfId="0" applyNumberFormat="1" applyFont="1" applyBorder="1" applyAlignment="1">
      <alignment horizontal="left"/>
    </xf>
    <xf numFmtId="177" fontId="6" fillId="0" borderId="27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center" vertical="center"/>
    </xf>
    <xf numFmtId="2" fontId="30" fillId="0" borderId="25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2" fontId="0" fillId="0" borderId="0" xfId="0" applyNumberFormat="1"/>
    <xf numFmtId="176" fontId="30" fillId="0" borderId="26" xfId="0" applyNumberFormat="1" applyFont="1" applyBorder="1" applyAlignment="1">
      <alignment horizontal="center" vertical="center"/>
    </xf>
    <xf numFmtId="1" fontId="0" fillId="0" borderId="0" xfId="0" applyNumberFormat="1"/>
    <xf numFmtId="0" fontId="36" fillId="0" borderId="0" xfId="0" applyFont="1"/>
    <xf numFmtId="2" fontId="34" fillId="0" borderId="11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6" fontId="6" fillId="33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176" fontId="30" fillId="0" borderId="25" xfId="0" applyNumberFormat="1" applyFont="1" applyBorder="1" applyAlignment="1">
      <alignment horizontal="center" vertical="center"/>
    </xf>
    <xf numFmtId="176" fontId="30" fillId="0" borderId="22" xfId="0" applyNumberFormat="1" applyFont="1" applyBorder="1" applyAlignment="1">
      <alignment horizontal="center" vertical="center"/>
    </xf>
    <xf numFmtId="185" fontId="6" fillId="0" borderId="13" xfId="0" applyNumberFormat="1" applyFont="1" applyBorder="1" applyAlignment="1">
      <alignment horizontal="center" vertical="center"/>
    </xf>
    <xf numFmtId="185" fontId="6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85" fontId="6" fillId="0" borderId="2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33" borderId="0" xfId="0" applyFill="1"/>
    <xf numFmtId="0" fontId="39" fillId="33" borderId="0" xfId="0" applyFont="1" applyFill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78" fontId="3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42" fillId="0" borderId="0" xfId="0" applyFont="1"/>
    <xf numFmtId="0" fontId="44" fillId="0" borderId="0" xfId="0" applyFont="1"/>
    <xf numFmtId="0" fontId="0" fillId="0" borderId="0" xfId="0" applyAlignment="1">
      <alignment horizontal="left" vertical="center"/>
    </xf>
    <xf numFmtId="2" fontId="3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30" fillId="0" borderId="11" xfId="42" applyNumberFormat="1" applyFont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86" fontId="6" fillId="0" borderId="32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0" fillId="0" borderId="11" xfId="42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30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30" fillId="0" borderId="1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6" fillId="33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" fontId="33" fillId="0" borderId="21" xfId="0" applyNumberFormat="1" applyFont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179" fontId="6" fillId="0" borderId="0" xfId="0" applyNumberFormat="1" applyFont="1"/>
    <xf numFmtId="179" fontId="6" fillId="0" borderId="0" xfId="0" applyNumberFormat="1" applyFont="1" applyAlignment="1">
      <alignment horizontal="right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86" fontId="6" fillId="0" borderId="29" xfId="0" applyNumberFormat="1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9" fontId="6" fillId="0" borderId="11" xfId="0" applyNumberFormat="1" applyFont="1" applyBorder="1" applyAlignment="1">
      <alignment horizontal="center" vertical="center"/>
    </xf>
    <xf numFmtId="184" fontId="6" fillId="0" borderId="21" xfId="0" applyNumberFormat="1" applyFont="1" applyBorder="1" applyAlignment="1">
      <alignment horizontal="center" vertical="center"/>
    </xf>
    <xf numFmtId="182" fontId="6" fillId="0" borderId="11" xfId="0" applyNumberFormat="1" applyFont="1" applyBorder="1" applyAlignment="1">
      <alignment horizontal="center" vertical="center"/>
    </xf>
    <xf numFmtId="182" fontId="30" fillId="0" borderId="11" xfId="42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81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>
      <alignment horizontal="center" vertical="center"/>
    </xf>
    <xf numFmtId="182" fontId="30" fillId="0" borderId="10" xfId="42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4" fontId="6" fillId="0" borderId="22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85" fontId="6" fillId="0" borderId="21" xfId="0" applyNumberFormat="1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center" vertical="center"/>
    </xf>
    <xf numFmtId="185" fontId="6" fillId="0" borderId="32" xfId="0" applyNumberFormat="1" applyFont="1" applyBorder="1" applyAlignment="1">
      <alignment horizontal="center" vertical="center"/>
    </xf>
    <xf numFmtId="185" fontId="6" fillId="0" borderId="29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6" fontId="6" fillId="0" borderId="11" xfId="0" applyNumberFormat="1" applyFont="1" applyBorder="1" applyAlignment="1">
      <alignment horizontal="center" vertical="center"/>
    </xf>
    <xf numFmtId="186" fontId="6" fillId="0" borderId="2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86" fontId="6" fillId="0" borderId="22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5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86" fontId="6" fillId="0" borderId="1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2" fontId="30" fillId="0" borderId="23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185" fontId="6" fillId="0" borderId="23" xfId="0" applyNumberFormat="1" applyFont="1" applyBorder="1" applyAlignment="1">
      <alignment horizontal="center" vertical="center"/>
    </xf>
    <xf numFmtId="176" fontId="30" fillId="0" borderId="23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85" fontId="6" fillId="0" borderId="37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18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34" fillId="0" borderId="11" xfId="0" applyFont="1" applyBorder="1" applyAlignment="1">
      <alignment horizontal="center" vertical="center"/>
    </xf>
    <xf numFmtId="181" fontId="6" fillId="0" borderId="0" xfId="0" applyNumberFormat="1" applyFont="1"/>
    <xf numFmtId="181" fontId="6" fillId="0" borderId="16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185" fontId="6" fillId="0" borderId="34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30" fillId="0" borderId="16" xfId="42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6" fillId="0" borderId="60" xfId="0" applyNumberFormat="1" applyFont="1" applyBorder="1" applyAlignment="1">
      <alignment horizontal="center" vertical="center"/>
    </xf>
    <xf numFmtId="176" fontId="30" fillId="0" borderId="11" xfId="42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77" fontId="30" fillId="0" borderId="60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42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77" fontId="32" fillId="0" borderId="13" xfId="0" applyNumberFormat="1" applyFont="1" applyBorder="1" applyAlignment="1">
      <alignment horizontal="center" vertical="center"/>
    </xf>
    <xf numFmtId="0" fontId="34" fillId="0" borderId="11" xfId="42" applyFont="1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190" fontId="6" fillId="0" borderId="22" xfId="0" applyNumberFormat="1" applyFont="1" applyBorder="1" applyAlignment="1">
      <alignment horizontal="center" vertical="center"/>
    </xf>
    <xf numFmtId="181" fontId="6" fillId="0" borderId="23" xfId="0" applyNumberFormat="1" applyFont="1" applyBorder="1" applyAlignment="1">
      <alignment horizontal="center" vertical="center"/>
    </xf>
    <xf numFmtId="182" fontId="6" fillId="0" borderId="27" xfId="0" applyNumberFormat="1" applyFont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182" fontId="6" fillId="0" borderId="28" xfId="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center" vertical="center"/>
    </xf>
    <xf numFmtId="2" fontId="30" fillId="0" borderId="11" xfId="42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0" xfId="0" applyNumberFormat="1" applyFont="1" applyBorder="1" applyAlignment="1">
      <alignment horizontal="center" vertical="center"/>
    </xf>
    <xf numFmtId="181" fontId="33" fillId="0" borderId="0" xfId="0" applyNumberFormat="1" applyFont="1" applyAlignment="1">
      <alignment horizontal="left"/>
    </xf>
    <xf numFmtId="182" fontId="6" fillId="0" borderId="14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82" fontId="33" fillId="0" borderId="11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187" fontId="0" fillId="0" borderId="0" xfId="0" applyNumberFormat="1"/>
    <xf numFmtId="0" fontId="37" fillId="0" borderId="1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190" fontId="0" fillId="0" borderId="0" xfId="0" applyNumberFormat="1"/>
    <xf numFmtId="2" fontId="35" fillId="0" borderId="0" xfId="0" applyNumberFormat="1" applyFo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/>
    <xf numFmtId="0" fontId="29" fillId="0" borderId="0" xfId="53" applyFont="1">
      <alignment vertical="center"/>
    </xf>
    <xf numFmtId="0" fontId="33" fillId="0" borderId="0" xfId="53" applyFont="1">
      <alignment vertical="center"/>
    </xf>
    <xf numFmtId="0" fontId="7" fillId="0" borderId="11" xfId="54" applyBorder="1" applyAlignment="1">
      <alignment horizontal="center" vertical="center"/>
    </xf>
    <xf numFmtId="2" fontId="29" fillId="0" borderId="11" xfId="53" applyNumberFormat="1" applyFont="1" applyBorder="1" applyAlignment="1">
      <alignment horizontal="center" vertical="center"/>
    </xf>
    <xf numFmtId="0" fontId="29" fillId="0" borderId="11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48" fillId="0" borderId="0" xfId="53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3" borderId="0" xfId="0" applyFill="1" applyAlignment="1">
      <alignment vertical="center"/>
    </xf>
    <xf numFmtId="0" fontId="36" fillId="34" borderId="2" xfId="0" applyFont="1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36" fillId="33" borderId="0" xfId="0" applyFont="1" applyFill="1" applyAlignment="1">
      <alignment vertical="center" wrapText="1"/>
    </xf>
    <xf numFmtId="0" fontId="36" fillId="33" borderId="0" xfId="0" applyFont="1" applyFill="1" applyAlignment="1">
      <alignment vertical="center"/>
    </xf>
    <xf numFmtId="0" fontId="3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36" fillId="34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33" borderId="59" xfId="0" applyFill="1" applyBorder="1" applyAlignment="1">
      <alignment vertical="center"/>
    </xf>
    <xf numFmtId="0" fontId="40" fillId="35" borderId="19" xfId="0" applyFont="1" applyFill="1" applyBorder="1" applyAlignment="1">
      <alignment vertical="center"/>
    </xf>
    <xf numFmtId="0" fontId="4" fillId="33" borderId="0" xfId="0" applyFont="1" applyFill="1" applyAlignment="1">
      <alignment vertical="center"/>
    </xf>
    <xf numFmtId="0" fontId="6" fillId="33" borderId="0" xfId="0" applyFont="1" applyFill="1" applyAlignment="1">
      <alignment vertical="center"/>
    </xf>
    <xf numFmtId="0" fontId="38" fillId="33" borderId="0" xfId="0" applyFont="1" applyFill="1"/>
    <xf numFmtId="0" fontId="38" fillId="33" borderId="0" xfId="0" applyFont="1" applyFill="1" applyAlignment="1">
      <alignment vertical="center"/>
    </xf>
    <xf numFmtId="0" fontId="0" fillId="33" borderId="0" xfId="0" applyFill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77" fontId="37" fillId="0" borderId="25" xfId="0" applyNumberFormat="1" applyFont="1" applyBorder="1" applyAlignment="1">
      <alignment horizontal="center" vertical="center"/>
    </xf>
    <xf numFmtId="176" fontId="37" fillId="0" borderId="13" xfId="0" applyNumberFormat="1" applyFont="1" applyBorder="1" applyAlignment="1">
      <alignment horizontal="center" vertical="center"/>
    </xf>
    <xf numFmtId="176" fontId="37" fillId="0" borderId="25" xfId="0" applyNumberFormat="1" applyFont="1" applyBorder="1" applyAlignment="1">
      <alignment horizontal="center" vertical="center"/>
    </xf>
    <xf numFmtId="182" fontId="8" fillId="0" borderId="0" xfId="51" applyNumberFormat="1" applyFont="1" applyAlignment="1">
      <alignment horizontal="center" vertical="center"/>
    </xf>
    <xf numFmtId="182" fontId="8" fillId="0" borderId="0" xfId="51" applyNumberFormat="1" applyFon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/>
    </xf>
    <xf numFmtId="181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/>
    </xf>
    <xf numFmtId="177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178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29" fillId="0" borderId="0" xfId="0" applyFont="1"/>
    <xf numFmtId="181" fontId="6" fillId="0" borderId="0" xfId="0" applyNumberFormat="1" applyFont="1" applyAlignment="1">
      <alignment horizontal="left"/>
    </xf>
    <xf numFmtId="181" fontId="0" fillId="0" borderId="0" xfId="0" applyNumberFormat="1" applyAlignment="1">
      <alignment vertical="center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/>
    </xf>
    <xf numFmtId="183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center"/>
    </xf>
    <xf numFmtId="186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178" fontId="30" fillId="0" borderId="16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178" fontId="30" fillId="0" borderId="11" xfId="0" applyNumberFormat="1" applyFont="1" applyBorder="1" applyAlignment="1">
      <alignment horizontal="center" vertical="center"/>
    </xf>
    <xf numFmtId="178" fontId="30" fillId="0" borderId="1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7" fontId="6" fillId="33" borderId="11" xfId="0" applyNumberFormat="1" applyFont="1" applyFill="1" applyBorder="1" applyAlignment="1">
      <alignment horizontal="center" vertical="center"/>
    </xf>
    <xf numFmtId="178" fontId="34" fillId="0" borderId="11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82" fontId="0" fillId="0" borderId="63" xfId="0" applyNumberFormat="1" applyBorder="1"/>
    <xf numFmtId="192" fontId="50" fillId="0" borderId="25" xfId="0" applyNumberFormat="1" applyFont="1" applyBorder="1" applyAlignment="1">
      <alignment vertical="center"/>
    </xf>
    <xf numFmtId="192" fontId="50" fillId="0" borderId="13" xfId="0" applyNumberFormat="1" applyFont="1" applyBorder="1" applyAlignment="1">
      <alignment vertical="center"/>
    </xf>
    <xf numFmtId="192" fontId="50" fillId="0" borderId="12" xfId="0" applyNumberFormat="1" applyFont="1" applyBorder="1" applyAlignment="1">
      <alignment vertical="center"/>
    </xf>
    <xf numFmtId="178" fontId="6" fillId="33" borderId="11" xfId="0" applyNumberFormat="1" applyFont="1" applyFill="1" applyBorder="1" applyAlignment="1">
      <alignment horizontal="center" vertical="center"/>
    </xf>
    <xf numFmtId="178" fontId="34" fillId="0" borderId="16" xfId="0" applyNumberFormat="1" applyFont="1" applyBorder="1" applyAlignment="1">
      <alignment horizontal="center" vertical="center"/>
    </xf>
    <xf numFmtId="177" fontId="51" fillId="0" borderId="10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49" fillId="0" borderId="16" xfId="0" applyNumberFormat="1" applyFont="1" applyBorder="1" applyAlignment="1">
      <alignment horizontal="center" vertical="center"/>
    </xf>
    <xf numFmtId="178" fontId="32" fillId="0" borderId="11" xfId="0" applyNumberFormat="1" applyFont="1" applyBorder="1" applyAlignment="1">
      <alignment horizontal="center" vertical="center"/>
    </xf>
    <xf numFmtId="178" fontId="32" fillId="0" borderId="21" xfId="0" applyNumberFormat="1" applyFont="1" applyBorder="1" applyAlignment="1">
      <alignment horizontal="center" vertical="center"/>
    </xf>
    <xf numFmtId="178" fontId="32" fillId="0" borderId="16" xfId="0" applyNumberFormat="1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30" fillId="0" borderId="27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37" fillId="0" borderId="11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176" fontId="37" fillId="0" borderId="16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37" fillId="0" borderId="33" xfId="0" applyNumberFormat="1" applyFont="1" applyBorder="1" applyAlignment="1">
      <alignment horizontal="center" vertical="center"/>
    </xf>
    <xf numFmtId="0" fontId="29" fillId="0" borderId="0" xfId="43" applyFont="1">
      <alignment vertical="center"/>
    </xf>
    <xf numFmtId="0" fontId="53" fillId="0" borderId="0" xfId="0" applyFont="1" applyAlignment="1">
      <alignment vertical="center" wrapText="1"/>
    </xf>
    <xf numFmtId="0" fontId="53" fillId="34" borderId="0" xfId="0" applyFont="1" applyFill="1" applyAlignment="1">
      <alignment vertical="center" wrapText="1"/>
    </xf>
    <xf numFmtId="177" fontId="37" fillId="0" borderId="16" xfId="0" applyNumberFormat="1" applyFont="1" applyBorder="1" applyAlignment="1">
      <alignment horizontal="center" vertical="center"/>
    </xf>
    <xf numFmtId="177" fontId="30" fillId="0" borderId="16" xfId="42" applyNumberFormat="1" applyFont="1" applyBorder="1" applyAlignment="1">
      <alignment horizontal="center" vertical="center"/>
    </xf>
    <xf numFmtId="0" fontId="49" fillId="0" borderId="11" xfId="42" applyFont="1" applyBorder="1" applyAlignment="1">
      <alignment horizontal="center" vertical="center"/>
    </xf>
    <xf numFmtId="2" fontId="30" fillId="0" borderId="10" xfId="42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12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177" fontId="51" fillId="0" borderId="11" xfId="42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center" vertical="center"/>
    </xf>
    <xf numFmtId="2" fontId="29" fillId="0" borderId="11" xfId="43" applyNumberFormat="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shrinkToFit="1"/>
    </xf>
    <xf numFmtId="2" fontId="6" fillId="0" borderId="25" xfId="0" applyNumberFormat="1" applyFont="1" applyBorder="1" applyAlignment="1">
      <alignment horizontal="center" vertical="center" shrinkToFit="1"/>
    </xf>
    <xf numFmtId="191" fontId="6" fillId="0" borderId="29" xfId="0" applyNumberFormat="1" applyFont="1" applyBorder="1" applyAlignment="1">
      <alignment horizontal="center" vertical="center"/>
    </xf>
    <xf numFmtId="191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2" fontId="30" fillId="0" borderId="23" xfId="0" applyNumberFormat="1" applyFont="1" applyFill="1" applyBorder="1" applyAlignment="1">
      <alignment horizontal="center" vertical="center"/>
    </xf>
    <xf numFmtId="2" fontId="30" fillId="0" borderId="21" xfId="0" applyNumberFormat="1" applyFont="1" applyFill="1" applyBorder="1" applyAlignment="1">
      <alignment horizontal="center" vertical="center"/>
    </xf>
    <xf numFmtId="2" fontId="30" fillId="0" borderId="22" xfId="0" applyNumberFormat="1" applyFont="1" applyFill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30" fillId="0" borderId="14" xfId="0" applyNumberFormat="1" applyFont="1" applyBorder="1" applyAlignment="1">
      <alignment horizontal="center" vertical="center"/>
    </xf>
    <xf numFmtId="181" fontId="6" fillId="0" borderId="24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77" fontId="33" fillId="0" borderId="25" xfId="0" applyNumberFormat="1" applyFont="1" applyBorder="1" applyAlignment="1">
      <alignment horizontal="center" vertical="center"/>
    </xf>
    <xf numFmtId="177" fontId="33" fillId="0" borderId="26" xfId="0" applyNumberFormat="1" applyFont="1" applyBorder="1" applyAlignment="1">
      <alignment horizontal="center" vertical="center"/>
    </xf>
    <xf numFmtId="177" fontId="51" fillId="0" borderId="16" xfId="42" applyNumberFormat="1" applyFont="1" applyBorder="1" applyAlignment="1">
      <alignment horizontal="center" vertical="center"/>
    </xf>
    <xf numFmtId="190" fontId="6" fillId="0" borderId="26" xfId="0" applyNumberFormat="1" applyFont="1" applyBorder="1" applyAlignment="1">
      <alignment horizontal="center" vertical="center"/>
    </xf>
    <xf numFmtId="190" fontId="6" fillId="0" borderId="2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87" fontId="33" fillId="0" borderId="16" xfId="0" applyNumberFormat="1" applyFont="1" applyBorder="1" applyAlignment="1">
      <alignment horizontal="center" vertical="center"/>
    </xf>
    <xf numFmtId="187" fontId="33" fillId="0" borderId="11" xfId="0" applyNumberFormat="1" applyFont="1" applyBorder="1" applyAlignment="1">
      <alignment horizontal="center" vertical="center"/>
    </xf>
    <xf numFmtId="0" fontId="0" fillId="33" borderId="0" xfId="0" applyFill="1" applyBorder="1"/>
    <xf numFmtId="181" fontId="54" fillId="0" borderId="0" xfId="0" applyNumberFormat="1" applyFont="1" applyFill="1" applyBorder="1" applyAlignment="1">
      <alignment horizontal="left" vertical="center"/>
    </xf>
    <xf numFmtId="0" fontId="54" fillId="0" borderId="0" xfId="0" applyFont="1"/>
    <xf numFmtId="191" fontId="35" fillId="0" borderId="0" xfId="0" applyNumberFormat="1" applyFont="1" applyAlignment="1">
      <alignment horizontal="left"/>
    </xf>
    <xf numFmtId="0" fontId="7" fillId="0" borderId="0" xfId="43" applyFont="1">
      <alignment vertical="center"/>
    </xf>
    <xf numFmtId="176" fontId="30" fillId="0" borderId="1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1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176" fontId="30" fillId="0" borderId="10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77" fontId="30" fillId="0" borderId="11" xfId="0" applyNumberFormat="1" applyFont="1" applyFill="1" applyBorder="1" applyAlignment="1">
      <alignment horizontal="center" vertical="center"/>
    </xf>
    <xf numFmtId="2" fontId="30" fillId="0" borderId="25" xfId="0" applyNumberFormat="1" applyFont="1" applyFill="1" applyBorder="1" applyAlignment="1">
      <alignment horizontal="center" vertical="center"/>
    </xf>
    <xf numFmtId="2" fontId="30" fillId="0" borderId="26" xfId="0" applyNumberFormat="1" applyFont="1" applyFill="1" applyBorder="1" applyAlignment="1">
      <alignment horizontal="center" vertical="center"/>
    </xf>
    <xf numFmtId="2" fontId="30" fillId="0" borderId="13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2" fontId="30" fillId="0" borderId="28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7" fontId="32" fillId="0" borderId="25" xfId="0" applyNumberFormat="1" applyFont="1" applyBorder="1" applyAlignment="1">
      <alignment horizontal="center" vertical="center"/>
    </xf>
    <xf numFmtId="176" fontId="30" fillId="0" borderId="16" xfId="0" applyNumberFormat="1" applyFont="1" applyFill="1" applyBorder="1" applyAlignment="1">
      <alignment horizontal="center" vertical="center"/>
    </xf>
    <xf numFmtId="178" fontId="32" fillId="0" borderId="21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0" xfId="0" applyNumberFormat="1"/>
    <xf numFmtId="193" fontId="0" fillId="0" borderId="0" xfId="0" applyNumberFormat="1"/>
    <xf numFmtId="191" fontId="6" fillId="0" borderId="13" xfId="0" applyNumberFormat="1" applyFont="1" applyBorder="1" applyAlignment="1">
      <alignment horizontal="center" vertical="center"/>
    </xf>
    <xf numFmtId="191" fontId="6" fillId="0" borderId="12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7" fontId="56" fillId="0" borderId="14" xfId="0" applyNumberFormat="1" applyFont="1" applyFill="1" applyBorder="1" applyAlignment="1">
      <alignment horizontal="center" vertical="center"/>
    </xf>
    <xf numFmtId="177" fontId="56" fillId="0" borderId="10" xfId="0" applyNumberFormat="1" applyFont="1" applyFill="1" applyBorder="1" applyAlignment="1">
      <alignment horizontal="center" vertical="center"/>
    </xf>
    <xf numFmtId="178" fontId="10" fillId="0" borderId="34" xfId="0" applyNumberFormat="1" applyFont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91" fontId="10" fillId="0" borderId="27" xfId="0" applyNumberFormat="1" applyFont="1" applyBorder="1" applyAlignment="1">
      <alignment horizontal="center" vertical="center"/>
    </xf>
    <xf numFmtId="178" fontId="10" fillId="0" borderId="28" xfId="0" applyNumberFormat="1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78" fontId="10" fillId="0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30" fillId="0" borderId="10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8" fontId="6" fillId="0" borderId="25" xfId="0" applyNumberFormat="1" applyFont="1" applyFill="1" applyBorder="1" applyAlignment="1">
      <alignment horizontal="center" vertical="center"/>
    </xf>
    <xf numFmtId="178" fontId="34" fillId="0" borderId="16" xfId="0" applyNumberFormat="1" applyFont="1" applyFill="1" applyBorder="1" applyAlignment="1">
      <alignment horizontal="center" vertical="center"/>
    </xf>
    <xf numFmtId="178" fontId="34" fillId="0" borderId="11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7" fontId="37" fillId="0" borderId="11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30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2" fontId="34" fillId="0" borderId="16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76" fontId="34" fillId="0" borderId="11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30" fillId="0" borderId="11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78" fontId="34" fillId="0" borderId="1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left"/>
    </xf>
    <xf numFmtId="181" fontId="3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 applyAlignment="1">
      <alignment horizont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Alignment="1">
      <alignment horizontal="left"/>
    </xf>
    <xf numFmtId="0" fontId="29" fillId="0" borderId="11" xfId="53" applyFont="1" applyFill="1" applyBorder="1" applyAlignment="1">
      <alignment horizontal="center" vertical="center"/>
    </xf>
    <xf numFmtId="177" fontId="29" fillId="0" borderId="11" xfId="53" applyNumberFormat="1" applyFont="1" applyFill="1" applyBorder="1" applyAlignment="1">
      <alignment horizontal="center" vertical="center"/>
    </xf>
    <xf numFmtId="0" fontId="29" fillId="0" borderId="11" xfId="55" applyFont="1" applyFill="1" applyBorder="1" applyAlignment="1">
      <alignment horizontal="center" vertical="center"/>
    </xf>
    <xf numFmtId="177" fontId="7" fillId="0" borderId="11" xfId="54" quotePrefix="1" applyNumberFormat="1" applyFill="1" applyBorder="1" applyAlignment="1">
      <alignment horizontal="center" vertical="center"/>
    </xf>
    <xf numFmtId="0" fontId="7" fillId="0" borderId="11" xfId="54" applyFill="1" applyBorder="1" applyAlignment="1">
      <alignment horizontal="center" vertical="center"/>
    </xf>
    <xf numFmtId="0" fontId="29" fillId="0" borderId="0" xfId="53" applyFont="1" applyFill="1">
      <alignment vertical="center"/>
    </xf>
    <xf numFmtId="0" fontId="29" fillId="0" borderId="61" xfId="53" applyFont="1" applyFill="1" applyBorder="1" applyAlignment="1">
      <alignment horizontal="center" vertical="center"/>
    </xf>
    <xf numFmtId="2" fontId="29" fillId="0" borderId="11" xfId="53" applyNumberFormat="1" applyFont="1" applyFill="1" applyBorder="1" applyAlignment="1">
      <alignment horizontal="center" vertical="center"/>
    </xf>
    <xf numFmtId="176" fontId="37" fillId="0" borderId="14" xfId="0" applyNumberFormat="1" applyFont="1" applyFill="1" applyBorder="1" applyAlignment="1">
      <alignment horizontal="center" vertical="center"/>
    </xf>
    <xf numFmtId="176" fontId="37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176" fontId="37" fillId="0" borderId="11" xfId="0" applyNumberFormat="1" applyFont="1" applyFill="1" applyBorder="1" applyAlignment="1">
      <alignment horizontal="center" vertical="center"/>
    </xf>
    <xf numFmtId="0" fontId="30" fillId="0" borderId="11" xfId="42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176" fontId="37" fillId="0" borderId="10" xfId="0" applyNumberFormat="1" applyFont="1" applyFill="1" applyBorder="1" applyAlignment="1">
      <alignment horizontal="center" vertical="center"/>
    </xf>
    <xf numFmtId="0" fontId="30" fillId="0" borderId="10" xfId="4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horizontal="left"/>
    </xf>
    <xf numFmtId="182" fontId="8" fillId="0" borderId="0" xfId="51" applyNumberFormat="1" applyFont="1" applyFill="1" applyAlignment="1" applyProtection="1">
      <alignment horizontal="center" vertical="center" shrinkToFit="1"/>
      <protection locked="0"/>
    </xf>
    <xf numFmtId="182" fontId="8" fillId="0" borderId="0" xfId="51" applyNumberFormat="1" applyFont="1" applyFill="1" applyAlignment="1">
      <alignment horizontal="center" vertical="center"/>
    </xf>
    <xf numFmtId="181" fontId="35" fillId="0" borderId="0" xfId="0" applyNumberFormat="1" applyFont="1" applyFill="1" applyAlignment="1">
      <alignment horizontal="left"/>
    </xf>
    <xf numFmtId="181" fontId="0" fillId="0" borderId="0" xfId="0" applyNumberFormat="1" applyFill="1" applyAlignment="1">
      <alignment horizontal="left" vertical="center"/>
    </xf>
    <xf numFmtId="2" fontId="37" fillId="0" borderId="11" xfId="0" applyNumberFormat="1" applyFont="1" applyFill="1" applyBorder="1" applyAlignment="1">
      <alignment horizontal="center" vertical="center"/>
    </xf>
    <xf numFmtId="2" fontId="37" fillId="0" borderId="10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horizontal="center" vertical="center"/>
    </xf>
    <xf numFmtId="178" fontId="56" fillId="0" borderId="16" xfId="0" applyNumberFormat="1" applyFont="1" applyFill="1" applyBorder="1" applyAlignment="1">
      <alignment horizontal="center" vertical="center"/>
    </xf>
    <xf numFmtId="178" fontId="56" fillId="0" borderId="11" xfId="0" applyNumberFormat="1" applyFont="1" applyFill="1" applyBorder="1" applyAlignment="1">
      <alignment horizontal="center" vertical="center"/>
    </xf>
    <xf numFmtId="178" fontId="56" fillId="0" borderId="10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 vertical="center"/>
    </xf>
    <xf numFmtId="178" fontId="10" fillId="0" borderId="33" xfId="0" applyNumberFormat="1" applyFont="1" applyFill="1" applyBorder="1" applyAlignment="1">
      <alignment horizontal="center" vertical="center"/>
    </xf>
    <xf numFmtId="178" fontId="55" fillId="0" borderId="16" xfId="0" applyNumberFormat="1" applyFont="1" applyFill="1" applyBorder="1" applyAlignment="1">
      <alignment horizontal="center" vertical="center" shrinkToFit="1"/>
    </xf>
    <xf numFmtId="178" fontId="55" fillId="0" borderId="11" xfId="0" applyNumberFormat="1" applyFont="1" applyFill="1" applyBorder="1" applyAlignment="1">
      <alignment horizontal="center" vertical="center" shrinkToFit="1"/>
    </xf>
    <xf numFmtId="178" fontId="55" fillId="0" borderId="10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178" fontId="55" fillId="0" borderId="11" xfId="0" applyNumberFormat="1" applyFont="1" applyFill="1" applyBorder="1" applyAlignment="1">
      <alignment horizontal="center" vertical="center"/>
    </xf>
    <xf numFmtId="178" fontId="55" fillId="0" borderId="10" xfId="0" applyNumberFormat="1" applyFont="1" applyFill="1" applyBorder="1" applyAlignment="1">
      <alignment horizontal="center" vertical="center"/>
    </xf>
    <xf numFmtId="178" fontId="10" fillId="0" borderId="14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178" fontId="55" fillId="0" borderId="14" xfId="0" applyNumberFormat="1" applyFont="1" applyFill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2" fontId="30" fillId="0" borderId="24" xfId="0" applyNumberFormat="1" applyFont="1" applyFill="1" applyBorder="1" applyAlignment="1">
      <alignment horizontal="center" vertical="center"/>
    </xf>
    <xf numFmtId="178" fontId="56" fillId="0" borderId="41" xfId="0" applyNumberFormat="1" applyFont="1" applyFill="1" applyBorder="1" applyAlignment="1">
      <alignment horizontal="center" vertical="center"/>
    </xf>
    <xf numFmtId="178" fontId="10" fillId="0" borderId="13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177" fontId="30" fillId="0" borderId="21" xfId="0" applyNumberFormat="1" applyFont="1" applyFill="1" applyBorder="1" applyAlignment="1">
      <alignment horizontal="center" vertical="center"/>
    </xf>
    <xf numFmtId="2" fontId="30" fillId="0" borderId="27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191" fontId="10" fillId="0" borderId="16" xfId="0" applyNumberFormat="1" applyFont="1" applyFill="1" applyBorder="1" applyAlignment="1">
      <alignment horizontal="center" vertical="center"/>
    </xf>
    <xf numFmtId="191" fontId="10" fillId="0" borderId="11" xfId="0" applyNumberFormat="1" applyFont="1" applyFill="1" applyBorder="1" applyAlignment="1">
      <alignment horizontal="center" vertical="center"/>
    </xf>
    <xf numFmtId="191" fontId="10" fillId="0" borderId="10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/>
    </xf>
    <xf numFmtId="178" fontId="10" fillId="0" borderId="25" xfId="0" applyNumberFormat="1" applyFont="1" applyFill="1" applyBorder="1" applyAlignment="1">
      <alignment horizontal="center" vertical="center"/>
    </xf>
    <xf numFmtId="177" fontId="30" fillId="0" borderId="16" xfId="42" applyNumberFormat="1" applyFont="1" applyFill="1" applyBorder="1" applyAlignment="1">
      <alignment horizontal="center" vertical="center"/>
    </xf>
    <xf numFmtId="177" fontId="30" fillId="0" borderId="26" xfId="0" applyNumberFormat="1" applyFont="1" applyFill="1" applyBorder="1" applyAlignment="1">
      <alignment horizontal="center" vertical="center"/>
    </xf>
    <xf numFmtId="177" fontId="30" fillId="0" borderId="11" xfId="42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30" fillId="0" borderId="27" xfId="0" applyNumberFormat="1" applyFont="1" applyFill="1" applyBorder="1" applyAlignment="1">
      <alignment horizontal="center" vertical="center"/>
    </xf>
    <xf numFmtId="177" fontId="30" fillId="0" borderId="10" xfId="42" applyNumberFormat="1" applyFont="1" applyFill="1" applyBorder="1" applyAlignment="1">
      <alignment horizontal="center" vertical="center"/>
    </xf>
    <xf numFmtId="177" fontId="56" fillId="0" borderId="11" xfId="0" applyNumberFormat="1" applyFont="1" applyFill="1" applyBorder="1" applyAlignment="1">
      <alignment horizontal="center" vertical="center"/>
    </xf>
    <xf numFmtId="2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53" fillId="0" borderId="0" xfId="0" applyFont="1" applyFill="1" applyAlignment="1">
      <alignment vertical="center" wrapText="1"/>
    </xf>
    <xf numFmtId="176" fontId="30" fillId="0" borderId="22" xfId="0" applyNumberFormat="1" applyFont="1" applyFill="1" applyBorder="1" applyAlignment="1">
      <alignment horizontal="center" vertical="center"/>
    </xf>
    <xf numFmtId="176" fontId="30" fillId="0" borderId="14" xfId="42" applyNumberFormat="1" applyFont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0" fontId="51" fillId="0" borderId="11" xfId="42" applyFont="1" applyBorder="1" applyAlignment="1">
      <alignment horizontal="center" vertical="center"/>
    </xf>
    <xf numFmtId="177" fontId="34" fillId="0" borderId="10" xfId="42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177" fontId="29" fillId="0" borderId="11" xfId="43" applyNumberFormat="1" applyFont="1" applyBorder="1" applyAlignment="1">
      <alignment horizontal="center" vertical="center"/>
    </xf>
    <xf numFmtId="0" fontId="29" fillId="0" borderId="11" xfId="43" applyFont="1" applyBorder="1" applyAlignment="1">
      <alignment horizontal="center" vertical="center"/>
    </xf>
    <xf numFmtId="1" fontId="30" fillId="0" borderId="25" xfId="0" applyNumberFormat="1" applyFont="1" applyBorder="1" applyAlignment="1">
      <alignment horizontal="center" vertical="center"/>
    </xf>
    <xf numFmtId="1" fontId="30" fillId="0" borderId="12" xfId="0" applyNumberFormat="1" applyFont="1" applyFill="1" applyBorder="1" applyAlignment="1">
      <alignment horizontal="center" vertical="center"/>
    </xf>
    <xf numFmtId="1" fontId="30" fillId="0" borderId="25" xfId="0" applyNumberFormat="1" applyFont="1" applyFill="1" applyBorder="1" applyAlignment="1">
      <alignment horizontal="center" vertical="center"/>
    </xf>
    <xf numFmtId="0" fontId="6" fillId="36" borderId="10" xfId="0" applyFont="1" applyFill="1" applyBorder="1" applyAlignment="1">
      <alignment horizontal="center" vertical="center"/>
    </xf>
    <xf numFmtId="177" fontId="56" fillId="36" borderId="10" xfId="0" applyNumberFormat="1" applyFont="1" applyFill="1" applyBorder="1" applyAlignment="1">
      <alignment horizontal="center" vertical="center"/>
    </xf>
    <xf numFmtId="2" fontId="6" fillId="36" borderId="25" xfId="0" applyNumberFormat="1" applyFont="1" applyFill="1" applyBorder="1" applyAlignment="1">
      <alignment horizontal="center" vertical="center"/>
    </xf>
    <xf numFmtId="2" fontId="6" fillId="36" borderId="18" xfId="0" applyNumberFormat="1" applyFont="1" applyFill="1" applyBorder="1" applyAlignment="1">
      <alignment horizontal="center" vertical="center"/>
    </xf>
    <xf numFmtId="2" fontId="6" fillId="36" borderId="13" xfId="0" applyNumberFormat="1" applyFont="1" applyFill="1" applyBorder="1" applyAlignment="1">
      <alignment horizontal="center" vertical="center"/>
    </xf>
    <xf numFmtId="2" fontId="6" fillId="36" borderId="15" xfId="0" applyNumberFormat="1" applyFont="1" applyFill="1" applyBorder="1" applyAlignment="1">
      <alignment horizontal="center" vertical="center"/>
    </xf>
    <xf numFmtId="2" fontId="6" fillId="36" borderId="12" xfId="0" applyNumberFormat="1" applyFont="1" applyFill="1" applyBorder="1" applyAlignment="1">
      <alignment horizontal="center" vertical="center"/>
    </xf>
    <xf numFmtId="2" fontId="6" fillId="36" borderId="17" xfId="0" applyNumberFormat="1" applyFont="1" applyFill="1" applyBorder="1" applyAlignment="1">
      <alignment horizontal="center" vertical="center"/>
    </xf>
    <xf numFmtId="185" fontId="0" fillId="0" borderId="36" xfId="0" applyNumberFormat="1" applyBorder="1" applyAlignment="1">
      <alignment horizontal="center" vertical="center" wrapText="1"/>
    </xf>
    <xf numFmtId="185" fontId="0" fillId="0" borderId="40" xfId="0" applyNumberFormat="1" applyBorder="1" applyAlignment="1">
      <alignment horizontal="center" vertical="center" wrapText="1"/>
    </xf>
    <xf numFmtId="0" fontId="6" fillId="0" borderId="44" xfId="0" applyFont="1" applyBorder="1"/>
    <xf numFmtId="0" fontId="6" fillId="0" borderId="45" xfId="0" applyFont="1" applyBorder="1"/>
    <xf numFmtId="0" fontId="6" fillId="0" borderId="43" xfId="0" applyFont="1" applyBorder="1"/>
    <xf numFmtId="0" fontId="6" fillId="0" borderId="29" xfId="0" applyFont="1" applyBorder="1"/>
    <xf numFmtId="185" fontId="6" fillId="0" borderId="41" xfId="0" applyNumberFormat="1" applyFont="1" applyBorder="1" applyAlignment="1">
      <alignment horizontal="center" vertical="center"/>
    </xf>
    <xf numFmtId="185" fontId="6" fillId="0" borderId="33" xfId="0" applyNumberFormat="1" applyFont="1" applyBorder="1" applyAlignment="1">
      <alignment horizontal="center" vertical="center"/>
    </xf>
    <xf numFmtId="185" fontId="6" fillId="0" borderId="36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185" fontId="6" fillId="0" borderId="35" xfId="0" applyNumberFormat="1" applyFont="1" applyBorder="1" applyAlignment="1">
      <alignment horizontal="center" vertical="center"/>
    </xf>
    <xf numFmtId="185" fontId="6" fillId="0" borderId="39" xfId="0" applyNumberFormat="1" applyFont="1" applyBorder="1" applyAlignment="1">
      <alignment horizontal="center" vertical="center"/>
    </xf>
    <xf numFmtId="0" fontId="6" fillId="0" borderId="42" xfId="0" applyFont="1" applyBorder="1"/>
    <xf numFmtId="0" fontId="6" fillId="0" borderId="32" xfId="0" applyFont="1" applyBorder="1"/>
    <xf numFmtId="185" fontId="0" fillId="0" borderId="41" xfId="0" applyNumberFormat="1" applyBorder="1" applyAlignment="1">
      <alignment horizontal="center" vertical="center" wrapText="1"/>
    </xf>
    <xf numFmtId="185" fontId="0" fillId="0" borderId="33" xfId="0" applyNumberFormat="1" applyBorder="1" applyAlignment="1">
      <alignment horizontal="center" vertical="center" wrapText="1"/>
    </xf>
    <xf numFmtId="0" fontId="6" fillId="0" borderId="44" xfId="0" applyFont="1" applyFill="1" applyBorder="1" applyAlignment="1"/>
    <xf numFmtId="0" fontId="6" fillId="0" borderId="45" xfId="0" applyFont="1" applyFill="1" applyBorder="1" applyAlignment="1"/>
    <xf numFmtId="0" fontId="6" fillId="0" borderId="43" xfId="0" applyFont="1" applyFill="1" applyBorder="1" applyAlignment="1"/>
    <xf numFmtId="0" fontId="6" fillId="0" borderId="29" xfId="0" applyFont="1" applyFill="1" applyBorder="1" applyAlignment="1"/>
    <xf numFmtId="0" fontId="6" fillId="0" borderId="42" xfId="0" applyFont="1" applyFill="1" applyBorder="1" applyAlignment="1"/>
    <xf numFmtId="0" fontId="6" fillId="0" borderId="32" xfId="0" applyFont="1" applyFill="1" applyBorder="1" applyAlignment="1"/>
    <xf numFmtId="185" fontId="6" fillId="0" borderId="41" xfId="0" applyNumberFormat="1" applyFont="1" applyFill="1" applyBorder="1" applyAlignment="1">
      <alignment horizontal="center" vertical="center"/>
    </xf>
    <xf numFmtId="185" fontId="6" fillId="0" borderId="33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/>
    <xf numFmtId="185" fontId="0" fillId="0" borderId="48" xfId="0" applyNumberForma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185" fontId="6" fillId="0" borderId="36" xfId="0" applyNumberFormat="1" applyFont="1" applyFill="1" applyBorder="1" applyAlignment="1">
      <alignment horizontal="center" vertical="center"/>
    </xf>
    <xf numFmtId="185" fontId="6" fillId="0" borderId="40" xfId="0" applyNumberFormat="1" applyFont="1" applyFill="1" applyBorder="1" applyAlignment="1">
      <alignment horizontal="center" vertical="center"/>
    </xf>
    <xf numFmtId="179" fontId="0" fillId="0" borderId="47" xfId="0" applyNumberFormat="1" applyBorder="1" applyAlignment="1">
      <alignment horizontal="center" vertical="center" wrapText="1"/>
    </xf>
    <xf numFmtId="185" fontId="0" fillId="0" borderId="49" xfId="0" applyNumberFormat="1" applyBorder="1" applyAlignment="1">
      <alignment horizontal="center" vertical="center" wrapText="1"/>
    </xf>
    <xf numFmtId="185" fontId="6" fillId="0" borderId="35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0" fontId="6" fillId="0" borderId="46" xfId="0" applyFont="1" applyBorder="1"/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13" xfId="0" applyFont="1" applyBorder="1"/>
    <xf numFmtId="0" fontId="6" fillId="0" borderId="21" xfId="0" applyFont="1" applyBorder="1"/>
    <xf numFmtId="185" fontId="6" fillId="0" borderId="49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22" xfId="0" applyFont="1" applyBorder="1"/>
    <xf numFmtId="185" fontId="6" fillId="0" borderId="4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0" fontId="6" fillId="0" borderId="62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0" xfId="0" applyFont="1" applyBorder="1"/>
    <xf numFmtId="0" fontId="29" fillId="0" borderId="15" xfId="53" applyFont="1" applyBorder="1" applyAlignment="1">
      <alignment horizontal="center" vertical="center"/>
    </xf>
    <xf numFmtId="0" fontId="29" fillId="0" borderId="27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29" fillId="0" borderId="14" xfId="53" applyFont="1" applyBorder="1" applyAlignment="1">
      <alignment horizontal="center" vertical="center"/>
    </xf>
    <xf numFmtId="0" fontId="29" fillId="0" borderId="61" xfId="53" applyFont="1" applyFill="1" applyBorder="1" applyAlignment="1">
      <alignment horizontal="center" vertical="center"/>
    </xf>
    <xf numFmtId="0" fontId="29" fillId="0" borderId="49" xfId="53" applyFont="1" applyFill="1" applyBorder="1" applyAlignment="1">
      <alignment horizontal="center" vertical="center"/>
    </xf>
    <xf numFmtId="0" fontId="29" fillId="0" borderId="14" xfId="53" applyFont="1" applyFill="1" applyBorder="1" applyAlignment="1">
      <alignment horizontal="center" vertical="center"/>
    </xf>
    <xf numFmtId="0" fontId="0" fillId="0" borderId="61" xfId="53" applyFont="1" applyBorder="1" applyAlignment="1">
      <alignment horizontal="center" vertical="center"/>
    </xf>
    <xf numFmtId="0" fontId="0" fillId="0" borderId="14" xfId="53" applyFont="1" applyBorder="1" applyAlignment="1">
      <alignment horizontal="center" vertical="center"/>
    </xf>
    <xf numFmtId="0" fontId="29" fillId="0" borderId="27" xfId="53" applyFont="1" applyFill="1" applyBorder="1" applyAlignment="1">
      <alignment horizontal="center" vertical="center"/>
    </xf>
    <xf numFmtId="0" fontId="29" fillId="0" borderId="49" xfId="53" applyFont="1" applyBorder="1" applyAlignment="1">
      <alignment horizontal="center" vertical="center"/>
    </xf>
    <xf numFmtId="177" fontId="33" fillId="0" borderId="31" xfId="0" applyNumberFormat="1" applyFont="1" applyFill="1" applyBorder="1" applyAlignment="1">
      <alignment horizontal="center" vertical="center"/>
    </xf>
    <xf numFmtId="177" fontId="33" fillId="0" borderId="21" xfId="0" applyNumberFormat="1" applyFont="1" applyFill="1" applyBorder="1" applyAlignment="1">
      <alignment horizontal="center" vertical="center"/>
    </xf>
    <xf numFmtId="177" fontId="33" fillId="0" borderId="12" xfId="0" applyNumberFormat="1" applyFont="1" applyFill="1" applyBorder="1" applyAlignment="1">
      <alignment horizontal="center" vertical="center"/>
    </xf>
    <xf numFmtId="177" fontId="33" fillId="0" borderId="22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horizontal="center" vertical="center"/>
    </xf>
    <xf numFmtId="178" fontId="6" fillId="0" borderId="32" xfId="0" applyNumberFormat="1" applyFont="1" applyFill="1" applyBorder="1" applyAlignment="1">
      <alignment horizontal="center" vertical="center"/>
    </xf>
    <xf numFmtId="186" fontId="6" fillId="0" borderId="11" xfId="0" applyNumberFormat="1" applyFont="1" applyFill="1" applyBorder="1" applyAlignment="1">
      <alignment horizontal="center" vertical="center"/>
    </xf>
    <xf numFmtId="185" fontId="6" fillId="0" borderId="13" xfId="0" applyNumberFormat="1" applyFont="1" applyFill="1" applyBorder="1" applyAlignment="1">
      <alignment horizontal="center" vertical="center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2 2" xfId="56" xr:uid="{A66565B2-2371-462D-9FCD-33A9CFBF5491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2 2" xfId="53" xr:uid="{C0F93AB4-BB75-440F-AEE0-5A40F8A6EAAE}"/>
    <cellStyle name="標準 2 2 3" xfId="55" xr:uid="{811B9770-7EF1-48CE-8BBB-9122DA3CAAB4}"/>
    <cellStyle name="標準 2 2 3 3" xfId="57" xr:uid="{D0EFAA89-B03B-44E1-B0E4-9267EB15F340}"/>
    <cellStyle name="標準 2 3" xfId="44" xr:uid="{00000000-0005-0000-0000-00002C000000}"/>
    <cellStyle name="標準 2 3 2" xfId="54" xr:uid="{88E5DF0F-3B06-47C0-A23D-C09F3BC9EEC5}"/>
    <cellStyle name="標準 3" xfId="45" xr:uid="{00000000-0005-0000-0000-00002D000000}"/>
    <cellStyle name="標準 3 2" xfId="46" xr:uid="{00000000-0005-0000-0000-00002E000000}"/>
    <cellStyle name="標準 3 3" xfId="47" xr:uid="{00000000-0005-0000-0000-00002F000000}"/>
    <cellStyle name="標準 4" xfId="48" xr:uid="{00000000-0005-0000-0000-000030000000}"/>
    <cellStyle name="標準 4 2" xfId="49" xr:uid="{00000000-0005-0000-0000-000031000000}"/>
    <cellStyle name="標準 5" xfId="50" xr:uid="{00000000-0005-0000-0000-000032000000}"/>
    <cellStyle name="標準_ｱｾﾄｱﾙﾃﾞﾋﾄﾞ・ﾍﾞﾝｿﾞ(a)ﾋﾟﾚﾝ" xfId="51" xr:uid="{00000000-0005-0000-0000-000033000000}"/>
    <cellStyle name="良い 2" xfId="52" xr:uid="{00000000-0005-0000-0000-000034000000}"/>
  </cellStyles>
  <dxfs count="12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 アクリロニトリル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9442567770631698"/>
          <c:y val="3.203655098668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2972972972999E-2"/>
          <c:y val="0.1134298610024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ｱｸﾘﾛﾆﾄﾘﾙ・塩化ﾋﾞﾆﾙﾓﾉﾏｰ!$C$42:$N$42</c:f>
              <c:numCache>
                <c:formatCode>0.000</c:formatCode>
                <c:ptCount val="12"/>
                <c:pt idx="0" formatCode="0.00">
                  <c:v>0.1</c:v>
                </c:pt>
                <c:pt idx="1">
                  <c:v>1.4E-2</c:v>
                </c:pt>
                <c:pt idx="2" formatCode="0.0000">
                  <c:v>3.5000000000000001E-3</c:v>
                </c:pt>
                <c:pt idx="3" formatCode="General">
                  <c:v>0.12</c:v>
                </c:pt>
                <c:pt idx="4" formatCode="General">
                  <c:v>4.3999999999999997E-2</c:v>
                </c:pt>
                <c:pt idx="5">
                  <c:v>0.03</c:v>
                </c:pt>
                <c:pt idx="6">
                  <c:v>2.1999999999999999E-2</c:v>
                </c:pt>
                <c:pt idx="7">
                  <c:v>5.8000000000000003E-2</c:v>
                </c:pt>
                <c:pt idx="8">
                  <c:v>6.6000000000000003E-2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5-4810-B505-55582DF51EF1}"/>
            </c:ext>
          </c:extLst>
        </c:ser>
        <c:ser>
          <c:idx val="2"/>
          <c:order val="1"/>
          <c:tx>
            <c:strRef>
              <c:f>ｱｸﾘﾛﾆﾄﾘﾙ・塩化ﾋﾞﾆﾙﾓﾉﾏｰ!$A$43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ｱｸﾘﾛﾆﾄﾘﾙ・塩化ﾋﾞﾆﾙﾓﾉﾏｰ!$C$43:$N$43</c:f>
              <c:numCache>
                <c:formatCode>0.000</c:formatCode>
                <c:ptCount val="12"/>
                <c:pt idx="0" formatCode="General">
                  <c:v>1.9E-2</c:v>
                </c:pt>
                <c:pt idx="1">
                  <c:v>1.0999999999999999E-2</c:v>
                </c:pt>
                <c:pt idx="2" formatCode="0.0000">
                  <c:v>3.5000000000000001E-3</c:v>
                </c:pt>
                <c:pt idx="3">
                  <c:v>0.02</c:v>
                </c:pt>
                <c:pt idx="4" formatCode="General">
                  <c:v>4.5999999999999999E-2</c:v>
                </c:pt>
                <c:pt idx="5" formatCode="0.0000">
                  <c:v>3.5000000000000001E-3</c:v>
                </c:pt>
                <c:pt idx="6">
                  <c:v>1.7000000000000001E-2</c:v>
                </c:pt>
                <c:pt idx="7" formatCode="General">
                  <c:v>1.6E-2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5-4810-B505-55582DF51EF1}"/>
            </c:ext>
          </c:extLst>
        </c:ser>
        <c:ser>
          <c:idx val="3"/>
          <c:order val="2"/>
          <c:tx>
            <c:strRef>
              <c:f>ｱｸﾘﾛﾆﾄﾘﾙ・塩化ﾋﾞﾆﾙﾓﾉﾏｰ!$A$44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ｱｸﾘﾛﾆﾄﾘﾙ・塩化ﾋﾞﾆﾙﾓﾉﾏｰ!$C$44:$N$44</c:f>
              <c:numCache>
                <c:formatCode>0.000</c:formatCode>
                <c:ptCount val="12"/>
                <c:pt idx="0" formatCode="General">
                  <c:v>1.2999999999999999E-2</c:v>
                </c:pt>
                <c:pt idx="1">
                  <c:v>1.2E-2</c:v>
                </c:pt>
                <c:pt idx="2" formatCode="0.0000">
                  <c:v>3.5000000000000001E-3</c:v>
                </c:pt>
                <c:pt idx="3" formatCode="0.00">
                  <c:v>0.13</c:v>
                </c:pt>
                <c:pt idx="4" formatCode="General">
                  <c:v>2.9000000000000001E-2</c:v>
                </c:pt>
                <c:pt idx="5">
                  <c:v>2.5999999999999999E-2</c:v>
                </c:pt>
                <c:pt idx="6">
                  <c:v>3.3000000000000002E-2</c:v>
                </c:pt>
                <c:pt idx="7" formatCode="General">
                  <c:v>1.4E-2</c:v>
                </c:pt>
                <c:pt idx="8" formatCode="General">
                  <c:v>5.0999999999999997E-2</c:v>
                </c:pt>
                <c:pt idx="9" formatCode="0.0000">
                  <c:v>3.5000000000000001E-3</c:v>
                </c:pt>
                <c:pt idx="10" formatCode="General">
                  <c:v>3.5000000000000001E-3</c:v>
                </c:pt>
                <c:pt idx="11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5-4810-B505-55582DF51EF1}"/>
            </c:ext>
          </c:extLst>
        </c:ser>
        <c:ser>
          <c:idx val="5"/>
          <c:order val="3"/>
          <c:tx>
            <c:strRef>
              <c:f>ｱｸﾘﾛﾆﾄﾘﾙ・塩化ﾋﾞﾆﾙﾓﾉﾏｰ!$A$45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ｱｸﾘﾛﾆﾄﾘﾙ・塩化ﾋﾞﾆﾙﾓﾉﾏｰ!$C$45:$N$45</c:f>
              <c:numCache>
                <c:formatCode>0.000</c:formatCode>
                <c:ptCount val="12"/>
                <c:pt idx="0" formatCode="General">
                  <c:v>2.1000000000000001E-2</c:v>
                </c:pt>
                <c:pt idx="1">
                  <c:v>2.8000000000000001E-2</c:v>
                </c:pt>
                <c:pt idx="2" formatCode="0.0000">
                  <c:v>3.5000000000000001E-3</c:v>
                </c:pt>
                <c:pt idx="3" formatCode="General">
                  <c:v>6.8000000000000005E-2</c:v>
                </c:pt>
                <c:pt idx="4">
                  <c:v>3.1E-2</c:v>
                </c:pt>
                <c:pt idx="5">
                  <c:v>4.5999999999999999E-2</c:v>
                </c:pt>
                <c:pt idx="6">
                  <c:v>3.4000000000000002E-2</c:v>
                </c:pt>
                <c:pt idx="7" formatCode="General">
                  <c:v>1.4999999999999999E-2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5-4810-B505-55582DF5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856600"/>
        <c:axId val="-211085349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3E-4979-805F-3EA01ADA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10351"/>
        <c:axId val="442016175"/>
      </c:lineChart>
      <c:catAx>
        <c:axId val="-2110856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3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85349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97741980701E-2"/>
              <c:y val="2.8159127167927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6600"/>
        <c:crosses val="autoZero"/>
        <c:crossBetween val="between"/>
        <c:majorUnit val="0.5"/>
      </c:valAx>
      <c:valAx>
        <c:axId val="4420161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10351"/>
        <c:crosses val="max"/>
        <c:crossBetween val="midCat"/>
      </c:valAx>
      <c:catAx>
        <c:axId val="442010351"/>
        <c:scaling>
          <c:orientation val="minMax"/>
        </c:scaling>
        <c:delete val="0"/>
        <c:axPos val="t"/>
        <c:majorTickMark val="out"/>
        <c:minorTickMark val="none"/>
        <c:tickLblPos val="none"/>
        <c:crossAx val="442016175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19450622107401"/>
          <c:y val="0.13349955986801257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3502949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51011552693E-2"/>
          <c:y val="0.12814645308924499"/>
          <c:w val="0.703268631584024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'1,2-ｼﾞｸﾛﾛｴﾀﾝ・ｼﾞｸﾛﾛﾒﾀﾝ'!$A$42:$B$42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'1,2-ｼﾞｸﾛﾛｴﾀﾝ・ｼﾞｸﾛﾛﾒﾀﾝ'!$C$42:$N$42</c:f>
              <c:numCache>
                <c:formatCode>General</c:formatCode>
                <c:ptCount val="12"/>
                <c:pt idx="0" formatCode="0.00">
                  <c:v>0.13</c:v>
                </c:pt>
                <c:pt idx="1">
                  <c:v>5.0999999999999997E-2</c:v>
                </c:pt>
                <c:pt idx="2">
                  <c:v>7.1999999999999995E-2</c:v>
                </c:pt>
                <c:pt idx="3">
                  <c:v>4.4999999999999998E-2</c:v>
                </c:pt>
                <c:pt idx="4">
                  <c:v>0.11</c:v>
                </c:pt>
                <c:pt idx="5">
                  <c:v>7.6999999999999999E-2</c:v>
                </c:pt>
                <c:pt idx="6" formatCode="0.000">
                  <c:v>5.8999999999999997E-2</c:v>
                </c:pt>
                <c:pt idx="7" formatCode="0.00">
                  <c:v>0.11</c:v>
                </c:pt>
                <c:pt idx="8" formatCode="0.00">
                  <c:v>0.3</c:v>
                </c:pt>
                <c:pt idx="9">
                  <c:v>4.3999999999999997E-2</c:v>
                </c:pt>
                <c:pt idx="10" formatCode="0.000">
                  <c:v>0.05</c:v>
                </c:pt>
                <c:pt idx="11" formatCode="0.000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8-4B88-8E16-E0A89BB60057}"/>
            </c:ext>
          </c:extLst>
        </c:ser>
        <c:ser>
          <c:idx val="2"/>
          <c:order val="1"/>
          <c:tx>
            <c:strRef>
              <c:f>'1,2-ｼﾞｸﾛﾛｴﾀﾝ・ｼﾞｸﾛﾛﾒﾀﾝ'!$A$43:$B$43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'1,2-ｼﾞｸﾛﾛｴﾀﾝ・ｼﾞｸﾛﾛﾒﾀﾝ'!$C$43:$N$43</c:f>
              <c:numCache>
                <c:formatCode>0.000</c:formatCode>
                <c:ptCount val="12"/>
                <c:pt idx="0" formatCode="General">
                  <c:v>0.15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0.03</c:v>
                </c:pt>
                <c:pt idx="4" formatCode="General">
                  <c:v>0.11</c:v>
                </c:pt>
                <c:pt idx="5" formatCode="General">
                  <c:v>6.9000000000000006E-2</c:v>
                </c:pt>
                <c:pt idx="6">
                  <c:v>4.3999999999999997E-2</c:v>
                </c:pt>
                <c:pt idx="7" formatCode="General">
                  <c:v>5.2999999999999999E-2</c:v>
                </c:pt>
                <c:pt idx="8" formatCode="0.00">
                  <c:v>0.31</c:v>
                </c:pt>
                <c:pt idx="9">
                  <c:v>0.04</c:v>
                </c:pt>
                <c:pt idx="10">
                  <c:v>0.05</c:v>
                </c:pt>
                <c:pt idx="11" formatCode="General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8-4B88-8E16-E0A89BB60057}"/>
            </c:ext>
          </c:extLst>
        </c:ser>
        <c:ser>
          <c:idx val="3"/>
          <c:order val="2"/>
          <c:tx>
            <c:strRef>
              <c:f>'1,2-ｼﾞｸﾛﾛｴﾀﾝ・ｼﾞｸﾛﾛﾒﾀﾝ'!$A$44:$B$44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'1,2-ｼﾞｸﾛﾛｴﾀﾝ・ｼﾞｸﾛﾛﾒﾀﾝ'!$C$44:$N$44</c:f>
              <c:numCache>
                <c:formatCode>0.000</c:formatCode>
                <c:ptCount val="12"/>
                <c:pt idx="0" formatCode="General">
                  <c:v>0.37</c:v>
                </c:pt>
                <c:pt idx="1">
                  <c:v>5.3999999999999999E-2</c:v>
                </c:pt>
                <c:pt idx="2">
                  <c:v>5.3999999999999999E-2</c:v>
                </c:pt>
                <c:pt idx="3" formatCode="General">
                  <c:v>4.2000000000000003E-2</c:v>
                </c:pt>
                <c:pt idx="4" formatCode="0.00">
                  <c:v>0.13</c:v>
                </c:pt>
                <c:pt idx="5" formatCode="General">
                  <c:v>7.4999999999999997E-2</c:v>
                </c:pt>
                <c:pt idx="6">
                  <c:v>4.4999999999999998E-2</c:v>
                </c:pt>
                <c:pt idx="7" formatCode="General">
                  <c:v>5.1999999999999998E-2</c:v>
                </c:pt>
                <c:pt idx="8" formatCode="General">
                  <c:v>0.33</c:v>
                </c:pt>
                <c:pt idx="9" formatCode="General">
                  <c:v>4.5999999999999999E-2</c:v>
                </c:pt>
                <c:pt idx="10" formatCode="General">
                  <c:v>0.14000000000000001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8-4B88-8E16-E0A89BB60057}"/>
            </c:ext>
          </c:extLst>
        </c:ser>
        <c:ser>
          <c:idx val="5"/>
          <c:order val="3"/>
          <c:tx>
            <c:strRef>
              <c:f>'1,2-ｼﾞｸﾛﾛｴﾀﾝ・ｼﾞｸﾛﾛﾒﾀﾝ'!$A$45:$B$45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'1,2-ｼﾞｸﾛﾛｴﾀﾝ・ｼﾞｸﾛﾛﾒﾀﾝ'!$C$45:$N$45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7.6999999999999999E-2</c:v>
                </c:pt>
                <c:pt idx="2">
                  <c:v>6.8000000000000005E-2</c:v>
                </c:pt>
                <c:pt idx="3" formatCode="General">
                  <c:v>3.6999999999999998E-2</c:v>
                </c:pt>
                <c:pt idx="4" formatCode="General">
                  <c:v>0.13</c:v>
                </c:pt>
                <c:pt idx="5" formatCode="General">
                  <c:v>7.8E-2</c:v>
                </c:pt>
                <c:pt idx="6">
                  <c:v>5.8000000000000003E-2</c:v>
                </c:pt>
                <c:pt idx="7">
                  <c:v>5.1999999999999998E-2</c:v>
                </c:pt>
                <c:pt idx="8" formatCode="0.00">
                  <c:v>0.27</c:v>
                </c:pt>
                <c:pt idx="9">
                  <c:v>4.5999999999999999E-2</c:v>
                </c:pt>
                <c:pt idx="10">
                  <c:v>0.05</c:v>
                </c:pt>
                <c:pt idx="11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8-4B88-8E16-E0A89BB6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316440"/>
        <c:axId val="210244218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42B-40E3-B623-C8169A6A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8719"/>
        <c:axId val="349854479"/>
      </c:lineChart>
      <c:catAx>
        <c:axId val="2102316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421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39593034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16440"/>
        <c:crosses val="autoZero"/>
        <c:crossBetween val="between"/>
        <c:majorUnit val="0.5"/>
      </c:valAx>
      <c:valAx>
        <c:axId val="349854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808719"/>
        <c:crosses val="max"/>
        <c:crossBetween val="midCat"/>
        <c:majorUnit val="0.5"/>
      </c:valAx>
      <c:catAx>
        <c:axId val="3498087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44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07783497947715"/>
          <c:y val="0.14813164681879734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43497347557203E-2"/>
          <c:y val="0.14815838898421699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'1,2-ｼﾞｸﾛﾛｴﾀﾝ・ｼﾞｸﾛﾛﾒﾀﾝ'!$C$81:$N$81</c:f>
              <c:numCache>
                <c:formatCode>General</c:formatCode>
                <c:ptCount val="12"/>
                <c:pt idx="0">
                  <c:v>0.71</c:v>
                </c:pt>
                <c:pt idx="1">
                  <c:v>1.8</c:v>
                </c:pt>
                <c:pt idx="2">
                  <c:v>2.2000000000000002</c:v>
                </c:pt>
                <c:pt idx="3" formatCode="0.0">
                  <c:v>2</c:v>
                </c:pt>
                <c:pt idx="4">
                  <c:v>0.61</c:v>
                </c:pt>
                <c:pt idx="5" formatCode="0.0">
                  <c:v>1</c:v>
                </c:pt>
                <c:pt idx="6">
                  <c:v>1.6</c:v>
                </c:pt>
                <c:pt idx="7">
                  <c:v>17</c:v>
                </c:pt>
                <c:pt idx="8">
                  <c:v>2.4</c:v>
                </c:pt>
                <c:pt idx="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0F7-B955-8C5DCA2F1DE6}"/>
            </c:ext>
          </c:extLst>
        </c:ser>
        <c:ser>
          <c:idx val="2"/>
          <c:order val="1"/>
          <c:tx>
            <c:strRef>
              <c:f>'1,2-ｼﾞｸﾛﾛｴﾀﾝ・ｼﾞｸﾛﾛﾒﾀﾝ'!$A$82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'1,2-ｼﾞｸﾛﾛｴﾀﾝ・ｼﾞｸﾛﾛﾒﾀﾝ'!$C$82:$N$82</c:f>
              <c:numCache>
                <c:formatCode>0.0</c:formatCode>
                <c:ptCount val="12"/>
                <c:pt idx="0" formatCode="0.00">
                  <c:v>0.63</c:v>
                </c:pt>
                <c:pt idx="1">
                  <c:v>2.1</c:v>
                </c:pt>
                <c:pt idx="2">
                  <c:v>1.9</c:v>
                </c:pt>
                <c:pt idx="3">
                  <c:v>2.1</c:v>
                </c:pt>
                <c:pt idx="4" formatCode="General">
                  <c:v>0.96</c:v>
                </c:pt>
                <c:pt idx="5" formatCode="General">
                  <c:v>0.84</c:v>
                </c:pt>
                <c:pt idx="6">
                  <c:v>1.6</c:v>
                </c:pt>
                <c:pt idx="7">
                  <c:v>2.4</c:v>
                </c:pt>
                <c:pt idx="8">
                  <c:v>2</c:v>
                </c:pt>
                <c:pt idx="9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0F7-B955-8C5DCA2F1DE6}"/>
            </c:ext>
          </c:extLst>
        </c:ser>
        <c:ser>
          <c:idx val="3"/>
          <c:order val="2"/>
          <c:tx>
            <c:strRef>
              <c:f>'1,2-ｼﾞｸﾛﾛｴﾀﾝ・ｼﾞｸﾛﾛﾒﾀﾝ'!$A$83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'1,2-ｼﾞｸﾛﾛｴﾀﾝ・ｼﾞｸﾛﾛﾒﾀﾝ'!$C$83:$N$83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1.2</c:v>
                </c:pt>
                <c:pt idx="2" formatCode="0.0">
                  <c:v>2.8</c:v>
                </c:pt>
                <c:pt idx="3" formatCode="0.0">
                  <c:v>2.6</c:v>
                </c:pt>
                <c:pt idx="4">
                  <c:v>1.4</c:v>
                </c:pt>
                <c:pt idx="5" formatCode="0.0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2.7</c:v>
                </c:pt>
                <c:pt idx="9" formatCode="0.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0F7-B955-8C5DCA2F1DE6}"/>
            </c:ext>
          </c:extLst>
        </c:ser>
        <c:ser>
          <c:idx val="5"/>
          <c:order val="3"/>
          <c:tx>
            <c:strRef>
              <c:f>'1,2-ｼﾞｸﾛﾛｴﾀﾝ・ｼﾞｸﾛﾛﾒﾀﾝ'!$A$84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'1,2-ｼﾞｸﾛﾛｴﾀﾝ・ｼﾞｸﾛﾛﾒﾀﾝ'!$C$84:$N$84</c:f>
              <c:numCache>
                <c:formatCode>0.00</c:formatCode>
                <c:ptCount val="12"/>
                <c:pt idx="0">
                  <c:v>0.46</c:v>
                </c:pt>
                <c:pt idx="1">
                  <c:v>0.82</c:v>
                </c:pt>
                <c:pt idx="2" formatCode="0.0">
                  <c:v>1.6</c:v>
                </c:pt>
                <c:pt idx="3">
                  <c:v>0.98</c:v>
                </c:pt>
                <c:pt idx="4" formatCode="General">
                  <c:v>0.41</c:v>
                </c:pt>
                <c:pt idx="5" formatCode="General">
                  <c:v>0.35</c:v>
                </c:pt>
                <c:pt idx="6" formatCode="General">
                  <c:v>1.3</c:v>
                </c:pt>
                <c:pt idx="7" formatCode="General">
                  <c:v>2.2999999999999998</c:v>
                </c:pt>
                <c:pt idx="8" formatCode="General">
                  <c:v>1.7</c:v>
                </c:pt>
                <c:pt idx="9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17960"/>
        <c:axId val="210243773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6511"/>
        <c:axId val="23064223"/>
      </c:lineChart>
      <c:catAx>
        <c:axId val="210261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3773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597715196908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617960"/>
        <c:crosses val="autoZero"/>
        <c:crossBetween val="between"/>
        <c:majorUnit val="30"/>
      </c:valAx>
      <c:valAx>
        <c:axId val="23064223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7386511"/>
        <c:crosses val="max"/>
        <c:crossBetween val="midCat"/>
        <c:majorUnit val="30"/>
      </c:valAx>
      <c:catAx>
        <c:axId val="273865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64223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829228834505"/>
          <c:y val="0.15866814048148428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93727105402999E-2"/>
          <c:y val="0.13692417623874914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'1,2-ｼﾞｸﾛﾛｴﾀﾝ・ｼﾞｸﾛﾛﾒﾀﾝ'!$C$117:$N$117</c:f>
              <c:numCache>
                <c:formatCode>General</c:formatCode>
                <c:ptCount val="12"/>
                <c:pt idx="0">
                  <c:v>9.6999999999999993</c:v>
                </c:pt>
                <c:pt idx="1">
                  <c:v>0.54</c:v>
                </c:pt>
                <c:pt idx="2">
                  <c:v>1.2</c:v>
                </c:pt>
                <c:pt idx="3">
                  <c:v>4.2</c:v>
                </c:pt>
                <c:pt idx="4">
                  <c:v>1.7</c:v>
                </c:pt>
                <c:pt idx="5">
                  <c:v>1.6</c:v>
                </c:pt>
                <c:pt idx="6">
                  <c:v>2.1</c:v>
                </c:pt>
                <c:pt idx="7">
                  <c:v>1.1000000000000001</c:v>
                </c:pt>
                <c:pt idx="8">
                  <c:v>3.5</c:v>
                </c:pt>
                <c:pt idx="9">
                  <c:v>0.42</c:v>
                </c:pt>
                <c:pt idx="10" formatCode="0.00">
                  <c:v>0.46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7-497F-BF78-6CFCD6819BB9}"/>
            </c:ext>
          </c:extLst>
        </c:ser>
        <c:ser>
          <c:idx val="2"/>
          <c:order val="1"/>
          <c:tx>
            <c:strRef>
              <c:f>'1,2-ｼﾞｸﾛﾛｴﾀﾝ・ｼﾞｸﾛﾛﾒﾀﾝ'!$A$118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'1,2-ｼﾞｸﾛﾛｴﾀﾝ・ｼﾞｸﾛﾛﾒﾀﾝ'!$C$118:$N$118</c:f>
              <c:numCache>
                <c:formatCode>0.00</c:formatCode>
                <c:ptCount val="12"/>
                <c:pt idx="0" formatCode="0.0">
                  <c:v>2.2999999999999998</c:v>
                </c:pt>
                <c:pt idx="1">
                  <c:v>0.86</c:v>
                </c:pt>
                <c:pt idx="2" formatCode="0.0">
                  <c:v>1.5</c:v>
                </c:pt>
                <c:pt idx="3" formatCode="0.0">
                  <c:v>2.2000000000000002</c:v>
                </c:pt>
                <c:pt idx="4" formatCode="General">
                  <c:v>1.7</c:v>
                </c:pt>
                <c:pt idx="5" formatCode="General">
                  <c:v>1.2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General">
                  <c:v>2.7</c:v>
                </c:pt>
                <c:pt idx="9" formatCode="General">
                  <c:v>0.48</c:v>
                </c:pt>
                <c:pt idx="10">
                  <c:v>0.52</c:v>
                </c:pt>
                <c:pt idx="11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7-497F-BF78-6CFCD6819BB9}"/>
            </c:ext>
          </c:extLst>
        </c:ser>
        <c:ser>
          <c:idx val="3"/>
          <c:order val="2"/>
          <c:tx>
            <c:strRef>
              <c:f>'1,2-ｼﾞｸﾛﾛｴﾀﾝ・ｼﾞｸﾛﾛﾒﾀﾝ'!$A$119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'1,2-ｼﾞｸﾛﾛｴﾀﾝ・ｼﾞｸﾛﾛﾒﾀﾝ'!$C$119:$N$119</c:f>
              <c:numCache>
                <c:formatCode>General</c:formatCode>
                <c:ptCount val="12"/>
                <c:pt idx="0">
                  <c:v>3.4</c:v>
                </c:pt>
                <c:pt idx="1">
                  <c:v>1.2</c:v>
                </c:pt>
                <c:pt idx="2" formatCode="0.0">
                  <c:v>2.5</c:v>
                </c:pt>
                <c:pt idx="3" formatCode="0.0">
                  <c:v>3.1</c:v>
                </c:pt>
                <c:pt idx="4">
                  <c:v>2.4</c:v>
                </c:pt>
                <c:pt idx="5" formatCode="0.0">
                  <c:v>1.4</c:v>
                </c:pt>
                <c:pt idx="6">
                  <c:v>1.6</c:v>
                </c:pt>
                <c:pt idx="7">
                  <c:v>2.1</c:v>
                </c:pt>
                <c:pt idx="8">
                  <c:v>3.5</c:v>
                </c:pt>
                <c:pt idx="9" formatCode="0.00">
                  <c:v>0.55000000000000004</c:v>
                </c:pt>
                <c:pt idx="10">
                  <c:v>2.6</c:v>
                </c:pt>
                <c:pt idx="11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7-497F-BF78-6CFCD6819BB9}"/>
            </c:ext>
          </c:extLst>
        </c:ser>
        <c:ser>
          <c:idx val="5"/>
          <c:order val="3"/>
          <c:tx>
            <c:strRef>
              <c:f>'1,2-ｼﾞｸﾛﾛｴﾀﾝ・ｼﾞｸﾛﾛﾒﾀﾝ'!$A$120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'1,2-ｼﾞｸﾛﾛｴﾀﾝ・ｼﾞｸﾛﾛﾒﾀﾝ'!$C$120:$N$120</c:f>
              <c:numCache>
                <c:formatCode>0.00</c:formatCode>
                <c:ptCount val="12"/>
                <c:pt idx="0" formatCode="0.0">
                  <c:v>1.1000000000000001</c:v>
                </c:pt>
                <c:pt idx="1">
                  <c:v>0.5</c:v>
                </c:pt>
                <c:pt idx="2">
                  <c:v>0.94</c:v>
                </c:pt>
                <c:pt idx="3" formatCode="0.0">
                  <c:v>1.6</c:v>
                </c:pt>
                <c:pt idx="4" formatCode="General">
                  <c:v>1.9</c:v>
                </c:pt>
                <c:pt idx="5" formatCode="General">
                  <c:v>1.1000000000000001</c:v>
                </c:pt>
                <c:pt idx="6" formatCode="General">
                  <c:v>0.76</c:v>
                </c:pt>
                <c:pt idx="7" formatCode="General">
                  <c:v>0.48</c:v>
                </c:pt>
                <c:pt idx="8" formatCode="General">
                  <c:v>1.4</c:v>
                </c:pt>
                <c:pt idx="9">
                  <c:v>0.4</c:v>
                </c:pt>
                <c:pt idx="10" formatCode="General">
                  <c:v>0.43</c:v>
                </c:pt>
                <c:pt idx="1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70968"/>
        <c:axId val="2102460520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2559"/>
        <c:axId val="349813711"/>
      </c:lineChart>
      <c:catAx>
        <c:axId val="2113670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6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6052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70968"/>
        <c:crosses val="autoZero"/>
        <c:crossBetween val="between"/>
        <c:majorUnit val="30"/>
      </c:valAx>
      <c:valAx>
        <c:axId val="349813711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62559"/>
        <c:crosses val="max"/>
        <c:crossBetween val="midCat"/>
        <c:majorUnit val="30"/>
      </c:valAx>
      <c:catAx>
        <c:axId val="2306255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49813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08389933334501"/>
          <c:y val="0.14421589796987724"/>
          <c:w val="0.16247350725595017"/>
          <c:h val="0.2945110957236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75634642468472"/>
          <c:y val="3.2036527978381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905582428997E-2"/>
          <c:y val="0.124902555294728"/>
          <c:w val="0.70728325485152421"/>
          <c:h val="0.759834592480922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ﾃﾄﾗｸﾛﾛｴﾁﾚﾝ・ﾄﾘｸﾛﾛｴﾁﾚﾝ!$C$117:$N$117</c:f>
              <c:numCache>
                <c:formatCode>0.0000</c:formatCode>
                <c:ptCount val="12"/>
                <c:pt idx="0" formatCode="General">
                  <c:v>0.25</c:v>
                </c:pt>
                <c:pt idx="1">
                  <c:v>2.5000000000000001E-3</c:v>
                </c:pt>
                <c:pt idx="2" formatCode="General">
                  <c:v>1.2999999999999999E-2</c:v>
                </c:pt>
                <c:pt idx="3" formatCode="General">
                  <c:v>8.5000000000000006E-2</c:v>
                </c:pt>
                <c:pt idx="4" formatCode="General">
                  <c:v>0.53</c:v>
                </c:pt>
                <c:pt idx="5" formatCode="0.00">
                  <c:v>0.4</c:v>
                </c:pt>
                <c:pt idx="6" formatCode="0.00">
                  <c:v>0.12</c:v>
                </c:pt>
                <c:pt idx="7" formatCode="0.00">
                  <c:v>0.22</c:v>
                </c:pt>
                <c:pt idx="8" formatCode="General">
                  <c:v>0.19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A-4308-9B2D-C9D8F4F28AA9}"/>
            </c:ext>
          </c:extLst>
        </c:ser>
        <c:ser>
          <c:idx val="2"/>
          <c:order val="1"/>
          <c:tx>
            <c:strRef>
              <c:f>ﾃﾄﾗｸﾛﾛｴﾁﾚﾝ・ﾄﾘｸﾛﾛｴﾁﾚﾝ!$A$118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ﾃﾄﾗｸﾛﾛｴﾁﾚﾝ・ﾄﾘｸﾛﾛｴﾁﾚﾝ!$C$118:$N$118</c:f>
              <c:numCache>
                <c:formatCode>General</c:formatCode>
                <c:ptCount val="12"/>
                <c:pt idx="0">
                  <c:v>0.32</c:v>
                </c:pt>
                <c:pt idx="1">
                  <c:v>0.11</c:v>
                </c:pt>
                <c:pt idx="2">
                  <c:v>0.11</c:v>
                </c:pt>
                <c:pt idx="3" formatCode="0.00">
                  <c:v>0.24</c:v>
                </c:pt>
                <c:pt idx="4" formatCode="0.00">
                  <c:v>0.52</c:v>
                </c:pt>
                <c:pt idx="5" formatCode="0.00">
                  <c:v>0.3</c:v>
                </c:pt>
                <c:pt idx="6">
                  <c:v>8.8999999999999996E-2</c:v>
                </c:pt>
                <c:pt idx="7" formatCode="0.00">
                  <c:v>0.28000000000000003</c:v>
                </c:pt>
                <c:pt idx="8" formatCode="0.00">
                  <c:v>0.33</c:v>
                </c:pt>
                <c:pt idx="9" formatCode="0.0000">
                  <c:v>2.5000000000000001E-3</c:v>
                </c:pt>
                <c:pt idx="10" formatCode="0.0000">
                  <c:v>6.0000000000000001E-3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A-4308-9B2D-C9D8F4F28AA9}"/>
            </c:ext>
          </c:extLst>
        </c:ser>
        <c:ser>
          <c:idx val="3"/>
          <c:order val="2"/>
          <c:tx>
            <c:strRef>
              <c:f>ﾃﾄﾗｸﾛﾛｴﾁﾚﾝ・ﾄﾘｸﾛﾛｴﾁﾚﾝ!$A$119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ﾃﾄﾗｸﾛﾛｴﾁﾚﾝ・ﾄﾘｸﾛﾛｴﾁﾚﾝ!$C$119:$N$119</c:f>
              <c:numCache>
                <c:formatCode>General</c:formatCode>
                <c:ptCount val="12"/>
                <c:pt idx="0">
                  <c:v>0.89</c:v>
                </c:pt>
                <c:pt idx="1">
                  <c:v>0.26</c:v>
                </c:pt>
                <c:pt idx="2">
                  <c:v>0.48</c:v>
                </c:pt>
                <c:pt idx="3" formatCode="0.00">
                  <c:v>0.33</c:v>
                </c:pt>
                <c:pt idx="4" formatCode="0.00">
                  <c:v>0.34</c:v>
                </c:pt>
                <c:pt idx="5">
                  <c:v>0.49</c:v>
                </c:pt>
                <c:pt idx="6">
                  <c:v>0.28000000000000003</c:v>
                </c:pt>
                <c:pt idx="7">
                  <c:v>0.44</c:v>
                </c:pt>
                <c:pt idx="8" formatCode="0.00">
                  <c:v>0.48</c:v>
                </c:pt>
                <c:pt idx="9" formatCode="0.0000">
                  <c:v>2.5000000000000001E-3</c:v>
                </c:pt>
                <c:pt idx="10">
                  <c:v>1.7000000000000001E-2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A-4308-9B2D-C9D8F4F28AA9}"/>
            </c:ext>
          </c:extLst>
        </c:ser>
        <c:ser>
          <c:idx val="5"/>
          <c:order val="3"/>
          <c:tx>
            <c:strRef>
              <c:f>ﾃﾄﾗｸﾛﾛｴﾁﾚﾝ・ﾄﾘｸﾛﾛｴﾁﾚﾝ!$A$120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ﾃﾄﾗｸﾛﾛｴﾁﾚﾝ・ﾄﾘｸﾛﾛｴﾁﾚﾝ!$C$120:$N$120</c:f>
              <c:numCache>
                <c:formatCode>0.0000</c:formatCode>
                <c:ptCount val="12"/>
                <c:pt idx="0" formatCode="General">
                  <c:v>4.5999999999999999E-2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 formatCode="0.000">
                  <c:v>4.5999999999999999E-2</c:v>
                </c:pt>
                <c:pt idx="4" formatCode="General">
                  <c:v>0.14000000000000001</c:v>
                </c:pt>
                <c:pt idx="5" formatCode="0.00">
                  <c:v>0.18</c:v>
                </c:pt>
                <c:pt idx="6" formatCode="General">
                  <c:v>1.4999999999999999E-2</c:v>
                </c:pt>
                <c:pt idx="7">
                  <c:v>2.5000000000000001E-3</c:v>
                </c:pt>
                <c:pt idx="8">
                  <c:v>8.0000000000000002E-3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A-4308-9B2D-C9D8F4F2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66792"/>
        <c:axId val="210328117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E4-42EF-A856-89D627DB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50783"/>
        <c:axId val="1194357663"/>
      </c:lineChart>
      <c:catAx>
        <c:axId val="211356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28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2811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66792"/>
        <c:crosses val="autoZero"/>
        <c:crossBetween val="between"/>
        <c:majorUnit val="30"/>
      </c:valAx>
      <c:valAx>
        <c:axId val="119435766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/>
        </c:spPr>
        <c:crossAx val="1199250783"/>
        <c:crosses val="max"/>
        <c:crossBetween val="midCat"/>
        <c:majorUnit val="30"/>
      </c:valAx>
      <c:catAx>
        <c:axId val="1199250783"/>
        <c:scaling>
          <c:orientation val="minMax"/>
        </c:scaling>
        <c:delete val="0"/>
        <c:axPos val="t"/>
        <c:majorTickMark val="none"/>
        <c:minorTickMark val="none"/>
        <c:tickLblPos val="none"/>
        <c:crossAx val="119435766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0314960629904"/>
          <c:y val="0.15701008604090724"/>
          <c:w val="0.16247350725595017"/>
          <c:h val="0.270224116582099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8709717687728101"/>
          <c:y val="3.2036853516880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43155206912301E-2"/>
          <c:y val="0.13335223607997901"/>
          <c:w val="0.70760817957456801"/>
          <c:h val="0.78299340319686295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ﾃﾄﾗｸﾛﾛｴﾁﾚﾝ・ﾄﾘｸﾛﾛｴﾁﾚﾝ!$C$81:$N$81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7.8E-2</c:v>
                </c:pt>
                <c:pt idx="2" formatCode="General">
                  <c:v>0.63</c:v>
                </c:pt>
                <c:pt idx="3" formatCode="General">
                  <c:v>0.11</c:v>
                </c:pt>
                <c:pt idx="4" formatCode="General">
                  <c:v>4.0000000000000001E-3</c:v>
                </c:pt>
                <c:pt idx="5" formatCode="0.00">
                  <c:v>0.12</c:v>
                </c:pt>
                <c:pt idx="6" formatCode="0.00">
                  <c:v>0.13</c:v>
                </c:pt>
                <c:pt idx="7" formatCode="0.00">
                  <c:v>0.85</c:v>
                </c:pt>
                <c:pt idx="8" formatCode="General">
                  <c:v>0.25</c:v>
                </c:pt>
                <c:pt idx="9" formatCode="0.00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42D-B57B-0C67048E96A2}"/>
            </c:ext>
          </c:extLst>
        </c:ser>
        <c:ser>
          <c:idx val="2"/>
          <c:order val="1"/>
          <c:tx>
            <c:strRef>
              <c:f>ﾃﾄﾗｸﾛﾛｴﾁﾚﾝ・ﾄﾘｸﾛﾛｴﾁﾚﾝ!$A$82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ﾃﾄﾗｸﾛﾛｴﾁﾚﾝ・ﾄﾘｸﾛﾛｴﾁﾚﾝ!$C$82:$N$82</c:f>
              <c:numCache>
                <c:formatCode>General</c:formatCode>
                <c:ptCount val="12"/>
                <c:pt idx="0">
                  <c:v>5.3999999999999999E-2</c:v>
                </c:pt>
                <c:pt idx="1">
                  <c:v>0.19</c:v>
                </c:pt>
                <c:pt idx="2">
                  <c:v>0.32</c:v>
                </c:pt>
                <c:pt idx="3" formatCode="0.00">
                  <c:v>0.19</c:v>
                </c:pt>
                <c:pt idx="4" formatCode="0.000">
                  <c:v>3.7999999999999999E-2</c:v>
                </c:pt>
                <c:pt idx="5" formatCode="0.000">
                  <c:v>3.1E-2</c:v>
                </c:pt>
                <c:pt idx="6">
                  <c:v>0.38</c:v>
                </c:pt>
                <c:pt idx="7" formatCode="0.00">
                  <c:v>0.33</c:v>
                </c:pt>
                <c:pt idx="8" formatCode="0.00">
                  <c:v>0.47</c:v>
                </c:pt>
                <c:pt idx="9" formatCode="0.00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B-442D-B57B-0C67048E96A2}"/>
            </c:ext>
          </c:extLst>
        </c:ser>
        <c:ser>
          <c:idx val="3"/>
          <c:order val="2"/>
          <c:tx>
            <c:strRef>
              <c:f>ﾃﾄﾗｸﾛﾛｴﾁﾚﾝ・ﾄﾘｸﾛﾛｴﾁﾚﾝ!$A$83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ﾃﾄﾗｸﾛﾛｴﾁﾚﾝ・ﾄﾘｸﾛﾛｴﾁﾚﾝ!$C$83:$N$83</c:f>
              <c:numCache>
                <c:formatCode>General</c:formatCode>
                <c:ptCount val="12"/>
                <c:pt idx="0">
                  <c:v>0.24</c:v>
                </c:pt>
                <c:pt idx="1">
                  <c:v>0.47</c:v>
                </c:pt>
                <c:pt idx="2" formatCode="0.0">
                  <c:v>1</c:v>
                </c:pt>
                <c:pt idx="3" formatCode="0.00">
                  <c:v>0.24</c:v>
                </c:pt>
                <c:pt idx="4" formatCode="0.00">
                  <c:v>0.1</c:v>
                </c:pt>
                <c:pt idx="5">
                  <c:v>0.18</c:v>
                </c:pt>
                <c:pt idx="6">
                  <c:v>0.19</c:v>
                </c:pt>
                <c:pt idx="7">
                  <c:v>0.31</c:v>
                </c:pt>
                <c:pt idx="8" formatCode="0.00">
                  <c:v>0.62</c:v>
                </c:pt>
                <c:pt idx="9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B-442D-B57B-0C67048E96A2}"/>
            </c:ext>
          </c:extLst>
        </c:ser>
        <c:ser>
          <c:idx val="5"/>
          <c:order val="3"/>
          <c:tx>
            <c:strRef>
              <c:f>ﾃﾄﾗｸﾛﾛｴﾁﾚﾝ・ﾄﾘｸﾛﾛｴﾁﾚﾝ!$A$84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ﾃﾄﾗｸﾛﾛｴﾁﾚﾝ・ﾄﾘｸﾛﾛｴﾁﾚﾝ!$C$84:$N$84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3.5999999999999997E-2</c:v>
                </c:pt>
                <c:pt idx="2" formatCode="0.00">
                  <c:v>0.3</c:v>
                </c:pt>
                <c:pt idx="3">
                  <c:v>4.0000000000000001E-3</c:v>
                </c:pt>
                <c:pt idx="4" formatCode="General">
                  <c:v>4.0000000000000001E-3</c:v>
                </c:pt>
                <c:pt idx="5">
                  <c:v>4.0000000000000001E-3</c:v>
                </c:pt>
                <c:pt idx="6" formatCode="General">
                  <c:v>0.15</c:v>
                </c:pt>
                <c:pt idx="7" formatCode="0.00">
                  <c:v>0.43</c:v>
                </c:pt>
                <c:pt idx="8" formatCode="General">
                  <c:v>0.19</c:v>
                </c:pt>
                <c:pt idx="9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B-442D-B57B-0C67048E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62568"/>
        <c:axId val="2126667912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043-43B9-9238-850FDA9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94095"/>
        <c:axId val="1425681199"/>
      </c:lineChart>
      <c:catAx>
        <c:axId val="212666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679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511618974457E-2"/>
              <c:y val="2.0594965675057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2568"/>
        <c:crosses val="autoZero"/>
        <c:crossBetween val="between"/>
        <c:majorUnit val="30"/>
      </c:valAx>
      <c:valAx>
        <c:axId val="142568119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25694095"/>
        <c:crosses val="max"/>
        <c:crossBetween val="midCat"/>
        <c:majorUnit val="30"/>
      </c:valAx>
      <c:catAx>
        <c:axId val="1425694095"/>
        <c:scaling>
          <c:orientation val="minMax"/>
        </c:scaling>
        <c:delete val="0"/>
        <c:axPos val="t"/>
        <c:majorTickMark val="none"/>
        <c:minorTickMark val="none"/>
        <c:tickLblPos val="none"/>
        <c:crossAx val="142568119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82049148733445"/>
          <c:y val="0.163099118599194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709793787301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47826086956499E-2"/>
          <c:y val="0.14187643020595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ﾃﾄﾗｸﾛﾛｴﾁﾚﾝ・ﾄﾘｸﾛﾛｴﾁﾚﾝ!$C$6:$N$6</c:f>
              <c:numCache>
                <c:formatCode>0.000</c:formatCode>
                <c:ptCount val="12"/>
                <c:pt idx="0" formatCode="General">
                  <c:v>8.7999999999999995E-2</c:v>
                </c:pt>
                <c:pt idx="1">
                  <c:v>8.6999999999999994E-2</c:v>
                </c:pt>
                <c:pt idx="2" formatCode="0.00">
                  <c:v>0.22</c:v>
                </c:pt>
                <c:pt idx="3" formatCode="0.00">
                  <c:v>0.13</c:v>
                </c:pt>
                <c:pt idx="4" formatCode="0.0000">
                  <c:v>3.5000000000000001E-3</c:v>
                </c:pt>
                <c:pt idx="5" formatCode="General">
                  <c:v>5.7000000000000002E-2</c:v>
                </c:pt>
                <c:pt idx="6" formatCode="0.0000">
                  <c:v>3.5000000000000001E-3</c:v>
                </c:pt>
                <c:pt idx="7" formatCode="General">
                  <c:v>0.48</c:v>
                </c:pt>
                <c:pt idx="8" formatCode="0.00">
                  <c:v>0.23</c:v>
                </c:pt>
                <c:pt idx="9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482-8B6E-E4BDBA74477F}"/>
            </c:ext>
          </c:extLst>
        </c:ser>
        <c:ser>
          <c:idx val="2"/>
          <c:order val="1"/>
          <c:tx>
            <c:strRef>
              <c:f>ﾃﾄﾗｸﾛﾛｴﾁﾚﾝ・ﾄﾘｸﾛﾛｴﾁﾚﾝ!$A$7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ﾃﾄﾗｸﾛﾛｴﾁﾚﾝ・ﾄﾘｸﾛﾛｴﾁﾚﾝ!$C$7:$N$7</c:f>
              <c:numCache>
                <c:formatCode>0.000</c:formatCode>
                <c:ptCount val="12"/>
                <c:pt idx="0" formatCode="0.0000">
                  <c:v>3.5000000000000001E-3</c:v>
                </c:pt>
                <c:pt idx="1">
                  <c:v>6.5000000000000002E-2</c:v>
                </c:pt>
                <c:pt idx="2">
                  <c:v>6.4000000000000001E-2</c:v>
                </c:pt>
                <c:pt idx="3">
                  <c:v>0.02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>
                  <c:v>4.1000000000000002E-2</c:v>
                </c:pt>
                <c:pt idx="7" formatCode="General">
                  <c:v>9.5000000000000001E-2</c:v>
                </c:pt>
                <c:pt idx="8">
                  <c:v>2.4E-2</c:v>
                </c:pt>
                <c:pt idx="9" formatCode="0.00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482-8B6E-E4BDBA74477F}"/>
            </c:ext>
          </c:extLst>
        </c:ser>
        <c:ser>
          <c:idx val="3"/>
          <c:order val="2"/>
          <c:tx>
            <c:strRef>
              <c:f>ﾃﾄﾗｸﾛﾛｴﾁﾚﾝ・ﾄﾘｸﾛﾛｴﾁﾚﾝ!$A$8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ﾃﾄﾗｸﾛﾛｴﾁﾚﾝ・ﾄﾘｸﾛﾛｴﾁﾚﾝ!$C$8:$N$8</c:f>
              <c:numCache>
                <c:formatCode>0.000</c:formatCode>
                <c:ptCount val="12"/>
                <c:pt idx="0" formatCode="General">
                  <c:v>0.25</c:v>
                </c:pt>
                <c:pt idx="1">
                  <c:v>2.8000000000000001E-2</c:v>
                </c:pt>
                <c:pt idx="2" formatCode="0.00">
                  <c:v>0.21</c:v>
                </c:pt>
                <c:pt idx="3" formatCode="General">
                  <c:v>8.8999999999999996E-2</c:v>
                </c:pt>
                <c:pt idx="4" formatCode="0.0000">
                  <c:v>3.5000000000000001E-3</c:v>
                </c:pt>
                <c:pt idx="5">
                  <c:v>2.1000000000000001E-2</c:v>
                </c:pt>
                <c:pt idx="6" formatCode="0.0000">
                  <c:v>3.5000000000000001E-3</c:v>
                </c:pt>
                <c:pt idx="7" formatCode="0.0000">
                  <c:v>3.5000000000000001E-3</c:v>
                </c:pt>
                <c:pt idx="8" formatCode="General">
                  <c:v>0.13</c:v>
                </c:pt>
                <c:pt idx="9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9-4482-8B6E-E4BDBA74477F}"/>
            </c:ext>
          </c:extLst>
        </c:ser>
        <c:ser>
          <c:idx val="5"/>
          <c:order val="3"/>
          <c:tx>
            <c:strRef>
              <c:f>ﾃﾄﾗｸﾛﾛｴﾁﾚﾝ・ﾄﾘｸﾛﾛｴﾁﾚﾝ!$A$9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ﾃﾄﾗｸﾛﾛｴﾁﾚﾝ・ﾄﾘｸﾛﾛｴﾁﾚﾝ!$C$9:$N$9</c:f>
              <c:numCache>
                <c:formatCode>0.0000</c:formatCode>
                <c:ptCount val="12"/>
                <c:pt idx="0">
                  <c:v>3.5000000000000001E-3</c:v>
                </c:pt>
                <c:pt idx="1">
                  <c:v>3.5000000000000001E-3</c:v>
                </c:pt>
                <c:pt idx="2" formatCode="0.00">
                  <c:v>0.36</c:v>
                </c:pt>
                <c:pt idx="3">
                  <c:v>3.5000000000000001E-3</c:v>
                </c:pt>
                <c:pt idx="4">
                  <c:v>3.5000000000000001E-3</c:v>
                </c:pt>
                <c:pt idx="5" formatCode="General">
                  <c:v>0.11</c:v>
                </c:pt>
                <c:pt idx="6" formatCode="0.00">
                  <c:v>0.13</c:v>
                </c:pt>
                <c:pt idx="7" formatCode="0.00">
                  <c:v>0.46</c:v>
                </c:pt>
                <c:pt idx="8" formatCode="0.00">
                  <c:v>0.34</c:v>
                </c:pt>
                <c:pt idx="9" formatCode="0.000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9-4482-8B6E-E4BDBA74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741272"/>
        <c:axId val="2113499304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8B-439E-8C0B-8D108674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30527"/>
        <c:axId val="33895647"/>
      </c:lineChart>
      <c:catAx>
        <c:axId val="2113741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99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99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69700609457701E-2"/>
              <c:y val="3.96768918297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741272"/>
        <c:crosses val="autoZero"/>
        <c:crossBetween val="between"/>
        <c:majorUnit val="50"/>
      </c:valAx>
      <c:valAx>
        <c:axId val="33895647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241830527"/>
        <c:crosses val="max"/>
        <c:crossBetween val="midCat"/>
        <c:majorUnit val="50"/>
      </c:valAx>
      <c:catAx>
        <c:axId val="241830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3895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55866139024967"/>
          <c:y val="0.16485924347982286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693617072899"/>
          <c:y val="3.2037008445839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33993829760616E-2"/>
          <c:y val="0.14187640798200829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ﾃﾄﾗｸﾛﾛｴﾁﾚﾝ・ﾄﾘｸﾛﾛｴﾁﾚﾝ!$C$42:$N$42</c:f>
              <c:numCache>
                <c:formatCode>0.0000</c:formatCode>
                <c:ptCount val="12"/>
                <c:pt idx="0" formatCode="General">
                  <c:v>5.2999999999999999E-2</c:v>
                </c:pt>
                <c:pt idx="1">
                  <c:v>3.5000000000000001E-3</c:v>
                </c:pt>
                <c:pt idx="2">
                  <c:v>3.5000000000000001E-3</c:v>
                </c:pt>
                <c:pt idx="3">
                  <c:v>3.5000000000000001E-3</c:v>
                </c:pt>
                <c:pt idx="4" formatCode="General">
                  <c:v>6.5000000000000002E-2</c:v>
                </c:pt>
                <c:pt idx="5" formatCode="General">
                  <c:v>0.16</c:v>
                </c:pt>
                <c:pt idx="6">
                  <c:v>3.5000000000000001E-3</c:v>
                </c:pt>
                <c:pt idx="7" formatCode="General">
                  <c:v>5.8999999999999997E-2</c:v>
                </c:pt>
                <c:pt idx="8" formatCode="0.00">
                  <c:v>0.11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7-4B0E-9F47-EF3437162799}"/>
            </c:ext>
          </c:extLst>
        </c:ser>
        <c:ser>
          <c:idx val="2"/>
          <c:order val="1"/>
          <c:tx>
            <c:strRef>
              <c:f>ﾃﾄﾗｸﾛﾛｴﾁﾚﾝ・ﾄﾘｸﾛﾛｴﾁﾚﾝ!$A$43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ﾃﾄﾗｸﾛﾛｴﾁﾚﾝ・ﾄﾘｸﾛﾛｴﾁﾚﾝ!$C$43:$N$43</c:f>
              <c:numCache>
                <c:formatCode>0.0000</c:formatCode>
                <c:ptCount val="12"/>
                <c:pt idx="0" formatCode="General">
                  <c:v>0.19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2.3E-2</c:v>
                </c:pt>
                <c:pt idx="4" formatCode="General">
                  <c:v>6.4000000000000001E-2</c:v>
                </c:pt>
                <c:pt idx="5" formatCode="General">
                  <c:v>0.13</c:v>
                </c:pt>
                <c:pt idx="6">
                  <c:v>3.5000000000000001E-3</c:v>
                </c:pt>
                <c:pt idx="7" formatCode="General">
                  <c:v>0.26</c:v>
                </c:pt>
                <c:pt idx="8" formatCode="0.000">
                  <c:v>7.3999999999999996E-2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7-4B0E-9F47-EF3437162799}"/>
            </c:ext>
          </c:extLst>
        </c:ser>
        <c:ser>
          <c:idx val="3"/>
          <c:order val="2"/>
          <c:tx>
            <c:strRef>
              <c:f>ﾃﾄﾗｸﾛﾛｴﾁﾚﾝ・ﾄﾘｸﾛﾛｴﾁﾚﾝ!$A$44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ﾃﾄﾗｸﾛﾛｴﾁﾚﾝ・ﾄﾘｸﾛﾛｴﾁﾚﾝ!$C$44:$N$44</c:f>
              <c:numCache>
                <c:formatCode>0.0000</c:formatCode>
                <c:ptCount val="12"/>
                <c:pt idx="0" formatCode="General">
                  <c:v>4.9000000000000002E-2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2.1999999999999999E-2</c:v>
                </c:pt>
                <c:pt idx="4" formatCode="General">
                  <c:v>5.8000000000000003E-2</c:v>
                </c:pt>
                <c:pt idx="5" formatCode="0.00">
                  <c:v>0.1</c:v>
                </c:pt>
                <c:pt idx="6">
                  <c:v>3.5000000000000001E-3</c:v>
                </c:pt>
                <c:pt idx="7">
                  <c:v>3.5000000000000001E-3</c:v>
                </c:pt>
                <c:pt idx="8" formatCode="General">
                  <c:v>0.98</c:v>
                </c:pt>
                <c:pt idx="9">
                  <c:v>3.5000000000000001E-3</c:v>
                </c:pt>
                <c:pt idx="10" formatCode="General">
                  <c:v>0.11</c:v>
                </c:pt>
                <c:pt idx="11" formatCode="General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7-4B0E-9F47-EF3437162799}"/>
            </c:ext>
          </c:extLst>
        </c:ser>
        <c:ser>
          <c:idx val="5"/>
          <c:order val="3"/>
          <c:tx>
            <c:strRef>
              <c:f>ﾃﾄﾗｸﾛﾛｴﾁﾚﾝ・ﾄﾘｸﾛﾛｴﾁﾚﾝ!$A$45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ﾃﾄﾗｸﾛﾛｴﾁﾚﾝ・ﾄﾘｸﾛﾛｴﾁﾚﾝ!$C$45:$N$45</c:f>
              <c:numCache>
                <c:formatCode>0.0000</c:formatCode>
                <c:ptCount val="12"/>
                <c:pt idx="0" formatCode="General">
                  <c:v>0.16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0.35</c:v>
                </c:pt>
                <c:pt idx="4" formatCode="0.00">
                  <c:v>0.12</c:v>
                </c:pt>
                <c:pt idx="5" formatCode="General">
                  <c:v>0.19</c:v>
                </c:pt>
                <c:pt idx="6">
                  <c:v>3.5000000000000001E-3</c:v>
                </c:pt>
                <c:pt idx="7">
                  <c:v>3.5000000000000001E-3</c:v>
                </c:pt>
                <c:pt idx="8">
                  <c:v>3.5000000000000001E-3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07-4B0E-9F47-EF34371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852872"/>
        <c:axId val="212682405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08-4B11-BF10-96ABCE24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46527"/>
        <c:axId val="1477246111"/>
      </c:lineChart>
      <c:catAx>
        <c:axId val="2102852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24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24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1900157318547801E-2"/>
              <c:y val="3.6104506544525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52872"/>
        <c:crosses val="autoZero"/>
        <c:crossBetween val="between"/>
        <c:majorUnit val="50"/>
      </c:valAx>
      <c:valAx>
        <c:axId val="1477246111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1477246527"/>
        <c:crosses val="max"/>
        <c:crossBetween val="midCat"/>
        <c:majorUnit val="50"/>
      </c:valAx>
      <c:catAx>
        <c:axId val="1477246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4772461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088587732388"/>
          <c:y val="0.17253695655252552"/>
          <c:w val="0.16247350725595017"/>
          <c:h val="0.27321258337724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59885659499"/>
          <c:y val="3.2036476209704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54369539050488E-2"/>
          <c:y val="0.14422020844542699"/>
          <c:w val="0.71439722259304361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'ﾄﾙｴﾝ・1,3-ﾌﾞﾀｼﾞｴﾝ'!$C$43:$N$43</c:f>
              <c:numCache>
                <c:formatCode>General</c:formatCode>
                <c:ptCount val="12"/>
                <c:pt idx="0">
                  <c:v>10</c:v>
                </c:pt>
                <c:pt idx="1">
                  <c:v>1.3</c:v>
                </c:pt>
                <c:pt idx="2" formatCode="0.0">
                  <c:v>2.5</c:v>
                </c:pt>
                <c:pt idx="3" formatCode="0.0">
                  <c:v>5</c:v>
                </c:pt>
                <c:pt idx="4" formatCode="0.0">
                  <c:v>3.2</c:v>
                </c:pt>
                <c:pt idx="5" formatCode="0.0">
                  <c:v>4.5999999999999996</c:v>
                </c:pt>
                <c:pt idx="6">
                  <c:v>4.7</c:v>
                </c:pt>
                <c:pt idx="7">
                  <c:v>3.7</c:v>
                </c:pt>
                <c:pt idx="8">
                  <c:v>7.9</c:v>
                </c:pt>
                <c:pt idx="9" formatCode="0.00">
                  <c:v>0.9</c:v>
                </c:pt>
                <c:pt idx="10">
                  <c:v>1.3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108-9097-85CD3BC4137B}"/>
            </c:ext>
          </c:extLst>
        </c:ser>
        <c:ser>
          <c:idx val="2"/>
          <c:order val="1"/>
          <c:tx>
            <c:strRef>
              <c:f>'ﾄﾙｴﾝ・1,3-ﾌﾞﾀｼﾞｴﾝ'!$A$44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'ﾄﾙｴﾝ・1,3-ﾌﾞﾀｼﾞｴﾝ'!$C$44:$N$44</c:f>
              <c:numCache>
                <c:formatCode>0.0</c:formatCode>
                <c:ptCount val="12"/>
                <c:pt idx="0" formatCode="General">
                  <c:v>5.3</c:v>
                </c:pt>
                <c:pt idx="1">
                  <c:v>2</c:v>
                </c:pt>
                <c:pt idx="2" formatCode="General">
                  <c:v>2.8</c:v>
                </c:pt>
                <c:pt idx="3" formatCode="General">
                  <c:v>5.9</c:v>
                </c:pt>
                <c:pt idx="4">
                  <c:v>3.3</c:v>
                </c:pt>
                <c:pt idx="5" formatCode="General">
                  <c:v>4.3</c:v>
                </c:pt>
                <c:pt idx="6" formatCode="General">
                  <c:v>2.2999999999999998</c:v>
                </c:pt>
                <c:pt idx="7">
                  <c:v>7.8</c:v>
                </c:pt>
                <c:pt idx="8">
                  <c:v>5</c:v>
                </c:pt>
                <c:pt idx="9" formatCode="General">
                  <c:v>3.4</c:v>
                </c:pt>
                <c:pt idx="10" formatCode="General">
                  <c:v>1.2</c:v>
                </c:pt>
                <c:pt idx="11" formatCode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E-4108-9097-85CD3BC4137B}"/>
            </c:ext>
          </c:extLst>
        </c:ser>
        <c:ser>
          <c:idx val="3"/>
          <c:order val="2"/>
          <c:tx>
            <c:strRef>
              <c:f>'ﾄﾙｴﾝ・1,3-ﾌﾞﾀｼﾞｴﾝ'!$A$45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'ﾄﾙｴﾝ・1,3-ﾌﾞﾀｼﾞｴﾝ'!$C$45:$N$45</c:f>
              <c:numCache>
                <c:formatCode>0.0</c:formatCode>
                <c:ptCount val="12"/>
                <c:pt idx="0">
                  <c:v>7.1</c:v>
                </c:pt>
                <c:pt idx="1">
                  <c:v>2.9</c:v>
                </c:pt>
                <c:pt idx="2" formatCode="General">
                  <c:v>6.1</c:v>
                </c:pt>
                <c:pt idx="3" formatCode="General">
                  <c:v>8.6999999999999993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6.9</c:v>
                </c:pt>
                <c:pt idx="7" formatCode="General">
                  <c:v>5.9</c:v>
                </c:pt>
                <c:pt idx="8" formatCode="General">
                  <c:v>9.5</c:v>
                </c:pt>
                <c:pt idx="9" formatCode="General">
                  <c:v>1.1000000000000001</c:v>
                </c:pt>
                <c:pt idx="10" formatCode="General">
                  <c:v>4.0999999999999996</c:v>
                </c:pt>
                <c:pt idx="11" formatCode="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E-4108-9097-85CD3BC4137B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'ﾄﾙｴﾝ・1,3-ﾌﾞﾀｼﾞｴﾝ'!$C$46:$N$46</c:f>
              <c:numCache>
                <c:formatCode>0.0</c:formatCode>
                <c:ptCount val="12"/>
                <c:pt idx="0" formatCode="General">
                  <c:v>2.5</c:v>
                </c:pt>
                <c:pt idx="1">
                  <c:v>1</c:v>
                </c:pt>
                <c:pt idx="2">
                  <c:v>1.6</c:v>
                </c:pt>
                <c:pt idx="3" formatCode="General">
                  <c:v>4.3</c:v>
                </c:pt>
                <c:pt idx="4" formatCode="General">
                  <c:v>2.5</c:v>
                </c:pt>
                <c:pt idx="5" formatCode="General">
                  <c:v>3.4</c:v>
                </c:pt>
                <c:pt idx="6" formatCode="General">
                  <c:v>2.1</c:v>
                </c:pt>
                <c:pt idx="7" formatCode="General">
                  <c:v>0.66</c:v>
                </c:pt>
                <c:pt idx="8">
                  <c:v>3</c:v>
                </c:pt>
                <c:pt idx="9" formatCode="0.00">
                  <c:v>0.52</c:v>
                </c:pt>
                <c:pt idx="10" formatCode="General">
                  <c:v>0.47</c:v>
                </c:pt>
                <c:pt idx="11" formatCode="General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EE-4108-9097-85CD3BC4137B}"/>
            </c:ext>
          </c:extLst>
        </c:ser>
        <c:ser>
          <c:idx val="7"/>
          <c:order val="4"/>
          <c:tx>
            <c:strRef>
              <c:f>'ﾄﾙｴﾝ・1,3-ﾌﾞﾀｼﾞｴﾝ'!$A$47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'ﾄﾙｴﾝ・1,3-ﾌﾞﾀｼﾞｴﾝ'!$C$47:$N$47</c:f>
              <c:numCache>
                <c:formatCode>General</c:formatCode>
                <c:ptCount val="12"/>
                <c:pt idx="0">
                  <c:v>5.5</c:v>
                </c:pt>
                <c:pt idx="1">
                  <c:v>0.38</c:v>
                </c:pt>
                <c:pt idx="2" formatCode="0.00">
                  <c:v>0.65</c:v>
                </c:pt>
                <c:pt idx="3">
                  <c:v>7.7</c:v>
                </c:pt>
                <c:pt idx="4">
                  <c:v>5.2</c:v>
                </c:pt>
                <c:pt idx="5">
                  <c:v>3.8</c:v>
                </c:pt>
                <c:pt idx="6" formatCode="0.0">
                  <c:v>9.4</c:v>
                </c:pt>
                <c:pt idx="7" formatCode="0.0">
                  <c:v>1.6</c:v>
                </c:pt>
                <c:pt idx="8">
                  <c:v>12</c:v>
                </c:pt>
                <c:pt idx="9">
                  <c:v>2.6</c:v>
                </c:pt>
                <c:pt idx="10">
                  <c:v>4.5999999999999996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E-4108-9097-85CD3BC4137B}"/>
            </c:ext>
          </c:extLst>
        </c:ser>
        <c:ser>
          <c:idx val="8"/>
          <c:order val="5"/>
          <c:tx>
            <c:strRef>
              <c:f>'ﾄﾙｴﾝ・1,3-ﾌﾞﾀｼﾞｴﾝ'!$A$48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'ﾄﾙｴﾝ・1,3-ﾌﾞﾀｼﾞｴﾝ'!$C$48:$N$48</c:f>
              <c:numCache>
                <c:formatCode>General</c:formatCode>
                <c:ptCount val="12"/>
                <c:pt idx="0" formatCode="0">
                  <c:v>12</c:v>
                </c:pt>
                <c:pt idx="1">
                  <c:v>1.4</c:v>
                </c:pt>
                <c:pt idx="2">
                  <c:v>3.9</c:v>
                </c:pt>
                <c:pt idx="3">
                  <c:v>6.3</c:v>
                </c:pt>
                <c:pt idx="4">
                  <c:v>4.2</c:v>
                </c:pt>
                <c:pt idx="5">
                  <c:v>5.7</c:v>
                </c:pt>
                <c:pt idx="6">
                  <c:v>4.4000000000000004</c:v>
                </c:pt>
                <c:pt idx="7" formatCode="0.0">
                  <c:v>2</c:v>
                </c:pt>
                <c:pt idx="8">
                  <c:v>7.1</c:v>
                </c:pt>
                <c:pt idx="9" formatCode="0.0">
                  <c:v>1.3</c:v>
                </c:pt>
                <c:pt idx="10" formatCode="0.0">
                  <c:v>1.3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EE-4108-9097-85CD3BC4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332936"/>
        <c:axId val="2111297592"/>
      </c:lineChart>
      <c:catAx>
        <c:axId val="210333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9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129759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78069273602E-2"/>
              <c:y val="1.60187989321847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33293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498261430167"/>
          <c:y val="0.17423807492717416"/>
          <c:w val="0.18898242558389899"/>
          <c:h val="0.37280826061930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70765192801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02599636894855E-2"/>
          <c:y val="9.6109839816933607E-2"/>
          <c:w val="0.71239136906137768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'ﾄﾙｴﾝ・1,3-ﾌﾞﾀｼﾞｴﾝ'!$C$6:$N$6</c:f>
              <c:numCache>
                <c:formatCode>General</c:formatCode>
                <c:ptCount val="12"/>
                <c:pt idx="0">
                  <c:v>2.5</c:v>
                </c:pt>
                <c:pt idx="1">
                  <c:v>3.6</c:v>
                </c:pt>
                <c:pt idx="2" formatCode="0.0">
                  <c:v>6.8</c:v>
                </c:pt>
                <c:pt idx="3" formatCode="0.0">
                  <c:v>5.4</c:v>
                </c:pt>
                <c:pt idx="4" formatCode="0.0">
                  <c:v>2</c:v>
                </c:pt>
                <c:pt idx="5" formatCode="0.0">
                  <c:v>3.1</c:v>
                </c:pt>
                <c:pt idx="6">
                  <c:v>2.9</c:v>
                </c:pt>
                <c:pt idx="7">
                  <c:v>11</c:v>
                </c:pt>
                <c:pt idx="8">
                  <c:v>4.7</c:v>
                </c:pt>
                <c:pt idx="9" formatCode="0.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87B-9AF8-0549A5791C77}"/>
            </c:ext>
          </c:extLst>
        </c:ser>
        <c:ser>
          <c:idx val="2"/>
          <c:order val="1"/>
          <c:tx>
            <c:strRef>
              <c:f>'ﾄﾙｴﾝ・1,3-ﾌﾞﾀｼﾞｴﾝ'!$A$7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'ﾄﾙｴﾝ・1,3-ﾌﾞﾀｼﾞｴﾝ'!$C$7:$N$7</c:f>
              <c:numCache>
                <c:formatCode>0.0</c:formatCode>
                <c:ptCount val="12"/>
                <c:pt idx="0" formatCode="General">
                  <c:v>0.98</c:v>
                </c:pt>
                <c:pt idx="1">
                  <c:v>3.5</c:v>
                </c:pt>
                <c:pt idx="2" formatCode="General">
                  <c:v>5.0999999999999996</c:v>
                </c:pt>
                <c:pt idx="3" formatCode="General">
                  <c:v>4.7</c:v>
                </c:pt>
                <c:pt idx="4">
                  <c:v>2.7</c:v>
                </c:pt>
                <c:pt idx="5">
                  <c:v>2</c:v>
                </c:pt>
                <c:pt idx="6" formatCode="General">
                  <c:v>3.5</c:v>
                </c:pt>
                <c:pt idx="7">
                  <c:v>7.1</c:v>
                </c:pt>
                <c:pt idx="8">
                  <c:v>5.7</c:v>
                </c:pt>
                <c:pt idx="9" formatCode="General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87B-9AF8-0549A5791C77}"/>
            </c:ext>
          </c:extLst>
        </c:ser>
        <c:ser>
          <c:idx val="3"/>
          <c:order val="2"/>
          <c:tx>
            <c:strRef>
              <c:f>'ﾄﾙｴﾝ・1,3-ﾌﾞﾀｼﾞｴﾝ'!$A$8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'ﾄﾙｴﾝ・1,3-ﾌﾞﾀｼﾞｴﾝ'!$C$8:$N$8</c:f>
              <c:numCache>
                <c:formatCode>0.0</c:formatCode>
                <c:ptCount val="12"/>
                <c:pt idx="0" formatCode="0">
                  <c:v>12</c:v>
                </c:pt>
                <c:pt idx="1">
                  <c:v>3.5</c:v>
                </c:pt>
                <c:pt idx="2" formatCode="General">
                  <c:v>13</c:v>
                </c:pt>
                <c:pt idx="3" formatCode="General">
                  <c:v>6.2</c:v>
                </c:pt>
                <c:pt idx="4">
                  <c:v>4.5999999999999996</c:v>
                </c:pt>
                <c:pt idx="5">
                  <c:v>5.4</c:v>
                </c:pt>
                <c:pt idx="6">
                  <c:v>3</c:v>
                </c:pt>
                <c:pt idx="7" formatCode="General">
                  <c:v>6.6</c:v>
                </c:pt>
                <c:pt idx="8" formatCode="General">
                  <c:v>6.8</c:v>
                </c:pt>
                <c:pt idx="9" formatCode="General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87B-9AF8-0549A5791C77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'ﾄﾙｴﾝ・1,3-ﾌﾞﾀｼﾞｴﾝ'!$C$9:$N$9</c:f>
              <c:numCache>
                <c:formatCode>0.0</c:formatCode>
                <c:ptCount val="12"/>
                <c:pt idx="0" formatCode="General">
                  <c:v>0.39</c:v>
                </c:pt>
                <c:pt idx="1">
                  <c:v>1.6</c:v>
                </c:pt>
                <c:pt idx="2">
                  <c:v>6.4</c:v>
                </c:pt>
                <c:pt idx="3" formatCode="General">
                  <c:v>2.4</c:v>
                </c:pt>
                <c:pt idx="4" formatCode="General">
                  <c:v>1.4</c:v>
                </c:pt>
                <c:pt idx="5" formatCode="General">
                  <c:v>1.3</c:v>
                </c:pt>
                <c:pt idx="6" formatCode="General">
                  <c:v>3.5</c:v>
                </c:pt>
                <c:pt idx="7" formatCode="General">
                  <c:v>7.9</c:v>
                </c:pt>
                <c:pt idx="8">
                  <c:v>6.4</c:v>
                </c:pt>
                <c:pt idx="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87B-9AF8-0549A5791C77}"/>
            </c:ext>
          </c:extLst>
        </c:ser>
        <c:ser>
          <c:idx val="7"/>
          <c:order val="4"/>
          <c:tx>
            <c:strRef>
              <c:f>'ﾄﾙｴﾝ・1,3-ﾌﾞﾀｼﾞｴﾝ'!$A$10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'ﾄﾙｴﾝ・1,3-ﾌﾞﾀｼﾞｴﾝ'!$C$10:$N$10</c:f>
              <c:numCache>
                <c:formatCode>General</c:formatCode>
                <c:ptCount val="12"/>
                <c:pt idx="0" formatCode="0.0">
                  <c:v>3</c:v>
                </c:pt>
                <c:pt idx="1">
                  <c:v>5.7</c:v>
                </c:pt>
                <c:pt idx="2" formatCode="0.0">
                  <c:v>8</c:v>
                </c:pt>
                <c:pt idx="3">
                  <c:v>6.4</c:v>
                </c:pt>
                <c:pt idx="4">
                  <c:v>4.8</c:v>
                </c:pt>
                <c:pt idx="5">
                  <c:v>4.5</c:v>
                </c:pt>
                <c:pt idx="6" formatCode="0.0">
                  <c:v>5.7</c:v>
                </c:pt>
                <c:pt idx="7" formatCode="0.0">
                  <c:v>9.4</c:v>
                </c:pt>
                <c:pt idx="8">
                  <c:v>9.1999999999999993</c:v>
                </c:pt>
                <c:pt idx="9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87B-9AF8-0549A5791C77}"/>
            </c:ext>
          </c:extLst>
        </c:ser>
        <c:ser>
          <c:idx val="8"/>
          <c:order val="5"/>
          <c:tx>
            <c:strRef>
              <c:f>'ﾄﾙｴﾝ・1,3-ﾌﾞﾀｼﾞｴﾝ'!$A$11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'ﾄﾙｴﾝ・1,3-ﾌﾞﾀｼﾞｴﾝ'!$C$11:$N$11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4.4000000000000004</c:v>
                </c:pt>
                <c:pt idx="2">
                  <c:v>7.4</c:v>
                </c:pt>
                <c:pt idx="3">
                  <c:v>5.8</c:v>
                </c:pt>
                <c:pt idx="4">
                  <c:v>2.2999999999999998</c:v>
                </c:pt>
                <c:pt idx="5">
                  <c:v>4.0999999999999996</c:v>
                </c:pt>
                <c:pt idx="6">
                  <c:v>6.8</c:v>
                </c:pt>
                <c:pt idx="7" formatCode="0">
                  <c:v>11</c:v>
                </c:pt>
                <c:pt idx="8" formatCode="0.0">
                  <c:v>6</c:v>
                </c:pt>
                <c:pt idx="9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C-487B-9AF8-0549A579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447432"/>
        <c:axId val="2102947832"/>
      </c:lineChart>
      <c:catAx>
        <c:axId val="211344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94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94783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61942257199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4743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12893943876884"/>
          <c:y val="0.11208384048513649"/>
          <c:w val="0.18577988275959589"/>
          <c:h val="0.37922252790049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359764945155201"/>
          <c:y val="2.1853185222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55140618908096E-2"/>
          <c:y val="0.106472510453811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'ﾄﾙｴﾝ・1,3-ﾌﾞﾀｼﾞｴﾝ'!$A$83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'ﾄﾙｴﾝ・1,3-ﾌﾞﾀｼﾞｴﾝ'!$C$83:$N$83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2.1000000000000001E-2</c:v>
                </c:pt>
                <c:pt idx="2" formatCode="General">
                  <c:v>2.3E-2</c:v>
                </c:pt>
                <c:pt idx="3">
                  <c:v>0.03</c:v>
                </c:pt>
                <c:pt idx="4" formatCode="0.0000">
                  <c:v>2.5000000000000001E-3</c:v>
                </c:pt>
                <c:pt idx="5" formatCode="General">
                  <c:v>1.9E-2</c:v>
                </c:pt>
                <c:pt idx="6">
                  <c:v>0.03</c:v>
                </c:pt>
                <c:pt idx="7" formatCode="0.00">
                  <c:v>0.12</c:v>
                </c:pt>
                <c:pt idx="8">
                  <c:v>7.0000000000000001E-3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2-4471-A175-D9502AA57DB1}"/>
            </c:ext>
          </c:extLst>
        </c:ser>
        <c:ser>
          <c:idx val="7"/>
          <c:order val="1"/>
          <c:tx>
            <c:strRef>
              <c:f>'ﾄﾙｴﾝ・1,3-ﾌﾞﾀｼﾞｴﾝ'!$A$84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'ﾄﾙｴﾝ・1,3-ﾌﾞﾀｼﾞｴﾝ'!$C$84:$N$84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1.4999999999999999E-2</c:v>
                </c:pt>
                <c:pt idx="2" formatCode="General">
                  <c:v>1.4999999999999999E-2</c:v>
                </c:pt>
                <c:pt idx="3">
                  <c:v>8.0000000000000002E-3</c:v>
                </c:pt>
                <c:pt idx="4" formatCode="General">
                  <c:v>5.0000000000000001E-3</c:v>
                </c:pt>
                <c:pt idx="5" formatCode="0.0000">
                  <c:v>2.5000000000000001E-3</c:v>
                </c:pt>
                <c:pt idx="6">
                  <c:v>1.6E-2</c:v>
                </c:pt>
                <c:pt idx="7">
                  <c:v>4.5999999999999999E-2</c:v>
                </c:pt>
                <c:pt idx="8">
                  <c:v>2.1000000000000001E-2</c:v>
                </c:pt>
                <c:pt idx="9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2-4471-A175-D9502AA57DB1}"/>
            </c:ext>
          </c:extLst>
        </c:ser>
        <c:ser>
          <c:idx val="8"/>
          <c:order val="2"/>
          <c:tx>
            <c:strRef>
              <c:f>'ﾄﾙｴﾝ・1,3-ﾌﾞﾀｼﾞｴﾝ'!$A$85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'ﾄﾙｴﾝ・1,3-ﾌﾞﾀｼﾞｴﾝ'!$C$85:$N$85</c:f>
              <c:numCache>
                <c:formatCode>General</c:formatCode>
                <c:ptCount val="12"/>
                <c:pt idx="0">
                  <c:v>9.9000000000000005E-2</c:v>
                </c:pt>
                <c:pt idx="1">
                  <c:v>6.6000000000000003E-2</c:v>
                </c:pt>
                <c:pt idx="2" formatCode="0.000">
                  <c:v>3.4000000000000002E-2</c:v>
                </c:pt>
                <c:pt idx="3">
                  <c:v>2.1000000000000001E-2</c:v>
                </c:pt>
                <c:pt idx="4">
                  <c:v>1.4999999999999999E-2</c:v>
                </c:pt>
                <c:pt idx="5" formatCode="0.000">
                  <c:v>1.9E-2</c:v>
                </c:pt>
                <c:pt idx="6" formatCode="0.000">
                  <c:v>1.7000000000000001E-2</c:v>
                </c:pt>
                <c:pt idx="7" formatCode="0.000">
                  <c:v>0.05</c:v>
                </c:pt>
                <c:pt idx="8" formatCode="0.000">
                  <c:v>0.02</c:v>
                </c:pt>
                <c:pt idx="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2-4471-A175-D9502AA57DB1}"/>
            </c:ext>
          </c:extLst>
        </c:ser>
        <c:ser>
          <c:idx val="2"/>
          <c:order val="3"/>
          <c:tx>
            <c:strRef>
              <c:f>'ﾄﾙｴﾝ・1,3-ﾌﾞﾀｼﾞｴﾝ'!$A$86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'ﾄﾙｴﾝ・1,3-ﾌﾞﾀｼﾞｴﾝ'!$C$86:$N$86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2.4E-2</c:v>
                </c:pt>
                <c:pt idx="2">
                  <c:v>2.1999999999999999E-2</c:v>
                </c:pt>
                <c:pt idx="3">
                  <c:v>1.7000000000000001E-2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>
                  <c:v>1.7999999999999999E-2</c:v>
                </c:pt>
                <c:pt idx="7">
                  <c:v>5.1999999999999998E-2</c:v>
                </c:pt>
                <c:pt idx="8">
                  <c:v>1.4999999999999999E-2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2-4471-A175-D9502AA57DB1}"/>
            </c:ext>
          </c:extLst>
        </c:ser>
        <c:ser>
          <c:idx val="4"/>
          <c:order val="4"/>
          <c:tx>
            <c:strRef>
              <c:f>'ﾄﾙｴﾝ・1,3-ﾌﾞﾀｼﾞｴﾝ'!$A$87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'ﾄﾙｴﾝ・1,3-ﾌﾞﾀｼﾞｴﾝ'!$C$87:$N$87</c:f>
              <c:numCache>
                <c:formatCode>General</c:formatCode>
                <c:ptCount val="12"/>
                <c:pt idx="0">
                  <c:v>7.8E-2</c:v>
                </c:pt>
                <c:pt idx="1">
                  <c:v>4.1000000000000002E-2</c:v>
                </c:pt>
                <c:pt idx="2">
                  <c:v>5.0999999999999997E-2</c:v>
                </c:pt>
                <c:pt idx="3">
                  <c:v>9.9000000000000005E-2</c:v>
                </c:pt>
                <c:pt idx="4">
                  <c:v>0.12</c:v>
                </c:pt>
                <c:pt idx="5" formatCode="0.000">
                  <c:v>6.0999999999999999E-2</c:v>
                </c:pt>
                <c:pt idx="6" formatCode="0.000">
                  <c:v>2.5000000000000001E-2</c:v>
                </c:pt>
                <c:pt idx="7" formatCode="0.000">
                  <c:v>5.0999999999999997E-2</c:v>
                </c:pt>
                <c:pt idx="8">
                  <c:v>6.5000000000000002E-2</c:v>
                </c:pt>
                <c:pt idx="9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B2-4471-A175-D9502AA57DB1}"/>
            </c:ext>
          </c:extLst>
        </c:ser>
        <c:ser>
          <c:idx val="5"/>
          <c:order val="5"/>
          <c:tx>
            <c:strRef>
              <c:f>'ﾄﾙｴﾝ・1,3-ﾌﾞﾀｼﾞｴﾝ'!$A$88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'ﾄﾙｴﾝ・1,3-ﾌﾞﾀｼﾞｴﾝ'!$C$88:$N$88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4.5999999999999999E-2</c:v>
                </c:pt>
                <c:pt idx="2" formatCode="General">
                  <c:v>4.9000000000000002E-2</c:v>
                </c:pt>
                <c:pt idx="3" formatCode="General">
                  <c:v>4.3999999999999997E-2</c:v>
                </c:pt>
                <c:pt idx="4" formatCode="General">
                  <c:v>8.9999999999999993E-3</c:v>
                </c:pt>
                <c:pt idx="5">
                  <c:v>2.7E-2</c:v>
                </c:pt>
                <c:pt idx="6">
                  <c:v>3.5999999999999997E-2</c:v>
                </c:pt>
                <c:pt idx="7">
                  <c:v>9.7000000000000003E-2</c:v>
                </c:pt>
                <c:pt idx="8">
                  <c:v>3.3000000000000002E-2</c:v>
                </c:pt>
                <c:pt idx="9" formatCode="General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44472"/>
        <c:axId val="2127249192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>
                  <a:alpha val="98000"/>
                </a:srgbClr>
              </a:solidFill>
            </a:ln>
            <a:effectLst/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24927"/>
        <c:axId val="409618687"/>
      </c:lineChart>
      <c:catAx>
        <c:axId val="2127244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72491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654182392601E-2"/>
              <c:y val="2.8530761283201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4472"/>
        <c:crosses val="autoZero"/>
        <c:crossBetween val="between"/>
        <c:majorUnit val="0.5"/>
      </c:valAx>
      <c:valAx>
        <c:axId val="4096186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09624927"/>
        <c:crosses val="max"/>
        <c:crossBetween val="midCat"/>
      </c:valAx>
      <c:catAx>
        <c:axId val="409624927"/>
        <c:scaling>
          <c:orientation val="minMax"/>
        </c:scaling>
        <c:delete val="0"/>
        <c:axPos val="t"/>
        <c:majorTickMark val="none"/>
        <c:minorTickMark val="none"/>
        <c:tickLblPos val="none"/>
        <c:crossAx val="40961868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>
              <a:alpha val="96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3285020076899"/>
          <c:y val="0.12754773951560502"/>
          <c:w val="0.16993307919417291"/>
          <c:h val="0.41887321428571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アクリロニトリル</a:t>
            </a:r>
          </a:p>
        </c:rich>
      </c:tx>
      <c:layout>
        <c:manualLayout>
          <c:xMode val="edge"/>
          <c:yMode val="edge"/>
          <c:x val="0.39442575025715398"/>
          <c:y val="3.2036826882227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07539682539687E-2"/>
          <c:y val="0.123358531746031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ｱｸﾘﾛﾆﾄﾘﾙ・塩化ﾋﾞﾆﾙﾓﾉﾏｰ!$C$6:$N$6</c:f>
              <c:numCache>
                <c:formatCode>0.000</c:formatCode>
                <c:ptCount val="12"/>
                <c:pt idx="0">
                  <c:v>8.0000000000000002E-3</c:v>
                </c:pt>
                <c:pt idx="1">
                  <c:v>1.9E-2</c:v>
                </c:pt>
                <c:pt idx="2" formatCode="0.0000">
                  <c:v>2.5000000000000001E-3</c:v>
                </c:pt>
                <c:pt idx="3" formatCode="General">
                  <c:v>3.6999999999999998E-2</c:v>
                </c:pt>
                <c:pt idx="4" formatCode="0.0000">
                  <c:v>2.5000000000000001E-3</c:v>
                </c:pt>
                <c:pt idx="5">
                  <c:v>5.1999999999999998E-2</c:v>
                </c:pt>
                <c:pt idx="6">
                  <c:v>3.7999999999999999E-2</c:v>
                </c:pt>
                <c:pt idx="7">
                  <c:v>4.2999999999999997E-2</c:v>
                </c:pt>
                <c:pt idx="8">
                  <c:v>2.5000000000000001E-2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487-A480-B06158898F68}"/>
            </c:ext>
          </c:extLst>
        </c:ser>
        <c:ser>
          <c:idx val="2"/>
          <c:order val="1"/>
          <c:tx>
            <c:strRef>
              <c:f>ｱｸﾘﾛﾆﾄﾘﾙ・塩化ﾋﾞﾆﾙﾓﾉﾏｰ!$A$7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ｱｸﾘﾛﾆﾄﾘﾙ・塩化ﾋﾞﾆﾙﾓﾉﾏｰ!$C$7:$N$7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2.8000000000000001E-2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 formatCode="General">
                  <c:v>2.5999999999999999E-2</c:v>
                </c:pt>
                <c:pt idx="8">
                  <c:v>1.6E-2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487-A480-B06158898F68}"/>
            </c:ext>
          </c:extLst>
        </c:ser>
        <c:ser>
          <c:idx val="3"/>
          <c:order val="2"/>
          <c:tx>
            <c:strRef>
              <c:f>ｱｸﾘﾛﾆﾄﾘﾙ・塩化ﾋﾞﾆﾙﾓﾉﾏｰ!$A$8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ｱｸﾘﾛﾆﾄﾘﾙ・塩化ﾋﾞﾆﾙﾓﾉﾏｰ!$C$8:$N$8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2.5000000000000001E-3</c:v>
                </c:pt>
                <c:pt idx="2" formatCode="0.000">
                  <c:v>1.0999999999999999E-2</c:v>
                </c:pt>
                <c:pt idx="3" formatCode="0.000">
                  <c:v>2.5000000000000001E-2</c:v>
                </c:pt>
                <c:pt idx="4" formatCode="General">
                  <c:v>4.3999999999999997E-2</c:v>
                </c:pt>
                <c:pt idx="5" formatCode="0.000">
                  <c:v>3.2000000000000001E-2</c:v>
                </c:pt>
                <c:pt idx="6">
                  <c:v>2.5000000000000001E-3</c:v>
                </c:pt>
                <c:pt idx="7" formatCode="General">
                  <c:v>2.8000000000000001E-2</c:v>
                </c:pt>
                <c:pt idx="8" formatCode="General">
                  <c:v>1.4E-2</c:v>
                </c:pt>
                <c:pt idx="9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E-4487-A480-B06158898F68}"/>
            </c:ext>
          </c:extLst>
        </c:ser>
        <c:ser>
          <c:idx val="5"/>
          <c:order val="3"/>
          <c:tx>
            <c:strRef>
              <c:f>ｱｸﾘﾛﾆﾄﾘﾙ・塩化ﾋﾞﾆﾙﾓﾉﾏｰ!$A$9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ｱｸﾘﾛﾆﾄﾘﾙ・塩化ﾋﾞﾆﾙﾓﾉﾏｰ!$C$9:$N$9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1.7000000000000001E-2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>
                  <c:v>1.7000000000000001E-2</c:v>
                </c:pt>
                <c:pt idx="7" formatCode="General">
                  <c:v>3.4000000000000002E-2</c:v>
                </c:pt>
                <c:pt idx="8">
                  <c:v>2.5000000000000001E-2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E-4487-A480-B061588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920344"/>
        <c:axId val="-211091493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FF-4C55-8950-00807B7E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4079"/>
        <c:axId val="442045711"/>
      </c:lineChart>
      <c:catAx>
        <c:axId val="-2110920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14936"/>
        <c:crosses val="autoZero"/>
        <c:auto val="1"/>
        <c:lblAlgn val="ctr"/>
        <c:lblOffset val="100"/>
        <c:noMultiLvlLbl val="0"/>
      </c:catAx>
      <c:valAx>
        <c:axId val="-211091493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19925851501E-2"/>
              <c:y val="2.1775581821673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20344"/>
        <c:crosses val="autoZero"/>
        <c:crossBetween val="between"/>
        <c:majorUnit val="0.5"/>
      </c:valAx>
      <c:valAx>
        <c:axId val="442045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24079"/>
        <c:crosses val="max"/>
        <c:crossBetween val="midCat"/>
      </c:valAx>
      <c:catAx>
        <c:axId val="442024079"/>
        <c:scaling>
          <c:orientation val="minMax"/>
        </c:scaling>
        <c:delete val="0"/>
        <c:axPos val="t"/>
        <c:majorTickMark val="out"/>
        <c:minorTickMark val="none"/>
        <c:tickLblPos val="none"/>
        <c:crossAx val="442045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9117917746899"/>
          <c:y val="0.13295711322179626"/>
          <c:w val="0.16247350725595017"/>
          <c:h val="0.29975070471275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564931969710698"/>
          <c:y val="2.531672346926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9439271138661E-2"/>
          <c:y val="9.5509591151852286E-2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'ﾄﾙｴﾝ・1,3-ﾌﾞﾀｼﾞｴﾝ'!$A$120:$B$120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'ﾄﾙｴﾝ・1,3-ﾌﾞﾀｼﾞｴﾝ'!$C$120:$N$120</c:f>
              <c:numCache>
                <c:formatCode>0.000</c:formatCode>
                <c:ptCount val="12"/>
                <c:pt idx="0">
                  <c:v>5.2999999999999999E-2</c:v>
                </c:pt>
                <c:pt idx="1">
                  <c:v>0.01</c:v>
                </c:pt>
                <c:pt idx="2" formatCode="General">
                  <c:v>2E-3</c:v>
                </c:pt>
                <c:pt idx="3" formatCode="General">
                  <c:v>2.4E-2</c:v>
                </c:pt>
                <c:pt idx="4" formatCode="General">
                  <c:v>1.6E-2</c:v>
                </c:pt>
                <c:pt idx="5" formatCode="General">
                  <c:v>2.3E-2</c:v>
                </c:pt>
                <c:pt idx="6">
                  <c:v>1.7999999999999999E-2</c:v>
                </c:pt>
                <c:pt idx="7">
                  <c:v>5.6000000000000001E-2</c:v>
                </c:pt>
                <c:pt idx="8">
                  <c:v>2.3E-2</c:v>
                </c:pt>
                <c:pt idx="9" formatCode="General">
                  <c:v>4.0000000000000001E-3</c:v>
                </c:pt>
                <c:pt idx="10" formatCode="General">
                  <c:v>2E-3</c:v>
                </c:pt>
                <c:pt idx="1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246-BB2C-D48367390146}"/>
            </c:ext>
          </c:extLst>
        </c:ser>
        <c:ser>
          <c:idx val="7"/>
          <c:order val="1"/>
          <c:tx>
            <c:strRef>
              <c:f>'ﾄﾙｴﾝ・1,3-ﾌﾞﾀｼﾞｴﾝ'!$A$121:$B$121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'ﾄﾙｴﾝ・1,3-ﾌﾞﾀｼﾞｴﾝ'!$C$121:$N$121</c:f>
              <c:numCache>
                <c:formatCode>0.000</c:formatCode>
                <c:ptCount val="12"/>
                <c:pt idx="0" formatCode="General">
                  <c:v>2E-3</c:v>
                </c:pt>
                <c:pt idx="1">
                  <c:v>1.9E-2</c:v>
                </c:pt>
                <c:pt idx="2" formatCode="General">
                  <c:v>2E-3</c:v>
                </c:pt>
                <c:pt idx="3">
                  <c:v>3.1E-2</c:v>
                </c:pt>
                <c:pt idx="4" formatCode="General">
                  <c:v>1.7999999999999999E-2</c:v>
                </c:pt>
                <c:pt idx="5" formatCode="General">
                  <c:v>2.4E-2</c:v>
                </c:pt>
                <c:pt idx="6">
                  <c:v>1.2999999999999999E-2</c:v>
                </c:pt>
                <c:pt idx="7">
                  <c:v>2.4E-2</c:v>
                </c:pt>
                <c:pt idx="8">
                  <c:v>2.3E-2</c:v>
                </c:pt>
                <c:pt idx="9">
                  <c:v>5.0000000000000001E-3</c:v>
                </c:pt>
                <c:pt idx="10" formatCode="General">
                  <c:v>2E-3</c:v>
                </c:pt>
                <c:pt idx="11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246-BB2C-D48367390146}"/>
            </c:ext>
          </c:extLst>
        </c:ser>
        <c:ser>
          <c:idx val="8"/>
          <c:order val="2"/>
          <c:tx>
            <c:strRef>
              <c:f>'ﾄﾙｴﾝ・1,3-ﾌﾞﾀｼﾞｴﾝ'!$A$122:$B$122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'ﾄﾙｴﾝ・1,3-ﾌﾞﾀｼﾞｴﾝ'!$C$122:$N$122</c:f>
              <c:numCache>
                <c:formatCode>General</c:formatCode>
                <c:ptCount val="12"/>
                <c:pt idx="0">
                  <c:v>2E-3</c:v>
                </c:pt>
                <c:pt idx="1">
                  <c:v>1.4999999999999999E-2</c:v>
                </c:pt>
                <c:pt idx="2" formatCode="0.000">
                  <c:v>2E-3</c:v>
                </c:pt>
                <c:pt idx="3">
                  <c:v>3.3000000000000002E-2</c:v>
                </c:pt>
                <c:pt idx="4">
                  <c:v>2.1999999999999999E-2</c:v>
                </c:pt>
                <c:pt idx="5" formatCode="0.000">
                  <c:v>2.7E-2</c:v>
                </c:pt>
                <c:pt idx="6" formatCode="0.000">
                  <c:v>1.4999999999999999E-2</c:v>
                </c:pt>
                <c:pt idx="7" formatCode="0.000">
                  <c:v>2.3E-2</c:v>
                </c:pt>
                <c:pt idx="8" formatCode="0.000">
                  <c:v>0.05</c:v>
                </c:pt>
                <c:pt idx="9">
                  <c:v>5.0000000000000001E-3</c:v>
                </c:pt>
                <c:pt idx="10" formatCode="0.000">
                  <c:v>2.5999999999999999E-2</c:v>
                </c:pt>
                <c:pt idx="1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246-BB2C-D48367390146}"/>
            </c:ext>
          </c:extLst>
        </c:ser>
        <c:ser>
          <c:idx val="2"/>
          <c:order val="3"/>
          <c:tx>
            <c:strRef>
              <c:f>'ﾄﾙｴﾝ・1,3-ﾌﾞﾀｼﾞｴﾝ'!$A$123:$B$123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'ﾄﾙｴﾝ・1,3-ﾌﾞﾀｼﾞｴﾝ'!$C$123:$N$123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8.0000000000000002E-3</c:v>
                </c:pt>
                <c:pt idx="2">
                  <c:v>2E-3</c:v>
                </c:pt>
                <c:pt idx="3">
                  <c:v>0.03</c:v>
                </c:pt>
                <c:pt idx="4" formatCode="General">
                  <c:v>1.9E-2</c:v>
                </c:pt>
                <c:pt idx="5" formatCode="General">
                  <c:v>2.5999999999999999E-2</c:v>
                </c:pt>
                <c:pt idx="6">
                  <c:v>1.9E-2</c:v>
                </c:pt>
                <c:pt idx="7">
                  <c:v>1.7999999999999999E-2</c:v>
                </c:pt>
                <c:pt idx="8">
                  <c:v>1.9E-2</c:v>
                </c:pt>
                <c:pt idx="9" formatCode="General">
                  <c:v>1.6E-2</c:v>
                </c:pt>
                <c:pt idx="10" formatCode="General">
                  <c:v>2E-3</c:v>
                </c:pt>
                <c:pt idx="11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8-4246-BB2C-D48367390146}"/>
            </c:ext>
          </c:extLst>
        </c:ser>
        <c:ser>
          <c:idx val="4"/>
          <c:order val="4"/>
          <c:tx>
            <c:strRef>
              <c:f>'ﾄﾙｴﾝ・1,3-ﾌﾞﾀｼﾞｴﾝ'!$A$124:$B$124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'ﾄﾙｴﾝ・1,3-ﾌﾞﾀｼﾞｴﾝ'!$C$124:$N$124</c:f>
              <c:numCache>
                <c:formatCode>General</c:formatCode>
                <c:ptCount val="12"/>
                <c:pt idx="0">
                  <c:v>7.0999999999999994E-2</c:v>
                </c:pt>
                <c:pt idx="1">
                  <c:v>1.4999999999999999E-2</c:v>
                </c:pt>
                <c:pt idx="2">
                  <c:v>2E-3</c:v>
                </c:pt>
                <c:pt idx="3">
                  <c:v>8.2000000000000003E-2</c:v>
                </c:pt>
                <c:pt idx="4">
                  <c:v>4.4999999999999998E-2</c:v>
                </c:pt>
                <c:pt idx="5" formatCode="0.000">
                  <c:v>3.1E-2</c:v>
                </c:pt>
                <c:pt idx="6" formatCode="0.000">
                  <c:v>6.2E-2</c:v>
                </c:pt>
                <c:pt idx="7" formatCode="0.000">
                  <c:v>3.9E-2</c:v>
                </c:pt>
                <c:pt idx="8">
                  <c:v>0.13</c:v>
                </c:pt>
                <c:pt idx="9">
                  <c:v>6.9000000000000006E-2</c:v>
                </c:pt>
                <c:pt idx="10">
                  <c:v>5.6000000000000001E-2</c:v>
                </c:pt>
                <c:pt idx="11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8-4246-BB2C-D48367390146}"/>
            </c:ext>
          </c:extLst>
        </c:ser>
        <c:ser>
          <c:idx val="5"/>
          <c:order val="5"/>
          <c:tx>
            <c:strRef>
              <c:f>'ﾄﾙｴﾝ・1,3-ﾌﾞﾀｼﾞｴﾝ'!$A$125:$B$125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'ﾄﾙｴﾝ・1,3-ﾌﾞﾀｼﾞｴﾝ'!$C$125:$N$125</c:f>
              <c:numCache>
                <c:formatCode>0.000</c:formatCode>
                <c:ptCount val="12"/>
                <c:pt idx="0" formatCode="0.00">
                  <c:v>0.19</c:v>
                </c:pt>
                <c:pt idx="1">
                  <c:v>0.05</c:v>
                </c:pt>
                <c:pt idx="2" formatCode="General">
                  <c:v>1.7999999999999999E-2</c:v>
                </c:pt>
                <c:pt idx="3" formatCode="General">
                  <c:v>5.6000000000000001E-2</c:v>
                </c:pt>
                <c:pt idx="4" formatCode="General">
                  <c:v>2.8000000000000001E-2</c:v>
                </c:pt>
                <c:pt idx="5">
                  <c:v>4.7E-2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6.7000000000000004E-2</c:v>
                </c:pt>
                <c:pt idx="9" formatCode="General">
                  <c:v>7.0000000000000001E-3</c:v>
                </c:pt>
                <c:pt idx="10" formatCode="General">
                  <c:v>4.0000000000000001E-3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542568"/>
        <c:axId val="2126919416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68463"/>
        <c:axId val="581360143"/>
      </c:lineChart>
      <c:catAx>
        <c:axId val="210254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91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69194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7559457367E-2"/>
              <c:y val="2.8530836630495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42568"/>
        <c:crosses val="autoZero"/>
        <c:crossBetween val="between"/>
        <c:majorUnit val="0.5"/>
      </c:valAx>
      <c:valAx>
        <c:axId val="581360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581368463"/>
        <c:crosses val="max"/>
        <c:crossBetween val="midCat"/>
      </c:valAx>
      <c:catAx>
        <c:axId val="581368463"/>
        <c:scaling>
          <c:orientation val="minMax"/>
        </c:scaling>
        <c:delete val="0"/>
        <c:axPos val="t"/>
        <c:majorTickMark val="none"/>
        <c:minorTickMark val="none"/>
        <c:tickLblPos val="none"/>
        <c:crossAx val="581360143"/>
        <c:crosses val="max"/>
        <c:auto val="0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50468253968253"/>
          <c:y val="0.1106615172590622"/>
          <c:w val="0.16177380952380951"/>
          <c:h val="0.42643273809523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6417104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65952380952385E-2"/>
          <c:y val="0.15128193038781301"/>
          <c:w val="0.70721849206349208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ﾍﾞﾝｾﾞﾝ・ﾎﾙﾑｱﾙﾃﾞﾋﾄﾞ!$C$83:$N$83</c:f>
              <c:numCache>
                <c:formatCode>0.0</c:formatCode>
                <c:ptCount val="12"/>
                <c:pt idx="0" formatCode="General">
                  <c:v>1.3</c:v>
                </c:pt>
                <c:pt idx="1">
                  <c:v>3.3</c:v>
                </c:pt>
                <c:pt idx="2" formatCode="General">
                  <c:v>2.4</c:v>
                </c:pt>
                <c:pt idx="3" formatCode="General">
                  <c:v>7.2</c:v>
                </c:pt>
                <c:pt idx="4">
                  <c:v>4</c:v>
                </c:pt>
                <c:pt idx="5" formatCode="General">
                  <c:v>4.0999999999999996</c:v>
                </c:pt>
                <c:pt idx="6">
                  <c:v>3</c:v>
                </c:pt>
                <c:pt idx="7" formatCode="0.0_);[Red]\(0.0\)">
                  <c:v>2.1</c:v>
                </c:pt>
                <c:pt idx="8" formatCode="General">
                  <c:v>2.4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C32-851A-13E6B889CC66}"/>
            </c:ext>
          </c:extLst>
        </c:ser>
        <c:ser>
          <c:idx val="2"/>
          <c:order val="1"/>
          <c:tx>
            <c:strRef>
              <c:f>ﾍﾞﾝｾﾞﾝ・ﾎﾙﾑｱﾙﾃﾞﾋﾄﾞ!$A$84:$B$84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ﾍﾞﾝｾﾞﾝ・ﾎﾙﾑｱﾙﾃﾞﾋﾄﾞ!$C$84:$N$84</c:f>
              <c:numCache>
                <c:formatCode>General</c:formatCode>
                <c:ptCount val="12"/>
                <c:pt idx="0" formatCode="0.0">
                  <c:v>1.3</c:v>
                </c:pt>
                <c:pt idx="1">
                  <c:v>3.4</c:v>
                </c:pt>
                <c:pt idx="2">
                  <c:v>1.9</c:v>
                </c:pt>
                <c:pt idx="3">
                  <c:v>7.1</c:v>
                </c:pt>
                <c:pt idx="4">
                  <c:v>4.4000000000000004</c:v>
                </c:pt>
                <c:pt idx="5" formatCode="0.0">
                  <c:v>3.5</c:v>
                </c:pt>
                <c:pt idx="6" formatCode="0.0">
                  <c:v>2.7</c:v>
                </c:pt>
                <c:pt idx="7" formatCode="0.0_);[Red]\(0.0\)">
                  <c:v>1.4</c:v>
                </c:pt>
                <c:pt idx="8">
                  <c:v>1.5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C32-851A-13E6B889CC66}"/>
            </c:ext>
          </c:extLst>
        </c:ser>
        <c:ser>
          <c:idx val="6"/>
          <c:order val="2"/>
          <c:tx>
            <c:strRef>
              <c:f>ﾍﾞﾝｾﾞﾝ・ﾎﾙﾑｱﾙﾃﾞﾋﾄﾞ!$A$85:$B$85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ﾍﾞﾝｾﾞﾝ・ﾎﾙﾑｱﾙﾃﾞﾋﾄﾞ!$C$85:$N$85</c:f>
              <c:numCache>
                <c:formatCode>0.0</c:formatCode>
                <c:ptCount val="12"/>
                <c:pt idx="0" formatCode="General">
                  <c:v>1.6</c:v>
                </c:pt>
                <c:pt idx="1">
                  <c:v>3.4</c:v>
                </c:pt>
                <c:pt idx="2" formatCode="General">
                  <c:v>2.6</c:v>
                </c:pt>
                <c:pt idx="3" formatCode="General">
                  <c:v>9.4</c:v>
                </c:pt>
                <c:pt idx="4" formatCode="General">
                  <c:v>4.4000000000000004</c:v>
                </c:pt>
                <c:pt idx="5" formatCode="General">
                  <c:v>4.2</c:v>
                </c:pt>
                <c:pt idx="6" formatCode="General">
                  <c:v>2.9</c:v>
                </c:pt>
                <c:pt idx="7" formatCode="0.0_);[Red]\(0.0\)">
                  <c:v>1.7</c:v>
                </c:pt>
                <c:pt idx="8" formatCode="General">
                  <c:v>2.8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B-4C32-851A-13E6B889CC66}"/>
            </c:ext>
          </c:extLst>
        </c:ser>
        <c:ser>
          <c:idx val="10"/>
          <c:order val="3"/>
          <c:tx>
            <c:strRef>
              <c:f>ﾍﾞﾝｾﾞﾝ・ﾎﾙﾑｱﾙﾃﾞﾋﾄﾞ!$A$86:$B$86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ﾍﾞﾝｾﾞﾝ・ﾎﾙﾑｱﾙﾃﾞﾋﾄﾞ!$C$86:$N$86</c:f>
              <c:numCache>
                <c:formatCode>0.0</c:formatCode>
                <c:ptCount val="12"/>
                <c:pt idx="0">
                  <c:v>1.3</c:v>
                </c:pt>
                <c:pt idx="1">
                  <c:v>2.8</c:v>
                </c:pt>
                <c:pt idx="2">
                  <c:v>2.4</c:v>
                </c:pt>
                <c:pt idx="3" formatCode="General">
                  <c:v>4.7</c:v>
                </c:pt>
                <c:pt idx="4" formatCode="General">
                  <c:v>3.5</c:v>
                </c:pt>
                <c:pt idx="5" formatCode="General">
                  <c:v>3.6</c:v>
                </c:pt>
                <c:pt idx="6">
                  <c:v>3.4</c:v>
                </c:pt>
                <c:pt idx="7" formatCode="0.0_);[Red]\(0.0\)">
                  <c:v>1.7</c:v>
                </c:pt>
                <c:pt idx="8" formatCode="General">
                  <c:v>2.4</c:v>
                </c:pt>
                <c:pt idx="9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4B-4C32-851A-13E6B889CC66}"/>
            </c:ext>
          </c:extLst>
        </c:ser>
        <c:ser>
          <c:idx val="12"/>
          <c:order val="4"/>
          <c:tx>
            <c:strRef>
              <c:f>ﾍﾞﾝｾﾞﾝ・ﾎﾙﾑｱﾙﾃﾞﾋﾄﾞ!$A$87:$B$87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ﾍﾞﾝｾﾞﾝ・ﾎﾙﾑｱﾙﾃﾞﾋﾄﾞ!$C$87:$N$87</c:f>
              <c:numCache>
                <c:formatCode>General</c:formatCode>
                <c:ptCount val="12"/>
                <c:pt idx="0" formatCode="0.0">
                  <c:v>1.9</c:v>
                </c:pt>
                <c:pt idx="1">
                  <c:v>3.5</c:v>
                </c:pt>
                <c:pt idx="2" formatCode="0.0">
                  <c:v>2.5</c:v>
                </c:pt>
                <c:pt idx="3">
                  <c:v>6.8</c:v>
                </c:pt>
                <c:pt idx="4">
                  <c:v>3.8</c:v>
                </c:pt>
                <c:pt idx="5">
                  <c:v>3.9</c:v>
                </c:pt>
                <c:pt idx="6">
                  <c:v>3.3</c:v>
                </c:pt>
                <c:pt idx="7" formatCode="0.0_);[Red]\(0.0\)">
                  <c:v>2.2999999999999998</c:v>
                </c:pt>
                <c:pt idx="8" formatCode="0.0">
                  <c:v>3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B-4C32-851A-13E6B889CC66}"/>
            </c:ext>
          </c:extLst>
        </c:ser>
        <c:ser>
          <c:idx val="3"/>
          <c:order val="5"/>
          <c:tx>
            <c:strRef>
              <c:f>ﾍﾞﾝｾﾞﾝ・ﾎﾙﾑｱﾙﾃﾞﾋﾄﾞ!$A$88:$B$88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ﾍﾞﾝｾﾞﾝ・ﾎﾙﾑｱﾙﾃﾞﾋﾄﾞ!$C$88:$N$88</c:f>
              <c:numCache>
                <c:formatCode>0.0</c:formatCode>
                <c:ptCount val="12"/>
                <c:pt idx="0">
                  <c:v>1.5</c:v>
                </c:pt>
                <c:pt idx="1">
                  <c:v>3.5</c:v>
                </c:pt>
                <c:pt idx="2" formatCode="General">
                  <c:v>2.8</c:v>
                </c:pt>
                <c:pt idx="3">
                  <c:v>6.8</c:v>
                </c:pt>
                <c:pt idx="4">
                  <c:v>4</c:v>
                </c:pt>
                <c:pt idx="5" formatCode="General">
                  <c:v>4.5</c:v>
                </c:pt>
                <c:pt idx="6" formatCode="General">
                  <c:v>3.1</c:v>
                </c:pt>
                <c:pt idx="7" formatCode="0.0_);[Red]\(0.0\)">
                  <c:v>1.8</c:v>
                </c:pt>
                <c:pt idx="8" formatCode="General">
                  <c:v>2.2000000000000002</c:v>
                </c:pt>
                <c:pt idx="9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B-4C32-851A-13E6B889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82744"/>
        <c:axId val="2105285896"/>
      </c:lineChart>
      <c:catAx>
        <c:axId val="210528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8589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6913489066514199E-2"/>
              <c:y val="3.7019305920093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27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25877041466597"/>
          <c:y val="0.16997688095433752"/>
          <c:w val="0.18335069159549028"/>
          <c:h val="0.3666342996300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9508474101"/>
          <c:y val="2.9506702287214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83459085997893E-2"/>
          <c:y val="0.15128198274108701"/>
          <c:w val="0.70822644458524397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ﾍﾞﾝｾﾞﾝ・ﾎﾙﾑｱﾙﾃﾞﾋﾄﾞ!$A$120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ﾍﾞﾝｾﾞﾝ・ﾎﾙﾑｱﾙﾃﾞﾋﾄﾞ!$C$120:$N$120</c:f>
              <c:numCache>
                <c:formatCode>0.0</c:formatCode>
                <c:ptCount val="12"/>
                <c:pt idx="0" formatCode="General">
                  <c:v>2.7</c:v>
                </c:pt>
                <c:pt idx="1">
                  <c:v>1.3</c:v>
                </c:pt>
                <c:pt idx="2" formatCode="General">
                  <c:v>1.6</c:v>
                </c:pt>
                <c:pt idx="3" formatCode="General">
                  <c:v>4.0999999999999996</c:v>
                </c:pt>
                <c:pt idx="4" formatCode="General">
                  <c:v>4.7</c:v>
                </c:pt>
                <c:pt idx="5" formatCode="General">
                  <c:v>3.4</c:v>
                </c:pt>
                <c:pt idx="6" formatCode="General">
                  <c:v>3.7</c:v>
                </c:pt>
                <c:pt idx="7" formatCode="0.0_);[Red]\(0.0\)">
                  <c:v>1.3</c:v>
                </c:pt>
                <c:pt idx="8" formatCode="General">
                  <c:v>2.6</c:v>
                </c:pt>
                <c:pt idx="9">
                  <c:v>1</c:v>
                </c:pt>
                <c:pt idx="10" formatCode="0.00">
                  <c:v>0.86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812-8F51-C212BD370428}"/>
            </c:ext>
          </c:extLst>
        </c:ser>
        <c:ser>
          <c:idx val="2"/>
          <c:order val="1"/>
          <c:tx>
            <c:strRef>
              <c:f>ﾍﾞﾝｾﾞﾝ・ﾎﾙﾑｱﾙﾃﾞﾋﾄﾞ!$A$121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ﾍﾞﾝｾﾞﾝ・ﾎﾙﾑｱﾙﾃﾞﾋﾄﾞ!$C$121:$N$121</c:f>
              <c:numCache>
                <c:formatCode>General</c:formatCode>
                <c:ptCount val="12"/>
                <c:pt idx="0" formatCode="0.0">
                  <c:v>2.2999999999999998</c:v>
                </c:pt>
                <c:pt idx="1">
                  <c:v>1.3</c:v>
                </c:pt>
                <c:pt idx="2">
                  <c:v>1.8</c:v>
                </c:pt>
                <c:pt idx="3">
                  <c:v>3.2</c:v>
                </c:pt>
                <c:pt idx="4">
                  <c:v>4.5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_);[Red]\(0.0\)">
                  <c:v>1.2</c:v>
                </c:pt>
                <c:pt idx="8">
                  <c:v>1.9</c:v>
                </c:pt>
                <c:pt idx="9">
                  <c:v>1.1000000000000001</c:v>
                </c:pt>
                <c:pt idx="10" formatCode="0.00">
                  <c:v>0.86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812-8F51-C212BD370428}"/>
            </c:ext>
          </c:extLst>
        </c:ser>
        <c:ser>
          <c:idx val="6"/>
          <c:order val="2"/>
          <c:tx>
            <c:strRef>
              <c:f>ﾍﾞﾝｾﾞﾝ・ﾎﾙﾑｱﾙﾃﾞﾋﾄﾞ!$A$122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ﾍﾞﾝｾﾞﾝ・ﾎﾙﾑｱﾙﾃﾞﾋﾄﾞ!$C$122:$N$122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1.6</c:v>
                </c:pt>
                <c:pt idx="2" formatCode="General">
                  <c:v>2.1</c:v>
                </c:pt>
                <c:pt idx="3" formatCode="General">
                  <c:v>4.3</c:v>
                </c:pt>
                <c:pt idx="4" formatCode="General">
                  <c:v>5.4</c:v>
                </c:pt>
                <c:pt idx="5" formatCode="General">
                  <c:v>3.1</c:v>
                </c:pt>
                <c:pt idx="6" formatCode="General">
                  <c:v>3.5</c:v>
                </c:pt>
                <c:pt idx="7" formatCode="0.0_);[Red]\(0.0\)">
                  <c:v>2.1</c:v>
                </c:pt>
                <c:pt idx="8" formatCode="General">
                  <c:v>2.8</c:v>
                </c:pt>
                <c:pt idx="9">
                  <c:v>1</c:v>
                </c:pt>
                <c:pt idx="10" formatCode="General">
                  <c:v>1.1000000000000001</c:v>
                </c:pt>
                <c:pt idx="11" formatCode="General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D-4812-8F51-C212BD370428}"/>
            </c:ext>
          </c:extLst>
        </c:ser>
        <c:ser>
          <c:idx val="10"/>
          <c:order val="3"/>
          <c:tx>
            <c:strRef>
              <c:f>ﾍﾞﾝｾﾞﾝ・ﾎﾙﾑｱﾙﾃﾞﾋﾄﾞ!$A$123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ﾍﾞﾝｾﾞﾝ・ﾎﾙﾑｱﾙﾃﾞﾋﾄﾞ!$C$123:$N$123</c:f>
              <c:numCache>
                <c:formatCode>0.0</c:formatCode>
                <c:ptCount val="12"/>
                <c:pt idx="0">
                  <c:v>2</c:v>
                </c:pt>
                <c:pt idx="1">
                  <c:v>1.1000000000000001</c:v>
                </c:pt>
                <c:pt idx="2">
                  <c:v>1.8</c:v>
                </c:pt>
                <c:pt idx="3" formatCode="General">
                  <c:v>2.8</c:v>
                </c:pt>
                <c:pt idx="4" formatCode="General">
                  <c:v>2.9</c:v>
                </c:pt>
                <c:pt idx="5" formatCode="General">
                  <c:v>3.2</c:v>
                </c:pt>
                <c:pt idx="6">
                  <c:v>3.6</c:v>
                </c:pt>
                <c:pt idx="7" formatCode="0.0_);[Red]\(0.0\)">
                  <c:v>1.3</c:v>
                </c:pt>
                <c:pt idx="8" formatCode="General">
                  <c:v>1.9</c:v>
                </c:pt>
                <c:pt idx="9" formatCode="General">
                  <c:v>1.3</c:v>
                </c:pt>
                <c:pt idx="10">
                  <c:v>1.4</c:v>
                </c:pt>
                <c:pt idx="11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3D-4812-8F51-C212BD370428}"/>
            </c:ext>
          </c:extLst>
        </c:ser>
        <c:ser>
          <c:idx val="12"/>
          <c:order val="4"/>
          <c:tx>
            <c:strRef>
              <c:f>ﾍﾞﾝｾﾞﾝ・ﾎﾙﾑｱﾙﾃﾞﾋﾄﾞ!$A$124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ﾍﾞﾝｾﾞﾝ・ﾎﾙﾑｱﾙﾃﾞﾋﾄﾞ!$C$124:$N$124</c:f>
              <c:numCache>
                <c:formatCode>General</c:formatCode>
                <c:ptCount val="12"/>
                <c:pt idx="0" formatCode="0.0">
                  <c:v>2.7</c:v>
                </c:pt>
                <c:pt idx="1">
                  <c:v>1.3</c:v>
                </c:pt>
                <c:pt idx="2" formatCode="0.0">
                  <c:v>2</c:v>
                </c:pt>
                <c:pt idx="3">
                  <c:v>4.2</c:v>
                </c:pt>
                <c:pt idx="4">
                  <c:v>4.5999999999999996</c:v>
                </c:pt>
                <c:pt idx="5">
                  <c:v>2.9</c:v>
                </c:pt>
                <c:pt idx="6">
                  <c:v>4.0999999999999996</c:v>
                </c:pt>
                <c:pt idx="7" formatCode="0.0_);[Red]\(0.0\)">
                  <c:v>1.4</c:v>
                </c:pt>
                <c:pt idx="8">
                  <c:v>3.3</c:v>
                </c:pt>
                <c:pt idx="9">
                  <c:v>1.2</c:v>
                </c:pt>
                <c:pt idx="10" formatCode="0.0">
                  <c:v>1.2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3D-4812-8F51-C212BD370428}"/>
            </c:ext>
          </c:extLst>
        </c:ser>
        <c:ser>
          <c:idx val="3"/>
          <c:order val="5"/>
          <c:tx>
            <c:strRef>
              <c:f>ﾍﾞﾝｾﾞﾝ・ﾎﾙﾑｱﾙﾃﾞﾋﾄﾞ!$A$125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ﾍﾞﾝｾﾞﾝ・ﾎﾙﾑｱﾙﾃﾞﾋﾄﾞ!$C$125:$N$125</c:f>
              <c:numCache>
                <c:formatCode>0.0</c:formatCode>
                <c:ptCount val="12"/>
                <c:pt idx="0">
                  <c:v>3.1</c:v>
                </c:pt>
                <c:pt idx="1">
                  <c:v>1.3</c:v>
                </c:pt>
                <c:pt idx="2" formatCode="General">
                  <c:v>2.1</c:v>
                </c:pt>
                <c:pt idx="3">
                  <c:v>3.7</c:v>
                </c:pt>
                <c:pt idx="4">
                  <c:v>4.5</c:v>
                </c:pt>
                <c:pt idx="5" formatCode="General">
                  <c:v>3.2</c:v>
                </c:pt>
                <c:pt idx="6" formatCode="General">
                  <c:v>3.3</c:v>
                </c:pt>
                <c:pt idx="7" formatCode="0.0_);[Red]\(0.0\)">
                  <c:v>2.2000000000000002</c:v>
                </c:pt>
                <c:pt idx="8" formatCode="General">
                  <c:v>2.2999999999999998</c:v>
                </c:pt>
                <c:pt idx="9" formatCode="General">
                  <c:v>1.1000000000000001</c:v>
                </c:pt>
                <c:pt idx="10" formatCode="General">
                  <c:v>0.96</c:v>
                </c:pt>
                <c:pt idx="11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3D-4812-8F51-C212BD37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23384"/>
        <c:axId val="2105226536"/>
      </c:lineChart>
      <c:catAx>
        <c:axId val="2105223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2653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9263504760318E-2"/>
              <c:y val="4.00679602549681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33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94523809523809"/>
          <c:y val="0.16760904353840775"/>
          <c:w val="0.1806567494439516"/>
          <c:h val="0.38395608966021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59455641398"/>
          <c:y val="4.2971863280069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06390720866849E-2"/>
          <c:y val="0.1183047619047619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ﾍﾞﾝｾﾞﾝ・ﾎﾙﾑｱﾙﾃﾞﾋﾄﾞ!$C$6:$N$6</c:f>
              <c:numCache>
                <c:formatCode>0.00</c:formatCode>
                <c:ptCount val="12"/>
                <c:pt idx="0">
                  <c:v>0.4</c:v>
                </c:pt>
                <c:pt idx="1">
                  <c:v>0.65</c:v>
                </c:pt>
                <c:pt idx="2">
                  <c:v>0.55000000000000004</c:v>
                </c:pt>
                <c:pt idx="3">
                  <c:v>0.98</c:v>
                </c:pt>
                <c:pt idx="4">
                  <c:v>0.1</c:v>
                </c:pt>
                <c:pt idx="5">
                  <c:v>0.24</c:v>
                </c:pt>
                <c:pt idx="6" formatCode="General">
                  <c:v>0.35</c:v>
                </c:pt>
                <c:pt idx="7" formatCode="General">
                  <c:v>1.4</c:v>
                </c:pt>
                <c:pt idx="8" formatCode="General">
                  <c:v>0.71</c:v>
                </c:pt>
                <c:pt idx="9" formatCode="General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B9F-A8BD-60FEB9E8A57B}"/>
            </c:ext>
          </c:extLst>
        </c:ser>
        <c:ser>
          <c:idx val="2"/>
          <c:order val="1"/>
          <c:tx>
            <c:strRef>
              <c:f>ﾍﾞﾝｾﾞﾝ・ﾎﾙﾑｱﾙﾃﾞﾋﾄﾞ!$A$7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ﾍﾞﾝｾﾞﾝ・ﾎﾙﾑｱﾙﾃﾞﾋﾄﾞ!$C$7:$N$7</c:f>
              <c:numCache>
                <c:formatCode>General</c:formatCode>
                <c:ptCount val="12"/>
                <c:pt idx="0">
                  <c:v>0.38</c:v>
                </c:pt>
                <c:pt idx="1">
                  <c:v>0.44</c:v>
                </c:pt>
                <c:pt idx="2">
                  <c:v>0.49</c:v>
                </c:pt>
                <c:pt idx="3" formatCode="0.00">
                  <c:v>0.52</c:v>
                </c:pt>
                <c:pt idx="4" formatCode="0.00">
                  <c:v>0.13</c:v>
                </c:pt>
                <c:pt idx="5">
                  <c:v>7.8E-2</c:v>
                </c:pt>
                <c:pt idx="6">
                  <c:v>0.23</c:v>
                </c:pt>
                <c:pt idx="7" formatCode="0.00">
                  <c:v>0.61</c:v>
                </c:pt>
                <c:pt idx="8" formatCode="0.00">
                  <c:v>0.7</c:v>
                </c:pt>
                <c:pt idx="9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B9F-A8BD-60FEB9E8A57B}"/>
            </c:ext>
          </c:extLst>
        </c:ser>
        <c:ser>
          <c:idx val="3"/>
          <c:order val="2"/>
          <c:tx>
            <c:strRef>
              <c:f>ﾍﾞﾝｾﾞﾝ・ﾎﾙﾑｱﾙﾃﾞﾋﾄﾞ!$A$8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ﾍﾞﾝｾﾞﾝ・ﾎﾙﾑｱﾙﾃﾞﾋﾄﾞ!$C$8:$N$8</c:f>
              <c:numCache>
                <c:formatCode>General</c:formatCode>
                <c:ptCount val="12"/>
                <c:pt idx="0">
                  <c:v>1.2</c:v>
                </c:pt>
                <c:pt idx="1">
                  <c:v>0.24</c:v>
                </c:pt>
                <c:pt idx="2">
                  <c:v>0.65</c:v>
                </c:pt>
                <c:pt idx="3">
                  <c:v>0.94</c:v>
                </c:pt>
                <c:pt idx="4">
                  <c:v>0.42</c:v>
                </c:pt>
                <c:pt idx="5">
                  <c:v>0.25</c:v>
                </c:pt>
                <c:pt idx="6" formatCode="0.00">
                  <c:v>0.22</c:v>
                </c:pt>
                <c:pt idx="7" formatCode="0.00">
                  <c:v>0.68</c:v>
                </c:pt>
                <c:pt idx="8">
                  <c:v>0.66</c:v>
                </c:pt>
                <c:pt idx="9" formatCode="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4-4B9F-A8BD-60FEB9E8A57B}"/>
            </c:ext>
          </c:extLst>
        </c:ser>
        <c:ser>
          <c:idx val="5"/>
          <c:order val="3"/>
          <c:tx>
            <c:strRef>
              <c:f>ﾍﾞﾝｾﾞﾝ・ﾎﾙﾑｱﾙﾃﾞﾋﾄﾞ!$A$9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ﾍﾞﾝｾﾞﾝ・ﾎﾙﾑｱﾙﾃﾞﾋﾄﾞ!$C$9:$N$9</c:f>
              <c:numCache>
                <c:formatCode>General</c:formatCode>
                <c:ptCount val="12"/>
                <c:pt idx="0" formatCode="0.00">
                  <c:v>0.4</c:v>
                </c:pt>
                <c:pt idx="1">
                  <c:v>0.51</c:v>
                </c:pt>
                <c:pt idx="2">
                  <c:v>0.62</c:v>
                </c:pt>
                <c:pt idx="3">
                  <c:v>0.34</c:v>
                </c:pt>
                <c:pt idx="4">
                  <c:v>5.7000000000000002E-2</c:v>
                </c:pt>
                <c:pt idx="5" formatCode="0.000">
                  <c:v>7.4999999999999997E-2</c:v>
                </c:pt>
                <c:pt idx="6">
                  <c:v>0.35</c:v>
                </c:pt>
                <c:pt idx="7">
                  <c:v>0.75</c:v>
                </c:pt>
                <c:pt idx="8" formatCode="0.00">
                  <c:v>0.75</c:v>
                </c:pt>
                <c:pt idx="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4-4B9F-A8BD-60FEB9E8A57B}"/>
            </c:ext>
          </c:extLst>
        </c:ser>
        <c:ser>
          <c:idx val="7"/>
          <c:order val="4"/>
          <c:tx>
            <c:strRef>
              <c:f>ﾍﾞﾝｾﾞﾝ・ﾎﾙﾑｱﾙﾃﾞﾋﾄﾞ!$A$10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ﾍﾞﾝｾﾞﾝ・ﾎﾙﾑｱﾙﾃﾞﾋﾄﾞ!$C$10:$N$10</c:f>
              <c:numCache>
                <c:formatCode>0.00</c:formatCode>
                <c:ptCount val="12"/>
                <c:pt idx="0">
                  <c:v>0.82</c:v>
                </c:pt>
                <c:pt idx="1">
                  <c:v>0.77</c:v>
                </c:pt>
                <c:pt idx="2">
                  <c:v>0.6</c:v>
                </c:pt>
                <c:pt idx="3" formatCode="General">
                  <c:v>1.9</c:v>
                </c:pt>
                <c:pt idx="4" formatCode="General">
                  <c:v>0.91</c:v>
                </c:pt>
                <c:pt idx="5">
                  <c:v>0.46</c:v>
                </c:pt>
                <c:pt idx="6" formatCode="General">
                  <c:v>0.28999999999999998</c:v>
                </c:pt>
                <c:pt idx="7" formatCode="General">
                  <c:v>0.75</c:v>
                </c:pt>
                <c:pt idx="8" formatCode="General">
                  <c:v>0.96</c:v>
                </c:pt>
                <c:pt idx="9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04-4B9F-A8BD-60FEB9E8A57B}"/>
            </c:ext>
          </c:extLst>
        </c:ser>
        <c:ser>
          <c:idx val="8"/>
          <c:order val="5"/>
          <c:tx>
            <c:strRef>
              <c:f>ﾍﾞﾝｾﾞﾝ・ﾎﾙﾑｱﾙﾃﾞﾋﾄﾞ!$A$11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ﾍﾞﾝｾﾞﾝ・ﾎﾙﾑｱﾙﾃﾞﾋﾄﾞ!$C$11:$N$11</c:f>
              <c:numCache>
                <c:formatCode>General</c:formatCode>
                <c:ptCount val="12"/>
                <c:pt idx="0" formatCode="0.00">
                  <c:v>0.46</c:v>
                </c:pt>
                <c:pt idx="1">
                  <c:v>0.69</c:v>
                </c:pt>
                <c:pt idx="2">
                  <c:v>0.73</c:v>
                </c:pt>
                <c:pt idx="3" formatCode="0.00">
                  <c:v>0.69</c:v>
                </c:pt>
                <c:pt idx="4">
                  <c:v>0.33</c:v>
                </c:pt>
                <c:pt idx="5">
                  <c:v>0.28999999999999998</c:v>
                </c:pt>
                <c:pt idx="6">
                  <c:v>0.42</c:v>
                </c:pt>
                <c:pt idx="7">
                  <c:v>0.94</c:v>
                </c:pt>
                <c:pt idx="8" formatCode="0.00">
                  <c:v>0.79</c:v>
                </c:pt>
                <c:pt idx="9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060120"/>
        <c:axId val="2105126072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81616"/>
        <c:axId val="1686466640"/>
      </c:lineChart>
      <c:catAx>
        <c:axId val="2105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2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126072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+mn-lt"/>
                  </a:rPr>
                  <a:t>μg/</a:t>
                </a:r>
                <a:r>
                  <a:rPr lang="en-US" altLang="ja-JP">
                    <a:latin typeface="+mj-ea"/>
                    <a:ea typeface="+mj-ea"/>
                  </a:rPr>
                  <a:t>m</a:t>
                </a:r>
                <a:r>
                  <a:rPr lang="en-US" altLang="ja-JP" baseline="30000">
                    <a:latin typeface="+mj-ea"/>
                    <a:ea typeface="+mj-ea"/>
                  </a:rPr>
                  <a:t>3</a:t>
                </a:r>
                <a:endParaRPr lang="ja-JP" altLang="en-US" baseline="3000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2.16258518143948E-2"/>
              <c:y val="3.106545090441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060120"/>
        <c:crosses val="autoZero"/>
        <c:crossBetween val="between"/>
        <c:majorUnit val="0.5"/>
      </c:valAx>
      <c:valAx>
        <c:axId val="1686466640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81616"/>
        <c:crosses val="max"/>
        <c:crossBetween val="midCat"/>
        <c:majorUnit val="0.5"/>
      </c:valAx>
      <c:catAx>
        <c:axId val="168648161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666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5984579021132"/>
          <c:y val="0.13390191500343795"/>
          <c:w val="0.17459017559368206"/>
          <c:h val="0.41704869218141194"/>
        </c:manualLayout>
      </c:layout>
      <c:overlay val="0"/>
      <c:spPr>
        <a:ln w="3175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67482161097"/>
          <c:y val="4.29717906883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181144816498E-2"/>
          <c:y val="0.13839329827296601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ﾍﾞﾝｾﾞﾝ・ﾎﾙﾑｱﾙﾃﾞﾋﾄﾞ!$C$43:$N$43</c:f>
              <c:numCache>
                <c:formatCode>0.00</c:formatCode>
                <c:ptCount val="12"/>
                <c:pt idx="0" formatCode="General">
                  <c:v>0.52</c:v>
                </c:pt>
                <c:pt idx="1">
                  <c:v>0.19</c:v>
                </c:pt>
                <c:pt idx="2">
                  <c:v>0.2</c:v>
                </c:pt>
                <c:pt idx="3">
                  <c:v>0.46</c:v>
                </c:pt>
                <c:pt idx="4">
                  <c:v>0.26</c:v>
                </c:pt>
                <c:pt idx="5">
                  <c:v>0.34</c:v>
                </c:pt>
                <c:pt idx="6" formatCode="General">
                  <c:v>0.56999999999999995</c:v>
                </c:pt>
                <c:pt idx="7" formatCode="General">
                  <c:v>0.48</c:v>
                </c:pt>
                <c:pt idx="8" formatCode="General">
                  <c:v>0.84</c:v>
                </c:pt>
                <c:pt idx="9" formatCode="General">
                  <c:v>0.46</c:v>
                </c:pt>
                <c:pt idx="10" formatCode="General">
                  <c:v>0.36</c:v>
                </c:pt>
                <c:pt idx="11" formatCode="General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12F-ADB0-9D761A944FB5}"/>
            </c:ext>
          </c:extLst>
        </c:ser>
        <c:ser>
          <c:idx val="2"/>
          <c:order val="1"/>
          <c:tx>
            <c:strRef>
              <c:f>ﾍﾞﾝｾﾞﾝ・ﾎﾙﾑｱﾙﾃﾞﾋﾄﾞ!$A$44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ﾍﾞﾝｾﾞﾝ・ﾎﾙﾑｱﾙﾃﾞﾋﾄﾞ!$C$44:$N$44</c:f>
              <c:numCache>
                <c:formatCode>General</c:formatCode>
                <c:ptCount val="12"/>
                <c:pt idx="0">
                  <c:v>0.37</c:v>
                </c:pt>
                <c:pt idx="1">
                  <c:v>0.15</c:v>
                </c:pt>
                <c:pt idx="2">
                  <c:v>9.9000000000000005E-2</c:v>
                </c:pt>
                <c:pt idx="3" formatCode="0.00">
                  <c:v>0.37</c:v>
                </c:pt>
                <c:pt idx="4" formatCode="0.00">
                  <c:v>0.27</c:v>
                </c:pt>
                <c:pt idx="5">
                  <c:v>0.26</c:v>
                </c:pt>
                <c:pt idx="6">
                  <c:v>0.39</c:v>
                </c:pt>
                <c:pt idx="7" formatCode="0.00">
                  <c:v>0.33</c:v>
                </c:pt>
                <c:pt idx="8" formatCode="0.00">
                  <c:v>0.71</c:v>
                </c:pt>
                <c:pt idx="9">
                  <c:v>0.46</c:v>
                </c:pt>
                <c:pt idx="10">
                  <c:v>0.37</c:v>
                </c:pt>
                <c:pt idx="1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12F-ADB0-9D761A944FB5}"/>
            </c:ext>
          </c:extLst>
        </c:ser>
        <c:ser>
          <c:idx val="3"/>
          <c:order val="2"/>
          <c:tx>
            <c:strRef>
              <c:f>ﾍﾞﾝｾﾞﾝ・ﾎﾙﾑｱﾙﾃﾞﾋﾄﾞ!$A$45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ﾍﾞﾝｾﾞﾝ・ﾎﾙﾑｱﾙﾃﾞﾋﾄﾞ!$C$45:$N$45</c:f>
              <c:numCache>
                <c:formatCode>General</c:formatCode>
                <c:ptCount val="12"/>
                <c:pt idx="0">
                  <c:v>0.35</c:v>
                </c:pt>
                <c:pt idx="1">
                  <c:v>0.12</c:v>
                </c:pt>
                <c:pt idx="2">
                  <c:v>0.12</c:v>
                </c:pt>
                <c:pt idx="3">
                  <c:v>0.54</c:v>
                </c:pt>
                <c:pt idx="4">
                  <c:v>0.28999999999999998</c:v>
                </c:pt>
                <c:pt idx="5">
                  <c:v>0.26</c:v>
                </c:pt>
                <c:pt idx="6" formatCode="0.00">
                  <c:v>0.46</c:v>
                </c:pt>
                <c:pt idx="7" formatCode="0.00">
                  <c:v>0.32</c:v>
                </c:pt>
                <c:pt idx="8">
                  <c:v>0.89</c:v>
                </c:pt>
                <c:pt idx="9" formatCode="0.00">
                  <c:v>0.52</c:v>
                </c:pt>
                <c:pt idx="10">
                  <c:v>0.88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0-412F-ADB0-9D761A944FB5}"/>
            </c:ext>
          </c:extLst>
        </c:ser>
        <c:ser>
          <c:idx val="5"/>
          <c:order val="3"/>
          <c:tx>
            <c:strRef>
              <c:f>ﾍﾞﾝｾﾞﾝ・ﾎﾙﾑｱﾙﾃﾞﾋﾄﾞ!$A$46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ﾍﾞﾝｾﾞﾝ・ﾎﾙﾑｱﾙﾃﾞﾋﾄﾞ!$C$46:$N$46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0.18</c:v>
                </c:pt>
                <c:pt idx="2">
                  <c:v>0.13</c:v>
                </c:pt>
                <c:pt idx="3">
                  <c:v>0.61</c:v>
                </c:pt>
                <c:pt idx="4">
                  <c:v>0.28999999999999998</c:v>
                </c:pt>
                <c:pt idx="5" formatCode="0.00">
                  <c:v>0.28000000000000003</c:v>
                </c:pt>
                <c:pt idx="6">
                  <c:v>0.51</c:v>
                </c:pt>
                <c:pt idx="7">
                  <c:v>0.27</c:v>
                </c:pt>
                <c:pt idx="8" formatCode="0.00">
                  <c:v>0.69</c:v>
                </c:pt>
                <c:pt idx="9">
                  <c:v>0.49</c:v>
                </c:pt>
                <c:pt idx="10" formatCode="0.00">
                  <c:v>0.36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0-412F-ADB0-9D761A944FB5}"/>
            </c:ext>
          </c:extLst>
        </c:ser>
        <c:ser>
          <c:idx val="7"/>
          <c:order val="4"/>
          <c:tx>
            <c:strRef>
              <c:f>ﾍﾞﾝｾﾞﾝ・ﾎﾙﾑｱﾙﾃﾞﾋﾄﾞ!$A$47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ﾍﾞﾝｾﾞﾝ・ﾎﾙﾑｱﾙﾃﾞﾋﾄﾞ!$C$47:$N$47</c:f>
              <c:numCache>
                <c:formatCode>0.00</c:formatCode>
                <c:ptCount val="12"/>
                <c:pt idx="0">
                  <c:v>0.52</c:v>
                </c:pt>
                <c:pt idx="1">
                  <c:v>0.12</c:v>
                </c:pt>
                <c:pt idx="2" formatCode="0.000">
                  <c:v>9.7000000000000003E-2</c:v>
                </c:pt>
                <c:pt idx="3" formatCode="General">
                  <c:v>0.96</c:v>
                </c:pt>
                <c:pt idx="4" formatCode="General">
                  <c:v>0.44</c:v>
                </c:pt>
                <c:pt idx="5">
                  <c:v>0.3</c:v>
                </c:pt>
                <c:pt idx="6" formatCode="General">
                  <c:v>0.64</c:v>
                </c:pt>
                <c:pt idx="7" formatCode="General">
                  <c:v>0.39</c:v>
                </c:pt>
                <c:pt idx="8" formatCode="General">
                  <c:v>1.5</c:v>
                </c:pt>
                <c:pt idx="9">
                  <c:v>0.84</c:v>
                </c:pt>
                <c:pt idx="10">
                  <c:v>0.65</c:v>
                </c:pt>
                <c:pt idx="11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0-412F-ADB0-9D761A944FB5}"/>
            </c:ext>
          </c:extLst>
        </c:ser>
        <c:ser>
          <c:idx val="8"/>
          <c:order val="5"/>
          <c:tx>
            <c:strRef>
              <c:f>ﾍﾞﾝｾﾞﾝ・ﾎﾙﾑｱﾙﾃﾞﾋﾄﾞ!$A$48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ﾍﾞﾝｾﾞﾝ・ﾎﾙﾑｱﾙﾃﾞﾋﾄﾞ!$C$48:$N$48</c:f>
              <c:numCache>
                <c:formatCode>General</c:formatCode>
                <c:ptCount val="12"/>
                <c:pt idx="0" formatCode="0.00">
                  <c:v>0.85</c:v>
                </c:pt>
                <c:pt idx="1">
                  <c:v>0.43</c:v>
                </c:pt>
                <c:pt idx="2">
                  <c:v>0.46</c:v>
                </c:pt>
                <c:pt idx="3" formatCode="0.0">
                  <c:v>1</c:v>
                </c:pt>
                <c:pt idx="4">
                  <c:v>0.37</c:v>
                </c:pt>
                <c:pt idx="5">
                  <c:v>0.44</c:v>
                </c:pt>
                <c:pt idx="6">
                  <c:v>0.63</c:v>
                </c:pt>
                <c:pt idx="7">
                  <c:v>0.48</c:v>
                </c:pt>
                <c:pt idx="8" formatCode="0.0">
                  <c:v>1</c:v>
                </c:pt>
                <c:pt idx="9">
                  <c:v>0.47</c:v>
                </c:pt>
                <c:pt idx="10">
                  <c:v>0.37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489416"/>
        <c:axId val="2105494840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58560"/>
        <c:axId val="1686475376"/>
      </c:lineChart>
      <c:catAx>
        <c:axId val="2105489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94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494840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1966818367887E-2"/>
              <c:y val="1.8306495471849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89416"/>
        <c:crosses val="autoZero"/>
        <c:crossBetween val="between"/>
        <c:majorUnit val="0.5"/>
      </c:valAx>
      <c:valAx>
        <c:axId val="1686475376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12358560"/>
        <c:crosses val="max"/>
        <c:crossBetween val="midCat"/>
        <c:majorUnit val="0.5"/>
      </c:valAx>
      <c:catAx>
        <c:axId val="141235856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75376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23854168932"/>
          <c:y val="0.16211703219785348"/>
          <c:w val="0.17348866029025189"/>
          <c:h val="0.39642015865608959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ｱｾﾄｱﾙﾃﾞﾋﾄﾞ・酸化ｴﾁﾚﾝ!$C$52:$N$52</c:f>
              <c:numCache>
                <c:formatCode>General</c:formatCode>
                <c:ptCount val="12"/>
                <c:pt idx="1">
                  <c:v>0.92</c:v>
                </c:pt>
                <c:pt idx="2" formatCode="0.0_);[Red]\(0.0\)">
                  <c:v>2.6</c:v>
                </c:pt>
                <c:pt idx="3" formatCode="0.0_);[Red]\(0.0\)">
                  <c:v>2.9</c:v>
                </c:pt>
                <c:pt idx="4" formatCode="0.0_);[Red]\(0.0\)">
                  <c:v>2.6</c:v>
                </c:pt>
                <c:pt idx="5" formatCode="0.0_);[Red]\(0.0\)">
                  <c:v>1.8</c:v>
                </c:pt>
                <c:pt idx="6" formatCode="0.0_);[Red]\(0.0\)">
                  <c:v>3.5</c:v>
                </c:pt>
                <c:pt idx="7" formatCode="0.0_);[Red]\(0.0\)">
                  <c:v>2.2999999999999998</c:v>
                </c:pt>
                <c:pt idx="8" formatCode="0.0_);[Red]\(0.0\)">
                  <c:v>2.5</c:v>
                </c:pt>
                <c:pt idx="9" formatCode="0.0">
                  <c:v>2.1</c:v>
                </c:pt>
                <c:pt idx="10">
                  <c:v>1.7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C63-BA81-BC74D5B18F7A}"/>
            </c:ext>
          </c:extLst>
        </c:ser>
        <c:ser>
          <c:idx val="2"/>
          <c:order val="1"/>
          <c:tx>
            <c:strRef>
              <c:f>ｱｾﾄｱﾙﾃﾞﾋﾄﾞ・酸化ｴﾁﾚﾝ!$A$43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ｱｾﾄｱﾙﾃﾞﾋﾄﾞ・酸化ｴﾁﾚﾝ!$C$53:$N$53</c:f>
              <c:numCache>
                <c:formatCode>General</c:formatCode>
                <c:ptCount val="12"/>
                <c:pt idx="1">
                  <c:v>1.1000000000000001</c:v>
                </c:pt>
                <c:pt idx="2" formatCode="0.0_);[Red]\(0.0\)">
                  <c:v>1.5</c:v>
                </c:pt>
                <c:pt idx="3" formatCode="0.0_);[Red]\(0.0\)">
                  <c:v>3.7</c:v>
                </c:pt>
                <c:pt idx="4" formatCode="0.0_);[Red]\(0.0\)">
                  <c:v>1.8</c:v>
                </c:pt>
                <c:pt idx="5" formatCode="0.0_);[Red]\(0.0\)">
                  <c:v>2.1</c:v>
                </c:pt>
                <c:pt idx="6" formatCode="0.0_);[Red]\(0.0\)">
                  <c:v>2</c:v>
                </c:pt>
                <c:pt idx="7" formatCode="0.0_);[Red]\(0.0\)">
                  <c:v>1.5</c:v>
                </c:pt>
                <c:pt idx="8" formatCode="0.0_);[Red]\(0.0\)">
                  <c:v>1.8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2-4C63-BA81-BC74D5B18F7A}"/>
            </c:ext>
          </c:extLst>
        </c:ser>
        <c:ser>
          <c:idx val="3"/>
          <c:order val="2"/>
          <c:tx>
            <c:strRef>
              <c:f>ｱｾﾄｱﾙﾃﾞﾋﾄﾞ・酸化ｴﾁﾚﾝ!$A$44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ｱｾﾄｱﾙﾃﾞﾋﾄﾞ・酸化ｴﾁﾚﾝ!$C$54:$N$54</c:f>
              <c:numCache>
                <c:formatCode>General</c:formatCode>
                <c:ptCount val="12"/>
                <c:pt idx="1">
                  <c:v>0.46</c:v>
                </c:pt>
                <c:pt idx="2" formatCode="0.0_);[Red]\(0.0\)">
                  <c:v>1</c:v>
                </c:pt>
                <c:pt idx="3" formatCode="0.0_);[Red]\(0.0\)">
                  <c:v>4.9000000000000004</c:v>
                </c:pt>
                <c:pt idx="4" formatCode="0.0_);[Red]\(0.0\)">
                  <c:v>2.4</c:v>
                </c:pt>
                <c:pt idx="5" formatCode="0.0_);[Red]\(0.0\)">
                  <c:v>2.2000000000000002</c:v>
                </c:pt>
                <c:pt idx="6" formatCode="0.0_);[Red]\(0.0\)">
                  <c:v>2.6</c:v>
                </c:pt>
                <c:pt idx="7" formatCode="0.0_);[Red]\(0.0\)">
                  <c:v>2.6</c:v>
                </c:pt>
                <c:pt idx="8" formatCode="0.0_);[Red]\(0.0\)">
                  <c:v>2.5</c:v>
                </c:pt>
                <c:pt idx="9" formatCode="0.0">
                  <c:v>2</c:v>
                </c:pt>
                <c:pt idx="10">
                  <c:v>1.8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2-4C63-BA81-BC74D5B18F7A}"/>
            </c:ext>
          </c:extLst>
        </c:ser>
        <c:ser>
          <c:idx val="5"/>
          <c:order val="3"/>
          <c:tx>
            <c:strRef>
              <c:f>ｱｾﾄｱﾙﾃﾞﾋﾄﾞ・酸化ｴﾁﾚﾝ!$A$45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ｱｾﾄｱﾙﾃﾞﾋﾄﾞ・酸化ｴﾁﾚﾝ!$C$55:$N$55</c:f>
              <c:numCache>
                <c:formatCode>0.00</c:formatCode>
                <c:ptCount val="12"/>
                <c:pt idx="1">
                  <c:v>0.8</c:v>
                </c:pt>
                <c:pt idx="2" formatCode="0.0_);[Red]\(0.0\)">
                  <c:v>2.7</c:v>
                </c:pt>
                <c:pt idx="3" formatCode="0.0_);[Red]\(0.0\)">
                  <c:v>4.4000000000000004</c:v>
                </c:pt>
                <c:pt idx="4" formatCode="0.0_);[Red]\(0.0\)">
                  <c:v>2.5</c:v>
                </c:pt>
                <c:pt idx="5" formatCode="0.0_);[Red]\(0.0\)">
                  <c:v>2.1</c:v>
                </c:pt>
                <c:pt idx="6" formatCode="0.0_);[Red]\(0.0\)">
                  <c:v>4.3</c:v>
                </c:pt>
                <c:pt idx="7" formatCode="0.0_);[Red]\(0.0\)">
                  <c:v>2.2000000000000002</c:v>
                </c:pt>
                <c:pt idx="8" formatCode="0.0_);[Red]\(0.0\)">
                  <c:v>2.5</c:v>
                </c:pt>
                <c:pt idx="9" formatCode="General">
                  <c:v>2.8</c:v>
                </c:pt>
                <c:pt idx="10" formatCode="0.0">
                  <c:v>2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2-4C63-BA81-BC74D5B18F7A}"/>
            </c:ext>
          </c:extLst>
        </c:ser>
        <c:ser>
          <c:idx val="7"/>
          <c:order val="4"/>
          <c:tx>
            <c:strRef>
              <c:f>ｱｾﾄｱﾙﾃﾞﾋﾄﾞ・酸化ｴﾁﾚﾝ!$A$46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2-4C63-BA81-BC74D5B18F7A}"/>
            </c:ext>
          </c:extLst>
        </c:ser>
        <c:ser>
          <c:idx val="0"/>
          <c:order val="5"/>
          <c:tx>
            <c:strRef>
              <c:f>ｱｾﾄｱﾙﾃﾞﾋﾄﾞ・酸化ｴﾁﾚﾝ!$A$47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ｱｾﾄｱﾙﾃﾞﾋﾄﾞ・酸化ｴﾁﾚﾝ!$C$6:$N$6</c:f>
              <c:numCache>
                <c:formatCode>0.0</c:formatCode>
                <c:ptCount val="12"/>
                <c:pt idx="0" formatCode="General">
                  <c:v>1.2</c:v>
                </c:pt>
                <c:pt idx="1">
                  <c:v>2.7</c:v>
                </c:pt>
                <c:pt idx="2">
                  <c:v>2.2000000000000002</c:v>
                </c:pt>
                <c:pt idx="3">
                  <c:v>5</c:v>
                </c:pt>
                <c:pt idx="4">
                  <c:v>1.3</c:v>
                </c:pt>
                <c:pt idx="5" formatCode="General">
                  <c:v>2.2000000000000002</c:v>
                </c:pt>
                <c:pt idx="6" formatCode="General">
                  <c:v>2.7</c:v>
                </c:pt>
                <c:pt idx="7" formatCode="General">
                  <c:v>1.9</c:v>
                </c:pt>
                <c:pt idx="8">
                  <c:v>2.2000000000000002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E0E-9575-9613E1A88CB1}"/>
            </c:ext>
          </c:extLst>
        </c:ser>
        <c:ser>
          <c:idx val="2"/>
          <c:order val="1"/>
          <c:tx>
            <c:strRef>
              <c:f>ｱｾﾄｱﾙﾃﾞﾋﾄﾞ・酸化ｴﾁﾚﾝ!$A$7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ｱｾﾄｱﾙﾃﾞﾋﾄﾞ・酸化ｴﾁﾚﾝ!$C$7:$N$7</c:f>
              <c:numCache>
                <c:formatCode>General</c:formatCode>
                <c:ptCount val="12"/>
                <c:pt idx="0">
                  <c:v>0.99</c:v>
                </c:pt>
                <c:pt idx="1">
                  <c:v>2.6</c:v>
                </c:pt>
                <c:pt idx="2">
                  <c:v>1.5</c:v>
                </c:pt>
                <c:pt idx="3" formatCode="0.0">
                  <c:v>6</c:v>
                </c:pt>
                <c:pt idx="4">
                  <c:v>1.9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1.5</c:v>
                </c:pt>
                <c:pt idx="8">
                  <c:v>2.1</c:v>
                </c:pt>
                <c:pt idx="9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E0E-9575-9613E1A88CB1}"/>
            </c:ext>
          </c:extLst>
        </c:ser>
        <c:ser>
          <c:idx val="3"/>
          <c:order val="2"/>
          <c:tx>
            <c:strRef>
              <c:f>ｱｾﾄｱﾙﾃﾞﾋﾄﾞ・酸化ｴﾁﾚﾝ!$A$8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ｱｾﾄｱﾙﾃﾞﾋﾄﾞ・酸化ｴﾁﾚﾝ!$C$8:$N$8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4.2</c:v>
                </c:pt>
                <c:pt idx="2" formatCode="0.0">
                  <c:v>1.9</c:v>
                </c:pt>
                <c:pt idx="3">
                  <c:v>9.5</c:v>
                </c:pt>
                <c:pt idx="4">
                  <c:v>2.4</c:v>
                </c:pt>
                <c:pt idx="5">
                  <c:v>2.6</c:v>
                </c:pt>
                <c:pt idx="6">
                  <c:v>2.1</c:v>
                </c:pt>
                <c:pt idx="7">
                  <c:v>1.4</c:v>
                </c:pt>
                <c:pt idx="8">
                  <c:v>2.4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8-4E0E-9575-9613E1A88CB1}"/>
            </c:ext>
          </c:extLst>
        </c:ser>
        <c:ser>
          <c:idx val="5"/>
          <c:order val="3"/>
          <c:tx>
            <c:strRef>
              <c:f>ｱｾﾄｱﾙﾃﾞﾋﾄﾞ・酸化ｴﾁﾚﾝ!$A$9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ｱｾﾄｱﾙﾃﾞﾋﾄﾞ・酸化ｴﾁﾚﾝ!$C$9:$N$9</c:f>
              <c:numCache>
                <c:formatCode>General</c:formatCode>
                <c:ptCount val="12"/>
                <c:pt idx="0">
                  <c:v>1.4</c:v>
                </c:pt>
                <c:pt idx="1">
                  <c:v>2.2999999999999998</c:v>
                </c:pt>
                <c:pt idx="2">
                  <c:v>1.8</c:v>
                </c:pt>
                <c:pt idx="3">
                  <c:v>2.5</c:v>
                </c:pt>
                <c:pt idx="4">
                  <c:v>1.3</c:v>
                </c:pt>
                <c:pt idx="5">
                  <c:v>1.3</c:v>
                </c:pt>
                <c:pt idx="6">
                  <c:v>2.7</c:v>
                </c:pt>
                <c:pt idx="7">
                  <c:v>2.1</c:v>
                </c:pt>
                <c:pt idx="8">
                  <c:v>2.6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8-4E0E-9575-9613E1A88CB1}"/>
            </c:ext>
          </c:extLst>
        </c:ser>
        <c:ser>
          <c:idx val="7"/>
          <c:order val="4"/>
          <c:tx>
            <c:strRef>
              <c:f>ｱｾﾄｱﾙﾃﾞﾋﾄﾞ・酸化ｴﾁﾚﾝ!$A$10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ｱｾﾄｱﾙﾃﾞﾋﾄﾞ・酸化ｴﾁﾚﾝ!$C$10:$N$10</c:f>
              <c:numCache>
                <c:formatCode>General</c:formatCode>
                <c:ptCount val="12"/>
                <c:pt idx="0">
                  <c:v>1.5</c:v>
                </c:pt>
                <c:pt idx="1">
                  <c:v>3.4</c:v>
                </c:pt>
                <c:pt idx="2" formatCode="0.0">
                  <c:v>2</c:v>
                </c:pt>
                <c:pt idx="3" formatCode="0.0">
                  <c:v>3.9</c:v>
                </c:pt>
                <c:pt idx="4" formatCode="0.0">
                  <c:v>1.8</c:v>
                </c:pt>
                <c:pt idx="5" formatCode="0.0">
                  <c:v>2</c:v>
                </c:pt>
                <c:pt idx="6">
                  <c:v>2.2999999999999998</c:v>
                </c:pt>
                <c:pt idx="7">
                  <c:v>2.2999999999999998</c:v>
                </c:pt>
                <c:pt idx="8" formatCode="0.0">
                  <c:v>3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8-4E0E-9575-9613E1A88CB1}"/>
            </c:ext>
          </c:extLst>
        </c:ser>
        <c:ser>
          <c:idx val="0"/>
          <c:order val="5"/>
          <c:tx>
            <c:strRef>
              <c:f>ｱｾﾄｱﾙﾃﾞﾋﾄﾞ・酸化ｴﾁﾚﾝ!$A$11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ｱｾﾄｱﾙﾃﾞﾋﾄﾞ・酸化ｴﾁﾚﾝ!$C$11:$N$11</c:f>
              <c:numCache>
                <c:formatCode>0.0</c:formatCode>
                <c:ptCount val="12"/>
                <c:pt idx="0" formatCode="General">
                  <c:v>0.92</c:v>
                </c:pt>
                <c:pt idx="1">
                  <c:v>3</c:v>
                </c:pt>
                <c:pt idx="2">
                  <c:v>2</c:v>
                </c:pt>
                <c:pt idx="3">
                  <c:v>4.5999999999999996</c:v>
                </c:pt>
                <c:pt idx="4" formatCode="General">
                  <c:v>1.8</c:v>
                </c:pt>
                <c:pt idx="5" formatCode="General">
                  <c:v>2.6</c:v>
                </c:pt>
                <c:pt idx="6" formatCode="General">
                  <c:v>2.2999999999999998</c:v>
                </c:pt>
                <c:pt idx="7" formatCode="General">
                  <c:v>1.7</c:v>
                </c:pt>
                <c:pt idx="8">
                  <c:v>2</c:v>
                </c:pt>
                <c:pt idx="9" formatCode="General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60167432598"/>
          <c:y val="3.203669853768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5118403426153E-2"/>
          <c:y val="0.12668960152209571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ｱｾﾄｱﾙﾃﾞﾋﾄﾞ・酸化ｴﾁﾚﾝ!$A$82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ｱｾﾄｱﾙﾃﾞﾋﾄﾞ・酸化ｴﾁﾚﾝ!$C$82:$N$82</c:f>
              <c:numCache>
                <c:formatCode>0.00</c:formatCode>
                <c:ptCount val="12"/>
                <c:pt idx="0" formatCode="0.000">
                  <c:v>9.2999999999999999E-2</c:v>
                </c:pt>
                <c:pt idx="1">
                  <c:v>0.1</c:v>
                </c:pt>
                <c:pt idx="2" formatCode="General">
                  <c:v>0.12</c:v>
                </c:pt>
                <c:pt idx="3" formatCode="General">
                  <c:v>0.14000000000000001</c:v>
                </c:pt>
                <c:pt idx="4" formatCode="0.000">
                  <c:v>0.08</c:v>
                </c:pt>
                <c:pt idx="5" formatCode="0.000">
                  <c:v>5.3999999999999999E-2</c:v>
                </c:pt>
                <c:pt idx="6" formatCode="General">
                  <c:v>0.14000000000000001</c:v>
                </c:pt>
                <c:pt idx="7" formatCode="General">
                  <c:v>5.3999999999999999E-2</c:v>
                </c:pt>
                <c:pt idx="8">
                  <c:v>0.11</c:v>
                </c:pt>
                <c:pt idx="9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2-4E83-B427-D915C63B9A0F}"/>
            </c:ext>
          </c:extLst>
        </c:ser>
        <c:ser>
          <c:idx val="2"/>
          <c:order val="1"/>
          <c:tx>
            <c:strRef>
              <c:f>ｱｾﾄｱﾙﾃﾞﾋﾄﾞ・酸化ｴﾁﾚﾝ!$A$83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ｱｾﾄｱﾙﾃﾞﾋﾄﾞ・酸化ｴﾁﾚﾝ!$C$83:$N$83</c:f>
              <c:numCache>
                <c:formatCode>General</c:formatCode>
                <c:ptCount val="12"/>
                <c:pt idx="0" formatCode="0.000">
                  <c:v>0.04</c:v>
                </c:pt>
                <c:pt idx="1">
                  <c:v>9.6000000000000002E-2</c:v>
                </c:pt>
                <c:pt idx="2" formatCode="0.000">
                  <c:v>6.5000000000000002E-2</c:v>
                </c:pt>
                <c:pt idx="3" formatCode="0.00">
                  <c:v>0.1</c:v>
                </c:pt>
                <c:pt idx="4" formatCode="0.000">
                  <c:v>5.0999999999999997E-2</c:v>
                </c:pt>
                <c:pt idx="5">
                  <c:v>4.1000000000000002E-2</c:v>
                </c:pt>
                <c:pt idx="6" formatCode="0.00">
                  <c:v>0.1</c:v>
                </c:pt>
                <c:pt idx="7">
                  <c:v>5.6000000000000001E-2</c:v>
                </c:pt>
                <c:pt idx="8">
                  <c:v>6.6000000000000003E-2</c:v>
                </c:pt>
                <c:pt idx="9" formatCode="0.00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2-4E83-B427-D915C63B9A0F}"/>
            </c:ext>
          </c:extLst>
        </c:ser>
        <c:ser>
          <c:idx val="3"/>
          <c:order val="2"/>
          <c:tx>
            <c:strRef>
              <c:f>ｱｾﾄｱﾙﾃﾞﾋﾄﾞ・酸化ｴﾁﾚﾝ!$A$84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ｱｾﾄｱﾙﾃﾞﾋﾄﾞ・酸化ｴﾁﾚﾝ!$C$84:$N$84</c:f>
              <c:numCache>
                <c:formatCode>General</c:formatCode>
                <c:ptCount val="12"/>
                <c:pt idx="0">
                  <c:v>4.9000000000000002E-2</c:v>
                </c:pt>
                <c:pt idx="1">
                  <c:v>0.11</c:v>
                </c:pt>
                <c:pt idx="2" formatCode="0.000">
                  <c:v>7.8E-2</c:v>
                </c:pt>
                <c:pt idx="3">
                  <c:v>0.12</c:v>
                </c:pt>
                <c:pt idx="4" formatCode="0.00">
                  <c:v>0.11</c:v>
                </c:pt>
                <c:pt idx="5">
                  <c:v>4.2000000000000003E-2</c:v>
                </c:pt>
                <c:pt idx="6" formatCode="0.000">
                  <c:v>4.2999999999999997E-2</c:v>
                </c:pt>
                <c:pt idx="7">
                  <c:v>5.3999999999999999E-2</c:v>
                </c:pt>
                <c:pt idx="8" formatCode="0.000">
                  <c:v>8.3000000000000004E-2</c:v>
                </c:pt>
                <c:pt idx="9" formatCode="0.000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2-4E83-B427-D915C63B9A0F}"/>
            </c:ext>
          </c:extLst>
        </c:ser>
        <c:ser>
          <c:idx val="5"/>
          <c:order val="3"/>
          <c:tx>
            <c:strRef>
              <c:f>ｱｾﾄｱﾙﾃﾞﾋﾄﾞ・酸化ｴﾁﾚﾝ!$A$85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ｱｾﾄｱﾙﾃﾞﾋﾄﾞ・酸化ｴﾁﾚﾝ!$C$85:$N$85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7.3999999999999996E-2</c:v>
                </c:pt>
                <c:pt idx="2">
                  <c:v>8.3000000000000004E-2</c:v>
                </c:pt>
                <c:pt idx="3" formatCode="0.00">
                  <c:v>0.1</c:v>
                </c:pt>
                <c:pt idx="4" formatCode="0.000">
                  <c:v>4.5999999999999999E-2</c:v>
                </c:pt>
                <c:pt idx="5">
                  <c:v>4.2999999999999997E-2</c:v>
                </c:pt>
                <c:pt idx="6">
                  <c:v>0.22</c:v>
                </c:pt>
                <c:pt idx="7" formatCode="0.000">
                  <c:v>0.04</c:v>
                </c:pt>
                <c:pt idx="8" formatCode="0.000">
                  <c:v>7.1999999999999995E-2</c:v>
                </c:pt>
                <c:pt idx="9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2-4E83-B427-D915C63B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615768"/>
        <c:axId val="-2111610424"/>
      </c:lineChart>
      <c:catAx>
        <c:axId val="-2111615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610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26527724898E-2"/>
              <c:y val="2.745945819272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576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02056520398158"/>
          <c:y val="0.15148217521352553"/>
          <c:w val="0.16835637957766342"/>
          <c:h val="0.2828986548582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26371703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27975399197097E-2"/>
          <c:y val="0.12814645308924499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ｱｾﾄｱﾙﾃﾞﾋﾄﾞ・酸化ｴﾁﾚﾝ!$A$118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ｱｾﾄｱﾙﾃﾞﾋﾄﾞ・酸化ｴﾁﾚﾝ!$C$118:$N$118</c:f>
              <c:numCache>
                <c:formatCode>General</c:formatCode>
                <c:ptCount val="12"/>
                <c:pt idx="0" formatCode="0.00">
                  <c:v>0.11</c:v>
                </c:pt>
                <c:pt idx="1">
                  <c:v>7.6999999999999999E-2</c:v>
                </c:pt>
                <c:pt idx="2">
                  <c:v>6.9000000000000006E-2</c:v>
                </c:pt>
                <c:pt idx="3">
                  <c:v>5.1999999999999998E-2</c:v>
                </c:pt>
                <c:pt idx="4" formatCode="0.000">
                  <c:v>8.4000000000000005E-2</c:v>
                </c:pt>
                <c:pt idx="5" formatCode="0.000">
                  <c:v>8.4000000000000005E-2</c:v>
                </c:pt>
                <c:pt idx="6">
                  <c:v>8.1000000000000003E-2</c:v>
                </c:pt>
                <c:pt idx="7">
                  <c:v>5.0999999999999997E-2</c:v>
                </c:pt>
                <c:pt idx="8" formatCode="0.00">
                  <c:v>0.1</c:v>
                </c:pt>
                <c:pt idx="9">
                  <c:v>2.9000000000000001E-2</c:v>
                </c:pt>
                <c:pt idx="10">
                  <c:v>2.8000000000000001E-2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78F-A7B6-DB29C4CFB456}"/>
            </c:ext>
          </c:extLst>
        </c:ser>
        <c:ser>
          <c:idx val="2"/>
          <c:order val="1"/>
          <c:tx>
            <c:strRef>
              <c:f>ｱｾﾄｱﾙﾃﾞﾋﾄﾞ・酸化ｴﾁﾚﾝ!$A$119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ｱｾﾄｱﾙﾃﾞﾋﾄﾞ・酸化ｴﾁﾚﾝ!$C$119:$N$119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3.7999999999999999E-2</c:v>
                </c:pt>
                <c:pt idx="2" formatCode="0.000">
                  <c:v>5.1999999999999998E-2</c:v>
                </c:pt>
                <c:pt idx="3">
                  <c:v>5.3999999999999999E-2</c:v>
                </c:pt>
                <c:pt idx="4" formatCode="0.000">
                  <c:v>8.5999999999999993E-2</c:v>
                </c:pt>
                <c:pt idx="5">
                  <c:v>7.0999999999999994E-2</c:v>
                </c:pt>
                <c:pt idx="6">
                  <c:v>5.1999999999999998E-2</c:v>
                </c:pt>
                <c:pt idx="7">
                  <c:v>3.4000000000000002E-2</c:v>
                </c:pt>
                <c:pt idx="8">
                  <c:v>7.3999999999999996E-2</c:v>
                </c:pt>
                <c:pt idx="9">
                  <c:v>2.5999999999999999E-2</c:v>
                </c:pt>
                <c:pt idx="10">
                  <c:v>2.8000000000000001E-2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78F-A7B6-DB29C4CFB456}"/>
            </c:ext>
          </c:extLst>
        </c:ser>
        <c:ser>
          <c:idx val="3"/>
          <c:order val="2"/>
          <c:tx>
            <c:strRef>
              <c:f>ｱｾﾄｱﾙﾃﾞﾋﾄﾞ・酸化ｴﾁﾚﾝ!$A$120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ｱｾﾄｱﾙﾃﾞﾋﾄﾞ・酸化ｴﾁﾚﾝ!$C$120:$N$120</c:f>
              <c:numCache>
                <c:formatCode>General</c:formatCode>
                <c:ptCount val="12"/>
                <c:pt idx="0">
                  <c:v>6.3E-2</c:v>
                </c:pt>
                <c:pt idx="1">
                  <c:v>6.0999999999999999E-2</c:v>
                </c:pt>
                <c:pt idx="2" formatCode="0.000">
                  <c:v>7.0000000000000007E-2</c:v>
                </c:pt>
                <c:pt idx="3">
                  <c:v>4.2999999999999997E-2</c:v>
                </c:pt>
                <c:pt idx="4" formatCode="0.00">
                  <c:v>0.18</c:v>
                </c:pt>
                <c:pt idx="5">
                  <c:v>6.7000000000000004E-2</c:v>
                </c:pt>
                <c:pt idx="6" formatCode="0.000">
                  <c:v>0.08</c:v>
                </c:pt>
                <c:pt idx="7">
                  <c:v>3.7999999999999999E-2</c:v>
                </c:pt>
                <c:pt idx="8" formatCode="0.00">
                  <c:v>0.1</c:v>
                </c:pt>
                <c:pt idx="9" formatCode="0.000">
                  <c:v>2.5999999999999999E-2</c:v>
                </c:pt>
                <c:pt idx="10">
                  <c:v>2.3E-2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7-478F-A7B6-DB29C4CFB456}"/>
            </c:ext>
          </c:extLst>
        </c:ser>
        <c:ser>
          <c:idx val="5"/>
          <c:order val="3"/>
          <c:tx>
            <c:strRef>
              <c:f>ｱｾﾄｱﾙﾃﾞﾋﾄﾞ・酸化ｴﾁﾚﾝ!$A$121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ｱｾﾄｱﾙﾃﾞﾋﾄﾞ・酸化ｴﾁﾚﾝ!$C$121:$N$121</c:f>
              <c:numCache>
                <c:formatCode>General</c:formatCode>
                <c:ptCount val="12"/>
                <c:pt idx="0">
                  <c:v>5.6000000000000001E-2</c:v>
                </c:pt>
                <c:pt idx="1">
                  <c:v>3.7999999999999999E-2</c:v>
                </c:pt>
                <c:pt idx="2">
                  <c:v>5.8999999999999997E-2</c:v>
                </c:pt>
                <c:pt idx="3" formatCode="0.000">
                  <c:v>5.8000000000000003E-2</c:v>
                </c:pt>
                <c:pt idx="4" formatCode="0.000">
                  <c:v>0.08</c:v>
                </c:pt>
                <c:pt idx="5">
                  <c:v>7.6999999999999999E-2</c:v>
                </c:pt>
                <c:pt idx="6">
                  <c:v>6.5000000000000002E-2</c:v>
                </c:pt>
                <c:pt idx="7" formatCode="0.000">
                  <c:v>0.05</c:v>
                </c:pt>
                <c:pt idx="8" formatCode="0.000">
                  <c:v>5.1999999999999998E-2</c:v>
                </c:pt>
                <c:pt idx="9">
                  <c:v>2.8000000000000001E-2</c:v>
                </c:pt>
                <c:pt idx="10" formatCode="0.000">
                  <c:v>0.03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7-478F-A7B6-DB29C4CF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555272"/>
        <c:axId val="-2111549864"/>
      </c:lineChart>
      <c:catAx>
        <c:axId val="-211155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4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54986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08011498599E-2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55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134488424748"/>
          <c:y val="0.15659285730390698"/>
          <c:w val="0.1694354309075827"/>
          <c:h val="0.278620825618136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645435899"/>
          <c:y val="3.2036988753889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【a】ﾋﾟﾚﾝ・ﾍﾞﾘﾘｳﾑ及びその化合物'!$C$43:$N$43</c:f>
              <c:numCache>
                <c:formatCode>General</c:formatCode>
                <c:ptCount val="12"/>
                <c:pt idx="0">
                  <c:v>7.2999999999999995E-2</c:v>
                </c:pt>
                <c:pt idx="1">
                  <c:v>3.1E-2</c:v>
                </c:pt>
                <c:pt idx="2" formatCode="0.000">
                  <c:v>0.03</c:v>
                </c:pt>
                <c:pt idx="3" formatCode="0.00">
                  <c:v>0.14000000000000001</c:v>
                </c:pt>
                <c:pt idx="4">
                  <c:v>2.1999999999999999E-2</c:v>
                </c:pt>
                <c:pt idx="5">
                  <c:v>6.4000000000000001E-2</c:v>
                </c:pt>
                <c:pt idx="6">
                  <c:v>0.28999999999999998</c:v>
                </c:pt>
                <c:pt idx="7">
                  <c:v>1.7999999999999999E-2</c:v>
                </c:pt>
                <c:pt idx="8">
                  <c:v>0.18</c:v>
                </c:pt>
                <c:pt idx="9" formatCode="0.000">
                  <c:v>5.3999999999999999E-2</c:v>
                </c:pt>
                <c:pt idx="10">
                  <c:v>3.3000000000000002E-2</c:v>
                </c:pt>
                <c:pt idx="11" formatCode="0.00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3C-BBB7-BA9932E75A0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【a】ﾋﾟﾚﾝ・ﾍﾞﾘﾘｳﾑ及びその化合物'!$C$44:$N$44</c:f>
              <c:numCache>
                <c:formatCode>0.000</c:formatCode>
                <c:ptCount val="12"/>
                <c:pt idx="0" formatCode="General">
                  <c:v>4.3999999999999997E-2</c:v>
                </c:pt>
                <c:pt idx="1">
                  <c:v>1.0999999999999999E-2</c:v>
                </c:pt>
                <c:pt idx="2" formatCode="General">
                  <c:v>2.1999999999999999E-2</c:v>
                </c:pt>
                <c:pt idx="3" formatCode="General">
                  <c:v>6.5000000000000002E-2</c:v>
                </c:pt>
                <c:pt idx="4" formatCode="General">
                  <c:v>2.9000000000000001E-2</c:v>
                </c:pt>
                <c:pt idx="5">
                  <c:v>2.1000000000000001E-2</c:v>
                </c:pt>
                <c:pt idx="6" formatCode="General">
                  <c:v>0.18</c:v>
                </c:pt>
                <c:pt idx="7" formatCode="General">
                  <c:v>1.9E-2</c:v>
                </c:pt>
                <c:pt idx="8" formatCode="General">
                  <c:v>0.16</c:v>
                </c:pt>
                <c:pt idx="9">
                  <c:v>4.7E-2</c:v>
                </c:pt>
                <c:pt idx="10" formatCode="General">
                  <c:v>3.5000000000000003E-2</c:v>
                </c:pt>
                <c:pt idx="11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3C-BBB7-BA9932E75A0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【a】ﾋﾟﾚﾝ・ﾍﾞﾘﾘｳﾑ及びその化合物'!$C$45:$N$45</c:f>
              <c:numCache>
                <c:formatCode>0.000</c:formatCode>
                <c:ptCount val="12"/>
                <c:pt idx="0" formatCode="General">
                  <c:v>3.1E-2</c:v>
                </c:pt>
                <c:pt idx="1">
                  <c:v>1.2E-2</c:v>
                </c:pt>
                <c:pt idx="2" formatCode="0.0000">
                  <c:v>8.8000000000000005E-3</c:v>
                </c:pt>
                <c:pt idx="3" formatCode="General">
                  <c:v>7.5999999999999998E-2</c:v>
                </c:pt>
                <c:pt idx="4" formatCode="General">
                  <c:v>1.4E-2</c:v>
                </c:pt>
                <c:pt idx="5">
                  <c:v>1.7000000000000001E-2</c:v>
                </c:pt>
                <c:pt idx="6" formatCode="General">
                  <c:v>0.15</c:v>
                </c:pt>
                <c:pt idx="7" formatCode="General">
                  <c:v>1.4E-2</c:v>
                </c:pt>
                <c:pt idx="8" formatCode="General">
                  <c:v>0.11</c:v>
                </c:pt>
                <c:pt idx="9" formatCode="General">
                  <c:v>4.1000000000000002E-2</c:v>
                </c:pt>
                <c:pt idx="10" formatCode="General">
                  <c:v>3.2000000000000001E-2</c:v>
                </c:pt>
                <c:pt idx="11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3C-BBB7-BA9932E75A0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【a】ﾋﾟﾚﾝ・ﾍﾞﾘﾘｳﾑ及びその化合物'!$C$46:$N$46</c:f>
              <c:numCache>
                <c:formatCode>0.0000</c:formatCode>
                <c:ptCount val="12"/>
                <c:pt idx="0" formatCode="General">
                  <c:v>5.3999999999999999E-2</c:v>
                </c:pt>
                <c:pt idx="1">
                  <c:v>6.4999999999999997E-3</c:v>
                </c:pt>
                <c:pt idx="2" formatCode="0.000">
                  <c:v>1.2E-2</c:v>
                </c:pt>
                <c:pt idx="3" formatCode="General">
                  <c:v>0.24</c:v>
                </c:pt>
                <c:pt idx="4" formatCode="0.000">
                  <c:v>5.1999999999999998E-2</c:v>
                </c:pt>
                <c:pt idx="5" formatCode="0.000">
                  <c:v>1.9E-2</c:v>
                </c:pt>
                <c:pt idx="6" formatCode="General">
                  <c:v>0.35</c:v>
                </c:pt>
                <c:pt idx="7" formatCode="General">
                  <c:v>9.5999999999999992E-3</c:v>
                </c:pt>
                <c:pt idx="8" formatCode="General">
                  <c:v>0.23</c:v>
                </c:pt>
                <c:pt idx="9" formatCode="General">
                  <c:v>9.2999999999999999E-2</c:v>
                </c:pt>
                <c:pt idx="10" formatCode="General">
                  <c:v>7.5999999999999998E-2</c:v>
                </c:pt>
                <c:pt idx="11" formatCode="0.0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3C-BBB7-BA9932E75A0C}"/>
            </c:ext>
          </c:extLst>
        </c:ser>
        <c:ser>
          <c:idx val="7"/>
          <c:order val="4"/>
          <c:tx>
            <c:strRef>
              <c:f>'ﾍﾞﾝｿﾞ 【a】ﾋﾟﾚﾝ・ﾍﾞﾘﾘｳﾑ及びその化合物'!$A$47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【a】ﾋﾟﾚﾝ・ﾍﾞﾘﾘｳﾑ及びその化合物'!$C$47:$N$47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6.8999999999999999E-3</c:v>
                </c:pt>
                <c:pt idx="2">
                  <c:v>4.4999999999999997E-3</c:v>
                </c:pt>
                <c:pt idx="3" formatCode="General">
                  <c:v>0.18</c:v>
                </c:pt>
                <c:pt idx="4" formatCode="General">
                  <c:v>1.7999999999999999E-2</c:v>
                </c:pt>
                <c:pt idx="5" formatCode="General">
                  <c:v>2.1999999999999999E-2</c:v>
                </c:pt>
                <c:pt idx="6" formatCode="0.00">
                  <c:v>0.13</c:v>
                </c:pt>
                <c:pt idx="7" formatCode="0.000">
                  <c:v>1.4E-2</c:v>
                </c:pt>
                <c:pt idx="8" formatCode="0.00">
                  <c:v>0.2</c:v>
                </c:pt>
                <c:pt idx="9" formatCode="General">
                  <c:v>0.12</c:v>
                </c:pt>
                <c:pt idx="10" formatCode="General">
                  <c:v>8.5999999999999993E-2</c:v>
                </c:pt>
                <c:pt idx="11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BD-4B3C-BBB7-BA9932E75A0C}"/>
            </c:ext>
          </c:extLst>
        </c:ser>
        <c:ser>
          <c:idx val="8"/>
          <c:order val="5"/>
          <c:tx>
            <c:strRef>
              <c:f>'ﾍﾞﾝｿﾞ 【a】ﾋﾟﾚﾝ・ﾍﾞﾘﾘｳﾑ及びその化合物'!$A$48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【a】ﾋﾟﾚﾝ・ﾍﾞﾘﾘｳﾑ及びその化合物'!$C$48:$N$48</c:f>
              <c:numCache>
                <c:formatCode>General</c:formatCode>
                <c:ptCount val="12"/>
                <c:pt idx="0">
                  <c:v>8.3000000000000004E-2</c:v>
                </c:pt>
                <c:pt idx="1">
                  <c:v>1.4999999999999999E-2</c:v>
                </c:pt>
                <c:pt idx="2" formatCode="0.000">
                  <c:v>3.2000000000000001E-2</c:v>
                </c:pt>
                <c:pt idx="3">
                  <c:v>0.17</c:v>
                </c:pt>
                <c:pt idx="4" formatCode="0.000">
                  <c:v>2.5999999999999999E-2</c:v>
                </c:pt>
                <c:pt idx="5" formatCode="0.000">
                  <c:v>2.1000000000000001E-2</c:v>
                </c:pt>
                <c:pt idx="6" formatCode="0.00">
                  <c:v>0.26</c:v>
                </c:pt>
                <c:pt idx="7">
                  <c:v>1.9E-2</c:v>
                </c:pt>
                <c:pt idx="8">
                  <c:v>0.23</c:v>
                </c:pt>
                <c:pt idx="9">
                  <c:v>5.5E-2</c:v>
                </c:pt>
                <c:pt idx="10">
                  <c:v>2.7E-2</c:v>
                </c:pt>
                <c:pt idx="11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BD-4B3C-BBB7-BA9932E7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98552"/>
        <c:axId val="2105201784"/>
      </c:lineChart>
      <c:catAx>
        <c:axId val="210519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017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41996926301E-2"/>
              <c:y val="4.576663016460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985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8739761900496"/>
          <c:y val="0.18820136731629936"/>
          <c:w val="0.18823552166550503"/>
          <c:h val="0.35647380794924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388601596"/>
          <c:y val="3.2036848785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697273653904672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ｱｸﾘﾛﾆﾄﾘﾙ・塩化ﾋﾞﾆﾙﾓﾉﾏｰ!$C$81:$N$81</c:f>
              <c:numCache>
                <c:formatCode>0.000</c:formatCode>
                <c:ptCount val="12"/>
                <c:pt idx="0">
                  <c:v>1.9E-2</c:v>
                </c:pt>
                <c:pt idx="1">
                  <c:v>8.0000000000000002E-3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>
                  <c:v>1.9E-2</c:v>
                </c:pt>
                <c:pt idx="8" formatCode="0.0000">
                  <c:v>2.5000000000000001E-3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C8B-A106-C22ED9121449}"/>
            </c:ext>
          </c:extLst>
        </c:ser>
        <c:ser>
          <c:idx val="2"/>
          <c:order val="1"/>
          <c:tx>
            <c:strRef>
              <c:f>ｱｸﾘﾛﾆﾄﾘﾙ・塩化ﾋﾞﾆﾙﾓﾉﾏｰ!$A$82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ｱｸﾘﾛﾆﾄﾘﾙ・塩化ﾋﾞﾆﾙﾓﾉﾏｰ!$C$82:$N$82</c:f>
              <c:numCache>
                <c:formatCode>0.0000</c:formatCode>
                <c:ptCount val="12"/>
                <c:pt idx="0" formatCode="0.000">
                  <c:v>1.4999999999999999E-2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 formatCode="General">
                  <c:v>2.4E-2</c:v>
                </c:pt>
                <c:pt idx="8">
                  <c:v>2.5000000000000001E-3</c:v>
                </c:pt>
                <c:pt idx="9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C8B-A106-C22ED9121449}"/>
            </c:ext>
          </c:extLst>
        </c:ser>
        <c:ser>
          <c:idx val="3"/>
          <c:order val="2"/>
          <c:tx>
            <c:strRef>
              <c:f>ｱｸﾘﾛﾆﾄﾘﾙ・塩化ﾋﾞﾆﾙﾓﾉﾏｰ!$A$83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ｱｸﾘﾛﾆﾄﾘﾙ・塩化ﾋﾞﾆﾙﾓﾉﾏｰ!$C$83:$N$83</c:f>
              <c:numCache>
                <c:formatCode>0.0000</c:formatCode>
                <c:ptCount val="12"/>
                <c:pt idx="0" formatCode="General">
                  <c:v>2.3E-2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 formatCode="General">
                  <c:v>2.5000000000000001E-2</c:v>
                </c:pt>
                <c:pt idx="8">
                  <c:v>2.5000000000000001E-3</c:v>
                </c:pt>
                <c:pt idx="9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8-4C8B-A106-C22ED9121449}"/>
            </c:ext>
          </c:extLst>
        </c:ser>
        <c:ser>
          <c:idx val="5"/>
          <c:order val="3"/>
          <c:tx>
            <c:strRef>
              <c:f>ｱｸﾘﾛﾆﾄﾘﾙ・塩化ﾋﾞﾆﾙﾓﾉﾏｰ!$A$84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ｱｸﾘﾛﾆﾄﾘﾙ・塩化ﾋﾞﾆﾙﾓﾉﾏｰ!$C$84:$N$84</c:f>
              <c:numCache>
                <c:formatCode>0.000</c:formatCode>
                <c:ptCount val="12"/>
                <c:pt idx="0">
                  <c:v>1.7000000000000001E-2</c:v>
                </c:pt>
                <c:pt idx="1">
                  <c:v>6.0000000000000001E-3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>
                  <c:v>2.7E-2</c:v>
                </c:pt>
                <c:pt idx="8" formatCode="0.0000">
                  <c:v>2.5000000000000001E-3</c:v>
                </c:pt>
                <c:pt idx="9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54984"/>
        <c:axId val="210233786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7151"/>
        <c:axId val="23043839"/>
      </c:lineChart>
      <c:catAx>
        <c:axId val="2113654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3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33786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456310524101E-2"/>
              <c:y val="5.7818133783605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54984"/>
        <c:crosses val="autoZero"/>
        <c:crossBetween val="between"/>
        <c:majorUnit val="2"/>
      </c:valAx>
      <c:valAx>
        <c:axId val="23043839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57151"/>
        <c:crosses val="max"/>
        <c:crossBetween val="midCat"/>
        <c:majorUnit val="2"/>
      </c:valAx>
      <c:catAx>
        <c:axId val="230571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4383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36373015873017"/>
          <c:y val="0.18060489649722328"/>
          <c:w val="0.16247350725595017"/>
          <c:h val="0.28267864153851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47737406299"/>
          <c:y val="1.72711246915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【a】ﾋﾟﾚﾝ・ﾍﾞﾘﾘｳﾑ及びその化合物'!$A$6:$B$6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【a】ﾋﾟﾚﾝ・ﾍﾞﾘﾘｳﾑ及びその化合物'!$C$6:$N$6</c:f>
              <c:numCache>
                <c:formatCode>General</c:formatCode>
                <c:ptCount val="12"/>
                <c:pt idx="0" formatCode="0.00">
                  <c:v>0.1</c:v>
                </c:pt>
                <c:pt idx="1">
                  <c:v>0.31</c:v>
                </c:pt>
                <c:pt idx="2" formatCode="0.00">
                  <c:v>0.33</c:v>
                </c:pt>
                <c:pt idx="3" formatCode="0.00">
                  <c:v>0.23</c:v>
                </c:pt>
                <c:pt idx="4">
                  <c:v>4.3999999999999997E-2</c:v>
                </c:pt>
                <c:pt idx="5">
                  <c:v>3.5999999999999997E-2</c:v>
                </c:pt>
                <c:pt idx="6">
                  <c:v>6.0999999999999999E-2</c:v>
                </c:pt>
                <c:pt idx="7" formatCode="0.00">
                  <c:v>0.1</c:v>
                </c:pt>
                <c:pt idx="8">
                  <c:v>0.14000000000000001</c:v>
                </c:pt>
                <c:pt idx="9" formatCode="0.000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5-4D0D-B957-FF3EC310E73A}"/>
            </c:ext>
          </c:extLst>
        </c:ser>
        <c:ser>
          <c:idx val="2"/>
          <c:order val="1"/>
          <c:tx>
            <c:strRef>
              <c:f>'ﾍﾞﾝｿﾞ 【a】ﾋﾟﾚﾝ・ﾍﾞﾘﾘｳﾑ及びその化合物'!$A$7:$B$7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【a】ﾋﾟﾚﾝ・ﾍﾞﾘﾘｳﾑ及びその化合物'!$C$7:$N$7</c:f>
              <c:numCache>
                <c:formatCode>0.000</c:formatCode>
                <c:ptCount val="12"/>
                <c:pt idx="0" formatCode="General">
                  <c:v>0.11</c:v>
                </c:pt>
                <c:pt idx="1">
                  <c:v>8.3000000000000004E-2</c:v>
                </c:pt>
                <c:pt idx="2" formatCode="General">
                  <c:v>0.34</c:v>
                </c:pt>
                <c:pt idx="3" formatCode="General">
                  <c:v>8.2000000000000003E-2</c:v>
                </c:pt>
                <c:pt idx="4" formatCode="General">
                  <c:v>2.8000000000000001E-2</c:v>
                </c:pt>
                <c:pt idx="5">
                  <c:v>2.8000000000000001E-2</c:v>
                </c:pt>
                <c:pt idx="6">
                  <c:v>0.03</c:v>
                </c:pt>
                <c:pt idx="7" formatCode="General">
                  <c:v>0.16</c:v>
                </c:pt>
                <c:pt idx="8" formatCode="General">
                  <c:v>0.17</c:v>
                </c:pt>
                <c:pt idx="9" formatCode="0.00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D0D-B957-FF3EC310E73A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【a】ﾋﾟﾚﾝ・ﾍﾞﾘﾘｳﾑ及びその化合物'!$A$8:$B$8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【a】ﾋﾟﾚﾝ・ﾍﾞﾘﾘｳﾑ及びその化合物'!$C$8:$N$8</c:f>
              <c:numCache>
                <c:formatCode>0.00</c:formatCode>
                <c:ptCount val="12"/>
                <c:pt idx="0" formatCode="General">
                  <c:v>8.7999999999999995E-2</c:v>
                </c:pt>
                <c:pt idx="1">
                  <c:v>0.1</c:v>
                </c:pt>
                <c:pt idx="2">
                  <c:v>0.33</c:v>
                </c:pt>
                <c:pt idx="3" formatCode="General">
                  <c:v>5.8000000000000003E-2</c:v>
                </c:pt>
                <c:pt idx="4" formatCode="General">
                  <c:v>6.0999999999999999E-2</c:v>
                </c:pt>
                <c:pt idx="5" formatCode="0.000">
                  <c:v>4.8000000000000001E-2</c:v>
                </c:pt>
                <c:pt idx="6" formatCode="General">
                  <c:v>1.9E-2</c:v>
                </c:pt>
                <c:pt idx="7" formatCode="General">
                  <c:v>0.17</c:v>
                </c:pt>
                <c:pt idx="8" formatCode="General">
                  <c:v>8.7999999999999995E-2</c:v>
                </c:pt>
                <c:pt idx="9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5-4D0D-B957-FF3EC310E73A}"/>
            </c:ext>
          </c:extLst>
        </c:ser>
        <c:ser>
          <c:idx val="5"/>
          <c:order val="3"/>
          <c:tx>
            <c:strRef>
              <c:f>'ﾍﾞﾝｿﾞ 【a】ﾋﾟﾚﾝ・ﾍﾞﾘﾘｳﾑ及びその化合物'!$A$9:$B$9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0.13</c:v>
                </c:pt>
                <c:pt idx="2">
                  <c:v>0.46</c:v>
                </c:pt>
                <c:pt idx="3" formatCode="General">
                  <c:v>0.12</c:v>
                </c:pt>
                <c:pt idx="4" formatCode="0.000">
                  <c:v>2.1000000000000001E-2</c:v>
                </c:pt>
                <c:pt idx="5" formatCode="0.000">
                  <c:v>5.3999999999999999E-2</c:v>
                </c:pt>
                <c:pt idx="6" formatCode="General">
                  <c:v>7.0999999999999994E-2</c:v>
                </c:pt>
                <c:pt idx="7" formatCode="General">
                  <c:v>0.13</c:v>
                </c:pt>
                <c:pt idx="8" formatCode="General">
                  <c:v>0.12</c:v>
                </c:pt>
                <c:pt idx="9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5-4D0D-B957-FF3EC310E73A}"/>
            </c:ext>
          </c:extLst>
        </c:ser>
        <c:ser>
          <c:idx val="7"/>
          <c:order val="4"/>
          <c:tx>
            <c:strRef>
              <c:f>'ﾍﾞﾝｿﾞ 【a】ﾋﾟﾚﾝ・ﾍﾞﾘﾘｳﾑ及びその化合物'!$A$10:$B$10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【a】ﾋﾟﾚﾝ・ﾍﾞﾘﾘｳﾑ及びその化合物'!$C$10:$N$10</c:f>
              <c:numCache>
                <c:formatCode>0.00</c:formatCode>
                <c:ptCount val="12"/>
                <c:pt idx="0" formatCode="General">
                  <c:v>0.19</c:v>
                </c:pt>
                <c:pt idx="1">
                  <c:v>0.13</c:v>
                </c:pt>
                <c:pt idx="2">
                  <c:v>0.17</c:v>
                </c:pt>
                <c:pt idx="3" formatCode="General">
                  <c:v>0.13</c:v>
                </c:pt>
                <c:pt idx="4" formatCode="General">
                  <c:v>6.5000000000000002E-2</c:v>
                </c:pt>
                <c:pt idx="5" formatCode="General">
                  <c:v>4.3999999999999997E-2</c:v>
                </c:pt>
                <c:pt idx="6" formatCode="0.000">
                  <c:v>2.4E-2</c:v>
                </c:pt>
                <c:pt idx="7">
                  <c:v>0.15</c:v>
                </c:pt>
                <c:pt idx="8">
                  <c:v>0.11</c:v>
                </c:pt>
                <c:pt idx="9" formatCode="General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45-4D0D-B957-FF3EC310E73A}"/>
            </c:ext>
          </c:extLst>
        </c:ser>
        <c:ser>
          <c:idx val="8"/>
          <c:order val="5"/>
          <c:tx>
            <c:strRef>
              <c:f>'ﾍﾞﾝｿﾞ 【a】ﾋﾟﾚﾝ・ﾍﾞﾘﾘｳﾑ及びその化合物'!$A$11:$B$11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【a】ﾋﾟﾚﾝ・ﾍﾞﾘﾘｳﾑ及びその化合物'!$C$11:$N$11</c:f>
              <c:numCache>
                <c:formatCode>General</c:formatCode>
                <c:ptCount val="12"/>
                <c:pt idx="0">
                  <c:v>7.8E-2</c:v>
                </c:pt>
                <c:pt idx="1">
                  <c:v>9.1999999999999998E-2</c:v>
                </c:pt>
                <c:pt idx="2" formatCode="0.00">
                  <c:v>0.24</c:v>
                </c:pt>
                <c:pt idx="3">
                  <c:v>0.16</c:v>
                </c:pt>
                <c:pt idx="4" formatCode="0.000">
                  <c:v>2.9000000000000001E-2</c:v>
                </c:pt>
                <c:pt idx="5" formatCode="0.000">
                  <c:v>3.3000000000000002E-2</c:v>
                </c:pt>
                <c:pt idx="6" formatCode="0.000">
                  <c:v>4.3999999999999997E-2</c:v>
                </c:pt>
                <c:pt idx="7">
                  <c:v>0.12</c:v>
                </c:pt>
                <c:pt idx="8">
                  <c:v>0.13</c:v>
                </c:pt>
                <c:pt idx="9" formatCode="0.00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45-4D0D-B957-FF3EC310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844312"/>
        <c:axId val="2104847480"/>
      </c:lineChart>
      <c:catAx>
        <c:axId val="210484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847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70831356901E-2"/>
              <c:y val="4.5766891078913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431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48563492063473"/>
          <c:y val="0.1836828395636618"/>
          <c:w val="0.19376007936507936"/>
          <c:h val="0.3689091227899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1960763001"/>
          <c:y val="2.5532519444243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5229161396972E-2"/>
          <c:y val="0.13625476190476191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【a】ﾋﾟﾚﾝ・ﾍﾞﾘﾘｳﾑ及びその化合物'!$C$83:$N$83</c:f>
              <c:numCache>
                <c:formatCode>0.0000</c:formatCode>
                <c:ptCount val="12"/>
                <c:pt idx="0">
                  <c:v>5.1999999999999998E-3</c:v>
                </c:pt>
                <c:pt idx="1">
                  <c:v>9.4999999999999998E-3</c:v>
                </c:pt>
                <c:pt idx="2">
                  <c:v>2.5000000000000001E-3</c:v>
                </c:pt>
                <c:pt idx="3" formatCode="0.000">
                  <c:v>0.01</c:v>
                </c:pt>
                <c:pt idx="4">
                  <c:v>4.4999999999999997E-3</c:v>
                </c:pt>
                <c:pt idx="5">
                  <c:v>6.7000000000000002E-3</c:v>
                </c:pt>
                <c:pt idx="6">
                  <c:v>9.1999999999999998E-3</c:v>
                </c:pt>
                <c:pt idx="7">
                  <c:v>3.0999999999999999E-3</c:v>
                </c:pt>
                <c:pt idx="8" formatCode="0.000">
                  <c:v>0.02</c:v>
                </c:pt>
                <c:pt idx="9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B80-989B-B74D97DC72C5}"/>
            </c:ext>
          </c:extLst>
        </c:ser>
        <c:ser>
          <c:idx val="2"/>
          <c:order val="1"/>
          <c:tx>
            <c:strRef>
              <c:f>'ﾍﾞﾝｿﾞ 【a】ﾋﾟﾚﾝ・ﾍﾞﾘﾘｳﾑ及びその化合物'!$A$84:$B$84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【a】ﾋﾟﾚﾝ・ﾍﾞﾘﾘｳﾑ及びその化合物'!$C$84:$N$84</c:f>
              <c:numCache>
                <c:formatCode>0.0000</c:formatCode>
                <c:ptCount val="12"/>
                <c:pt idx="0">
                  <c:v>8.2000000000000007E-3</c:v>
                </c:pt>
                <c:pt idx="1">
                  <c:v>9.4999999999999998E-3</c:v>
                </c:pt>
                <c:pt idx="2">
                  <c:v>4.5999999999999999E-3</c:v>
                </c:pt>
                <c:pt idx="3" formatCode="0.000">
                  <c:v>1.2999999999999999E-2</c:v>
                </c:pt>
                <c:pt idx="4">
                  <c:v>4.5999999999999999E-3</c:v>
                </c:pt>
                <c:pt idx="5">
                  <c:v>5.8999999999999999E-3</c:v>
                </c:pt>
                <c:pt idx="6" formatCode="0.000">
                  <c:v>9.4999999999999998E-3</c:v>
                </c:pt>
                <c:pt idx="7">
                  <c:v>3.5999999999999999E-3</c:v>
                </c:pt>
                <c:pt idx="8" formatCode="General">
                  <c:v>1.7000000000000001E-2</c:v>
                </c:pt>
                <c:pt idx="9">
                  <c:v>2.3E-3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B80-989B-B74D97DC72C5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【a】ﾋﾟﾚﾝ・ﾍﾞﾘﾘｳﾑ及びその化合物'!$C$85:$N$85</c:f>
              <c:numCache>
                <c:formatCode>0.000</c:formatCode>
                <c:ptCount val="12"/>
                <c:pt idx="0" formatCode="0.0000">
                  <c:v>7.4999999999999997E-3</c:v>
                </c:pt>
                <c:pt idx="1">
                  <c:v>1.2999999999999999E-2</c:v>
                </c:pt>
                <c:pt idx="2" formatCode="0.0000">
                  <c:v>4.1999999999999997E-3</c:v>
                </c:pt>
                <c:pt idx="3">
                  <c:v>1.7000000000000001E-2</c:v>
                </c:pt>
                <c:pt idx="4" formatCode="0.0000">
                  <c:v>3.7000000000000002E-3</c:v>
                </c:pt>
                <c:pt idx="5" formatCode="0.0000">
                  <c:v>8.2000000000000007E-3</c:v>
                </c:pt>
                <c:pt idx="6" formatCode="0.0000">
                  <c:v>4.5999999999999999E-3</c:v>
                </c:pt>
                <c:pt idx="7" formatCode="0.0000">
                  <c:v>2.5999999999999999E-3</c:v>
                </c:pt>
                <c:pt idx="8" formatCode="General">
                  <c:v>1.9E-2</c:v>
                </c:pt>
                <c:pt idx="9" formatCode="0.0000">
                  <c:v>3.8999999999999998E-3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B-4B80-989B-B74D97DC72C5}"/>
            </c:ext>
          </c:extLst>
        </c:ser>
        <c:ser>
          <c:idx val="5"/>
          <c:order val="3"/>
          <c:tx>
            <c:strRef>
              <c:f>'ﾍﾞﾝｿﾞ 【a】ﾋﾟﾚﾝ・ﾍﾞﾘﾘｳﾑ及びその化合物'!$A$86:$B$86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【a】ﾋﾟﾚﾝ・ﾍﾞﾘﾘｳﾑ及びその化合物'!$C$86:$N$86</c:f>
              <c:numCache>
                <c:formatCode>0.000</c:formatCode>
                <c:ptCount val="12"/>
                <c:pt idx="0" formatCode="0.0000">
                  <c:v>5.7000000000000002E-3</c:v>
                </c:pt>
                <c:pt idx="1">
                  <c:v>0.02</c:v>
                </c:pt>
                <c:pt idx="2" formatCode="0.0000">
                  <c:v>1.8E-3</c:v>
                </c:pt>
                <c:pt idx="3">
                  <c:v>3.7999999999999999E-2</c:v>
                </c:pt>
                <c:pt idx="4" formatCode="General">
                  <c:v>2.5000000000000001E-2</c:v>
                </c:pt>
                <c:pt idx="5" formatCode="General">
                  <c:v>7.6999999999999999E-2</c:v>
                </c:pt>
                <c:pt idx="6" formatCode="0.0000">
                  <c:v>7.3000000000000001E-3</c:v>
                </c:pt>
                <c:pt idx="7" formatCode="0.0000">
                  <c:v>4.3E-3</c:v>
                </c:pt>
                <c:pt idx="8">
                  <c:v>0.02</c:v>
                </c:pt>
                <c:pt idx="9" formatCode="0.0000">
                  <c:v>4.5999999999999999E-3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B-4B80-989B-B74D97DC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774424"/>
        <c:axId val="-2111779800"/>
      </c:lineChart>
      <c:catAx>
        <c:axId val="-211177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779800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157435966E-2"/>
              <c:y val="3.661296925040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442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14704161979044"/>
          <c:y val="0.15413936494283501"/>
          <c:w val="0.17763104724791129"/>
          <c:h val="0.2823483967046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2146273097"/>
          <c:y val="3.203651717448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628173879052025E-2"/>
          <c:y val="0.12255079365079365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【a】ﾋﾟﾚﾝ・ﾍﾞﾘﾘｳﾑ及びその化合物'!$A$119:$B$119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【a】ﾋﾟﾚﾝ・ﾍﾞﾘﾘｳﾑ及びその化合物'!$C$119:$N$119</c:f>
              <c:numCache>
                <c:formatCode>0.0000</c:formatCode>
                <c:ptCount val="12"/>
                <c:pt idx="0" formatCode="0.000">
                  <c:v>1.9E-2</c:v>
                </c:pt>
                <c:pt idx="1">
                  <c:v>5.3E-3</c:v>
                </c:pt>
                <c:pt idx="2">
                  <c:v>9.7999999999999997E-3</c:v>
                </c:pt>
                <c:pt idx="3">
                  <c:v>3.7000000000000002E-3</c:v>
                </c:pt>
                <c:pt idx="4" formatCode="0.000">
                  <c:v>0.01</c:v>
                </c:pt>
                <c:pt idx="5">
                  <c:v>8.9999999999999993E-3</c:v>
                </c:pt>
                <c:pt idx="6" formatCode="General">
                  <c:v>1.2E-2</c:v>
                </c:pt>
                <c:pt idx="7" formatCode="0.000">
                  <c:v>1.7000000000000001E-2</c:v>
                </c:pt>
                <c:pt idx="8" formatCode="0.000">
                  <c:v>1.7000000000000001E-2</c:v>
                </c:pt>
                <c:pt idx="9" formatCode="General">
                  <c:v>1.0999999999999999E-2</c:v>
                </c:pt>
                <c:pt idx="10">
                  <c:v>2.3E-3</c:v>
                </c:pt>
                <c:pt idx="11">
                  <c:v>2.5999999999999999E-3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037-BB8D-AA2787E8FFA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【a】ﾋﾟﾚﾝ・ﾍﾞﾘﾘｳﾑ及びその化合物'!$A$120:$B$120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【a】ﾋﾟﾚﾝ・ﾍﾞﾘﾘｳﾑ及びその化合物'!$C$120:$N$120</c:f>
              <c:numCache>
                <c:formatCode>0.0000</c:formatCode>
                <c:ptCount val="12"/>
                <c:pt idx="0" formatCode="General">
                  <c:v>1.7000000000000001E-2</c:v>
                </c:pt>
                <c:pt idx="1">
                  <c:v>4.7000000000000002E-3</c:v>
                </c:pt>
                <c:pt idx="2">
                  <c:v>4.0000000000000001E-3</c:v>
                </c:pt>
                <c:pt idx="3">
                  <c:v>2.7000000000000001E-3</c:v>
                </c:pt>
                <c:pt idx="4">
                  <c:v>7.7999999999999996E-3</c:v>
                </c:pt>
                <c:pt idx="5">
                  <c:v>8.8000000000000005E-3</c:v>
                </c:pt>
                <c:pt idx="6" formatCode="General">
                  <c:v>1.2999999999999999E-2</c:v>
                </c:pt>
                <c:pt idx="7">
                  <c:v>3.0999999999999999E-3</c:v>
                </c:pt>
                <c:pt idx="8" formatCode="General">
                  <c:v>1.7000000000000001E-2</c:v>
                </c:pt>
                <c:pt idx="9">
                  <c:v>6.4999999999999997E-3</c:v>
                </c:pt>
                <c:pt idx="10">
                  <c:v>2.7000000000000001E-3</c:v>
                </c:pt>
                <c:pt idx="11">
                  <c:v>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037-BB8D-AA2787E8FFA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【a】ﾋﾟﾚﾝ・ﾍﾞﾘﾘｳﾑ及びその化合物'!$A$121:$B$121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【a】ﾋﾟﾚﾝ・ﾍﾞﾘﾘｳﾑ及びその化合物'!$C$121:$N$121</c:f>
              <c:numCache>
                <c:formatCode>0.0000</c:formatCode>
                <c:ptCount val="12"/>
                <c:pt idx="0" formatCode="0.000">
                  <c:v>0.01</c:v>
                </c:pt>
                <c:pt idx="1">
                  <c:v>3.3E-3</c:v>
                </c:pt>
                <c:pt idx="2">
                  <c:v>4.1000000000000003E-3</c:v>
                </c:pt>
                <c:pt idx="3">
                  <c:v>1.9E-3</c:v>
                </c:pt>
                <c:pt idx="4">
                  <c:v>6.1000000000000004E-3</c:v>
                </c:pt>
                <c:pt idx="5">
                  <c:v>3.0999999999999999E-3</c:v>
                </c:pt>
                <c:pt idx="6">
                  <c:v>8.0999999999999996E-3</c:v>
                </c:pt>
                <c:pt idx="7">
                  <c:v>7.3000000000000001E-3</c:v>
                </c:pt>
                <c:pt idx="8" formatCode="General">
                  <c:v>1.2E-2</c:v>
                </c:pt>
                <c:pt idx="9">
                  <c:v>5.7000000000000002E-3</c:v>
                </c:pt>
                <c:pt idx="10">
                  <c:v>2.8E-3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037-BB8D-AA2787E8FFA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【a】ﾋﾟﾚﾝ・ﾍﾞﾘﾘｳﾑ及びその化合物'!$A$122:$B$122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【a】ﾋﾟﾚﾝ・ﾍﾞﾘﾘｳﾑ及びその化合物'!$C$122:$N$122</c:f>
              <c:numCache>
                <c:formatCode>General</c:formatCode>
                <c:ptCount val="12"/>
                <c:pt idx="0">
                  <c:v>2.7E-2</c:v>
                </c:pt>
                <c:pt idx="1">
                  <c:v>1.7000000000000001E-2</c:v>
                </c:pt>
                <c:pt idx="2" formatCode="0.000">
                  <c:v>7.5999999999999998E-2</c:v>
                </c:pt>
                <c:pt idx="3" formatCode="0.0000">
                  <c:v>3.8E-3</c:v>
                </c:pt>
                <c:pt idx="4">
                  <c:v>1.4999999999999999E-2</c:v>
                </c:pt>
                <c:pt idx="5">
                  <c:v>1.6E-2</c:v>
                </c:pt>
                <c:pt idx="6">
                  <c:v>0.11</c:v>
                </c:pt>
                <c:pt idx="7">
                  <c:v>1.4999999999999999E-2</c:v>
                </c:pt>
                <c:pt idx="8">
                  <c:v>1.7000000000000001E-2</c:v>
                </c:pt>
                <c:pt idx="9" formatCode="0.0000">
                  <c:v>9.4999999999999998E-3</c:v>
                </c:pt>
                <c:pt idx="10" formatCode="0.0000">
                  <c:v>5.1000000000000004E-3</c:v>
                </c:pt>
                <c:pt idx="11" formatCode="0.0000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CF-4037-BB8D-AA2787E8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36584"/>
        <c:axId val="2105137832"/>
      </c:lineChart>
      <c:catAx>
        <c:axId val="2105136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137832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095599246E-2"/>
              <c:y val="3.66132602989844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658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20506255736"/>
          <c:y val="0.14887239405088304"/>
          <c:w val="0.18243601638033274"/>
          <c:h val="0.285105873055366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7052828892128198"/>
          <c:y val="3.2036823422549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107359259407702E-2"/>
          <c:y val="0.12217745706877101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ｸﾛﾑ及びその化合物・ﾏﾝｶﾞﾝ及びその化合物!$C$42:$N$42</c:f>
              <c:numCache>
                <c:formatCode>General</c:formatCode>
                <c:ptCount val="12"/>
                <c:pt idx="0">
                  <c:v>5.3</c:v>
                </c:pt>
                <c:pt idx="1">
                  <c:v>1.8</c:v>
                </c:pt>
                <c:pt idx="2">
                  <c:v>4.3</c:v>
                </c:pt>
                <c:pt idx="3" formatCode="0.0">
                  <c:v>2</c:v>
                </c:pt>
                <c:pt idx="4">
                  <c:v>5.2</c:v>
                </c:pt>
                <c:pt idx="5">
                  <c:v>5.4</c:v>
                </c:pt>
                <c:pt idx="6">
                  <c:v>4.2</c:v>
                </c:pt>
                <c:pt idx="7">
                  <c:v>4.9000000000000004</c:v>
                </c:pt>
                <c:pt idx="8">
                  <c:v>4.8</c:v>
                </c:pt>
                <c:pt idx="9">
                  <c:v>2.2999999999999998</c:v>
                </c:pt>
                <c:pt idx="10" formatCode="0.00">
                  <c:v>0.85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B7E-B834-510A7E319D1A}"/>
            </c:ext>
          </c:extLst>
        </c:ser>
        <c:ser>
          <c:idx val="2"/>
          <c:order val="1"/>
          <c:tx>
            <c:strRef>
              <c:f>ｸﾛﾑ及びその化合物・ﾏﾝｶﾞﾝ及びその化合物!$A$43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ｸﾛﾑ及びその化合物・ﾏﾝｶﾞﾝ及びその化合物!$C$43:$N$43</c:f>
              <c:numCache>
                <c:formatCode>0.0</c:formatCode>
                <c:ptCount val="12"/>
                <c:pt idx="0">
                  <c:v>3</c:v>
                </c:pt>
                <c:pt idx="1">
                  <c:v>1.4</c:v>
                </c:pt>
                <c:pt idx="2" formatCode="General">
                  <c:v>0.87</c:v>
                </c:pt>
                <c:pt idx="3">
                  <c:v>1.2</c:v>
                </c:pt>
                <c:pt idx="4" formatCode="General">
                  <c:v>2.1</c:v>
                </c:pt>
                <c:pt idx="5">
                  <c:v>3.3</c:v>
                </c:pt>
                <c:pt idx="6">
                  <c:v>2.1</c:v>
                </c:pt>
                <c:pt idx="7" formatCode="0.00">
                  <c:v>0.94</c:v>
                </c:pt>
                <c:pt idx="8" formatCode="General">
                  <c:v>3.6</c:v>
                </c:pt>
                <c:pt idx="9">
                  <c:v>1</c:v>
                </c:pt>
                <c:pt idx="10" formatCode="General">
                  <c:v>0.42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B7E-B834-510A7E319D1A}"/>
            </c:ext>
          </c:extLst>
        </c:ser>
        <c:ser>
          <c:idx val="3"/>
          <c:order val="2"/>
          <c:tx>
            <c:strRef>
              <c:f>ｸﾛﾑ及びその化合物・ﾏﾝｶﾞﾝ及びその化合物!$A$44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ｸﾛﾑ及びその化合物・ﾏﾝｶﾞﾝ及びその化合物!$C$44:$N$44</c:f>
              <c:numCache>
                <c:formatCode>General</c:formatCode>
                <c:ptCount val="12"/>
                <c:pt idx="0">
                  <c:v>2.4</c:v>
                </c:pt>
                <c:pt idx="1">
                  <c:v>1.3</c:v>
                </c:pt>
                <c:pt idx="2" formatCode="0.0">
                  <c:v>1.8</c:v>
                </c:pt>
                <c:pt idx="3" formatCode="0.0">
                  <c:v>1</c:v>
                </c:pt>
                <c:pt idx="4">
                  <c:v>2.7</c:v>
                </c:pt>
                <c:pt idx="5">
                  <c:v>1.9</c:v>
                </c:pt>
                <c:pt idx="6">
                  <c:v>3.7</c:v>
                </c:pt>
                <c:pt idx="7">
                  <c:v>3.4</c:v>
                </c:pt>
                <c:pt idx="8">
                  <c:v>2.8</c:v>
                </c:pt>
                <c:pt idx="9" formatCode="0.0">
                  <c:v>1.1000000000000001</c:v>
                </c:pt>
                <c:pt idx="10">
                  <c:v>0.71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A-4B7E-B834-510A7E319D1A}"/>
            </c:ext>
          </c:extLst>
        </c:ser>
        <c:ser>
          <c:idx val="5"/>
          <c:order val="3"/>
          <c:tx>
            <c:strRef>
              <c:f>ｸﾛﾑ及びその化合物・ﾏﾝｶﾞﾝ及びその化合物!$A$45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ｸﾛﾑ及びその化合物・ﾏﾝｶﾞﾝ及びその化合物!$C$45:$N$45</c:f>
              <c:numCache>
                <c:formatCode>0.0</c:formatCode>
                <c:ptCount val="12"/>
                <c:pt idx="0" formatCode="General">
                  <c:v>10</c:v>
                </c:pt>
                <c:pt idx="1">
                  <c:v>1.1000000000000001</c:v>
                </c:pt>
                <c:pt idx="2">
                  <c:v>2.8</c:v>
                </c:pt>
                <c:pt idx="3">
                  <c:v>1.1000000000000001</c:v>
                </c:pt>
                <c:pt idx="4" formatCode="General">
                  <c:v>1.3</c:v>
                </c:pt>
                <c:pt idx="5">
                  <c:v>3.4</c:v>
                </c:pt>
                <c:pt idx="6" formatCode="General">
                  <c:v>3.5</c:v>
                </c:pt>
                <c:pt idx="7" formatCode="General">
                  <c:v>1.2</c:v>
                </c:pt>
                <c:pt idx="8" formatCode="General">
                  <c:v>2.1</c:v>
                </c:pt>
                <c:pt idx="9" formatCode="0.00">
                  <c:v>0.78</c:v>
                </c:pt>
                <c:pt idx="10" formatCode="General">
                  <c:v>0.59</c:v>
                </c:pt>
                <c:pt idx="11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A-4B7E-B834-510A7E31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59176"/>
        <c:axId val="2102487144"/>
      </c:lineChart>
      <c:catAx>
        <c:axId val="-211125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8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871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244151413706E-3"/>
              <c:y val="4.3478163955620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591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89414355287935"/>
          <c:y val="0.13312275822950698"/>
          <c:w val="0.16917600442199887"/>
          <c:h val="0.29527838343017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6959440394776599"/>
          <c:y val="2.5762146398366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41349309675397E-2"/>
          <c:y val="9.9911193453759498E-2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ｸﾛﾑ及びその化合物・ﾏﾝｶﾞﾝ及びその化合物!$C$6:$N$6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4.3</c:v>
                </c:pt>
                <c:pt idx="2" formatCode="0.0">
                  <c:v>3</c:v>
                </c:pt>
                <c:pt idx="3" formatCode="0.0">
                  <c:v>6.5</c:v>
                </c:pt>
                <c:pt idx="4">
                  <c:v>5.3</c:v>
                </c:pt>
                <c:pt idx="5">
                  <c:v>4.8</c:v>
                </c:pt>
                <c:pt idx="6">
                  <c:v>5.2</c:v>
                </c:pt>
                <c:pt idx="7">
                  <c:v>1.5</c:v>
                </c:pt>
                <c:pt idx="8">
                  <c:v>5.6</c:v>
                </c:pt>
                <c:pt idx="9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D6B-BBC5-6FD862F75F65}"/>
            </c:ext>
          </c:extLst>
        </c:ser>
        <c:ser>
          <c:idx val="2"/>
          <c:order val="1"/>
          <c:tx>
            <c:strRef>
              <c:f>ｸﾛﾑ及びその化合物・ﾏﾝｶﾞﾝ及びその化合物!$A$7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ｸﾛﾑ及びその化合物・ﾏﾝｶﾞﾝ及びその化合物!$C$7:$N$7</c:f>
              <c:numCache>
                <c:formatCode>0.0</c:formatCode>
                <c:ptCount val="12"/>
                <c:pt idx="0">
                  <c:v>1</c:v>
                </c:pt>
                <c:pt idx="1">
                  <c:v>1.8</c:v>
                </c:pt>
                <c:pt idx="2" formatCode="General">
                  <c:v>1.5</c:v>
                </c:pt>
                <c:pt idx="3">
                  <c:v>3</c:v>
                </c:pt>
                <c:pt idx="4" formatCode="General">
                  <c:v>1.1000000000000001</c:v>
                </c:pt>
                <c:pt idx="5" formatCode="0.00">
                  <c:v>0.99</c:v>
                </c:pt>
                <c:pt idx="6">
                  <c:v>1.5</c:v>
                </c:pt>
                <c:pt idx="7">
                  <c:v>4.5</c:v>
                </c:pt>
                <c:pt idx="8" formatCode="General">
                  <c:v>3.2</c:v>
                </c:pt>
                <c:pt idx="9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D6B-BBC5-6FD862F75F65}"/>
            </c:ext>
          </c:extLst>
        </c:ser>
        <c:ser>
          <c:idx val="3"/>
          <c:order val="2"/>
          <c:tx>
            <c:strRef>
              <c:f>ｸﾛﾑ及びその化合物・ﾏﾝｶﾞﾝ及びその化合物!$A$8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ｸﾛﾑ及びその化合物・ﾏﾝｶﾞﾝ及びその化合物!$C$8:$N$8</c:f>
              <c:numCache>
                <c:formatCode>General</c:formatCode>
                <c:ptCount val="12"/>
                <c:pt idx="0">
                  <c:v>1.8</c:v>
                </c:pt>
                <c:pt idx="1">
                  <c:v>4.0999999999999996</c:v>
                </c:pt>
                <c:pt idx="2" formatCode="0.0">
                  <c:v>3.4</c:v>
                </c:pt>
                <c:pt idx="3" formatCode="0.0">
                  <c:v>5</c:v>
                </c:pt>
                <c:pt idx="4">
                  <c:v>1.5</c:v>
                </c:pt>
                <c:pt idx="5">
                  <c:v>2.5</c:v>
                </c:pt>
                <c:pt idx="6" formatCode="0.0">
                  <c:v>1</c:v>
                </c:pt>
                <c:pt idx="7">
                  <c:v>1.6</c:v>
                </c:pt>
                <c:pt idx="8">
                  <c:v>3.3</c:v>
                </c:pt>
                <c:pt idx="9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B-4D6B-BBC5-6FD862F75F65}"/>
            </c:ext>
          </c:extLst>
        </c:ser>
        <c:ser>
          <c:idx val="5"/>
          <c:order val="3"/>
          <c:tx>
            <c:strRef>
              <c:f>ｸﾛﾑ及びその化合物・ﾏﾝｶﾞﾝ及びその化合物!$A$9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ｸﾛﾑ及びその化合物・ﾏﾝｶﾞﾝ及びその化合物!$C$9:$N$9</c:f>
              <c:numCache>
                <c:formatCode>0.0</c:formatCode>
                <c:ptCount val="12"/>
                <c:pt idx="0" formatCode="General">
                  <c:v>0.44</c:v>
                </c:pt>
                <c:pt idx="1">
                  <c:v>2</c:v>
                </c:pt>
                <c:pt idx="2">
                  <c:v>1.2</c:v>
                </c:pt>
                <c:pt idx="3">
                  <c:v>3</c:v>
                </c:pt>
                <c:pt idx="4" formatCode="General">
                  <c:v>2.2000000000000002</c:v>
                </c:pt>
                <c:pt idx="5">
                  <c:v>1.7</c:v>
                </c:pt>
                <c:pt idx="6" formatCode="General">
                  <c:v>1.2</c:v>
                </c:pt>
                <c:pt idx="7" formatCode="General">
                  <c:v>1.6</c:v>
                </c:pt>
                <c:pt idx="8">
                  <c:v>3</c:v>
                </c:pt>
                <c:pt idx="9" formatCode="0.00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B-4D6B-BBC5-6FD862F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98648"/>
        <c:axId val="-2111316008"/>
      </c:lineChart>
      <c:catAx>
        <c:axId val="-2111298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16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1600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0277955395E-3"/>
              <c:y val="4.3477865266841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986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6183670196601"/>
          <c:y val="0.11443785716468539"/>
          <c:w val="0.17636123311705901"/>
          <c:h val="0.293012932650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ｸﾛﾑ及びその化合物・ﾏﾝｶﾞﾝ及びその化合物!$C$81:$N$81</c:f>
              <c:numCache>
                <c:formatCode>0</c:formatCode>
                <c:ptCount val="12"/>
                <c:pt idx="0" formatCode="General">
                  <c:v>6.3</c:v>
                </c:pt>
                <c:pt idx="1">
                  <c:v>22</c:v>
                </c:pt>
                <c:pt idx="2">
                  <c:v>14</c:v>
                </c:pt>
                <c:pt idx="3" formatCode="General">
                  <c:v>26</c:v>
                </c:pt>
                <c:pt idx="4" formatCode="General">
                  <c:v>17</c:v>
                </c:pt>
                <c:pt idx="5" formatCode="General">
                  <c:v>13</c:v>
                </c:pt>
                <c:pt idx="6" formatCode="General">
                  <c:v>12</c:v>
                </c:pt>
                <c:pt idx="7" formatCode="General">
                  <c:v>6.2</c:v>
                </c:pt>
                <c:pt idx="8" formatCode="General">
                  <c:v>31</c:v>
                </c:pt>
                <c:pt idx="9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F30-9AFB-1A406CDBA240}"/>
            </c:ext>
          </c:extLst>
        </c:ser>
        <c:ser>
          <c:idx val="2"/>
          <c:order val="1"/>
          <c:tx>
            <c:strRef>
              <c:f>ｸﾛﾑ及びその化合物・ﾏﾝｶﾞﾝ及びその化合物!$A$82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ｸﾛﾑ及びその化合物・ﾏﾝｶﾞﾝ及びその化合物!$C$82:$N$82</c:f>
              <c:numCache>
                <c:formatCode>General</c:formatCode>
                <c:ptCount val="12"/>
                <c:pt idx="0">
                  <c:v>7.6</c:v>
                </c:pt>
                <c:pt idx="1">
                  <c:v>12</c:v>
                </c:pt>
                <c:pt idx="2">
                  <c:v>12</c:v>
                </c:pt>
                <c:pt idx="3" formatCode="0">
                  <c:v>21</c:v>
                </c:pt>
                <c:pt idx="4">
                  <c:v>5.5</c:v>
                </c:pt>
                <c:pt idx="5">
                  <c:v>5.2</c:v>
                </c:pt>
                <c:pt idx="6" formatCode="0.0">
                  <c:v>8</c:v>
                </c:pt>
                <c:pt idx="7">
                  <c:v>9.5</c:v>
                </c:pt>
                <c:pt idx="8">
                  <c:v>19</c:v>
                </c:pt>
                <c:pt idx="9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F30-9AFB-1A406CDBA240}"/>
            </c:ext>
          </c:extLst>
        </c:ser>
        <c:ser>
          <c:idx val="3"/>
          <c:order val="2"/>
          <c:tx>
            <c:strRef>
              <c:f>ｸﾛﾑ及びその化合物・ﾏﾝｶﾞﾝ及びその化合物!$A$83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ｸﾛﾑ及びその化合物・ﾏﾝｶﾞﾝ及びその化合物!$C$83:$N$83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16</c:v>
                </c:pt>
                <c:pt idx="3" formatCode="0">
                  <c:v>24</c:v>
                </c:pt>
                <c:pt idx="4" formatCode="0.0">
                  <c:v>7</c:v>
                </c:pt>
                <c:pt idx="5">
                  <c:v>9.6</c:v>
                </c:pt>
                <c:pt idx="6" formatCode="0.0">
                  <c:v>5</c:v>
                </c:pt>
                <c:pt idx="7" formatCode="0.0">
                  <c:v>6</c:v>
                </c:pt>
                <c:pt idx="8">
                  <c:v>20</c:v>
                </c:pt>
                <c:pt idx="9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4-4F30-9AFB-1A406CDBA240}"/>
            </c:ext>
          </c:extLst>
        </c:ser>
        <c:ser>
          <c:idx val="5"/>
          <c:order val="3"/>
          <c:tx>
            <c:strRef>
              <c:f>ｸﾛﾑ及びその化合物・ﾏﾝｶﾞﾝ及びその化合物!$A$84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ｸﾛﾑ及びその化合物・ﾏﾝｶﾞﾝ及びその化合物!$C$84:$N$84</c:f>
              <c:numCache>
                <c:formatCode>General</c:formatCode>
                <c:ptCount val="12"/>
                <c:pt idx="0">
                  <c:v>5.4</c:v>
                </c:pt>
                <c:pt idx="1">
                  <c:v>17</c:v>
                </c:pt>
                <c:pt idx="2">
                  <c:v>8.3000000000000007</c:v>
                </c:pt>
                <c:pt idx="3" formatCode="0">
                  <c:v>24</c:v>
                </c:pt>
                <c:pt idx="4">
                  <c:v>15</c:v>
                </c:pt>
                <c:pt idx="5">
                  <c:v>31</c:v>
                </c:pt>
                <c:pt idx="6">
                  <c:v>6.7</c:v>
                </c:pt>
                <c:pt idx="7">
                  <c:v>8.9</c:v>
                </c:pt>
                <c:pt idx="8">
                  <c:v>23</c:v>
                </c:pt>
                <c:pt idx="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11104"/>
        <c:axId val="1649492800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30"/>
      </c:valAx>
      <c:valAx>
        <c:axId val="1649492800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49511104"/>
        <c:crosses val="max"/>
        <c:crossBetween val="midCat"/>
        <c:majorUnit val="30"/>
      </c:valAx>
      <c:catAx>
        <c:axId val="1649511104"/>
        <c:scaling>
          <c:orientation val="minMax"/>
        </c:scaling>
        <c:delete val="0"/>
        <c:axPos val="t"/>
        <c:majorTickMark val="none"/>
        <c:minorTickMark val="none"/>
        <c:tickLblPos val="none"/>
        <c:crossAx val="164949280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6247350725595017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327317492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8510922538201E-2"/>
          <c:y val="0.12116803799520438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3175"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ｸﾛﾑ及びその化合物・ﾏﾝｶﾞﾝ及びその化合物!$C$117:$N$117</c:f>
              <c:numCache>
                <c:formatCode>0.0</c:formatCode>
                <c:ptCount val="12"/>
                <c:pt idx="0" formatCode="General">
                  <c:v>29</c:v>
                </c:pt>
                <c:pt idx="1">
                  <c:v>5.6</c:v>
                </c:pt>
                <c:pt idx="2" formatCode="0">
                  <c:v>17</c:v>
                </c:pt>
                <c:pt idx="3" formatCode="General">
                  <c:v>12</c:v>
                </c:pt>
                <c:pt idx="4" formatCode="General">
                  <c:v>22</c:v>
                </c:pt>
                <c:pt idx="5" formatCode="General">
                  <c:v>13</c:v>
                </c:pt>
                <c:pt idx="6" formatCode="General">
                  <c:v>26</c:v>
                </c:pt>
                <c:pt idx="7" formatCode="General">
                  <c:v>14</c:v>
                </c:pt>
                <c:pt idx="8" formatCode="General">
                  <c:v>32</c:v>
                </c:pt>
                <c:pt idx="9" formatCode="General">
                  <c:v>13</c:v>
                </c:pt>
                <c:pt idx="10" formatCode="General">
                  <c:v>3.5</c:v>
                </c:pt>
                <c:pt idx="11" formatCode="General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628-B0C2-A60BB27F7D7B}"/>
            </c:ext>
          </c:extLst>
        </c:ser>
        <c:ser>
          <c:idx val="2"/>
          <c:order val="1"/>
          <c:tx>
            <c:strRef>
              <c:f>ｸﾛﾑ及びその化合物・ﾏﾝｶﾞﾝ及びその化合物!$A$118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ｸﾛﾑ及びその化合物・ﾏﾝｶﾞﾝ及びその化合物!$C$118:$N$118</c:f>
              <c:numCache>
                <c:formatCode>General</c:formatCode>
                <c:ptCount val="12"/>
                <c:pt idx="0">
                  <c:v>18</c:v>
                </c:pt>
                <c:pt idx="1">
                  <c:v>4.8</c:v>
                </c:pt>
                <c:pt idx="2">
                  <c:v>3.5</c:v>
                </c:pt>
                <c:pt idx="3" formatCode="0.0">
                  <c:v>6.7</c:v>
                </c:pt>
                <c:pt idx="4">
                  <c:v>9.3000000000000007</c:v>
                </c:pt>
                <c:pt idx="5">
                  <c:v>7.1</c:v>
                </c:pt>
                <c:pt idx="6">
                  <c:v>21</c:v>
                </c:pt>
                <c:pt idx="7">
                  <c:v>2.9</c:v>
                </c:pt>
                <c:pt idx="8">
                  <c:v>23</c:v>
                </c:pt>
                <c:pt idx="9">
                  <c:v>6.4</c:v>
                </c:pt>
                <c:pt idx="10">
                  <c:v>2.2999999999999998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628-B0C2-A60BB27F7D7B}"/>
            </c:ext>
          </c:extLst>
        </c:ser>
        <c:ser>
          <c:idx val="3"/>
          <c:order val="2"/>
          <c:tx>
            <c:strRef>
              <c:f>ｸﾛﾑ及びその化合物・ﾏﾝｶﾞﾝ及びその化合物!$A$119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ｸﾛﾑ及びその化合物・ﾏﾝｶﾞﾝ及びその化合物!$C$119:$N$119</c:f>
              <c:numCache>
                <c:formatCode>General</c:formatCode>
                <c:ptCount val="12"/>
                <c:pt idx="0">
                  <c:v>9.4</c:v>
                </c:pt>
                <c:pt idx="1">
                  <c:v>2.5</c:v>
                </c:pt>
                <c:pt idx="2">
                  <c:v>3.1</c:v>
                </c:pt>
                <c:pt idx="3" formatCode="0.0">
                  <c:v>5.3</c:v>
                </c:pt>
                <c:pt idx="4">
                  <c:v>9.9</c:v>
                </c:pt>
                <c:pt idx="5">
                  <c:v>3.9</c:v>
                </c:pt>
                <c:pt idx="6">
                  <c:v>15</c:v>
                </c:pt>
                <c:pt idx="7" formatCode="0.0">
                  <c:v>3.1</c:v>
                </c:pt>
                <c:pt idx="8">
                  <c:v>14</c:v>
                </c:pt>
                <c:pt idx="9">
                  <c:v>5.8</c:v>
                </c:pt>
                <c:pt idx="10" formatCode="0.0">
                  <c:v>2.8</c:v>
                </c:pt>
                <c:pt idx="1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5-4628-B0C2-A60BB27F7D7B}"/>
            </c:ext>
          </c:extLst>
        </c:ser>
        <c:ser>
          <c:idx val="5"/>
          <c:order val="3"/>
          <c:tx>
            <c:strRef>
              <c:f>ｸﾛﾑ及びその化合物・ﾏﾝｶﾞﾝ及びその化合物!$A$120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ｸﾛﾑ及びその化合物・ﾏﾝｶﾞﾝ及びその化合物!$C$120:$N$120</c:f>
              <c:numCache>
                <c:formatCode>General</c:formatCode>
                <c:ptCount val="12"/>
                <c:pt idx="0">
                  <c:v>23</c:v>
                </c:pt>
                <c:pt idx="1">
                  <c:v>9.1999999999999993</c:v>
                </c:pt>
                <c:pt idx="2">
                  <c:v>40</c:v>
                </c:pt>
                <c:pt idx="3" formatCode="0.0">
                  <c:v>6.3</c:v>
                </c:pt>
                <c:pt idx="4">
                  <c:v>11</c:v>
                </c:pt>
                <c:pt idx="5">
                  <c:v>15</c:v>
                </c:pt>
                <c:pt idx="6">
                  <c:v>60</c:v>
                </c:pt>
                <c:pt idx="7">
                  <c:v>7.1</c:v>
                </c:pt>
                <c:pt idx="8">
                  <c:v>17</c:v>
                </c:pt>
                <c:pt idx="9">
                  <c:v>6.3</c:v>
                </c:pt>
                <c:pt idx="10">
                  <c:v>3.6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08008"/>
        <c:axId val="-21106026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99504"/>
        <c:axId val="1686501584"/>
      </c:lineChart>
      <c:catAx>
        <c:axId val="-211060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2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026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7766566364559099E-2"/>
              <c:y val="3.89552412143171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8008"/>
        <c:crosses val="autoZero"/>
        <c:crossBetween val="between"/>
        <c:majorUnit val="30"/>
      </c:valAx>
      <c:valAx>
        <c:axId val="168650158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99504"/>
        <c:crosses val="max"/>
        <c:crossBetween val="midCat"/>
        <c:majorUnit val="30"/>
      </c:valAx>
      <c:catAx>
        <c:axId val="1686499504"/>
        <c:scaling>
          <c:orientation val="minMax"/>
        </c:scaling>
        <c:delete val="0"/>
        <c:axPos val="t"/>
        <c:majorTickMark val="none"/>
        <c:minorTickMark val="none"/>
        <c:tickLblPos val="none"/>
        <c:crossAx val="1686501584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345326116299"/>
          <c:y val="0.1449286434617853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566123542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67747102238903E-2"/>
          <c:y val="0.12135463138757099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ﾆｯｹﾙ化合物・ﾋ素及びその化合物!$A$41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ﾆｯｹﾙ化合物・ﾋ素及びその化合物!$C$41:$N$41</c:f>
              <c:numCache>
                <c:formatCode>0.00</c:formatCode>
                <c:ptCount val="12"/>
                <c:pt idx="0" formatCode="0.0">
                  <c:v>3.1</c:v>
                </c:pt>
                <c:pt idx="1">
                  <c:v>0.91</c:v>
                </c:pt>
                <c:pt idx="2" formatCode="General">
                  <c:v>1.4</c:v>
                </c:pt>
                <c:pt idx="3" formatCode="General">
                  <c:v>3.1</c:v>
                </c:pt>
                <c:pt idx="4" formatCode="0.0">
                  <c:v>2.4</c:v>
                </c:pt>
                <c:pt idx="5" formatCode="General">
                  <c:v>3.2</c:v>
                </c:pt>
                <c:pt idx="6" formatCode="0.0">
                  <c:v>3.4</c:v>
                </c:pt>
                <c:pt idx="7" formatCode="0.0">
                  <c:v>2.7</c:v>
                </c:pt>
                <c:pt idx="8" formatCode="General">
                  <c:v>2.6</c:v>
                </c:pt>
                <c:pt idx="9" formatCode="General">
                  <c:v>1.4</c:v>
                </c:pt>
                <c:pt idx="10" formatCode="General">
                  <c:v>0.26</c:v>
                </c:pt>
                <c:pt idx="1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267-B9F9-6E92E185BAF9}"/>
            </c:ext>
          </c:extLst>
        </c:ser>
        <c:ser>
          <c:idx val="2"/>
          <c:order val="1"/>
          <c:tx>
            <c:strRef>
              <c:f>ﾆｯｹﾙ化合物・ﾋ素及びその化合物!$A$42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ﾆｯｹﾙ化合物・ﾋ素及びその化合物!$C$42:$N$42</c:f>
              <c:numCache>
                <c:formatCode>General</c:formatCode>
                <c:ptCount val="12"/>
                <c:pt idx="0" formatCode="0.0">
                  <c:v>3.1</c:v>
                </c:pt>
                <c:pt idx="1">
                  <c:v>1.3</c:v>
                </c:pt>
                <c:pt idx="2">
                  <c:v>0.71</c:v>
                </c:pt>
                <c:pt idx="3">
                  <c:v>1.3</c:v>
                </c:pt>
                <c:pt idx="4">
                  <c:v>2.1</c:v>
                </c:pt>
                <c:pt idx="5">
                  <c:v>1.5</c:v>
                </c:pt>
                <c:pt idx="6" formatCode="0.0">
                  <c:v>2.1</c:v>
                </c:pt>
                <c:pt idx="7" formatCode="0.00">
                  <c:v>0.68</c:v>
                </c:pt>
                <c:pt idx="8">
                  <c:v>2.1</c:v>
                </c:pt>
                <c:pt idx="9">
                  <c:v>0.67</c:v>
                </c:pt>
                <c:pt idx="10">
                  <c:v>0.27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267-B9F9-6E92E185BAF9}"/>
            </c:ext>
          </c:extLst>
        </c:ser>
        <c:ser>
          <c:idx val="3"/>
          <c:order val="2"/>
          <c:tx>
            <c:strRef>
              <c:f>ﾆｯｹﾙ化合物・ﾋ素及びその化合物!$A$43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ﾆｯｹﾙ化合物・ﾋ素及びその化合物!$C$43:$N$43</c:f>
              <c:numCache>
                <c:formatCode>0.00</c:formatCode>
                <c:ptCount val="12"/>
                <c:pt idx="0" formatCode="0.0">
                  <c:v>1.6</c:v>
                </c:pt>
                <c:pt idx="1">
                  <c:v>0.48</c:v>
                </c:pt>
                <c:pt idx="2" formatCode="0.0">
                  <c:v>1.2</c:v>
                </c:pt>
                <c:pt idx="3" formatCode="General">
                  <c:v>1.3</c:v>
                </c:pt>
                <c:pt idx="4" formatCode="General">
                  <c:v>1.8</c:v>
                </c:pt>
                <c:pt idx="5" formatCode="0.0">
                  <c:v>2</c:v>
                </c:pt>
                <c:pt idx="6" formatCode="0.0">
                  <c:v>2.6</c:v>
                </c:pt>
                <c:pt idx="7" formatCode="0.0">
                  <c:v>1.8</c:v>
                </c:pt>
                <c:pt idx="8" formatCode="0.0">
                  <c:v>1.4</c:v>
                </c:pt>
                <c:pt idx="9" formatCode="General">
                  <c:v>0.56999999999999995</c:v>
                </c:pt>
                <c:pt idx="10">
                  <c:v>0.42</c:v>
                </c:pt>
                <c:pt idx="11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8-4267-B9F9-6E92E185BAF9}"/>
            </c:ext>
          </c:extLst>
        </c:ser>
        <c:ser>
          <c:idx val="5"/>
          <c:order val="3"/>
          <c:tx>
            <c:strRef>
              <c:f>ﾆｯｹﾙ化合物・ﾋ素及びその化合物!$A$44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ﾆｯｹﾙ化合物・ﾋ素及びその化合物!$C$44:$N$44</c:f>
              <c:numCache>
                <c:formatCode>0.00</c:formatCode>
                <c:ptCount val="12"/>
                <c:pt idx="0" formatCode="0.0">
                  <c:v>1.9</c:v>
                </c:pt>
                <c:pt idx="1">
                  <c:v>0.64</c:v>
                </c:pt>
                <c:pt idx="2" formatCode="General">
                  <c:v>1.8</c:v>
                </c:pt>
                <c:pt idx="3" formatCode="General">
                  <c:v>1.9</c:v>
                </c:pt>
                <c:pt idx="4" formatCode="General">
                  <c:v>1.4</c:v>
                </c:pt>
                <c:pt idx="5" formatCode="General">
                  <c:v>2.7</c:v>
                </c:pt>
                <c:pt idx="6" formatCode="0.0">
                  <c:v>2.2000000000000002</c:v>
                </c:pt>
                <c:pt idx="7">
                  <c:v>0.48</c:v>
                </c:pt>
                <c:pt idx="8" formatCode="General">
                  <c:v>2.2999999999999998</c:v>
                </c:pt>
                <c:pt idx="9">
                  <c:v>0.65</c:v>
                </c:pt>
                <c:pt idx="10">
                  <c:v>0.5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13032"/>
        <c:axId val="211314344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55983"/>
        <c:axId val="1567256815"/>
      </c:lineChart>
      <c:catAx>
        <c:axId val="212731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143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4344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313032"/>
        <c:crosses val="autoZero"/>
        <c:crossBetween val="between"/>
        <c:majorUnit val="5"/>
        <c:minorUnit val="1"/>
      </c:valAx>
      <c:valAx>
        <c:axId val="1567256815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55983"/>
        <c:crosses val="max"/>
        <c:crossBetween val="midCat"/>
      </c:valAx>
      <c:catAx>
        <c:axId val="156725598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56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38078141435964"/>
          <c:y val="0.13916237149697225"/>
          <c:w val="0.16247350725595017"/>
          <c:h val="0.28722996761019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64608308199"/>
          <c:y val="3.2036768946482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470478846973E-2"/>
          <c:y val="0.114998619276878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ﾆｯｹﾙ化合物・ﾋ素及びその化合物!$C$6:$N$6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1.9</c:v>
                </c:pt>
                <c:pt idx="2">
                  <c:v>1</c:v>
                </c:pt>
                <c:pt idx="3" formatCode="General">
                  <c:v>2.8</c:v>
                </c:pt>
                <c:pt idx="4" formatCode="0.00">
                  <c:v>0.78</c:v>
                </c:pt>
                <c:pt idx="5" formatCode="General">
                  <c:v>0.93</c:v>
                </c:pt>
                <c:pt idx="6">
                  <c:v>2.9</c:v>
                </c:pt>
                <c:pt idx="7">
                  <c:v>1.1000000000000001</c:v>
                </c:pt>
                <c:pt idx="8" formatCode="General">
                  <c:v>2.2000000000000002</c:v>
                </c:pt>
                <c:pt idx="9" formatCode="0.0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D11-97E1-B5A73C868F31}"/>
            </c:ext>
          </c:extLst>
        </c:ser>
        <c:ser>
          <c:idx val="2"/>
          <c:order val="1"/>
          <c:tx>
            <c:strRef>
              <c:f>ﾆｯｹﾙ化合物・ﾋ素及びその化合物!$A$7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ﾆｯｹﾙ化合物・ﾋ素及びその化合物!$C$7:$N$7</c:f>
              <c:numCache>
                <c:formatCode>General</c:formatCode>
                <c:ptCount val="12"/>
                <c:pt idx="0" formatCode="0.00">
                  <c:v>0.94</c:v>
                </c:pt>
                <c:pt idx="1">
                  <c:v>1.5</c:v>
                </c:pt>
                <c:pt idx="2">
                  <c:v>3.2</c:v>
                </c:pt>
                <c:pt idx="3">
                  <c:v>2.5</c:v>
                </c:pt>
                <c:pt idx="4">
                  <c:v>0.49</c:v>
                </c:pt>
                <c:pt idx="5">
                  <c:v>0.63</c:v>
                </c:pt>
                <c:pt idx="6" formatCode="0.0">
                  <c:v>1.1000000000000001</c:v>
                </c:pt>
                <c:pt idx="7" formatCode="0.0">
                  <c:v>1.2</c:v>
                </c:pt>
                <c:pt idx="8">
                  <c:v>1.7</c:v>
                </c:pt>
                <c:pt idx="9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D11-97E1-B5A73C868F31}"/>
            </c:ext>
          </c:extLst>
        </c:ser>
        <c:ser>
          <c:idx val="3"/>
          <c:order val="2"/>
          <c:tx>
            <c:strRef>
              <c:f>ﾆｯｹﾙ化合物・ﾋ素及びその化合物!$A$8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ﾆｯｹﾙ化合物・ﾋ素及びその化合物!$C$8:$N$8</c:f>
              <c:numCache>
                <c:formatCode>0.0</c:formatCode>
                <c:ptCount val="12"/>
                <c:pt idx="0">
                  <c:v>3.8</c:v>
                </c:pt>
                <c:pt idx="1">
                  <c:v>2.9</c:v>
                </c:pt>
                <c:pt idx="2">
                  <c:v>2.6</c:v>
                </c:pt>
                <c:pt idx="3" formatCode="General">
                  <c:v>3.8</c:v>
                </c:pt>
                <c:pt idx="4" formatCode="General">
                  <c:v>0.71</c:v>
                </c:pt>
                <c:pt idx="5">
                  <c:v>1.5</c:v>
                </c:pt>
                <c:pt idx="6" formatCode="0.00">
                  <c:v>0.67</c:v>
                </c:pt>
                <c:pt idx="7">
                  <c:v>1.1000000000000001</c:v>
                </c:pt>
                <c:pt idx="8">
                  <c:v>2.5</c:v>
                </c:pt>
                <c:pt idx="9" formatCode="General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9-4D11-97E1-B5A73C868F31}"/>
            </c:ext>
          </c:extLst>
        </c:ser>
        <c:ser>
          <c:idx val="5"/>
          <c:order val="3"/>
          <c:tx>
            <c:strRef>
              <c:f>ﾆｯｹﾙ化合物・ﾋ素及びその化合物!$A$9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ﾆｯｹﾙ化合物・ﾋ素及びその化合物!$C$9:$N$9</c:f>
              <c:numCache>
                <c:formatCode>0.0</c:formatCode>
                <c:ptCount val="12"/>
                <c:pt idx="0" formatCode="0.00">
                  <c:v>0.45</c:v>
                </c:pt>
                <c:pt idx="1">
                  <c:v>1.9</c:v>
                </c:pt>
                <c:pt idx="2" formatCode="General">
                  <c:v>1.3</c:v>
                </c:pt>
                <c:pt idx="3" formatCode="General">
                  <c:v>2.4</c:v>
                </c:pt>
                <c:pt idx="4" formatCode="General">
                  <c:v>0.83</c:v>
                </c:pt>
                <c:pt idx="5">
                  <c:v>1</c:v>
                </c:pt>
                <c:pt idx="6" formatCode="0.00">
                  <c:v>0.59</c:v>
                </c:pt>
                <c:pt idx="7">
                  <c:v>1.4</c:v>
                </c:pt>
                <c:pt idx="8" formatCode="General">
                  <c:v>2.1</c:v>
                </c:pt>
                <c:pt idx="9" formatCode="0.00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75272"/>
        <c:axId val="212668063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70127"/>
        <c:axId val="1567228943"/>
      </c:lineChart>
      <c:catAx>
        <c:axId val="212667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8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8063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  <a:ea typeface="ＭＳ Ｐゴシック"/>
                  </a:rPr>
                  <a:t>ｎ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266774949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75272"/>
        <c:crosses val="autoZero"/>
        <c:crossBetween val="between"/>
        <c:majorUnit val="5"/>
      </c:valAx>
      <c:valAx>
        <c:axId val="1567228943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70127"/>
        <c:crosses val="max"/>
        <c:crossBetween val="midCat"/>
      </c:valAx>
      <c:catAx>
        <c:axId val="1567270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2894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5586361471366"/>
          <c:y val="0.1365311294679600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103261625"/>
          <c:y val="3.203675699477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82640605119317E-2"/>
          <c:y val="0.1189931140575782"/>
          <c:w val="0.73071902765359398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ﾆｯｹﾙ化合物・ﾋ素及びその化合物!$A$80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ﾆｯｹﾙ化合物・ﾋ素及びその化合物!$C$80:$N$80</c:f>
              <c:numCache>
                <c:formatCode>General</c:formatCode>
                <c:ptCount val="12"/>
                <c:pt idx="0">
                  <c:v>0.78</c:v>
                </c:pt>
                <c:pt idx="1">
                  <c:v>1.6</c:v>
                </c:pt>
                <c:pt idx="2" formatCode="0.00">
                  <c:v>0.8</c:v>
                </c:pt>
                <c:pt idx="3" formatCode="0.0">
                  <c:v>2.6</c:v>
                </c:pt>
                <c:pt idx="4">
                  <c:v>0.37</c:v>
                </c:pt>
                <c:pt idx="5" formatCode="0.00">
                  <c:v>0.15</c:v>
                </c:pt>
                <c:pt idx="6">
                  <c:v>0.46</c:v>
                </c:pt>
                <c:pt idx="7" formatCode="0.00">
                  <c:v>0.24</c:v>
                </c:pt>
                <c:pt idx="8">
                  <c:v>2.2000000000000002</c:v>
                </c:pt>
                <c:pt idx="9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A-4E20-8F8C-2C4EB199CCF3}"/>
            </c:ext>
          </c:extLst>
        </c:ser>
        <c:ser>
          <c:idx val="2"/>
          <c:order val="1"/>
          <c:tx>
            <c:strRef>
              <c:f>ﾆｯｹﾙ化合物・ﾋ素及びその化合物!$A$81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ﾆｯｹﾙ化合物・ﾋ素及びその化合物!$C$81:$N$81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1.4</c:v>
                </c:pt>
                <c:pt idx="2">
                  <c:v>1.2</c:v>
                </c:pt>
                <c:pt idx="3" formatCode="0.0">
                  <c:v>2.5</c:v>
                </c:pt>
                <c:pt idx="4" formatCode="0.00">
                  <c:v>0.32</c:v>
                </c:pt>
                <c:pt idx="5" formatCode="0.00">
                  <c:v>0.1</c:v>
                </c:pt>
                <c:pt idx="6" formatCode="0.00">
                  <c:v>0.4</c:v>
                </c:pt>
                <c:pt idx="7">
                  <c:v>0.28999999999999998</c:v>
                </c:pt>
                <c:pt idx="8" formatCode="0.0">
                  <c:v>2</c:v>
                </c:pt>
                <c:pt idx="9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A-4E20-8F8C-2C4EB199CCF3}"/>
            </c:ext>
          </c:extLst>
        </c:ser>
        <c:ser>
          <c:idx val="3"/>
          <c:order val="2"/>
          <c:tx>
            <c:strRef>
              <c:f>ﾆｯｹﾙ化合物・ﾋ素及びその化合物!$A$82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ﾆｯｹﾙ化合物・ﾋ素及びその化合物!$C$82:$N$82</c:f>
              <c:numCache>
                <c:formatCode>0.0</c:formatCode>
                <c:ptCount val="12"/>
                <c:pt idx="0">
                  <c:v>1</c:v>
                </c:pt>
                <c:pt idx="1">
                  <c:v>2.1</c:v>
                </c:pt>
                <c:pt idx="2">
                  <c:v>1.2</c:v>
                </c:pt>
                <c:pt idx="3" formatCode="General">
                  <c:v>3.6</c:v>
                </c:pt>
                <c:pt idx="4" formatCode="General">
                  <c:v>0.38</c:v>
                </c:pt>
                <c:pt idx="5" formatCode="0.00">
                  <c:v>0.25</c:v>
                </c:pt>
                <c:pt idx="6" formatCode="0.00">
                  <c:v>0.27</c:v>
                </c:pt>
                <c:pt idx="7" formatCode="0.00">
                  <c:v>0.25</c:v>
                </c:pt>
                <c:pt idx="8" formatCode="General">
                  <c:v>2.5</c:v>
                </c:pt>
                <c:pt idx="9" formatCode="General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A-4E20-8F8C-2C4EB199CCF3}"/>
            </c:ext>
          </c:extLst>
        </c:ser>
        <c:ser>
          <c:idx val="5"/>
          <c:order val="3"/>
          <c:tx>
            <c:strRef>
              <c:f>ﾆｯｹﾙ化合物・ﾋ素及びその化合物!$A$83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ﾆｯｹﾙ化合物・ﾋ素及びその化合物!$C$83:$N$83</c:f>
              <c:numCache>
                <c:formatCode>General</c:formatCode>
                <c:ptCount val="12"/>
                <c:pt idx="0">
                  <c:v>0.87</c:v>
                </c:pt>
                <c:pt idx="1">
                  <c:v>1.6</c:v>
                </c:pt>
                <c:pt idx="2">
                  <c:v>0.92</c:v>
                </c:pt>
                <c:pt idx="3" formatCode="0.0">
                  <c:v>2.6</c:v>
                </c:pt>
                <c:pt idx="4">
                  <c:v>0.49</c:v>
                </c:pt>
                <c:pt idx="5" formatCode="0.00">
                  <c:v>0.34</c:v>
                </c:pt>
                <c:pt idx="6" formatCode="0.00">
                  <c:v>0.4</c:v>
                </c:pt>
                <c:pt idx="7">
                  <c:v>0.38</c:v>
                </c:pt>
                <c:pt idx="8">
                  <c:v>2.5</c:v>
                </c:pt>
                <c:pt idx="9" formatCode="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807096"/>
        <c:axId val="2126812440"/>
      </c:lineChart>
      <c:lineChart>
        <c:grouping val="standard"/>
        <c:varyColors val="0"/>
        <c:ser>
          <c:idx val="4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33215"/>
        <c:axId val="1567268879"/>
      </c:lineChart>
      <c:catAx>
        <c:axId val="212680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12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124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3834310430794E-3"/>
              <c:y val="3.4324682924568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07096"/>
        <c:crosses val="autoZero"/>
        <c:crossBetween val="between"/>
        <c:majorUnit val="2"/>
      </c:valAx>
      <c:valAx>
        <c:axId val="1567268879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477233215"/>
        <c:crosses val="max"/>
        <c:crossBetween val="midCat"/>
        <c:majorUnit val="2"/>
      </c:valAx>
      <c:catAx>
        <c:axId val="1477233215"/>
        <c:scaling>
          <c:orientation val="minMax"/>
        </c:scaling>
        <c:delete val="0"/>
        <c:axPos val="t"/>
        <c:majorTickMark val="none"/>
        <c:minorTickMark val="none"/>
        <c:tickLblPos val="none"/>
        <c:crossAx val="15672688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4999999999997"/>
          <c:y val="0.14422037009845393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51439175102"/>
          <c:y val="3.203652523567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7000990266936979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ｱｸﾘﾛﾆﾄﾘﾙ・塩化ﾋﾞﾆﾙﾓﾉﾏｰ!$C$117:$N$117</c:f>
              <c:numCache>
                <c:formatCode>0.0000</c:formatCode>
                <c:ptCount val="12"/>
                <c:pt idx="0">
                  <c:v>1.1000000000000001E-3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1.9E-2</c:v>
                </c:pt>
                <c:pt idx="7" formatCode="0.000">
                  <c:v>0.04</c:v>
                </c:pt>
                <c:pt idx="8" formatCode="General">
                  <c:v>3.6999999999999998E-2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F-4133-B564-A183D8A23173}"/>
            </c:ext>
          </c:extLst>
        </c:ser>
        <c:ser>
          <c:idx val="2"/>
          <c:order val="1"/>
          <c:tx>
            <c:strRef>
              <c:f>ｱｸﾘﾛﾆﾄﾘﾙ・塩化ﾋﾞﾆﾙﾓﾉﾏｰ!$A$118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ｱｸﾘﾛﾆﾄﾘﾙ・塩化ﾋﾞﾆﾙﾓﾉﾏｰ!$C$118:$N$118</c:f>
              <c:numCache>
                <c:formatCode>0.0000</c:formatCode>
                <c:ptCount val="12"/>
                <c:pt idx="0">
                  <c:v>5.8999999999999999E-3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3.8999999999999998E-3</c:v>
                </c:pt>
                <c:pt idx="7" formatCode="General">
                  <c:v>1.2E-2</c:v>
                </c:pt>
                <c:pt idx="8" formatCode="General">
                  <c:v>2.8000000000000001E-2</c:v>
                </c:pt>
                <c:pt idx="9">
                  <c:v>1.1000000000000001E-3</c:v>
                </c:pt>
                <c:pt idx="10">
                  <c:v>2.3999999999999998E-3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133-B564-A183D8A23173}"/>
            </c:ext>
          </c:extLst>
        </c:ser>
        <c:ser>
          <c:idx val="3"/>
          <c:order val="2"/>
          <c:tx>
            <c:strRef>
              <c:f>ｱｸﾘﾛﾆﾄﾘﾙ・塩化ﾋﾞﾆﾙﾓﾉﾏｰ!$A$119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ｱｸﾘﾛﾆﾄﾘﾙ・塩化ﾋﾞﾆﾙﾓﾉﾏｰ!$C$119:$N$119</c:f>
              <c:numCache>
                <c:formatCode>0.0000</c:formatCode>
                <c:ptCount val="12"/>
                <c:pt idx="0" formatCode="General">
                  <c:v>3.1E-2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>
                  <c:v>7.0000000000000001E-3</c:v>
                </c:pt>
                <c:pt idx="7" formatCode="General">
                  <c:v>1.2E-2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 formatCode="General">
                  <c:v>4.5999999999999999E-2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F-4133-B564-A183D8A23173}"/>
            </c:ext>
          </c:extLst>
        </c:ser>
        <c:ser>
          <c:idx val="5"/>
          <c:order val="3"/>
          <c:tx>
            <c:strRef>
              <c:f>ｱｸﾘﾛﾆﾄﾘﾙ・塩化ﾋﾞﾆﾙﾓﾉﾏｰ!$A$120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ｱｸﾘﾛﾆﾄﾘﾙ・塩化ﾋﾞﾆﾙﾓﾉﾏｰ!$C$120:$N$120</c:f>
              <c:numCache>
                <c:formatCode>0.0000</c:formatCode>
                <c:ptCount val="12"/>
                <c:pt idx="0">
                  <c:v>2.3999999999999998E-3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1.7999999999999999E-2</c:v>
                </c:pt>
                <c:pt idx="7">
                  <c:v>1.1000000000000001E-3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3.3E-3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09816"/>
        <c:axId val="210251765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7375"/>
        <c:axId val="27361967"/>
      </c:lineChart>
      <c:catAx>
        <c:axId val="210310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1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1765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331983045501E-2"/>
              <c:y val="5.8225536377489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109816"/>
        <c:crosses val="autoZero"/>
        <c:crossBetween val="between"/>
        <c:majorUnit val="2"/>
      </c:valAx>
      <c:valAx>
        <c:axId val="27361967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7367375"/>
        <c:crosses val="max"/>
        <c:crossBetween val="midCat"/>
        <c:majorUnit val="2"/>
      </c:valAx>
      <c:catAx>
        <c:axId val="2736737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736196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9462561472101"/>
          <c:y val="0.18636805256764538"/>
          <c:w val="0.16248916485903886"/>
          <c:h val="0.27357305878061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090647106098"/>
          <c:y val="3.2036767936196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866594824947E-2"/>
          <c:y val="0.110401509233819"/>
          <c:w val="0.7347330158730158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ﾆｯｹﾙ化合物・ﾋ素及びその化合物!$A$116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ﾆｯｹﾙ化合物・ﾋ素及びその化合物!$C$116:$N$116</c:f>
              <c:numCache>
                <c:formatCode>General</c:formatCode>
                <c:ptCount val="12"/>
                <c:pt idx="0">
                  <c:v>0.49</c:v>
                </c:pt>
                <c:pt idx="1">
                  <c:v>0.13</c:v>
                </c:pt>
                <c:pt idx="2">
                  <c:v>0.56999999999999995</c:v>
                </c:pt>
                <c:pt idx="3" formatCode="0.00">
                  <c:v>0.82</c:v>
                </c:pt>
                <c:pt idx="4">
                  <c:v>1.9</c:v>
                </c:pt>
                <c:pt idx="5" formatCode="0.0">
                  <c:v>3.4</c:v>
                </c:pt>
                <c:pt idx="6">
                  <c:v>1.7</c:v>
                </c:pt>
                <c:pt idx="7" formatCode="0.00">
                  <c:v>0.53</c:v>
                </c:pt>
                <c:pt idx="8">
                  <c:v>1.7</c:v>
                </c:pt>
                <c:pt idx="9">
                  <c:v>1.8</c:v>
                </c:pt>
                <c:pt idx="10">
                  <c:v>1.5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A9E-A9A4-A71596228C8E}"/>
            </c:ext>
          </c:extLst>
        </c:ser>
        <c:ser>
          <c:idx val="2"/>
          <c:order val="1"/>
          <c:tx>
            <c:strRef>
              <c:f>ﾆｯｹﾙ化合物・ﾋ素及びその化合物!$A$117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ysClr val="windowText" lastClr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ﾆｯｹﾙ化合物・ﾋ素及びその化合物!$C$117:$N$117</c:f>
              <c:numCache>
                <c:formatCode>General</c:formatCode>
                <c:ptCount val="12"/>
                <c:pt idx="0">
                  <c:v>0.46</c:v>
                </c:pt>
                <c:pt idx="1">
                  <c:v>0.18</c:v>
                </c:pt>
                <c:pt idx="2">
                  <c:v>0.34</c:v>
                </c:pt>
                <c:pt idx="3" formatCode="0.00">
                  <c:v>0.67</c:v>
                </c:pt>
                <c:pt idx="4" formatCode="0.0">
                  <c:v>2</c:v>
                </c:pt>
                <c:pt idx="5" formatCode="0.0">
                  <c:v>2.1</c:v>
                </c:pt>
                <c:pt idx="6" formatCode="0.0">
                  <c:v>1.4</c:v>
                </c:pt>
                <c:pt idx="7">
                  <c:v>0.23</c:v>
                </c:pt>
                <c:pt idx="8">
                  <c:v>2.1</c:v>
                </c:pt>
                <c:pt idx="9">
                  <c:v>1.9</c:v>
                </c:pt>
                <c:pt idx="10" formatCode="0.0">
                  <c:v>1.8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A9E-A9A4-A71596228C8E}"/>
            </c:ext>
          </c:extLst>
        </c:ser>
        <c:ser>
          <c:idx val="3"/>
          <c:order val="2"/>
          <c:tx>
            <c:strRef>
              <c:f>ﾆｯｹﾙ化合物・ﾋ素及びその化合物!$A$118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635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ﾆｯｹﾙ化合物・ﾋ素及びその化合物!$C$118:$N$118</c:f>
              <c:numCache>
                <c:formatCode>0.000</c:formatCode>
                <c:ptCount val="12"/>
                <c:pt idx="0" formatCode="0.00">
                  <c:v>0.27</c:v>
                </c:pt>
                <c:pt idx="1">
                  <c:v>9.8000000000000004E-2</c:v>
                </c:pt>
                <c:pt idx="2" formatCode="0.00">
                  <c:v>0.31</c:v>
                </c:pt>
                <c:pt idx="3" formatCode="General">
                  <c:v>0.48</c:v>
                </c:pt>
                <c:pt idx="4" formatCode="General">
                  <c:v>1.5</c:v>
                </c:pt>
                <c:pt idx="5" formatCode="0.0">
                  <c:v>1.7</c:v>
                </c:pt>
                <c:pt idx="6" formatCode="0.00">
                  <c:v>0.9</c:v>
                </c:pt>
                <c:pt idx="7" formatCode="0.00">
                  <c:v>0.24</c:v>
                </c:pt>
                <c:pt idx="8" formatCode="General">
                  <c:v>1.2</c:v>
                </c:pt>
                <c:pt idx="9" formatCode="General">
                  <c:v>1.3</c:v>
                </c:pt>
                <c:pt idx="10" formatCode="General">
                  <c:v>1.6</c:v>
                </c:pt>
                <c:pt idx="1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6-4A9E-A9A4-A71596228C8E}"/>
            </c:ext>
          </c:extLst>
        </c:ser>
        <c:ser>
          <c:idx val="5"/>
          <c:order val="3"/>
          <c:tx>
            <c:strRef>
              <c:f>ﾆｯｹﾙ化合物・ﾋ素及びその化合物!$A$119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ﾆｯｹﾙ化合物・ﾋ素及びその化合物!$C$119:$N$119</c:f>
              <c:numCache>
                <c:formatCode>General</c:formatCode>
                <c:ptCount val="12"/>
                <c:pt idx="0">
                  <c:v>0.62</c:v>
                </c:pt>
                <c:pt idx="1">
                  <c:v>0.28999999999999998</c:v>
                </c:pt>
                <c:pt idx="2">
                  <c:v>0.93</c:v>
                </c:pt>
                <c:pt idx="3" formatCode="0.0">
                  <c:v>1</c:v>
                </c:pt>
                <c:pt idx="4">
                  <c:v>1.2</c:v>
                </c:pt>
                <c:pt idx="5" formatCode="0.0">
                  <c:v>3.7</c:v>
                </c:pt>
                <c:pt idx="6">
                  <c:v>2.1</c:v>
                </c:pt>
                <c:pt idx="7">
                  <c:v>0.79</c:v>
                </c:pt>
                <c:pt idx="8">
                  <c:v>1.5</c:v>
                </c:pt>
                <c:pt idx="9">
                  <c:v>1.5</c:v>
                </c:pt>
                <c:pt idx="10" formatCode="0.0">
                  <c:v>2.2999999999999998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60488"/>
        <c:axId val="21274659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>
                  <a:alpha val="99000"/>
                </a:srgbClr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761920"/>
        <c:axId val="1657759840"/>
      </c:lineChart>
      <c:catAx>
        <c:axId val="2127460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659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2783948273994E-3"/>
              <c:y val="3.4325076318249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0488"/>
        <c:crosses val="autoZero"/>
        <c:crossBetween val="between"/>
        <c:majorUnit val="2"/>
      </c:valAx>
      <c:valAx>
        <c:axId val="1657759840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657761920"/>
        <c:crosses val="max"/>
        <c:crossBetween val="midCat"/>
        <c:majorUnit val="2"/>
      </c:valAx>
      <c:catAx>
        <c:axId val="1657761920"/>
        <c:scaling>
          <c:orientation val="minMax"/>
        </c:scaling>
        <c:delete val="0"/>
        <c:axPos val="t"/>
        <c:majorTickMark val="none"/>
        <c:minorTickMark val="none"/>
        <c:tickLblPos val="none"/>
        <c:crossAx val="16577598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8682539682542"/>
          <c:y val="0.12849692503892618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六価クロム化合物・クロム及び三価クロム化合物!$C$6:$N$6</c:f>
              <c:numCache>
                <c:formatCode>General</c:formatCode>
                <c:ptCount val="12"/>
                <c:pt idx="0" formatCode="0.000">
                  <c:v>7.2999999999999995E-2</c:v>
                </c:pt>
                <c:pt idx="1">
                  <c:v>0.12</c:v>
                </c:pt>
                <c:pt idx="2">
                  <c:v>0.28000000000000003</c:v>
                </c:pt>
                <c:pt idx="3">
                  <c:v>0.16</c:v>
                </c:pt>
                <c:pt idx="4">
                  <c:v>9.6000000000000002E-2</c:v>
                </c:pt>
                <c:pt idx="5">
                  <c:v>0.16</c:v>
                </c:pt>
                <c:pt idx="6" formatCode="0.00">
                  <c:v>0.14000000000000001</c:v>
                </c:pt>
                <c:pt idx="7">
                  <c:v>0.21</c:v>
                </c:pt>
                <c:pt idx="8" formatCode="0.00">
                  <c:v>0.12</c:v>
                </c:pt>
                <c:pt idx="9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4CE-9F43-5832F2B43239}"/>
            </c:ext>
          </c:extLst>
        </c:ser>
        <c:ser>
          <c:idx val="2"/>
          <c:order val="1"/>
          <c:tx>
            <c:strRef>
              <c:f>六価クロム化合物・クロム及び三価クロム化合物!$A$7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六価クロム化合物・クロム及び三価クロム化合物!$C$7:$N$7</c:f>
              <c:numCache>
                <c:formatCode>General</c:formatCode>
                <c:ptCount val="12"/>
                <c:pt idx="0">
                  <c:v>5.8999999999999997E-2</c:v>
                </c:pt>
                <c:pt idx="1">
                  <c:v>9.7000000000000003E-2</c:v>
                </c:pt>
                <c:pt idx="2" formatCode="0.00">
                  <c:v>0.2</c:v>
                </c:pt>
                <c:pt idx="3">
                  <c:v>0.13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0.14000000000000001</c:v>
                </c:pt>
                <c:pt idx="7">
                  <c:v>0.65</c:v>
                </c:pt>
                <c:pt idx="8" formatCode="0.00">
                  <c:v>0.12</c:v>
                </c:pt>
                <c:pt idx="9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4CE-9F43-5832F2B43239}"/>
            </c:ext>
          </c:extLst>
        </c:ser>
        <c:ser>
          <c:idx val="3"/>
          <c:order val="2"/>
          <c:tx>
            <c:strRef>
              <c:f>六価クロム化合物・クロム及び三価クロム化合物!$A$8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六価クロム化合物・クロム及び三価クロム化合物!$C$8:$N$8</c:f>
              <c:numCache>
                <c:formatCode>General</c:formatCode>
                <c:ptCount val="12"/>
                <c:pt idx="0">
                  <c:v>8.8999999999999996E-2</c:v>
                </c:pt>
                <c:pt idx="1">
                  <c:v>0.13</c:v>
                </c:pt>
                <c:pt idx="2" formatCode="0.00">
                  <c:v>0.38</c:v>
                </c:pt>
                <c:pt idx="3">
                  <c:v>0.15</c:v>
                </c:pt>
                <c:pt idx="4" formatCode="0.00">
                  <c:v>0.11</c:v>
                </c:pt>
                <c:pt idx="5">
                  <c:v>0.26</c:v>
                </c:pt>
                <c:pt idx="6" formatCode="0.00">
                  <c:v>0.1</c:v>
                </c:pt>
                <c:pt idx="7" formatCode="0.00">
                  <c:v>0.12</c:v>
                </c:pt>
                <c:pt idx="8">
                  <c:v>0.43</c:v>
                </c:pt>
                <c:pt idx="9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7-44CE-9F43-5832F2B43239}"/>
            </c:ext>
          </c:extLst>
        </c:ser>
        <c:ser>
          <c:idx val="5"/>
          <c:order val="3"/>
          <c:tx>
            <c:strRef>
              <c:f>六価クロム化合物・クロム及び三価クロム化合物!$A$9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六価クロム化合物・クロム及び三価クロム化合物!$C$9:$N$9</c:f>
              <c:numCache>
                <c:formatCode>0.000</c:formatCode>
                <c:ptCount val="12"/>
                <c:pt idx="0" formatCode="General">
                  <c:v>5.1999999999999998E-2</c:v>
                </c:pt>
                <c:pt idx="1">
                  <c:v>9.4E-2</c:v>
                </c:pt>
                <c:pt idx="2" formatCode="General">
                  <c:v>0.22</c:v>
                </c:pt>
                <c:pt idx="3" formatCode="General">
                  <c:v>0.15</c:v>
                </c:pt>
                <c:pt idx="4">
                  <c:v>6.5000000000000002E-2</c:v>
                </c:pt>
                <c:pt idx="5" formatCode="General">
                  <c:v>0.12</c:v>
                </c:pt>
                <c:pt idx="6" formatCode="0.00">
                  <c:v>0.1</c:v>
                </c:pt>
                <c:pt idx="7" formatCode="General">
                  <c:v>0.15</c:v>
                </c:pt>
                <c:pt idx="8">
                  <c:v>9.0999999999999998E-2</c:v>
                </c:pt>
                <c:pt idx="9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7-44CE-9F43-5832F2B4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六価クロム化合物・クロム及び三価クロム化合物!$C$81:$N$81</c:f>
              <c:numCache>
                <c:formatCode>0.0</c:formatCode>
                <c:ptCount val="12"/>
                <c:pt idx="0" formatCode="General">
                  <c:v>2.2000000000000002</c:v>
                </c:pt>
                <c:pt idx="1">
                  <c:v>4.2</c:v>
                </c:pt>
                <c:pt idx="2" formatCode="General">
                  <c:v>2.7</c:v>
                </c:pt>
                <c:pt idx="3" formatCode="General">
                  <c:v>6.3</c:v>
                </c:pt>
                <c:pt idx="4">
                  <c:v>5.2</c:v>
                </c:pt>
                <c:pt idx="5">
                  <c:v>4.7</c:v>
                </c:pt>
                <c:pt idx="6">
                  <c:v>5.0999999999999996</c:v>
                </c:pt>
                <c:pt idx="7">
                  <c:v>1.2</c:v>
                </c:pt>
                <c:pt idx="8" formatCode="General">
                  <c:v>5.4</c:v>
                </c:pt>
                <c:pt idx="9" formatCode="General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2E9-A3D8-9B8ECD0EF22C}"/>
            </c:ext>
          </c:extLst>
        </c:ser>
        <c:ser>
          <c:idx val="2"/>
          <c:order val="1"/>
          <c:tx>
            <c:strRef>
              <c:f>六価クロム化合物・クロム及び三価クロム化合物!$A$82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六価クロム化合物・クロム及び三価クロム化合物!$C$82:$N$82</c:f>
              <c:numCache>
                <c:formatCode>General</c:formatCode>
                <c:ptCount val="12"/>
                <c:pt idx="0">
                  <c:v>0.99</c:v>
                </c:pt>
                <c:pt idx="1">
                  <c:v>1.7</c:v>
                </c:pt>
                <c:pt idx="2">
                  <c:v>1.3</c:v>
                </c:pt>
                <c:pt idx="3" formatCode="0.0">
                  <c:v>2.8</c:v>
                </c:pt>
                <c:pt idx="4" formatCode="0.00">
                  <c:v>0.97</c:v>
                </c:pt>
                <c:pt idx="5" formatCode="0.00">
                  <c:v>0.89</c:v>
                </c:pt>
                <c:pt idx="6">
                  <c:v>1.4</c:v>
                </c:pt>
                <c:pt idx="7" formatCode="0.0">
                  <c:v>3.8</c:v>
                </c:pt>
                <c:pt idx="8" formatCode="0.0">
                  <c:v>3</c:v>
                </c:pt>
                <c:pt idx="9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2E9-A3D8-9B8ECD0EF22C}"/>
            </c:ext>
          </c:extLst>
        </c:ser>
        <c:ser>
          <c:idx val="3"/>
          <c:order val="2"/>
          <c:tx>
            <c:strRef>
              <c:f>六価クロム化合物・クロム及び三価クロム化合物!$A$83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六価クロム化合物・クロム及び三価クロム化合物!$C$83:$N$83</c:f>
              <c:numCache>
                <c:formatCode>0.0</c:formatCode>
                <c:ptCount val="12"/>
                <c:pt idx="0" formatCode="General">
                  <c:v>1.7</c:v>
                </c:pt>
                <c:pt idx="1">
                  <c:v>3.9</c:v>
                </c:pt>
                <c:pt idx="2" formatCode="General">
                  <c:v>3.1</c:v>
                </c:pt>
                <c:pt idx="3">
                  <c:v>4.9000000000000004</c:v>
                </c:pt>
                <c:pt idx="4">
                  <c:v>1.4</c:v>
                </c:pt>
                <c:pt idx="5">
                  <c:v>2.2999999999999998</c:v>
                </c:pt>
                <c:pt idx="6" formatCode="General">
                  <c:v>0.89</c:v>
                </c:pt>
                <c:pt idx="7" formatCode="General">
                  <c:v>1.5</c:v>
                </c:pt>
                <c:pt idx="8">
                  <c:v>2.9</c:v>
                </c:pt>
                <c:pt idx="9" formatCode="General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2E9-A3D8-9B8ECD0EF22C}"/>
            </c:ext>
          </c:extLst>
        </c:ser>
        <c:ser>
          <c:idx val="5"/>
          <c:order val="3"/>
          <c:tx>
            <c:strRef>
              <c:f>六価クロム化合物・クロム及び三価クロム化合物!$A$84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六価クロム化合物・クロム及び三価クロム化合物!$C$84:$N$84</c:f>
              <c:numCache>
                <c:formatCode>General</c:formatCode>
                <c:ptCount val="12"/>
                <c:pt idx="0">
                  <c:v>0.39</c:v>
                </c:pt>
                <c:pt idx="1">
                  <c:v>1.9</c:v>
                </c:pt>
                <c:pt idx="2">
                  <c:v>0.96</c:v>
                </c:pt>
                <c:pt idx="3" formatCode="0.0">
                  <c:v>2.8</c:v>
                </c:pt>
                <c:pt idx="4" formatCode="0.0">
                  <c:v>2.1</c:v>
                </c:pt>
                <c:pt idx="5" formatCode="0.0">
                  <c:v>1.6</c:v>
                </c:pt>
                <c:pt idx="6">
                  <c:v>1.1000000000000001</c:v>
                </c:pt>
                <c:pt idx="7">
                  <c:v>1.5</c:v>
                </c:pt>
                <c:pt idx="8">
                  <c:v>2.9</c:v>
                </c:pt>
                <c:pt idx="9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2E9-A3D8-9B8ECD0E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六価クロム化合物・クロム及び三価クロム化合物!$C$42:$N$42</c:f>
              <c:numCache>
                <c:formatCode>General</c:formatCode>
                <c:ptCount val="12"/>
                <c:pt idx="0" formatCode="0.00">
                  <c:v>0.2</c:v>
                </c:pt>
                <c:pt idx="1">
                  <c:v>0.12</c:v>
                </c:pt>
                <c:pt idx="2">
                  <c:v>0.16</c:v>
                </c:pt>
                <c:pt idx="3">
                  <c:v>0.15</c:v>
                </c:pt>
                <c:pt idx="4">
                  <c:v>0.21</c:v>
                </c:pt>
                <c:pt idx="5">
                  <c:v>0.14000000000000001</c:v>
                </c:pt>
                <c:pt idx="6" formatCode="0.00">
                  <c:v>0.11</c:v>
                </c:pt>
                <c:pt idx="7">
                  <c:v>0.12</c:v>
                </c:pt>
                <c:pt idx="8" formatCode="0.000">
                  <c:v>7.9000000000000001E-2</c:v>
                </c:pt>
                <c:pt idx="9" formatCode="0.000">
                  <c:v>3.5999999999999997E-2</c:v>
                </c:pt>
                <c:pt idx="10" formatCode="0.000">
                  <c:v>0.03</c:v>
                </c:pt>
                <c:pt idx="11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60C-AD04-8DE4C770D6F2}"/>
            </c:ext>
          </c:extLst>
        </c:ser>
        <c:ser>
          <c:idx val="2"/>
          <c:order val="1"/>
          <c:tx>
            <c:strRef>
              <c:f>六価クロム化合物・クロム及び三価クロム化合物!$A$43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六価クロム化合物・クロム及び三価クロム化合物!$C$43:$N$43</c:f>
              <c:numCache>
                <c:formatCode>General</c:formatCode>
                <c:ptCount val="12"/>
                <c:pt idx="0">
                  <c:v>0.23</c:v>
                </c:pt>
                <c:pt idx="1">
                  <c:v>0.21</c:v>
                </c:pt>
                <c:pt idx="2">
                  <c:v>0.15</c:v>
                </c:pt>
                <c:pt idx="3">
                  <c:v>0.12</c:v>
                </c:pt>
                <c:pt idx="4">
                  <c:v>0.17</c:v>
                </c:pt>
                <c:pt idx="5">
                  <c:v>0.15</c:v>
                </c:pt>
                <c:pt idx="6" formatCode="0.00">
                  <c:v>0.19</c:v>
                </c:pt>
                <c:pt idx="7">
                  <c:v>0.14000000000000001</c:v>
                </c:pt>
                <c:pt idx="8" formatCode="0.000">
                  <c:v>8.1000000000000003E-2</c:v>
                </c:pt>
                <c:pt idx="9">
                  <c:v>3.9E-2</c:v>
                </c:pt>
                <c:pt idx="10">
                  <c:v>3.4000000000000002E-2</c:v>
                </c:pt>
                <c:pt idx="1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60C-AD04-8DE4C770D6F2}"/>
            </c:ext>
          </c:extLst>
        </c:ser>
        <c:ser>
          <c:idx val="3"/>
          <c:order val="2"/>
          <c:tx>
            <c:strRef>
              <c:f>六価クロム化合物・クロム及び三価クロム化合物!$A$44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六価クロム化合物・クロム及び三価クロム化合物!$C$44:$N$44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0.27</c:v>
                </c:pt>
                <c:pt idx="2" formatCode="0.00">
                  <c:v>0.27</c:v>
                </c:pt>
                <c:pt idx="3">
                  <c:v>0.19</c:v>
                </c:pt>
                <c:pt idx="4">
                  <c:v>0.37</c:v>
                </c:pt>
                <c:pt idx="5">
                  <c:v>0.77</c:v>
                </c:pt>
                <c:pt idx="6" formatCode="0.000">
                  <c:v>7.9000000000000001E-2</c:v>
                </c:pt>
                <c:pt idx="7" formatCode="0.00">
                  <c:v>0.15</c:v>
                </c:pt>
                <c:pt idx="8">
                  <c:v>0.14000000000000001</c:v>
                </c:pt>
                <c:pt idx="9">
                  <c:v>5.3999999999999999E-2</c:v>
                </c:pt>
                <c:pt idx="10">
                  <c:v>5.2999999999999999E-2</c:v>
                </c:pt>
                <c:pt idx="1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2-460C-AD04-8DE4C770D6F2}"/>
            </c:ext>
          </c:extLst>
        </c:ser>
        <c:ser>
          <c:idx val="5"/>
          <c:order val="3"/>
          <c:tx>
            <c:strRef>
              <c:f>六価クロム化合物・クロム及び三価クロム化合物!$A$45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六価クロム化合物・クロム及び三価クロム化合物!$C$45:$N$45</c:f>
              <c:numCache>
                <c:formatCode>0.000</c:formatCode>
                <c:ptCount val="12"/>
                <c:pt idx="0" formatCode="General">
                  <c:v>9.1999999999999998E-2</c:v>
                </c:pt>
                <c:pt idx="1">
                  <c:v>7.2999999999999995E-2</c:v>
                </c:pt>
                <c:pt idx="2" formatCode="General">
                  <c:v>0.11</c:v>
                </c:pt>
                <c:pt idx="3" formatCode="General">
                  <c:v>0.16</c:v>
                </c:pt>
                <c:pt idx="4" formatCode="0.00">
                  <c:v>0.13</c:v>
                </c:pt>
                <c:pt idx="5" formatCode="General">
                  <c:v>0.16</c:v>
                </c:pt>
                <c:pt idx="6" formatCode="General">
                  <c:v>7.8E-2</c:v>
                </c:pt>
                <c:pt idx="7" formatCode="General">
                  <c:v>7.0999999999999994E-2</c:v>
                </c:pt>
                <c:pt idx="8">
                  <c:v>6.5000000000000002E-2</c:v>
                </c:pt>
                <c:pt idx="9" formatCode="General">
                  <c:v>2.1000000000000001E-2</c:v>
                </c:pt>
                <c:pt idx="10">
                  <c:v>2.7E-2</c:v>
                </c:pt>
                <c:pt idx="11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2-460C-AD04-8DE4C770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六価クロム化合物・クロム及び三価クロム化合物!$C$117:$N$117</c:f>
              <c:numCache>
                <c:formatCode>0.0</c:formatCode>
                <c:ptCount val="12"/>
                <c:pt idx="0" formatCode="General">
                  <c:v>5.0999999999999996</c:v>
                </c:pt>
                <c:pt idx="1">
                  <c:v>1.7</c:v>
                </c:pt>
                <c:pt idx="2" formatCode="General">
                  <c:v>4.0999999999999996</c:v>
                </c:pt>
                <c:pt idx="3" formatCode="General">
                  <c:v>1.8</c:v>
                </c:pt>
                <c:pt idx="4">
                  <c:v>5</c:v>
                </c:pt>
                <c:pt idx="5">
                  <c:v>5.2</c:v>
                </c:pt>
                <c:pt idx="6">
                  <c:v>4.0999999999999996</c:v>
                </c:pt>
                <c:pt idx="7">
                  <c:v>4.7</c:v>
                </c:pt>
                <c:pt idx="8" formatCode="General">
                  <c:v>4.7</c:v>
                </c:pt>
                <c:pt idx="9" formatCode="General">
                  <c:v>2.2000000000000002</c:v>
                </c:pt>
                <c:pt idx="10" formatCode="General">
                  <c:v>0.82</c:v>
                </c:pt>
                <c:pt idx="11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988-A9FB-46D16BCBA25A}"/>
            </c:ext>
          </c:extLst>
        </c:ser>
        <c:ser>
          <c:idx val="2"/>
          <c:order val="1"/>
          <c:tx>
            <c:strRef>
              <c:f>六価クロム化合物・クロム及び三価クロム化合物!$A$118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六価クロム化合物・クロム及び三価クロム化合物!$C$118:$N$118</c:f>
              <c:numCache>
                <c:formatCode>General</c:formatCode>
                <c:ptCount val="12"/>
                <c:pt idx="0">
                  <c:v>2.8</c:v>
                </c:pt>
                <c:pt idx="1">
                  <c:v>1.2</c:v>
                </c:pt>
                <c:pt idx="2">
                  <c:v>0.73</c:v>
                </c:pt>
                <c:pt idx="3" formatCode="0.0">
                  <c:v>1</c:v>
                </c:pt>
                <c:pt idx="4" formatCode="0.0">
                  <c:v>1.9</c:v>
                </c:pt>
                <c:pt idx="5" formatCode="0.0">
                  <c:v>3.1</c:v>
                </c:pt>
                <c:pt idx="6">
                  <c:v>1.9</c:v>
                </c:pt>
                <c:pt idx="7" formatCode="0.00">
                  <c:v>0.8</c:v>
                </c:pt>
                <c:pt idx="8" formatCode="0.0">
                  <c:v>3.5</c:v>
                </c:pt>
                <c:pt idx="9">
                  <c:v>0.99</c:v>
                </c:pt>
                <c:pt idx="10">
                  <c:v>0.38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988-A9FB-46D16BCBA25A}"/>
            </c:ext>
          </c:extLst>
        </c:ser>
        <c:ser>
          <c:idx val="3"/>
          <c:order val="2"/>
          <c:tx>
            <c:strRef>
              <c:f>六価クロム化合物・クロム及び三価クロム化合物!$A$119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六価クロム化合物・クロム及び三価クロム化合物!$C$119:$N$119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</c:v>
                </c:pt>
                <c:pt idx="2" formatCode="General">
                  <c:v>1.5</c:v>
                </c:pt>
                <c:pt idx="3" formatCode="0.00">
                  <c:v>0.83</c:v>
                </c:pt>
                <c:pt idx="4">
                  <c:v>2.2999999999999998</c:v>
                </c:pt>
                <c:pt idx="5">
                  <c:v>1.1000000000000001</c:v>
                </c:pt>
                <c:pt idx="6" formatCode="General">
                  <c:v>3.6</c:v>
                </c:pt>
                <c:pt idx="7" formatCode="General">
                  <c:v>3.3</c:v>
                </c:pt>
                <c:pt idx="8">
                  <c:v>2.6</c:v>
                </c:pt>
                <c:pt idx="9" formatCode="General">
                  <c:v>1.1000000000000001</c:v>
                </c:pt>
                <c:pt idx="10" formatCode="General">
                  <c:v>0.65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2-4988-A9FB-46D16BCBA25A}"/>
            </c:ext>
          </c:extLst>
        </c:ser>
        <c:ser>
          <c:idx val="5"/>
          <c:order val="3"/>
          <c:tx>
            <c:strRef>
              <c:f>六価クロム化合物・クロム及び三価クロム化合物!$A$120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六価クロム化合物・クロム及び三価クロム化合物!$C$120:$N$120</c:f>
              <c:numCache>
                <c:formatCode>General</c:formatCode>
                <c:ptCount val="12"/>
                <c:pt idx="0">
                  <c:v>10</c:v>
                </c:pt>
                <c:pt idx="1">
                  <c:v>0.98</c:v>
                </c:pt>
                <c:pt idx="2">
                  <c:v>2.7</c:v>
                </c:pt>
                <c:pt idx="3" formatCode="0.00">
                  <c:v>0.96</c:v>
                </c:pt>
                <c:pt idx="4" formatCode="0.0">
                  <c:v>1.2</c:v>
                </c:pt>
                <c:pt idx="5" formatCode="0.0">
                  <c:v>3.3</c:v>
                </c:pt>
                <c:pt idx="6">
                  <c:v>3.4</c:v>
                </c:pt>
                <c:pt idx="7">
                  <c:v>1.2</c:v>
                </c:pt>
                <c:pt idx="8">
                  <c:v>2.1</c:v>
                </c:pt>
                <c:pt idx="9">
                  <c:v>0.75</c:v>
                </c:pt>
                <c:pt idx="10">
                  <c:v>0.56000000000000005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D2-4988-A9FB-46D16BCB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6205890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水銀及びその化合物・浮遊粉じん!$C$42:$N$42</c:f>
              <c:numCache>
                <c:formatCode>General</c:formatCode>
                <c:ptCount val="12"/>
                <c:pt idx="0">
                  <c:v>0.96</c:v>
                </c:pt>
                <c:pt idx="1">
                  <c:v>0.46</c:v>
                </c:pt>
                <c:pt idx="2" formatCode="0.00">
                  <c:v>0.94</c:v>
                </c:pt>
                <c:pt idx="3" formatCode="0.0">
                  <c:v>2</c:v>
                </c:pt>
                <c:pt idx="4">
                  <c:v>1.5</c:v>
                </c:pt>
                <c:pt idx="5" formatCode="0.00">
                  <c:v>0.95</c:v>
                </c:pt>
                <c:pt idx="6" formatCode="0.00">
                  <c:v>0.8</c:v>
                </c:pt>
                <c:pt idx="7">
                  <c:v>0.63</c:v>
                </c:pt>
                <c:pt idx="8">
                  <c:v>1.2</c:v>
                </c:pt>
                <c:pt idx="9" formatCode="0.00">
                  <c:v>0.9</c:v>
                </c:pt>
                <c:pt idx="10">
                  <c:v>0.77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265-BA8F-E5335675F2B7}"/>
            </c:ext>
          </c:extLst>
        </c:ser>
        <c:ser>
          <c:idx val="2"/>
          <c:order val="1"/>
          <c:tx>
            <c:strRef>
              <c:f>水銀及びその化合物・浮遊粉じん!$A$43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水銀及びその化合物・浮遊粉じん!$C$43:$N$43</c:f>
              <c:numCache>
                <c:formatCode>General</c:formatCode>
                <c:ptCount val="12"/>
                <c:pt idx="0" formatCode="0.00">
                  <c:v>0.5</c:v>
                </c:pt>
                <c:pt idx="1">
                  <c:v>0.44</c:v>
                </c:pt>
                <c:pt idx="2" formatCode="0.00">
                  <c:v>0.99</c:v>
                </c:pt>
                <c:pt idx="3" formatCode="0.0">
                  <c:v>1.4</c:v>
                </c:pt>
                <c:pt idx="4">
                  <c:v>0.26</c:v>
                </c:pt>
                <c:pt idx="5">
                  <c:v>1.2</c:v>
                </c:pt>
                <c:pt idx="6" formatCode="0.0">
                  <c:v>1.2</c:v>
                </c:pt>
                <c:pt idx="7" formatCode="0.0">
                  <c:v>1.1000000000000001</c:v>
                </c:pt>
                <c:pt idx="8">
                  <c:v>1.1000000000000001</c:v>
                </c:pt>
                <c:pt idx="9">
                  <c:v>0.76</c:v>
                </c:pt>
                <c:pt idx="10" formatCode="0.0">
                  <c:v>1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265-BA8F-E5335675F2B7}"/>
            </c:ext>
          </c:extLst>
        </c:ser>
        <c:ser>
          <c:idx val="3"/>
          <c:order val="2"/>
          <c:tx>
            <c:strRef>
              <c:f>水銀及びその化合物・浮遊粉じん!$A$44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水銀及びその化合物・浮遊粉じん!$C$44:$N$44</c:f>
              <c:numCache>
                <c:formatCode>0.00</c:formatCode>
                <c:ptCount val="12"/>
                <c:pt idx="0" formatCode="General">
                  <c:v>0.78</c:v>
                </c:pt>
                <c:pt idx="1">
                  <c:v>0.9</c:v>
                </c:pt>
                <c:pt idx="2" formatCode="General">
                  <c:v>1.1000000000000001</c:v>
                </c:pt>
                <c:pt idx="3" formatCode="General">
                  <c:v>1.8</c:v>
                </c:pt>
                <c:pt idx="4" formatCode="0.0">
                  <c:v>2</c:v>
                </c:pt>
                <c:pt idx="5" formatCode="General">
                  <c:v>1.5</c:v>
                </c:pt>
                <c:pt idx="6" formatCode="0.0">
                  <c:v>1.3</c:v>
                </c:pt>
                <c:pt idx="7">
                  <c:v>0.74</c:v>
                </c:pt>
                <c:pt idx="8" formatCode="General">
                  <c:v>1.3</c:v>
                </c:pt>
                <c:pt idx="9">
                  <c:v>0.7</c:v>
                </c:pt>
                <c:pt idx="10" formatCode="General">
                  <c:v>0.67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265-BA8F-E5335675F2B7}"/>
            </c:ext>
          </c:extLst>
        </c:ser>
        <c:ser>
          <c:idx val="5"/>
          <c:order val="3"/>
          <c:tx>
            <c:strRef>
              <c:f>水銀及びその化合物・浮遊粉じん!$A$45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0.61</c:v>
                </c:pt>
                <c:pt idx="2" formatCode="0.00">
                  <c:v>0.92</c:v>
                </c:pt>
                <c:pt idx="3" formatCode="0.0">
                  <c:v>1.7</c:v>
                </c:pt>
                <c:pt idx="4">
                  <c:v>1.3</c:v>
                </c:pt>
                <c:pt idx="5">
                  <c:v>1.1000000000000001</c:v>
                </c:pt>
                <c:pt idx="6" formatCode="0.0">
                  <c:v>1</c:v>
                </c:pt>
                <c:pt idx="7">
                  <c:v>0.78</c:v>
                </c:pt>
                <c:pt idx="8">
                  <c:v>1.2</c:v>
                </c:pt>
                <c:pt idx="9" formatCode="0.00">
                  <c:v>0.79</c:v>
                </c:pt>
                <c:pt idx="10">
                  <c:v>0.67</c:v>
                </c:pt>
                <c:pt idx="11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31784"/>
        <c:axId val="21028826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49871"/>
        <c:axId val="442051535"/>
      </c:lineChart>
      <c:catAx>
        <c:axId val="2102431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8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8826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89967920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1784"/>
        <c:crosses val="autoZero"/>
        <c:crossBetween val="between"/>
        <c:majorUnit val="10"/>
      </c:valAx>
      <c:valAx>
        <c:axId val="44205153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442049871"/>
        <c:crosses val="max"/>
        <c:crossBetween val="midCat"/>
        <c:majorUnit val="10"/>
      </c:valAx>
      <c:catAx>
        <c:axId val="44204987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5153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9045543060924"/>
          <c:y val="0.191344181977253"/>
          <c:w val="0.16687956846967084"/>
          <c:h val="0.2613801252233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97392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水銀及びその化合物・浮遊粉じん!$C$6:$N$6</c:f>
              <c:numCache>
                <c:formatCode>General</c:formatCode>
                <c:ptCount val="12"/>
                <c:pt idx="0">
                  <c:v>0.67</c:v>
                </c:pt>
                <c:pt idx="1">
                  <c:v>0.98</c:v>
                </c:pt>
                <c:pt idx="2" formatCode="0.0">
                  <c:v>1.5</c:v>
                </c:pt>
                <c:pt idx="3" formatCode="0.0">
                  <c:v>1.6</c:v>
                </c:pt>
                <c:pt idx="4">
                  <c:v>1.3</c:v>
                </c:pt>
                <c:pt idx="5" formatCode="0.0">
                  <c:v>1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0.0">
                  <c:v>1.2</c:v>
                </c:pt>
                <c:pt idx="9" formatCode="0.0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EBE-A602-CA9589B0E25B}"/>
            </c:ext>
          </c:extLst>
        </c:ser>
        <c:ser>
          <c:idx val="2"/>
          <c:order val="1"/>
          <c:tx>
            <c:strRef>
              <c:f>水銀及びその化合物・浮遊粉じん!$A$7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水銀及びその化合物・浮遊粉じん!$C$7:$N$7</c:f>
              <c:numCache>
                <c:formatCode>General</c:formatCode>
                <c:ptCount val="12"/>
                <c:pt idx="0" formatCode="0.00">
                  <c:v>0.77</c:v>
                </c:pt>
                <c:pt idx="1">
                  <c:v>0.87</c:v>
                </c:pt>
                <c:pt idx="2" formatCode="0.0">
                  <c:v>1.2</c:v>
                </c:pt>
                <c:pt idx="3" formatCode="0.0">
                  <c:v>1.2</c:v>
                </c:pt>
                <c:pt idx="4">
                  <c:v>1.3</c:v>
                </c:pt>
                <c:pt idx="5">
                  <c:v>0.87</c:v>
                </c:pt>
                <c:pt idx="6" formatCode="0.0">
                  <c:v>1.1000000000000001</c:v>
                </c:pt>
                <c:pt idx="7" formatCode="0.0">
                  <c:v>1.4</c:v>
                </c:pt>
                <c:pt idx="8" formatCode="0.0">
                  <c:v>1</c:v>
                </c:pt>
                <c:pt idx="9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EBE-A602-CA9589B0E25B}"/>
            </c:ext>
          </c:extLst>
        </c:ser>
        <c:ser>
          <c:idx val="3"/>
          <c:order val="2"/>
          <c:tx>
            <c:strRef>
              <c:f>水銀及びその化合物・浮遊粉じん!$A$8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水銀及びその化合物・浮遊粉じん!$C$8:$N$8</c:f>
              <c:numCache>
                <c:formatCode>0.00</c:formatCode>
                <c:ptCount val="12"/>
                <c:pt idx="0" formatCode="General">
                  <c:v>0.72</c:v>
                </c:pt>
                <c:pt idx="1">
                  <c:v>0.83</c:v>
                </c:pt>
                <c:pt idx="2" formatCode="0.0">
                  <c:v>1.4</c:v>
                </c:pt>
                <c:pt idx="3" formatCode="General">
                  <c:v>1.4</c:v>
                </c:pt>
                <c:pt idx="4" formatCode="0.0">
                  <c:v>1.6</c:v>
                </c:pt>
                <c:pt idx="5" formatCode="General">
                  <c:v>1.1000000000000001</c:v>
                </c:pt>
                <c:pt idx="6" formatCode="0.0">
                  <c:v>1.1000000000000001</c:v>
                </c:pt>
                <c:pt idx="7" formatCode="0.0">
                  <c:v>1.4</c:v>
                </c:pt>
                <c:pt idx="8" formatCode="0.0">
                  <c:v>1.1000000000000001</c:v>
                </c:pt>
                <c:pt idx="9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0-4EBE-A602-CA9589B0E25B}"/>
            </c:ext>
          </c:extLst>
        </c:ser>
        <c:ser>
          <c:idx val="5"/>
          <c:order val="3"/>
          <c:tx>
            <c:strRef>
              <c:f>水銀及びその化合物・浮遊粉じん!$A$9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水銀及びその化合物・浮遊粉じん!$C$9:$N$9</c:f>
              <c:numCache>
                <c:formatCode>General</c:formatCode>
                <c:ptCount val="12"/>
                <c:pt idx="0" formatCode="0.00">
                  <c:v>0.81</c:v>
                </c:pt>
                <c:pt idx="1">
                  <c:v>0.89</c:v>
                </c:pt>
                <c:pt idx="2" formatCode="0.0">
                  <c:v>1.5</c:v>
                </c:pt>
                <c:pt idx="3" formatCode="0.0">
                  <c:v>1.5</c:v>
                </c:pt>
                <c:pt idx="4">
                  <c:v>1.5</c:v>
                </c:pt>
                <c:pt idx="5">
                  <c:v>0.92</c:v>
                </c:pt>
                <c:pt idx="6" formatCode="0.0">
                  <c:v>1.4</c:v>
                </c:pt>
                <c:pt idx="7" formatCode="0.0">
                  <c:v>1.7</c:v>
                </c:pt>
                <c:pt idx="8" formatCode="0.0">
                  <c:v>1.2</c:v>
                </c:pt>
                <c:pt idx="9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165544"/>
        <c:axId val="-21111602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57391"/>
        <c:axId val="349852815"/>
      </c:lineChart>
      <c:catAx>
        <c:axId val="-2111165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1602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3021295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5544"/>
        <c:crosses val="autoZero"/>
        <c:crossBetween val="between"/>
        <c:majorUnit val="10"/>
      </c:valAx>
      <c:valAx>
        <c:axId val="34985281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349857391"/>
        <c:crosses val="max"/>
        <c:crossBetween val="midCat"/>
        <c:majorUnit val="10"/>
      </c:valAx>
      <c:catAx>
        <c:axId val="349857391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2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39692783045201"/>
          <c:y val="0.18563660109965935"/>
          <c:w val="0.16137199195252"/>
          <c:h val="0.26611312884894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39998379881659202"/>
          <c:y val="1.948839176559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41847278355797E-2"/>
          <c:y val="0.121871977767485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水銀及びその化合物・浮遊粉じん!$C$117:$N$117</c:f>
              <c:numCache>
                <c:formatCode>0</c:formatCode>
                <c:ptCount val="12"/>
                <c:pt idx="0">
                  <c:v>47</c:v>
                </c:pt>
                <c:pt idx="1">
                  <c:v>20</c:v>
                </c:pt>
                <c:pt idx="2" formatCode="General">
                  <c:v>18</c:v>
                </c:pt>
                <c:pt idx="3">
                  <c:v>27</c:v>
                </c:pt>
                <c:pt idx="4" formatCode="General">
                  <c:v>26</c:v>
                </c:pt>
                <c:pt idx="5" formatCode="General">
                  <c:v>22</c:v>
                </c:pt>
                <c:pt idx="6">
                  <c:v>33</c:v>
                </c:pt>
                <c:pt idx="7" formatCode="General">
                  <c:v>18</c:v>
                </c:pt>
                <c:pt idx="8" formatCode="General">
                  <c:v>36</c:v>
                </c:pt>
                <c:pt idx="9" formatCode="General">
                  <c:v>24</c:v>
                </c:pt>
                <c:pt idx="10" formatCode="General">
                  <c:v>19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E-4F82-B15A-13A6B4B92E25}"/>
            </c:ext>
          </c:extLst>
        </c:ser>
        <c:ser>
          <c:idx val="2"/>
          <c:order val="1"/>
          <c:tx>
            <c:strRef>
              <c:f>水銀及びその化合物・浮遊粉じん!$A$118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水銀及びその化合物・浮遊粉じん!$C$118:$N$118</c:f>
              <c:numCache>
                <c:formatCode>0</c:formatCode>
                <c:ptCount val="12"/>
                <c:pt idx="0">
                  <c:v>38</c:v>
                </c:pt>
                <c:pt idx="1">
                  <c:v>18</c:v>
                </c:pt>
                <c:pt idx="2">
                  <c:v>12</c:v>
                </c:pt>
                <c:pt idx="3">
                  <c:v>21</c:v>
                </c:pt>
                <c:pt idx="4" formatCode="General">
                  <c:v>24</c:v>
                </c:pt>
                <c:pt idx="5" formatCode="General">
                  <c:v>26</c:v>
                </c:pt>
                <c:pt idx="6">
                  <c:v>38</c:v>
                </c:pt>
                <c:pt idx="7" formatCode="General">
                  <c:v>16</c:v>
                </c:pt>
                <c:pt idx="8" formatCode="General">
                  <c:v>32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E-4F82-B15A-13A6B4B92E25}"/>
            </c:ext>
          </c:extLst>
        </c:ser>
        <c:ser>
          <c:idx val="3"/>
          <c:order val="2"/>
          <c:tx>
            <c:strRef>
              <c:f>水銀及びその化合物・浮遊粉じん!$A$119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水銀及びその化合物・浮遊粉じん!$C$119:$N$119</c:f>
              <c:numCache>
                <c:formatCode>0</c:formatCode>
                <c:ptCount val="12"/>
                <c:pt idx="0">
                  <c:v>25</c:v>
                </c:pt>
                <c:pt idx="1">
                  <c:v>16</c:v>
                </c:pt>
                <c:pt idx="2">
                  <c:v>11</c:v>
                </c:pt>
                <c:pt idx="3">
                  <c:v>13</c:v>
                </c:pt>
                <c:pt idx="4" formatCode="General">
                  <c:v>18</c:v>
                </c:pt>
                <c:pt idx="5" formatCode="General">
                  <c:v>14</c:v>
                </c:pt>
                <c:pt idx="6">
                  <c:v>23</c:v>
                </c:pt>
                <c:pt idx="7" formatCode="General">
                  <c:v>11</c:v>
                </c:pt>
                <c:pt idx="8" formatCode="General">
                  <c:v>26</c:v>
                </c:pt>
                <c:pt idx="9" formatCode="General">
                  <c:v>15</c:v>
                </c:pt>
                <c:pt idx="10" formatCode="General">
                  <c:v>14</c:v>
                </c:pt>
                <c:pt idx="11" formatCode="General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E-4F82-B15A-13A6B4B92E25}"/>
            </c:ext>
          </c:extLst>
        </c:ser>
        <c:ser>
          <c:idx val="5"/>
          <c:order val="3"/>
          <c:tx>
            <c:strRef>
              <c:f>水銀及びその化合物・浮遊粉じん!$A$120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水銀及びその化合物・浮遊粉じん!$C$120:$N$120</c:f>
              <c:numCache>
                <c:formatCode>0</c:formatCode>
                <c:ptCount val="12"/>
                <c:pt idx="0">
                  <c:v>58</c:v>
                </c:pt>
                <c:pt idx="1">
                  <c:v>32</c:v>
                </c:pt>
                <c:pt idx="2" formatCode="General">
                  <c:v>73</c:v>
                </c:pt>
                <c:pt idx="3">
                  <c:v>22</c:v>
                </c:pt>
                <c:pt idx="4" formatCode="General">
                  <c:v>41</c:v>
                </c:pt>
                <c:pt idx="5" formatCode="General">
                  <c:v>27</c:v>
                </c:pt>
                <c:pt idx="6">
                  <c:v>90</c:v>
                </c:pt>
                <c:pt idx="7" formatCode="General">
                  <c:v>29</c:v>
                </c:pt>
                <c:pt idx="8" formatCode="General">
                  <c:v>38</c:v>
                </c:pt>
                <c:pt idx="9" formatCode="General">
                  <c:v>23</c:v>
                </c:pt>
                <c:pt idx="10" formatCode="General">
                  <c:v>22</c:v>
                </c:pt>
                <c:pt idx="11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E-4F82-B15A-13A6B4B9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720392"/>
        <c:axId val="2104725656"/>
      </c:lineChart>
      <c:catAx>
        <c:axId val="2104720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725656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510375374E-2"/>
              <c:y val="2.74597463396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039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08685478486295"/>
          <c:y val="0.13630472791657838"/>
          <c:w val="0.18345060857419512"/>
          <c:h val="0.293460386529871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水銀及びその化合物・浮遊粉じん!$C$81:$N$81</c:f>
              <c:numCache>
                <c:formatCode>0</c:formatCode>
                <c:ptCount val="12"/>
                <c:pt idx="0">
                  <c:v>25</c:v>
                </c:pt>
                <c:pt idx="1">
                  <c:v>35</c:v>
                </c:pt>
                <c:pt idx="2" formatCode="General">
                  <c:v>17</c:v>
                </c:pt>
                <c:pt idx="3">
                  <c:v>39</c:v>
                </c:pt>
                <c:pt idx="4" formatCode="General">
                  <c:v>25</c:v>
                </c:pt>
                <c:pt idx="5" formatCode="General">
                  <c:v>18</c:v>
                </c:pt>
                <c:pt idx="6">
                  <c:v>23</c:v>
                </c:pt>
                <c:pt idx="7" formatCode="General">
                  <c:v>14</c:v>
                </c:pt>
                <c:pt idx="8" formatCode="General">
                  <c:v>49</c:v>
                </c:pt>
                <c:pt idx="9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4677-8968-2EB16795DC4E}"/>
            </c:ext>
          </c:extLst>
        </c:ser>
        <c:ser>
          <c:idx val="2"/>
          <c:order val="1"/>
          <c:tx>
            <c:strRef>
              <c:f>水銀及びその化合物・浮遊粉じん!$A$82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水銀及びその化合物・浮遊粉じん!$C$82:$N$82</c:f>
              <c:numCache>
                <c:formatCode>0</c:formatCode>
                <c:ptCount val="12"/>
                <c:pt idx="0">
                  <c:v>21</c:v>
                </c:pt>
                <c:pt idx="1">
                  <c:v>35</c:v>
                </c:pt>
                <c:pt idx="2">
                  <c:v>18</c:v>
                </c:pt>
                <c:pt idx="3">
                  <c:v>39</c:v>
                </c:pt>
                <c:pt idx="4" formatCode="General">
                  <c:v>22</c:v>
                </c:pt>
                <c:pt idx="5" formatCode="General">
                  <c:v>16</c:v>
                </c:pt>
                <c:pt idx="6">
                  <c:v>22</c:v>
                </c:pt>
                <c:pt idx="7" formatCode="General">
                  <c:v>15</c:v>
                </c:pt>
                <c:pt idx="8" formatCode="General">
                  <c:v>44</c:v>
                </c:pt>
                <c:pt idx="9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677-8968-2EB16795DC4E}"/>
            </c:ext>
          </c:extLst>
        </c:ser>
        <c:ser>
          <c:idx val="3"/>
          <c:order val="2"/>
          <c:tx>
            <c:strRef>
              <c:f>水銀及びその化合物・浮遊粉じん!$A$83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水銀及びその化合物・浮遊粉じん!$C$83:$N$83</c:f>
              <c:numCache>
                <c:formatCode>0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19</c:v>
                </c:pt>
                <c:pt idx="3">
                  <c:v>38</c:v>
                </c:pt>
                <c:pt idx="4" formatCode="General">
                  <c:v>27</c:v>
                </c:pt>
                <c:pt idx="5" formatCode="General">
                  <c:v>15</c:v>
                </c:pt>
                <c:pt idx="6">
                  <c:v>17</c:v>
                </c:pt>
                <c:pt idx="7" formatCode="General">
                  <c:v>14</c:v>
                </c:pt>
                <c:pt idx="8" formatCode="General">
                  <c:v>42</c:v>
                </c:pt>
                <c:pt idx="9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5-4677-8968-2EB16795DC4E}"/>
            </c:ext>
          </c:extLst>
        </c:ser>
        <c:ser>
          <c:idx val="5"/>
          <c:order val="3"/>
          <c:tx>
            <c:strRef>
              <c:f>水銀及びその化合物・浮遊粉じん!$A$84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水銀及びその化合物・浮遊粉じん!$C$84:$N$84</c:f>
              <c:numCache>
                <c:formatCode>0</c:formatCode>
                <c:ptCount val="12"/>
                <c:pt idx="0">
                  <c:v>26</c:v>
                </c:pt>
                <c:pt idx="1">
                  <c:v>45</c:v>
                </c:pt>
                <c:pt idx="2" formatCode="General">
                  <c:v>14</c:v>
                </c:pt>
                <c:pt idx="3">
                  <c:v>55</c:v>
                </c:pt>
                <c:pt idx="4" formatCode="General">
                  <c:v>42</c:v>
                </c:pt>
                <c:pt idx="5" formatCode="General">
                  <c:v>100</c:v>
                </c:pt>
                <c:pt idx="6">
                  <c:v>30</c:v>
                </c:pt>
                <c:pt idx="7" formatCode="General">
                  <c:v>17</c:v>
                </c:pt>
                <c:pt idx="8" formatCode="General">
                  <c:v>48</c:v>
                </c:pt>
                <c:pt idx="9" formatCode="General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5-4677-8968-2EB1679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27634504402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07937470652501E-2"/>
          <c:y val="0.12814648757140701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塩化ﾒﾁﾙ・ｸﾛﾛﾎﾙﾑ!$C$42:$N$42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1.2</c:v>
                </c:pt>
                <c:pt idx="3" formatCode="General">
                  <c:v>1.1000000000000001</c:v>
                </c:pt>
                <c:pt idx="4" formatCode="General">
                  <c:v>0.87</c:v>
                </c:pt>
                <c:pt idx="5" formatCode="General">
                  <c:v>0.81</c:v>
                </c:pt>
                <c:pt idx="6" formatCode="General">
                  <c:v>0.86</c:v>
                </c:pt>
                <c:pt idx="7" formatCode="General">
                  <c:v>0.85</c:v>
                </c:pt>
                <c:pt idx="8" formatCode="General">
                  <c:v>0.91</c:v>
                </c:pt>
                <c:pt idx="9" formatCode="General">
                  <c:v>0.78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B05-9EA9-AD3A3B4B20D0}"/>
            </c:ext>
          </c:extLst>
        </c:ser>
        <c:ser>
          <c:idx val="2"/>
          <c:order val="1"/>
          <c:tx>
            <c:strRef>
              <c:f>塩化ﾒﾁﾙ・ｸﾛﾛﾎﾙﾑ!$A$43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塩化ﾒﾁﾙ・ｸﾛﾛﾎﾙﾑ!$C$43:$N$43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1.1000000000000001</c:v>
                </c:pt>
                <c:pt idx="3" formatCode="General">
                  <c:v>1.1000000000000001</c:v>
                </c:pt>
                <c:pt idx="4" formatCode="General">
                  <c:v>0.73</c:v>
                </c:pt>
                <c:pt idx="5" formatCode="General">
                  <c:v>0.79</c:v>
                </c:pt>
                <c:pt idx="6" formatCode="General">
                  <c:v>0.81</c:v>
                </c:pt>
                <c:pt idx="7" formatCode="General">
                  <c:v>1.1000000000000001</c:v>
                </c:pt>
                <c:pt idx="8" formatCode="General">
                  <c:v>0.89</c:v>
                </c:pt>
                <c:pt idx="9" formatCode="General">
                  <c:v>0.77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B05-9EA9-AD3A3B4B20D0}"/>
            </c:ext>
          </c:extLst>
        </c:ser>
        <c:ser>
          <c:idx val="3"/>
          <c:order val="2"/>
          <c:tx>
            <c:strRef>
              <c:f>塩化ﾒﾁﾙ・ｸﾛﾛﾎﾙﾑ!$A$44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塩化ﾒﾁﾙ・ｸﾛﾛﾎﾙﾑ!$C$44:$N$44</c:f>
              <c:numCache>
                <c:formatCode>0.0</c:formatCode>
                <c:ptCount val="12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 formatCode="General">
                  <c:v>1.3</c:v>
                </c:pt>
                <c:pt idx="4" formatCode="General">
                  <c:v>0.76</c:v>
                </c:pt>
                <c:pt idx="5" formatCode="0.00">
                  <c:v>0.8</c:v>
                </c:pt>
                <c:pt idx="6" formatCode="General">
                  <c:v>0.85</c:v>
                </c:pt>
                <c:pt idx="7">
                  <c:v>1</c:v>
                </c:pt>
                <c:pt idx="8" formatCode="General">
                  <c:v>1.1000000000000001</c:v>
                </c:pt>
                <c:pt idx="9" formatCode="General">
                  <c:v>0.88</c:v>
                </c:pt>
                <c:pt idx="10">
                  <c:v>1.7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B-4B05-9EA9-AD3A3B4B20D0}"/>
            </c:ext>
          </c:extLst>
        </c:ser>
        <c:ser>
          <c:idx val="5"/>
          <c:order val="3"/>
          <c:tx>
            <c:strRef>
              <c:f>塩化ﾒﾁﾙ・ｸﾛﾛﾎﾙﾑ!$A$45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1.1000000000000001</c:v>
                </c:pt>
                <c:pt idx="2" formatCode="0.0">
                  <c:v>1.1000000000000001</c:v>
                </c:pt>
                <c:pt idx="3">
                  <c:v>1.1000000000000001</c:v>
                </c:pt>
                <c:pt idx="4">
                  <c:v>0.89</c:v>
                </c:pt>
                <c:pt idx="5">
                  <c:v>0.79</c:v>
                </c:pt>
                <c:pt idx="6">
                  <c:v>0.82</c:v>
                </c:pt>
                <c:pt idx="7">
                  <c:v>0.76</c:v>
                </c:pt>
                <c:pt idx="8">
                  <c:v>0.93</c:v>
                </c:pt>
                <c:pt idx="9">
                  <c:v>0.86</c:v>
                </c:pt>
                <c:pt idx="10" formatCode="0.00">
                  <c:v>0.88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B-4B05-9EA9-AD3A3B4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576520"/>
        <c:axId val="212657957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D-462D-AF9D-31AA1BBD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4415"/>
        <c:axId val="33901887"/>
      </c:lineChart>
      <c:catAx>
        <c:axId val="212657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9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579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507211828E-2"/>
              <c:y val="1.601829704768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6520"/>
        <c:crosses val="autoZero"/>
        <c:crossBetween val="between"/>
        <c:majorUnit val="20"/>
      </c:valAx>
      <c:valAx>
        <c:axId val="339018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33884415"/>
        <c:crosses val="max"/>
        <c:crossBetween val="midCat"/>
        <c:majorUnit val="20"/>
      </c:valAx>
      <c:catAx>
        <c:axId val="33884415"/>
        <c:scaling>
          <c:orientation val="minMax"/>
        </c:scaling>
        <c:delete val="0"/>
        <c:axPos val="t"/>
        <c:majorTickMark val="none"/>
        <c:minorTickMark val="none"/>
        <c:tickLblPos val="none"/>
        <c:crossAx val="3390188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93375713356896"/>
          <c:y val="0.14285002333177788"/>
          <c:w val="0.17653858212435769"/>
          <c:h val="0.2933978534764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17392074498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87208842440704E-2"/>
          <c:y val="0.14690393209045599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塩化ﾒﾁﾙ・ｸﾛﾛﾎﾙﾑ!$C$6:$N$6</c:f>
              <c:numCache>
                <c:formatCode>0.00</c:formatCode>
                <c:ptCount val="12"/>
                <c:pt idx="0">
                  <c:v>0.68</c:v>
                </c:pt>
                <c:pt idx="1">
                  <c:v>0.75</c:v>
                </c:pt>
                <c:pt idx="2" formatCode="General">
                  <c:v>0.76</c:v>
                </c:pt>
                <c:pt idx="3" formatCode="0.0">
                  <c:v>1</c:v>
                </c:pt>
                <c:pt idx="4" formatCode="General">
                  <c:v>0.78</c:v>
                </c:pt>
                <c:pt idx="5" formatCode="General">
                  <c:v>0.67</c:v>
                </c:pt>
                <c:pt idx="6" formatCode="General">
                  <c:v>0.75</c:v>
                </c:pt>
                <c:pt idx="7" formatCode="General">
                  <c:v>2.1</c:v>
                </c:pt>
                <c:pt idx="8" formatCode="General">
                  <c:v>0.91</c:v>
                </c:pt>
                <c:pt idx="9" formatCode="General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C83-B779-FC7597DDD800}"/>
            </c:ext>
          </c:extLst>
        </c:ser>
        <c:ser>
          <c:idx val="2"/>
          <c:order val="1"/>
          <c:tx>
            <c:strRef>
              <c:f>塩化ﾒﾁﾙ・ｸﾛﾛﾎﾙﾑ!$A$7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塩化ﾒﾁﾙ・ｸﾛﾛﾎﾙﾑ!$C$7:$N$7</c:f>
              <c:numCache>
                <c:formatCode>0.00</c:formatCode>
                <c:ptCount val="12"/>
                <c:pt idx="0">
                  <c:v>0.71</c:v>
                </c:pt>
                <c:pt idx="1">
                  <c:v>0.81</c:v>
                </c:pt>
                <c:pt idx="2" formatCode="General">
                  <c:v>0.73</c:v>
                </c:pt>
                <c:pt idx="3" formatCode="General">
                  <c:v>0.96</c:v>
                </c:pt>
                <c:pt idx="4" formatCode="General">
                  <c:v>0.83</c:v>
                </c:pt>
                <c:pt idx="5" formatCode="General">
                  <c:v>0.71</c:v>
                </c:pt>
                <c:pt idx="6">
                  <c:v>0.8</c:v>
                </c:pt>
                <c:pt idx="7" formatCode="General">
                  <c:v>0.99</c:v>
                </c:pt>
                <c:pt idx="8" formatCode="General">
                  <c:v>0.95</c:v>
                </c:pt>
                <c:pt idx="9" formatCode="General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C83-B779-FC7597DDD800}"/>
            </c:ext>
          </c:extLst>
        </c:ser>
        <c:ser>
          <c:idx val="3"/>
          <c:order val="2"/>
          <c:tx>
            <c:strRef>
              <c:f>塩化ﾒﾁﾙ・ｸﾛﾛﾎﾙﾑ!$A$8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塩化ﾒﾁﾙ・ｸﾛﾛﾎﾙﾑ!$C$8:$N$8</c:f>
              <c:numCache>
                <c:formatCode>0.00</c:formatCode>
                <c:ptCount val="12"/>
                <c:pt idx="0" formatCode="0.0">
                  <c:v>1.7</c:v>
                </c:pt>
                <c:pt idx="1">
                  <c:v>0.98</c:v>
                </c:pt>
                <c:pt idx="2">
                  <c:v>0.83</c:v>
                </c:pt>
                <c:pt idx="3" formatCode="General">
                  <c:v>1.2</c:v>
                </c:pt>
                <c:pt idx="4" formatCode="General">
                  <c:v>0.74</c:v>
                </c:pt>
                <c:pt idx="5">
                  <c:v>0.77</c:v>
                </c:pt>
                <c:pt idx="6">
                  <c:v>0.8</c:v>
                </c:pt>
                <c:pt idx="7">
                  <c:v>0.94</c:v>
                </c:pt>
                <c:pt idx="8" formatCode="General">
                  <c:v>0.95</c:v>
                </c:pt>
                <c:pt idx="9" formatCode="General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C83-B779-FC7597DDD800}"/>
            </c:ext>
          </c:extLst>
        </c:ser>
        <c:ser>
          <c:idx val="5"/>
          <c:order val="3"/>
          <c:tx>
            <c:strRef>
              <c:f>塩化ﾒﾁﾙ・ｸﾛﾛﾎﾙﾑ!$A$9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塩化ﾒﾁﾙ・ｸﾛﾛﾎﾙﾑ!$C$9:$N$9</c:f>
              <c:numCache>
                <c:formatCode>0.00</c:formatCode>
                <c:ptCount val="12"/>
                <c:pt idx="0">
                  <c:v>0.71</c:v>
                </c:pt>
                <c:pt idx="1">
                  <c:v>0.85</c:v>
                </c:pt>
                <c:pt idx="2">
                  <c:v>0.78</c:v>
                </c:pt>
                <c:pt idx="3" formatCode="0.0">
                  <c:v>1</c:v>
                </c:pt>
                <c:pt idx="4" formatCode="General">
                  <c:v>0.63</c:v>
                </c:pt>
                <c:pt idx="5" formatCode="General">
                  <c:v>0.78</c:v>
                </c:pt>
                <c:pt idx="6" formatCode="General">
                  <c:v>0.77</c:v>
                </c:pt>
                <c:pt idx="7" formatCode="General">
                  <c:v>1.1000000000000001</c:v>
                </c:pt>
                <c:pt idx="8" formatCode="General">
                  <c:v>0.91</c:v>
                </c:pt>
                <c:pt idx="9" formatCode="General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4-4C83-B779-FC7597DD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9400"/>
        <c:axId val="211321816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99-4FBC-951F-73BC1E08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2831"/>
        <c:axId val="442021999"/>
      </c:lineChart>
      <c:catAx>
        <c:axId val="2113689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21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21816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802666538E-2"/>
              <c:y val="1.6018529834546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89400"/>
        <c:crosses val="autoZero"/>
        <c:crossBetween val="between"/>
        <c:majorUnit val="20"/>
      </c:valAx>
      <c:valAx>
        <c:axId val="44202199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42022831"/>
        <c:crosses val="max"/>
        <c:crossBetween val="midCat"/>
        <c:majorUnit val="20"/>
      </c:valAx>
      <c:catAx>
        <c:axId val="44202283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2199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4751139236399"/>
          <c:y val="0.16363313489505033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392702397119154"/>
          <c:y val="2.58919045097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2101858479797E-2"/>
          <c:y val="8.8581344550474297E-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塩化ﾒﾁﾙ・ｸﾛﾛﾎﾙﾑ!$C$81:$N$81</c:f>
              <c:numCache>
                <c:formatCode>0.00</c:formatCode>
                <c:ptCount val="12"/>
                <c:pt idx="0" formatCode="General">
                  <c:v>4.3999999999999997E-2</c:v>
                </c:pt>
                <c:pt idx="1">
                  <c:v>0.1</c:v>
                </c:pt>
                <c:pt idx="2">
                  <c:v>0.12</c:v>
                </c:pt>
                <c:pt idx="3">
                  <c:v>0.11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 formatCode="General">
                  <c:v>0.21</c:v>
                </c:pt>
                <c:pt idx="8" formatCode="General">
                  <c:v>0.13</c:v>
                </c:pt>
                <c:pt idx="9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BF7-A980-99ED22B7566F}"/>
            </c:ext>
          </c:extLst>
        </c:ser>
        <c:ser>
          <c:idx val="2"/>
          <c:order val="1"/>
          <c:tx>
            <c:strRef>
              <c:f>塩化ﾒﾁﾙ・ｸﾛﾛﾎﾙﾑ!$A$82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塩化ﾒﾁﾙ・ｸﾛﾛﾎﾙﾑ!$C$82:$N$82</c:f>
              <c:numCache>
                <c:formatCode>0.000</c:formatCode>
                <c:ptCount val="12"/>
                <c:pt idx="0">
                  <c:v>0.04</c:v>
                </c:pt>
                <c:pt idx="1">
                  <c:v>9.7000000000000003E-2</c:v>
                </c:pt>
                <c:pt idx="2">
                  <c:v>0.06</c:v>
                </c:pt>
                <c:pt idx="3" formatCode="General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 formatCode="General">
                  <c:v>1.2999999999999999E-2</c:v>
                </c:pt>
                <c:pt idx="8" formatCode="General">
                  <c:v>3.5999999999999997E-2</c:v>
                </c:pt>
                <c:pt idx="9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BF7-A980-99ED22B7566F}"/>
            </c:ext>
          </c:extLst>
        </c:ser>
        <c:ser>
          <c:idx val="3"/>
          <c:order val="2"/>
          <c:tx>
            <c:strRef>
              <c:f>塩化ﾒﾁﾙ・ｸﾛﾛﾎﾙﾑ!$A$83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塩化ﾒﾁﾙ・ｸﾛﾛﾎﾙﾑ!$C$83:$N$83</c:f>
              <c:numCache>
                <c:formatCode>General</c:formatCode>
                <c:ptCount val="12"/>
                <c:pt idx="0">
                  <c:v>0.16</c:v>
                </c:pt>
                <c:pt idx="1">
                  <c:v>2.3E-2</c:v>
                </c:pt>
                <c:pt idx="2" formatCode="0.000">
                  <c:v>6.6000000000000003E-2</c:v>
                </c:pt>
                <c:pt idx="3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>
                  <c:v>2.3E-2</c:v>
                </c:pt>
                <c:pt idx="8">
                  <c:v>0.18</c:v>
                </c:pt>
                <c:pt idx="9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5-4BF7-A980-99ED22B7566F}"/>
            </c:ext>
          </c:extLst>
        </c:ser>
        <c:ser>
          <c:idx val="5"/>
          <c:order val="3"/>
          <c:tx>
            <c:strRef>
              <c:f>塩化ﾒﾁﾙ・ｸﾛﾛﾎﾙﾑ!$A$84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塩化ﾒﾁﾙ・ｸﾛﾛﾎﾙﾑ!$C$84:$N$84</c:f>
              <c:numCache>
                <c:formatCode>0.00</c:formatCode>
                <c:ptCount val="12"/>
                <c:pt idx="0" formatCode="General">
                  <c:v>6.4000000000000001E-2</c:v>
                </c:pt>
                <c:pt idx="1">
                  <c:v>0.19</c:v>
                </c:pt>
                <c:pt idx="2" formatCode="General">
                  <c:v>0.16</c:v>
                </c:pt>
                <c:pt idx="3">
                  <c:v>0.21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">
                  <c:v>2.5000000000000001E-2</c:v>
                </c:pt>
                <c:pt idx="7" formatCode="General">
                  <c:v>4.3999999999999997E-2</c:v>
                </c:pt>
                <c:pt idx="8" formatCode="General">
                  <c:v>0.14000000000000001</c:v>
                </c:pt>
                <c:pt idx="9" formatCode="0.000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01192"/>
        <c:axId val="210273034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8175"/>
        <c:axId val="27375279"/>
      </c:lineChart>
      <c:catAx>
        <c:axId val="211350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73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7303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89292028701E-2"/>
              <c:y val="1.6018355623117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01192"/>
        <c:crosses val="autoZero"/>
        <c:crossBetween val="between"/>
        <c:majorUnit val="5"/>
      </c:valAx>
      <c:valAx>
        <c:axId val="2737527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27388175"/>
        <c:crosses val="max"/>
        <c:crossBetween val="midCat"/>
        <c:majorUnit val="5"/>
      </c:valAx>
      <c:catAx>
        <c:axId val="27388175"/>
        <c:scaling>
          <c:orientation val="minMax"/>
        </c:scaling>
        <c:delete val="0"/>
        <c:axPos val="t"/>
        <c:majorTickMark val="none"/>
        <c:minorTickMark val="none"/>
        <c:tickLblPos val="none"/>
        <c:crossAx val="2737527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11460808886"/>
          <c:y val="0.10910262810274941"/>
          <c:w val="0.16219277532380544"/>
          <c:h val="0.28504514335131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40101571152137699"/>
          <c:y val="2.280954011183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02591918235896E-2"/>
          <c:y val="0.10396002796744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塩化ﾒﾁﾙ・ｸﾛﾛﾎﾙﾑ!$C$117:$N$117</c:f>
              <c:numCache>
                <c:formatCode>General</c:formatCode>
                <c:ptCount val="12"/>
                <c:pt idx="0">
                  <c:v>0.18</c:v>
                </c:pt>
                <c:pt idx="1">
                  <c:v>3.7999999999999999E-2</c:v>
                </c:pt>
                <c:pt idx="2" formatCode="0.000">
                  <c:v>0.09</c:v>
                </c:pt>
                <c:pt idx="3" formatCode="0.00">
                  <c:v>0.1</c:v>
                </c:pt>
                <c:pt idx="4">
                  <c:v>8.4000000000000005E-2</c:v>
                </c:pt>
                <c:pt idx="5">
                  <c:v>0.14000000000000001</c:v>
                </c:pt>
                <c:pt idx="6" formatCode="0.000">
                  <c:v>7.0000000000000007E-2</c:v>
                </c:pt>
                <c:pt idx="7">
                  <c:v>0.15</c:v>
                </c:pt>
                <c:pt idx="8">
                  <c:v>0.18</c:v>
                </c:pt>
                <c:pt idx="9" formatCode="0.0000">
                  <c:v>3.5000000000000001E-3</c:v>
                </c:pt>
                <c:pt idx="10">
                  <c:v>5.8000000000000003E-2</c:v>
                </c:pt>
                <c:pt idx="11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F11-98AB-8288B18E12BD}"/>
            </c:ext>
          </c:extLst>
        </c:ser>
        <c:ser>
          <c:idx val="2"/>
          <c:order val="1"/>
          <c:tx>
            <c:strRef>
              <c:f>塩化ﾒﾁﾙ・ｸﾛﾛﾎﾙﾑ!$A$118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塩化ﾒﾁﾙ・ｸﾛﾛﾎﾙﾑ!$C$118:$N$118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3.4000000000000002E-2</c:v>
                </c:pt>
                <c:pt idx="2" formatCode="0.0000">
                  <c:v>3.5000000000000001E-3</c:v>
                </c:pt>
                <c:pt idx="3" formatCode="General">
                  <c:v>9.5000000000000001E-2</c:v>
                </c:pt>
                <c:pt idx="4" formatCode="General">
                  <c:v>8.1000000000000003E-2</c:v>
                </c:pt>
                <c:pt idx="5">
                  <c:v>9.6000000000000002E-2</c:v>
                </c:pt>
                <c:pt idx="6">
                  <c:v>6.0999999999999999E-2</c:v>
                </c:pt>
                <c:pt idx="7" formatCode="General">
                  <c:v>5.7000000000000002E-2</c:v>
                </c:pt>
                <c:pt idx="8" formatCode="General">
                  <c:v>0.16</c:v>
                </c:pt>
                <c:pt idx="9" formatCode="0.0000">
                  <c:v>3.5000000000000001E-3</c:v>
                </c:pt>
                <c:pt idx="10">
                  <c:v>1.0999999999999999E-2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F11-98AB-8288B18E12BD}"/>
            </c:ext>
          </c:extLst>
        </c:ser>
        <c:ser>
          <c:idx val="3"/>
          <c:order val="2"/>
          <c:tx>
            <c:strRef>
              <c:f>塩化ﾒﾁﾙ・ｸﾛﾛﾎﾙﾑ!$A$119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塩化ﾒﾁﾙ・ｸﾛﾛﾎﾙﾑ!$C$119:$N$119</c:f>
              <c:numCache>
                <c:formatCode>General</c:formatCode>
                <c:ptCount val="12"/>
                <c:pt idx="0">
                  <c:v>7.5999999999999998E-2</c:v>
                </c:pt>
                <c:pt idx="1">
                  <c:v>1.2E-2</c:v>
                </c:pt>
                <c:pt idx="2" formatCode="0.000">
                  <c:v>8.9999999999999993E-3</c:v>
                </c:pt>
                <c:pt idx="3">
                  <c:v>0.18</c:v>
                </c:pt>
                <c:pt idx="4">
                  <c:v>7.5999999999999998E-2</c:v>
                </c:pt>
                <c:pt idx="5" formatCode="0.000">
                  <c:v>9.7000000000000003E-2</c:v>
                </c:pt>
                <c:pt idx="6">
                  <c:v>4.8000000000000001E-2</c:v>
                </c:pt>
                <c:pt idx="7">
                  <c:v>4.9000000000000002E-2</c:v>
                </c:pt>
                <c:pt idx="8">
                  <c:v>0.11</c:v>
                </c:pt>
                <c:pt idx="9" formatCode="0.0000">
                  <c:v>3.5000000000000001E-3</c:v>
                </c:pt>
                <c:pt idx="10">
                  <c:v>0.12</c:v>
                </c:pt>
                <c:pt idx="11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1-4F11-98AB-8288B18E12BD}"/>
            </c:ext>
          </c:extLst>
        </c:ser>
        <c:ser>
          <c:idx val="5"/>
          <c:order val="3"/>
          <c:tx>
            <c:strRef>
              <c:f>塩化ﾒﾁﾙ・ｸﾛﾛﾎﾙﾑ!$A$120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塩化ﾒﾁﾙ・ｸﾛﾛﾎﾙﾑ!$C$120:$N$120</c:f>
              <c:numCache>
                <c:formatCode>0.000</c:formatCode>
                <c:ptCount val="12"/>
                <c:pt idx="0" formatCode="General">
                  <c:v>0.12</c:v>
                </c:pt>
                <c:pt idx="1">
                  <c:v>3.6999999999999998E-2</c:v>
                </c:pt>
                <c:pt idx="2" formatCode="General">
                  <c:v>9.8000000000000004E-2</c:v>
                </c:pt>
                <c:pt idx="3" formatCode="0.00">
                  <c:v>0.12</c:v>
                </c:pt>
                <c:pt idx="4" formatCode="0.00">
                  <c:v>0.1</c:v>
                </c:pt>
                <c:pt idx="5" formatCode="General">
                  <c:v>0.19</c:v>
                </c:pt>
                <c:pt idx="6" formatCode="0.00">
                  <c:v>0.27</c:v>
                </c:pt>
                <c:pt idx="7" formatCode="General">
                  <c:v>3.9E-2</c:v>
                </c:pt>
                <c:pt idx="8" formatCode="General">
                  <c:v>0.14000000000000001</c:v>
                </c:pt>
                <c:pt idx="9" formatCode="0.0000">
                  <c:v>3.5000000000000001E-3</c:v>
                </c:pt>
                <c:pt idx="10" formatCode="General">
                  <c:v>8.0000000000000002E-3</c:v>
                </c:pt>
                <c:pt idx="11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374264"/>
        <c:axId val="-211137120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41167"/>
        <c:axId val="349840751"/>
      </c:lineChart>
      <c:catAx>
        <c:axId val="-2111374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7120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56662894001E-2"/>
              <c:y val="1.601848681958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4264"/>
        <c:crosses val="autoZero"/>
        <c:crossBetween val="between"/>
        <c:majorUnit val="5"/>
      </c:valAx>
      <c:valAx>
        <c:axId val="3498407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349841167"/>
        <c:crosses val="max"/>
        <c:crossBetween val="midCat"/>
        <c:majorUnit val="5"/>
      </c:valAx>
      <c:catAx>
        <c:axId val="349841167"/>
        <c:scaling>
          <c:orientation val="minMax"/>
        </c:scaling>
        <c:delete val="0"/>
        <c:axPos val="t"/>
        <c:majorTickMark val="none"/>
        <c:minorTickMark val="none"/>
        <c:tickLblPos val="none"/>
        <c:crossAx val="34984075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7707552142005"/>
          <c:y val="0.11908647067186851"/>
          <c:w val="0.16219277532380544"/>
          <c:h val="0.29687765241529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423078694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78867032797E-2"/>
          <c:y val="0.165183484008943"/>
          <c:w val="0.70423848679431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'1,2-ｼﾞｸﾛﾛｴﾀﾝ・ｼﾞｸﾛﾛﾒﾀﾝ'!$C$6:$N$6</c:f>
              <c:numCache>
                <c:formatCode>General</c:formatCode>
                <c:ptCount val="12"/>
                <c:pt idx="0" formatCode="0.00">
                  <c:v>0.12</c:v>
                </c:pt>
                <c:pt idx="1">
                  <c:v>0.22</c:v>
                </c:pt>
                <c:pt idx="2">
                  <c:v>6.7000000000000004E-2</c:v>
                </c:pt>
                <c:pt idx="3">
                  <c:v>0.19</c:v>
                </c:pt>
                <c:pt idx="4">
                  <c:v>2.5000000000000001E-2</c:v>
                </c:pt>
                <c:pt idx="5">
                  <c:v>2.3E-2</c:v>
                </c:pt>
                <c:pt idx="6" formatCode="0.00">
                  <c:v>0.33</c:v>
                </c:pt>
                <c:pt idx="7" formatCode="0.00">
                  <c:v>0.31</c:v>
                </c:pt>
                <c:pt idx="8" formatCode="0.00">
                  <c:v>0.25</c:v>
                </c:pt>
                <c:pt idx="9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4D1-95E0-0399EF763EDF}"/>
            </c:ext>
          </c:extLst>
        </c:ser>
        <c:ser>
          <c:idx val="2"/>
          <c:order val="1"/>
          <c:tx>
            <c:strRef>
              <c:f>'1,2-ｼﾞｸﾛﾛｴﾀﾝ・ｼﾞｸﾛﾛﾒﾀﾝ'!$A$7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'1,2-ｼﾞｸﾛﾛｴﾀﾝ・ｼﾞｸﾛﾛﾒﾀﾝ'!$C$7:$N$7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</c:v>
                </c:pt>
                <c:pt idx="2" formatCode="0.000">
                  <c:v>7.0000000000000007E-2</c:v>
                </c:pt>
                <c:pt idx="3">
                  <c:v>0.16</c:v>
                </c:pt>
                <c:pt idx="4" formatCode="General">
                  <c:v>2.5999999999999999E-2</c:v>
                </c:pt>
                <c:pt idx="5" formatCode="General">
                  <c:v>1.7000000000000001E-2</c:v>
                </c:pt>
                <c:pt idx="6" formatCode="0.000">
                  <c:v>5.6000000000000001E-2</c:v>
                </c:pt>
                <c:pt idx="7" formatCode="General">
                  <c:v>5.8999999999999997E-2</c:v>
                </c:pt>
                <c:pt idx="8">
                  <c:v>0.25</c:v>
                </c:pt>
                <c:pt idx="9" formatCode="0.000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4D1-95E0-0399EF763EDF}"/>
            </c:ext>
          </c:extLst>
        </c:ser>
        <c:ser>
          <c:idx val="3"/>
          <c:order val="2"/>
          <c:tx>
            <c:strRef>
              <c:f>'1,2-ｼﾞｸﾛﾛｴﾀﾝ・ｼﾞｸﾛﾛﾒﾀﾝ'!$A$8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'1,2-ｼﾞｸﾛﾛｴﾀﾝ・ｼﾞｸﾛﾛﾒﾀﾝ'!$C$8:$N$8</c:f>
              <c:numCache>
                <c:formatCode>0.00</c:formatCode>
                <c:ptCount val="12"/>
                <c:pt idx="0" formatCode="General">
                  <c:v>0.21</c:v>
                </c:pt>
                <c:pt idx="1">
                  <c:v>0.11</c:v>
                </c:pt>
                <c:pt idx="2" formatCode="0.000">
                  <c:v>9.4E-2</c:v>
                </c:pt>
                <c:pt idx="3" formatCode="General">
                  <c:v>0.17</c:v>
                </c:pt>
                <c:pt idx="4" formatCode="0.000">
                  <c:v>2.9000000000000001E-2</c:v>
                </c:pt>
                <c:pt idx="5" formatCode="General">
                  <c:v>1.7999999999999999E-2</c:v>
                </c:pt>
                <c:pt idx="6" formatCode="0.000">
                  <c:v>5.8000000000000003E-2</c:v>
                </c:pt>
                <c:pt idx="7" formatCode="General">
                  <c:v>6.0999999999999999E-2</c:v>
                </c:pt>
                <c:pt idx="8" formatCode="General">
                  <c:v>0.21</c:v>
                </c:pt>
                <c:pt idx="9" formatCode="General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5-44D1-95E0-0399EF763EDF}"/>
            </c:ext>
          </c:extLst>
        </c:ser>
        <c:ser>
          <c:idx val="5"/>
          <c:order val="3"/>
          <c:tx>
            <c:strRef>
              <c:f>'1,2-ｼﾞｸﾛﾛｴﾀﾝ・ｼﾞｸﾛﾛﾒﾀﾝ'!$A$9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0.23</c:v>
                </c:pt>
                <c:pt idx="2" formatCode="0.000">
                  <c:v>6.5000000000000002E-2</c:v>
                </c:pt>
                <c:pt idx="3" formatCode="General">
                  <c:v>0.16</c:v>
                </c:pt>
                <c:pt idx="4" formatCode="0.000">
                  <c:v>0.02</c:v>
                </c:pt>
                <c:pt idx="5" formatCode="General">
                  <c:v>1.7999999999999999E-2</c:v>
                </c:pt>
                <c:pt idx="6" formatCode="0.000">
                  <c:v>0.06</c:v>
                </c:pt>
                <c:pt idx="7" formatCode="0.000">
                  <c:v>6.0999999999999999E-2</c:v>
                </c:pt>
                <c:pt idx="8">
                  <c:v>0.25</c:v>
                </c:pt>
                <c:pt idx="9" formatCode="0.000">
                  <c:v>7.1999999999999995E-2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5-44D1-95E0-0399EF76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49064"/>
        <c:axId val="21025514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2-4CA2-8526-7E3E6D46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8319"/>
        <c:axId val="349801647"/>
      </c:lineChart>
      <c:catAx>
        <c:axId val="2102449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5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51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87125293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9064"/>
        <c:crosses val="autoZero"/>
        <c:crossBetween val="between"/>
        <c:majorUnit val="0.5"/>
      </c:valAx>
      <c:valAx>
        <c:axId val="349801647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798319"/>
        <c:crosses val="max"/>
        <c:crossBetween val="midCat"/>
        <c:majorUnit val="0.5"/>
      </c:valAx>
      <c:catAx>
        <c:axId val="3497983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01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2474631321965"/>
          <c:y val="0.17982286637461167"/>
          <c:w val="0.1838643590500314"/>
          <c:h val="0.292144703227573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109069</xdr:colOff>
      <xdr:row>46</xdr:row>
      <xdr:rowOff>124689</xdr:rowOff>
    </xdr:from>
    <xdr:to>
      <xdr:col>18</xdr:col>
      <xdr:colOff>595743</xdr:colOff>
      <xdr:row>71</xdr:row>
      <xdr:rowOff>58299</xdr:rowOff>
    </xdr:to>
    <xdr:graphicFrame macro="">
      <xdr:nvGraphicFramePr>
        <xdr:cNvPr id="7532299" name="グラフ 9">
          <a:extLst>
            <a:ext uri="{FF2B5EF4-FFF2-40B4-BE49-F238E27FC236}">
              <a16:creationId xmlns:a16="http://schemas.microsoft.com/office/drawing/2014/main" id="{00000000-0008-0000-0000-00000B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141430</xdr:rowOff>
    </xdr:to>
    <xdr:graphicFrame macro="">
      <xdr:nvGraphicFramePr>
        <xdr:cNvPr id="7532298" name="グラフ 2">
          <a:extLst>
            <a:ext uri="{FF2B5EF4-FFF2-40B4-BE49-F238E27FC236}">
              <a16:creationId xmlns:a16="http://schemas.microsoft.com/office/drawing/2014/main" id="{00000000-0008-0000-0000-00000A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28253</xdr:colOff>
      <xdr:row>86</xdr:row>
      <xdr:rowOff>14437</xdr:rowOff>
    </xdr:from>
    <xdr:to>
      <xdr:col>18</xdr:col>
      <xdr:colOff>531091</xdr:colOff>
      <xdr:row>110</xdr:row>
      <xdr:rowOff>155865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E7AE84AF-03A1-4147-8391-5B535ED5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110182</xdr:colOff>
      <xdr:row>122</xdr:row>
      <xdr:rowOff>0</xdr:rowOff>
    </xdr:from>
    <xdr:to>
      <xdr:col>19</xdr:col>
      <xdr:colOff>0</xdr:colOff>
      <xdr:row>146</xdr:row>
      <xdr:rowOff>142364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56BAD53-F603-4F8C-A217-D55911806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7653121" name="グラフ 24">
          <a:extLst>
            <a:ext uri="{FF2B5EF4-FFF2-40B4-BE49-F238E27FC236}">
              <a16:creationId xmlns:a16="http://schemas.microsoft.com/office/drawing/2014/main" id="{00000000-0008-0000-0500-000001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7653122" name="グラフ 24">
          <a:extLst>
            <a:ext uri="{FF2B5EF4-FFF2-40B4-BE49-F238E27FC236}">
              <a16:creationId xmlns:a16="http://schemas.microsoft.com/office/drawing/2014/main" id="{00000000-0008-0000-0500-000002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653123" name="グラフ 2">
          <a:extLst>
            <a:ext uri="{FF2B5EF4-FFF2-40B4-BE49-F238E27FC236}">
              <a16:creationId xmlns:a16="http://schemas.microsoft.com/office/drawing/2014/main" id="{00000000-0008-0000-0500-000003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141429</xdr:rowOff>
    </xdr:to>
    <xdr:graphicFrame macro="">
      <xdr:nvGraphicFramePr>
        <xdr:cNvPr id="7653124" name="グラフ 6">
          <a:extLst>
            <a:ext uri="{FF2B5EF4-FFF2-40B4-BE49-F238E27FC236}">
              <a16:creationId xmlns:a16="http://schemas.microsoft.com/office/drawing/2014/main" id="{00000000-0008-0000-0500-000004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0.01866</cdr:x>
      <cdr:y>0.02418</cdr:y>
    </cdr:from>
    <cdr:to>
      <cdr:x>0.06547</cdr:x>
      <cdr:y>0.05377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29394" y="157956"/>
          <a:ext cx="589756" cy="258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altLang="ja-JP" sz="1100"/>
            <a:t>μ</a:t>
          </a:r>
          <a:r>
            <a:rPr lang="en-US" altLang="ja-JP" sz="1100"/>
            <a:t>g/m</a:t>
          </a:r>
          <a:r>
            <a:rPr lang="en-US" altLang="ja-JP" sz="1100" baseline="30000"/>
            <a:t>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0.01729</cdr:x>
      <cdr:y>0.19392</cdr:y>
    </cdr:from>
    <cdr:to>
      <cdr:x>0.06443</cdr:x>
      <cdr:y>0.2609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99401" y="1024872"/>
          <a:ext cx="543504" cy="35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0.01335</cdr:x>
      <cdr:y>0.21129</cdr:y>
    </cdr:from>
    <cdr:to>
      <cdr:x>0.06119</cdr:x>
      <cdr:y>0.26926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53975" y="1133907"/>
          <a:ext cx="551575" cy="31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676672" name="グラフ 9">
          <a:extLst>
            <a:ext uri="{FF2B5EF4-FFF2-40B4-BE49-F238E27FC236}">
              <a16:creationId xmlns:a16="http://schemas.microsoft.com/office/drawing/2014/main" id="{00000000-0008-0000-0600-000000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141429</xdr:rowOff>
    </xdr:to>
    <xdr:graphicFrame macro="">
      <xdr:nvGraphicFramePr>
        <xdr:cNvPr id="7676673" name="グラフ 9">
          <a:extLst>
            <a:ext uri="{FF2B5EF4-FFF2-40B4-BE49-F238E27FC236}">
              <a16:creationId xmlns:a16="http://schemas.microsoft.com/office/drawing/2014/main" id="{00000000-0008-0000-0600-000001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6" name="グラフ 11">
          <a:extLst>
            <a:ext uri="{FF2B5EF4-FFF2-40B4-BE49-F238E27FC236}">
              <a16:creationId xmlns:a16="http://schemas.microsoft.com/office/drawing/2014/main" id="{8B710214-B5C2-4093-8471-CF96EEF8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" name="グラフ 12">
          <a:extLst>
            <a:ext uri="{FF2B5EF4-FFF2-40B4-BE49-F238E27FC236}">
              <a16:creationId xmlns:a16="http://schemas.microsoft.com/office/drawing/2014/main" id="{6F462520-6D0F-4578-B164-903095EFB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7679747" name="グラフ 1">
          <a:extLst>
            <a:ext uri="{FF2B5EF4-FFF2-40B4-BE49-F238E27FC236}">
              <a16:creationId xmlns:a16="http://schemas.microsoft.com/office/drawing/2014/main" id="{00000000-0008-0000-0900-000003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679748" name="グラフ 7">
          <a:extLst>
            <a:ext uri="{FF2B5EF4-FFF2-40B4-BE49-F238E27FC236}">
              <a16:creationId xmlns:a16="http://schemas.microsoft.com/office/drawing/2014/main" id="{00000000-0008-0000-0900-000004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116691</xdr:colOff>
      <xdr:row>12</xdr:row>
      <xdr:rowOff>28575</xdr:rowOff>
    </xdr:from>
    <xdr:to>
      <xdr:col>19</xdr:col>
      <xdr:colOff>9525</xdr:colOff>
      <xdr:row>36</xdr:row>
      <xdr:rowOff>168097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7296EF-11C9-4931-B10C-39A99935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1A0B5CEC-DFAE-4B28-A702-170378362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109072</xdr:colOff>
      <xdr:row>48</xdr:row>
      <xdr:rowOff>65313</xdr:rowOff>
    </xdr:from>
    <xdr:to>
      <xdr:col>19</xdr:col>
      <xdr:colOff>1</xdr:colOff>
      <xdr:row>72</xdr:row>
      <xdr:rowOff>206742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B436E53B-7DCA-4AAB-8AE7-A4A3B7EF9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110840</xdr:colOff>
      <xdr:row>12</xdr:row>
      <xdr:rowOff>83126</xdr:rowOff>
    </xdr:from>
    <xdr:to>
      <xdr:col>19</xdr:col>
      <xdr:colOff>0</xdr:colOff>
      <xdr:row>37</xdr:row>
      <xdr:rowOff>16738</xdr:rowOff>
    </xdr:to>
    <xdr:graphicFrame macro="">
      <xdr:nvGraphicFramePr>
        <xdr:cNvPr id="9" name="グラフ 9">
          <a:extLst>
            <a:ext uri="{FF2B5EF4-FFF2-40B4-BE49-F238E27FC236}">
              <a16:creationId xmlns:a16="http://schemas.microsoft.com/office/drawing/2014/main" id="{5FE19DBA-F095-407A-AFFD-B9A64C569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87</xdr:row>
      <xdr:rowOff>0</xdr:rowOff>
    </xdr:from>
    <xdr:to>
      <xdr:col>19</xdr:col>
      <xdr:colOff>0</xdr:colOff>
      <xdr:row>111</xdr:row>
      <xdr:rowOff>141429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4CEEC7DC-5859-4033-A066-69B4E526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123</xdr:row>
      <xdr:rowOff>0</xdr:rowOff>
    </xdr:from>
    <xdr:to>
      <xdr:col>19</xdr:col>
      <xdr:colOff>0</xdr:colOff>
      <xdr:row>147</xdr:row>
      <xdr:rowOff>141430</xdr:rowOff>
    </xdr:to>
    <xdr:graphicFrame macro="">
      <xdr:nvGraphicFramePr>
        <xdr:cNvPr id="11" name="グラフ 5">
          <a:extLst>
            <a:ext uri="{FF2B5EF4-FFF2-40B4-BE49-F238E27FC236}">
              <a16:creationId xmlns:a16="http://schemas.microsoft.com/office/drawing/2014/main" id="{2F43E139-A4A6-43C0-B93F-CC0348D93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85794FA-4A63-4F35-804B-BAEF5157B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CE7F3-160E-44B4-8579-A246136C0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81857</xdr:colOff>
      <xdr:row>88</xdr:row>
      <xdr:rowOff>0</xdr:rowOff>
    </xdr:from>
    <xdr:to>
      <xdr:col>19</xdr:col>
      <xdr:colOff>0</xdr:colOff>
      <xdr:row>112</xdr:row>
      <xdr:rowOff>141429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EF3CAA93-BA28-4237-9FF3-4263C5B5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124</xdr:row>
      <xdr:rowOff>0</xdr:rowOff>
    </xdr:from>
    <xdr:to>
      <xdr:col>19</xdr:col>
      <xdr:colOff>0</xdr:colOff>
      <xdr:row>148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276F3657-BDFC-4F7F-88A9-FA46E6A33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0.16795</cdr:x>
      <cdr:y>0.28251</cdr:y>
    </cdr:from>
    <cdr:to>
      <cdr:x>0.21532</cdr:x>
      <cdr:y>0.36403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00200" y="209550"/>
          <a:ext cx="552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81857</xdr:colOff>
      <xdr:row>47</xdr:row>
      <xdr:rowOff>0</xdr:rowOff>
    </xdr:from>
    <xdr:to>
      <xdr:col>18</xdr:col>
      <xdr:colOff>592908</xdr:colOff>
      <xdr:row>71</xdr:row>
      <xdr:rowOff>141430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244B55DE-69C1-49F8-8400-029FD15D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81857</xdr:colOff>
      <xdr:row>11</xdr:row>
      <xdr:rowOff>0</xdr:rowOff>
    </xdr:from>
    <xdr:to>
      <xdr:col>18</xdr:col>
      <xdr:colOff>625928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D6C67-485C-45AE-87A3-09698EEF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115825</xdr:colOff>
      <xdr:row>87</xdr:row>
      <xdr:rowOff>25975</xdr:rowOff>
    </xdr:from>
    <xdr:to>
      <xdr:col>19</xdr:col>
      <xdr:colOff>8659</xdr:colOff>
      <xdr:row>111</xdr:row>
      <xdr:rowOff>165500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F1A4C048-7D4E-4C37-AC5B-05F90D01F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CFEE6D8D-42EA-42E2-937C-34D3046F9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0.01739</cdr:x>
      <cdr:y>0.13899</cdr:y>
    </cdr:from>
    <cdr:to>
      <cdr:x>0.06843</cdr:x>
      <cdr:y>0.19946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00476" y="745901"/>
          <a:ext cx="588469" cy="324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7566102" name="グラフ 7">
          <a:extLst>
            <a:ext uri="{FF2B5EF4-FFF2-40B4-BE49-F238E27FC236}">
              <a16:creationId xmlns:a16="http://schemas.microsoft.com/office/drawing/2014/main" id="{00000000-0008-0000-0100-00001673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5F61B1C-976B-4874-A360-06F65D341C47}"/>
            </a:ext>
          </a:extLst>
        </xdr:cNvPr>
        <xdr:cNvGrpSpPr/>
      </xdr:nvGrpSpPr>
      <xdr:grpSpPr>
        <a:xfrm>
          <a:off x="109071" y="2376714"/>
          <a:ext cx="11701929" cy="5366572"/>
          <a:chOff x="109071" y="18571882"/>
          <a:chExt cx="11447929" cy="5340959"/>
        </a:xfrm>
      </xdr:grpSpPr>
      <xdr:graphicFrame macro="">
        <xdr:nvGraphicFramePr>
          <xdr:cNvPr id="7566101" name="グラフ 1">
            <a:extLst>
              <a:ext uri="{FF2B5EF4-FFF2-40B4-BE49-F238E27FC236}">
                <a16:creationId xmlns:a16="http://schemas.microsoft.com/office/drawing/2014/main" id="{00000000-0008-0000-0100-000015737300}"/>
              </a:ext>
            </a:extLst>
          </xdr:cNvPr>
          <xdr:cNvGraphicFramePr>
            <a:graphicFrameLocks/>
          </xdr:cNvGraphicFramePr>
        </xdr:nvGraphicFramePr>
        <xdr:xfrm>
          <a:off x="109071" y="18571882"/>
          <a:ext cx="11447929" cy="53409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518832" y="19459901"/>
            <a:ext cx="517071" cy="311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+mn-ea"/>
                <a:ea typeface="+mn-ea"/>
              </a:rPr>
              <a:t>94</a:t>
            </a:r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81857</xdr:colOff>
      <xdr:row>86</xdr:row>
      <xdr:rowOff>0</xdr:rowOff>
    </xdr:from>
    <xdr:to>
      <xdr:col>18</xdr:col>
      <xdr:colOff>625928</xdr:colOff>
      <xdr:row>110</xdr:row>
      <xdr:rowOff>141429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12A91128-30F9-477C-884C-CBAB76B2F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122</xdr:row>
      <xdr:rowOff>0</xdr:rowOff>
    </xdr:from>
    <xdr:to>
      <xdr:col>18</xdr:col>
      <xdr:colOff>600528</xdr:colOff>
      <xdr:row>146</xdr:row>
      <xdr:rowOff>141428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D0A53DCA-38FD-406B-A49C-3F23B163B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0.01494</cdr:x>
      <cdr:y>0.14608</cdr:y>
    </cdr:from>
    <cdr:to>
      <cdr:x>0.08889</cdr:x>
      <cdr:y>0.22651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72271" y="783950"/>
          <a:ext cx="852611" cy="431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46</xdr:row>
      <xdr:rowOff>0</xdr:rowOff>
    </xdr:from>
    <xdr:to>
      <xdr:col>19</xdr:col>
      <xdr:colOff>0</xdr:colOff>
      <xdr:row>70</xdr:row>
      <xdr:rowOff>100607</xdr:rowOff>
    </xdr:to>
    <xdr:graphicFrame macro="">
      <xdr:nvGraphicFramePr>
        <xdr:cNvPr id="6" name="グラフ 9">
          <a:extLst>
            <a:ext uri="{FF2B5EF4-FFF2-40B4-BE49-F238E27FC236}">
              <a16:creationId xmlns:a16="http://schemas.microsoft.com/office/drawing/2014/main" id="{4881054C-3547-4E0C-9DD8-C2EAC1799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10</xdr:row>
      <xdr:rowOff>0</xdr:rowOff>
    </xdr:from>
    <xdr:to>
      <xdr:col>19</xdr:col>
      <xdr:colOff>0</xdr:colOff>
      <xdr:row>34</xdr:row>
      <xdr:rowOff>141428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C6B03722-3AEF-40F9-9CA3-FEBA23369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85</xdr:row>
      <xdr:rowOff>0</xdr:rowOff>
    </xdr:from>
    <xdr:to>
      <xdr:col>19</xdr:col>
      <xdr:colOff>0</xdr:colOff>
      <xdr:row>109</xdr:row>
      <xdr:rowOff>141429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1F6D5FD-7876-4891-9E2F-250708EC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121</xdr:row>
      <xdr:rowOff>0</xdr:rowOff>
    </xdr:from>
    <xdr:to>
      <xdr:col>19</xdr:col>
      <xdr:colOff>0</xdr:colOff>
      <xdr:row>145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6C022382-1629-4387-BE2C-858EACEC1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0.10729</cdr:x>
      <cdr:y>0.00171</cdr:y>
    </cdr:from>
    <cdr:to>
      <cdr:x>0.112</cdr:x>
      <cdr:y>0.00171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05487" y="29530"/>
          <a:ext cx="2254074" cy="476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17</xdr:col>
      <xdr:colOff>706582</xdr:colOff>
      <xdr:row>35</xdr:row>
      <xdr:rowOff>141429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820EE8F-8182-403C-952F-597EEFEE0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17</xdr:col>
      <xdr:colOff>692728</xdr:colOff>
      <xdr:row>110</xdr:row>
      <xdr:rowOff>141429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68C8B02-9F07-4171-A0F4-5AD376FBF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92364</xdr:colOff>
      <xdr:row>47</xdr:row>
      <xdr:rowOff>115455</xdr:rowOff>
    </xdr:from>
    <xdr:to>
      <xdr:col>17</xdr:col>
      <xdr:colOff>689875</xdr:colOff>
      <xdr:row>72</xdr:row>
      <xdr:rowOff>37520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A9FC1E8D-CC81-476D-882D-C4F9A5758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103909</xdr:colOff>
      <xdr:row>121</xdr:row>
      <xdr:rowOff>150092</xdr:rowOff>
    </xdr:from>
    <xdr:to>
      <xdr:col>17</xdr:col>
      <xdr:colOff>687566</xdr:colOff>
      <xdr:row>146</xdr:row>
      <xdr:rowOff>72157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BFEBDC93-C40D-41E2-9C90-8A71189F4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9B7ACE55-23B8-449C-8DB1-ED18FADD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2E759-D134-4D6B-A8A7-AA29061D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8" name="グラフ 5">
          <a:extLst>
            <a:ext uri="{FF2B5EF4-FFF2-40B4-BE49-F238E27FC236}">
              <a16:creationId xmlns:a16="http://schemas.microsoft.com/office/drawing/2014/main" id="{E8C6D789-97BC-40A3-8C30-C6CDCE172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29338097-94E7-45C3-9E34-6A28DB010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0.03629</cdr:x>
      <cdr:y>0.15116</cdr:y>
    </cdr:from>
    <cdr:to>
      <cdr:x>0.07733</cdr:x>
      <cdr:y>0.21056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18385" y="809821"/>
          <a:ext cx="473174" cy="318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94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0.22029</cdr:x>
      <cdr:y>0.0702</cdr:y>
    </cdr:from>
    <cdr:to>
      <cdr:x>0.27429</cdr:x>
      <cdr:y>0.12419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75643" y="353786"/>
          <a:ext cx="680357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0.0302</cdr:x>
      <cdr:y>0.13596</cdr:y>
    </cdr:from>
    <cdr:to>
      <cdr:x>0.07124</cdr:x>
      <cdr:y>0.19536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8803" y="729641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0.03007</cdr:x>
      <cdr:y>0.14719</cdr:y>
    </cdr:from>
    <cdr:to>
      <cdr:x>0.07111</cdr:x>
      <cdr:y>0.20659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7239" y="789903"/>
          <a:ext cx="473993" cy="318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141428</xdr:rowOff>
    </xdr:to>
    <xdr:graphicFrame macro="">
      <xdr:nvGraphicFramePr>
        <xdr:cNvPr id="31759106" name="グラフ 1">
          <a:extLst>
            <a:ext uri="{FF2B5EF4-FFF2-40B4-BE49-F238E27FC236}">
              <a16:creationId xmlns:a16="http://schemas.microsoft.com/office/drawing/2014/main" id="{00000000-0008-0000-0300-000002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31759107" name="グラフ 7">
          <a:extLst>
            <a:ext uri="{FF2B5EF4-FFF2-40B4-BE49-F238E27FC236}">
              <a16:creationId xmlns:a16="http://schemas.microsoft.com/office/drawing/2014/main" id="{00000000-0008-0000-0300-000003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C8307958-8EEC-48A9-8642-CF586C74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7" name="グラフ 8">
          <a:extLst>
            <a:ext uri="{FF2B5EF4-FFF2-40B4-BE49-F238E27FC236}">
              <a16:creationId xmlns:a16="http://schemas.microsoft.com/office/drawing/2014/main" id="{FCCF78A4-5EAF-4531-9FF3-2DB0047EE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0.28499</cdr:y>
    </cdr:from>
    <cdr:to>
      <cdr:x>0.07384</cdr:x>
      <cdr:y>0.34439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DA261F-8EA0-4C5B-8EBC-0F45902A97E1}"/>
            </a:ext>
          </a:extLst>
        </cdr:cNvPr>
        <cdr:cNvSpPr txBox="1"/>
      </cdr:nvSpPr>
      <cdr:spPr>
        <a:xfrm xmlns:a="http://schemas.openxmlformats.org/drawingml/2006/main">
          <a:off x="377372" y="1529443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0.24612</cdr:y>
    </cdr:from>
    <cdr:to>
      <cdr:x>0.07384</cdr:x>
      <cdr:y>0.30552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8244CB-00A5-4AC3-BFC9-47D6CB8428C6}"/>
            </a:ext>
          </a:extLst>
        </cdr:cNvPr>
        <cdr:cNvSpPr txBox="1"/>
      </cdr:nvSpPr>
      <cdr:spPr>
        <a:xfrm xmlns:a="http://schemas.openxmlformats.org/drawingml/2006/main">
          <a:off x="377371" y="1320800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U245"/>
  <sheetViews>
    <sheetView tabSelected="1" view="pageBreakPreview" topLeftCell="A109" zoomScale="85" zoomScaleNormal="90" zoomScaleSheetLayoutView="85" zoomScalePageLayoutView="90" workbookViewId="0">
      <selection activeCell="N115" sqref="N115:N116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  <col min="20" max="20" width="9.81640625" customWidth="1"/>
  </cols>
  <sheetData>
    <row r="1" spans="1:21" ht="17.149999999999999" customHeight="1" x14ac:dyDescent="0.3">
      <c r="A1" s="174" t="s">
        <v>81</v>
      </c>
      <c r="B1" s="10"/>
      <c r="S1" s="10" t="s">
        <v>46</v>
      </c>
    </row>
    <row r="2" spans="1:21" ht="17.149999999999999" customHeight="1" x14ac:dyDescent="0.2">
      <c r="A2" s="7"/>
      <c r="B2" s="7"/>
      <c r="O2" s="25"/>
      <c r="P2" s="25"/>
      <c r="Q2" s="8"/>
      <c r="R2" s="29"/>
      <c r="S2" s="29"/>
    </row>
    <row r="3" spans="1:21" ht="17.149999999999999" customHeight="1" thickBot="1" x14ac:dyDescent="0.25">
      <c r="A3" s="10" t="s">
        <v>186</v>
      </c>
      <c r="B3" s="10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40"/>
      <c r="S3" s="46" t="s">
        <v>48</v>
      </c>
    </row>
    <row r="4" spans="1:21" ht="17.149999999999999" customHeight="1" x14ac:dyDescent="0.2">
      <c r="A4" s="43"/>
      <c r="B4" s="42" t="s">
        <v>45</v>
      </c>
      <c r="C4" s="746" t="s">
        <v>5</v>
      </c>
      <c r="D4" s="734" t="s">
        <v>6</v>
      </c>
      <c r="E4" s="734" t="s">
        <v>7</v>
      </c>
      <c r="F4" s="734" t="s">
        <v>8</v>
      </c>
      <c r="G4" s="734" t="s">
        <v>9</v>
      </c>
      <c r="H4" s="734" t="s">
        <v>10</v>
      </c>
      <c r="I4" s="734" t="s">
        <v>11</v>
      </c>
      <c r="J4" s="734" t="s">
        <v>12</v>
      </c>
      <c r="K4" s="734" t="s">
        <v>13</v>
      </c>
      <c r="L4" s="734" t="s">
        <v>14</v>
      </c>
      <c r="M4" s="734" t="s">
        <v>15</v>
      </c>
      <c r="N4" s="742" t="s">
        <v>16</v>
      </c>
      <c r="O4" s="738" t="s">
        <v>39</v>
      </c>
      <c r="P4" s="740" t="s">
        <v>40</v>
      </c>
      <c r="Q4" s="720" t="s">
        <v>2</v>
      </c>
      <c r="R4" s="726" t="s">
        <v>3</v>
      </c>
      <c r="S4" s="706" t="s">
        <v>4</v>
      </c>
    </row>
    <row r="5" spans="1:21" ht="17.149999999999999" customHeight="1" thickBot="1" x14ac:dyDescent="0.25">
      <c r="A5" s="49" t="s">
        <v>44</v>
      </c>
      <c r="B5" s="44"/>
      <c r="C5" s="747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43"/>
      <c r="O5" s="739"/>
      <c r="P5" s="741"/>
      <c r="Q5" s="744"/>
      <c r="R5" s="727"/>
      <c r="S5" s="707"/>
    </row>
    <row r="6" spans="1:21" ht="17.149999999999999" customHeight="1" x14ac:dyDescent="0.2">
      <c r="A6" s="736" t="s">
        <v>17</v>
      </c>
      <c r="B6" s="731"/>
      <c r="C6" s="512">
        <v>8.0000000000000002E-3</v>
      </c>
      <c r="D6" s="514">
        <v>1.9E-2</v>
      </c>
      <c r="E6" s="626">
        <v>2.5000000000000001E-3</v>
      </c>
      <c r="F6" s="538">
        <v>3.6999999999999998E-2</v>
      </c>
      <c r="G6" s="625">
        <v>2.5000000000000001E-3</v>
      </c>
      <c r="H6" s="514">
        <v>5.1999999999999998E-2</v>
      </c>
      <c r="I6" s="65">
        <v>3.7999999999999999E-2</v>
      </c>
      <c r="J6" s="65">
        <v>4.2999999999999997E-2</v>
      </c>
      <c r="K6" s="65">
        <v>2.5000000000000001E-2</v>
      </c>
      <c r="L6" s="180">
        <v>2.5000000000000001E-3</v>
      </c>
      <c r="M6" s="180"/>
      <c r="N6" s="436"/>
      <c r="O6" s="72">
        <v>5.0000000000000001E-3</v>
      </c>
      <c r="P6" s="213">
        <v>1.6E-2</v>
      </c>
      <c r="Q6" s="82">
        <f>MAX(C6:N6)</f>
        <v>5.1999999999999998E-2</v>
      </c>
      <c r="R6" s="625">
        <f>MIN(C6:N6)</f>
        <v>2.5000000000000001E-3</v>
      </c>
      <c r="S6" s="168">
        <f>--TEXT(AVERAGE(C6:N6),"0.0E-0")</f>
        <v>2.3E-2</v>
      </c>
      <c r="T6" s="524"/>
      <c r="U6" s="4"/>
    </row>
    <row r="7" spans="1:21" ht="17.149999999999999" customHeight="1" x14ac:dyDescent="0.2">
      <c r="A7" s="730" t="s">
        <v>0</v>
      </c>
      <c r="B7" s="731"/>
      <c r="C7" s="511">
        <v>7.0000000000000001E-3</v>
      </c>
      <c r="D7" s="492">
        <v>2.8000000000000001E-2</v>
      </c>
      <c r="E7" s="627">
        <v>2.5000000000000001E-3</v>
      </c>
      <c r="F7" s="544">
        <v>2.5000000000000001E-3</v>
      </c>
      <c r="G7" s="544">
        <v>2.5000000000000001E-3</v>
      </c>
      <c r="H7" s="544">
        <v>2.5000000000000001E-3</v>
      </c>
      <c r="I7" s="380">
        <v>2.5000000000000001E-3</v>
      </c>
      <c r="J7" s="68">
        <v>2.5999999999999999E-2</v>
      </c>
      <c r="K7" s="63">
        <v>1.6E-2</v>
      </c>
      <c r="L7" s="433">
        <v>2.5000000000000001E-3</v>
      </c>
      <c r="M7" s="433"/>
      <c r="N7" s="377"/>
      <c r="O7" s="72">
        <v>5.0000000000000001E-3</v>
      </c>
      <c r="P7" s="213">
        <v>1.6E-2</v>
      </c>
      <c r="Q7" s="72">
        <f>MAX(C7:N7)</f>
        <v>2.8000000000000001E-2</v>
      </c>
      <c r="R7" s="544">
        <f>MIN(C7:N7)</f>
        <v>2.5000000000000001E-3</v>
      </c>
      <c r="S7" s="168">
        <f>--TEXT(AVERAGE(C7:N7),"0.0E-0")</f>
        <v>9.1999999999999998E-3</v>
      </c>
      <c r="T7" s="524"/>
      <c r="U7" s="4"/>
    </row>
    <row r="8" spans="1:21" ht="17.149999999999999" customHeight="1" x14ac:dyDescent="0.2">
      <c r="A8" s="730" t="s">
        <v>18</v>
      </c>
      <c r="B8" s="731"/>
      <c r="C8" s="510">
        <v>4.4999999999999998E-2</v>
      </c>
      <c r="D8" s="544">
        <v>2.5000000000000001E-3</v>
      </c>
      <c r="E8" s="504">
        <v>1.0999999999999999E-2</v>
      </c>
      <c r="F8" s="492">
        <v>2.5000000000000001E-2</v>
      </c>
      <c r="G8" s="542">
        <v>4.3999999999999997E-2</v>
      </c>
      <c r="H8" s="543">
        <v>3.2000000000000001E-2</v>
      </c>
      <c r="I8" s="380">
        <v>2.5000000000000001E-3</v>
      </c>
      <c r="J8" s="68">
        <v>2.8000000000000001E-2</v>
      </c>
      <c r="K8" s="68">
        <v>1.4E-2</v>
      </c>
      <c r="L8" s="433">
        <v>2.5000000000000001E-3</v>
      </c>
      <c r="M8" s="56"/>
      <c r="N8" s="377"/>
      <c r="O8" s="72">
        <v>5.0000000000000001E-3</v>
      </c>
      <c r="P8" s="213">
        <v>1.6E-2</v>
      </c>
      <c r="Q8" s="189">
        <f>MAX(C8:N8)</f>
        <v>4.4999999999999998E-2</v>
      </c>
      <c r="R8" s="544">
        <f>MIN(C8:N8)</f>
        <v>2.5000000000000001E-3</v>
      </c>
      <c r="S8" s="496">
        <f>--TEXT(AVERAGE(C8:N8),"0.0E-0")</f>
        <v>2.1000000000000001E-2</v>
      </c>
      <c r="T8" s="524"/>
      <c r="U8" s="523"/>
    </row>
    <row r="9" spans="1:21" ht="17.149999999999999" customHeight="1" thickBot="1" x14ac:dyDescent="0.25">
      <c r="A9" s="732" t="s">
        <v>41</v>
      </c>
      <c r="B9" s="733"/>
      <c r="C9" s="513">
        <v>7.0000000000000001E-3</v>
      </c>
      <c r="D9" s="515">
        <v>1.7000000000000001E-2</v>
      </c>
      <c r="E9" s="628">
        <v>2.5000000000000001E-3</v>
      </c>
      <c r="F9" s="629">
        <v>2.5000000000000001E-3</v>
      </c>
      <c r="G9" s="629">
        <v>2.5000000000000001E-3</v>
      </c>
      <c r="H9" s="630">
        <v>2.5000000000000001E-3</v>
      </c>
      <c r="I9" s="78">
        <v>1.7000000000000001E-2</v>
      </c>
      <c r="J9" s="71">
        <v>3.4000000000000002E-2</v>
      </c>
      <c r="K9" s="78">
        <v>2.5000000000000001E-2</v>
      </c>
      <c r="L9" s="434">
        <v>2.5000000000000001E-3</v>
      </c>
      <c r="M9" s="434"/>
      <c r="N9" s="435"/>
      <c r="O9" s="74">
        <v>5.0000000000000001E-3</v>
      </c>
      <c r="P9" s="181">
        <v>1.6E-2</v>
      </c>
      <c r="Q9" s="190">
        <f>MAX(C9:N9)</f>
        <v>3.4000000000000002E-2</v>
      </c>
      <c r="R9" s="629">
        <f>MIN(C9:N9)</f>
        <v>2.5000000000000001E-3</v>
      </c>
      <c r="S9" s="79">
        <f>--TEXT(AVERAGE(C9:N9),"0.0E-0")</f>
        <v>1.0999999999999999E-2</v>
      </c>
      <c r="T9" s="524"/>
      <c r="U9" s="4"/>
    </row>
    <row r="10" spans="1:21" ht="17.149999999999999" customHeight="1" x14ac:dyDescent="0.2">
      <c r="A10" s="7"/>
      <c r="B10" s="7"/>
      <c r="C10" s="479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25"/>
      <c r="P10" s="25"/>
      <c r="Q10" s="8"/>
      <c r="R10" s="29"/>
      <c r="S10" s="479"/>
    </row>
    <row r="11" spans="1:21" ht="17.149999999999999" customHeight="1" x14ac:dyDescent="0.2"/>
    <row r="12" spans="1:21" ht="17.149999999999999" customHeight="1" x14ac:dyDescent="0.2">
      <c r="C12" s="93"/>
    </row>
    <row r="13" spans="1:21" ht="17.149999999999999" customHeight="1" x14ac:dyDescent="0.2">
      <c r="C13" s="93"/>
    </row>
    <row r="14" spans="1:21" ht="17.149999999999999" customHeight="1" x14ac:dyDescent="0.2"/>
    <row r="15" spans="1:21" ht="17.149999999999999" customHeight="1" x14ac:dyDescent="0.2"/>
    <row r="16" spans="1:21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6.5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78</v>
      </c>
    </row>
    <row r="38" spans="1:19" ht="17.149999999999999" customHeight="1" x14ac:dyDescent="0.2">
      <c r="G38" s="95"/>
    </row>
    <row r="39" spans="1:19" ht="17.149999999999999" customHeight="1" thickBot="1" x14ac:dyDescent="0.25">
      <c r="A39" s="10" t="s">
        <v>187</v>
      </c>
      <c r="B39" s="1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9" t="s">
        <v>44</v>
      </c>
      <c r="B41" s="44"/>
      <c r="C41" s="72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5"/>
      <c r="O41" s="717"/>
      <c r="P41" s="719"/>
      <c r="Q41" s="721"/>
      <c r="R41" s="727"/>
      <c r="S41" s="707"/>
    </row>
    <row r="42" spans="1:19" ht="17.149999999999999" customHeight="1" x14ac:dyDescent="0.2">
      <c r="A42" s="748" t="s">
        <v>17</v>
      </c>
      <c r="B42" s="711"/>
      <c r="C42" s="214">
        <v>0.1</v>
      </c>
      <c r="D42" s="65">
        <v>1.4E-2</v>
      </c>
      <c r="E42" s="375">
        <v>3.5000000000000001E-3</v>
      </c>
      <c r="F42" s="397">
        <v>0.12</v>
      </c>
      <c r="G42" s="64">
        <v>4.3999999999999997E-2</v>
      </c>
      <c r="H42" s="65">
        <v>0.03</v>
      </c>
      <c r="I42" s="65">
        <v>2.1999999999999999E-2</v>
      </c>
      <c r="J42" s="414">
        <v>5.8000000000000003E-2</v>
      </c>
      <c r="K42" s="414">
        <v>6.6000000000000003E-2</v>
      </c>
      <c r="L42" s="180">
        <v>3.5000000000000001E-3</v>
      </c>
      <c r="M42" s="180">
        <v>3.5000000000000001E-3</v>
      </c>
      <c r="N42" s="436">
        <v>0.03</v>
      </c>
      <c r="O42" s="72">
        <v>7.0000000000000001E-3</v>
      </c>
      <c r="P42" s="213">
        <v>2.1999999999999999E-2</v>
      </c>
      <c r="Q42" s="452">
        <v>0.12</v>
      </c>
      <c r="R42" s="631">
        <v>3.5000000000000001E-3</v>
      </c>
      <c r="S42" s="436">
        <v>4.1000000000000002E-2</v>
      </c>
    </row>
    <row r="43" spans="1:19" ht="17.149999999999999" customHeight="1" x14ac:dyDescent="0.2">
      <c r="A43" s="710" t="s">
        <v>0</v>
      </c>
      <c r="B43" s="711"/>
      <c r="C43" s="189">
        <v>1.9E-2</v>
      </c>
      <c r="D43" s="63">
        <v>1.0999999999999999E-2</v>
      </c>
      <c r="E43" s="378">
        <v>3.5000000000000001E-3</v>
      </c>
      <c r="F43" s="63">
        <v>0.02</v>
      </c>
      <c r="G43" s="68">
        <v>4.5999999999999999E-2</v>
      </c>
      <c r="H43" s="380">
        <v>3.5000000000000001E-3</v>
      </c>
      <c r="I43" s="63">
        <v>1.7000000000000001E-2</v>
      </c>
      <c r="J43" s="68">
        <v>1.6E-2</v>
      </c>
      <c r="K43" s="63">
        <v>2.3E-2</v>
      </c>
      <c r="L43" s="433">
        <v>3.5000000000000001E-3</v>
      </c>
      <c r="M43" s="433">
        <v>3.5000000000000001E-3</v>
      </c>
      <c r="N43" s="377">
        <v>1.2999999999999999E-2</v>
      </c>
      <c r="O43" s="72">
        <v>7.0000000000000001E-3</v>
      </c>
      <c r="P43" s="213">
        <v>2.1999999999999999E-2</v>
      </c>
      <c r="Q43" s="211">
        <v>4.5999999999999999E-2</v>
      </c>
      <c r="R43" s="632">
        <v>3.5000000000000001E-3</v>
      </c>
      <c r="S43" s="230">
        <v>1.4999999999999999E-2</v>
      </c>
    </row>
    <row r="44" spans="1:19" ht="17.149999999999999" customHeight="1" x14ac:dyDescent="0.2">
      <c r="A44" s="710" t="s">
        <v>18</v>
      </c>
      <c r="B44" s="711"/>
      <c r="C44" s="189">
        <v>1.2999999999999999E-2</v>
      </c>
      <c r="D44" s="63">
        <v>1.2E-2</v>
      </c>
      <c r="E44" s="378">
        <v>3.5000000000000001E-3</v>
      </c>
      <c r="F44" s="398">
        <v>0.13</v>
      </c>
      <c r="G44" s="68">
        <v>2.9000000000000001E-2</v>
      </c>
      <c r="H44" s="94">
        <v>2.5999999999999999E-2</v>
      </c>
      <c r="I44" s="63">
        <v>3.3000000000000002E-2</v>
      </c>
      <c r="J44" s="68">
        <v>1.4E-2</v>
      </c>
      <c r="K44" s="68">
        <v>5.0999999999999997E-2</v>
      </c>
      <c r="L44" s="433">
        <v>3.5000000000000001E-3</v>
      </c>
      <c r="M44" s="56">
        <v>3.5000000000000001E-3</v>
      </c>
      <c r="N44" s="377">
        <v>1.7000000000000001E-2</v>
      </c>
      <c r="O44" s="72">
        <v>7.0000000000000001E-3</v>
      </c>
      <c r="P44" s="213">
        <v>2.1999999999999999E-2</v>
      </c>
      <c r="Q44" s="451">
        <v>0.13</v>
      </c>
      <c r="R44" s="632">
        <v>3.5000000000000001E-3</v>
      </c>
      <c r="S44" s="496">
        <v>2.8000000000000001E-2</v>
      </c>
    </row>
    <row r="45" spans="1:19" ht="17.149999999999999" customHeight="1" thickBot="1" x14ac:dyDescent="0.25">
      <c r="A45" s="724" t="s">
        <v>41</v>
      </c>
      <c r="B45" s="725"/>
      <c r="C45" s="190">
        <v>2.1000000000000001E-2</v>
      </c>
      <c r="D45" s="78">
        <v>2.8000000000000001E-2</v>
      </c>
      <c r="E45" s="379">
        <v>3.5000000000000001E-3</v>
      </c>
      <c r="F45" s="303">
        <v>6.8000000000000005E-2</v>
      </c>
      <c r="G45" s="78">
        <v>3.1E-2</v>
      </c>
      <c r="H45" s="272">
        <v>4.5999999999999999E-2</v>
      </c>
      <c r="I45" s="78">
        <v>3.4000000000000002E-2</v>
      </c>
      <c r="J45" s="71">
        <v>1.4999999999999999E-2</v>
      </c>
      <c r="K45" s="78">
        <v>2.3E-2</v>
      </c>
      <c r="L45" s="434">
        <v>3.5000000000000001E-3</v>
      </c>
      <c r="M45" s="434">
        <v>3.5000000000000001E-3</v>
      </c>
      <c r="N45" s="435">
        <v>0.01</v>
      </c>
      <c r="O45" s="74">
        <v>7.0000000000000001E-3</v>
      </c>
      <c r="P45" s="181">
        <v>2.1999999999999999E-2</v>
      </c>
      <c r="Q45" s="212">
        <v>6.8000000000000005E-2</v>
      </c>
      <c r="R45" s="633">
        <v>3.5000000000000001E-3</v>
      </c>
      <c r="S45" s="435">
        <v>2.4E-2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5">
      <c r="G67" s="13"/>
    </row>
    <row r="68" spans="1:19" ht="17.149999999999999" customHeight="1" x14ac:dyDescent="0.25">
      <c r="G68" s="13"/>
    </row>
    <row r="69" spans="1:19" ht="17.149999999999999" customHeight="1" x14ac:dyDescent="0.25">
      <c r="G69" s="13"/>
    </row>
    <row r="70" spans="1:19" ht="17.149999999999999" customHeight="1" x14ac:dyDescent="0.25">
      <c r="G70" s="13"/>
    </row>
    <row r="71" spans="1:19" ht="17.149999999999999" customHeight="1" x14ac:dyDescent="0.25">
      <c r="G71" s="13"/>
    </row>
    <row r="72" spans="1:19" ht="17.149999999999999" customHeight="1" x14ac:dyDescent="0.25">
      <c r="G72" s="13"/>
    </row>
    <row r="73" spans="1:19" ht="17.149999999999999" customHeight="1" x14ac:dyDescent="0.25">
      <c r="G73" s="13" t="s">
        <v>79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4" t="s">
        <v>83</v>
      </c>
      <c r="B76" s="10"/>
      <c r="F76" s="140"/>
      <c r="S76" s="10" t="s">
        <v>19</v>
      </c>
    </row>
    <row r="77" spans="1:19" ht="17.149999999999999" customHeight="1" x14ac:dyDescent="0.2">
      <c r="A77" s="7"/>
      <c r="B77" s="7"/>
      <c r="D77" s="34"/>
      <c r="E77" s="34"/>
      <c r="F77" s="38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29"/>
      <c r="R77" s="29"/>
      <c r="S77" s="29"/>
    </row>
    <row r="78" spans="1:19" ht="17.149999999999999" customHeight="1" thickBot="1" x14ac:dyDescent="0.25">
      <c r="A78" s="10" t="s">
        <v>186</v>
      </c>
      <c r="B78" s="53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4"/>
      <c r="R78" s="40"/>
      <c r="S78" s="46" t="s">
        <v>48</v>
      </c>
    </row>
    <row r="79" spans="1:19" ht="17.149999999999999" customHeight="1" x14ac:dyDescent="0.2">
      <c r="A79" s="43"/>
      <c r="B79" s="42" t="s">
        <v>45</v>
      </c>
      <c r="C79" s="746" t="s">
        <v>5</v>
      </c>
      <c r="D79" s="734" t="s">
        <v>6</v>
      </c>
      <c r="E79" s="734" t="s">
        <v>7</v>
      </c>
      <c r="F79" s="734" t="s">
        <v>8</v>
      </c>
      <c r="G79" s="734" t="s">
        <v>9</v>
      </c>
      <c r="H79" s="734" t="s">
        <v>10</v>
      </c>
      <c r="I79" s="734" t="s">
        <v>11</v>
      </c>
      <c r="J79" s="734" t="s">
        <v>12</v>
      </c>
      <c r="K79" s="734" t="s">
        <v>13</v>
      </c>
      <c r="L79" s="734" t="s">
        <v>14</v>
      </c>
      <c r="M79" s="734" t="s">
        <v>15</v>
      </c>
      <c r="N79" s="742" t="s">
        <v>16</v>
      </c>
      <c r="O79" s="738" t="s">
        <v>39</v>
      </c>
      <c r="P79" s="740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4"/>
      <c r="C80" s="747"/>
      <c r="D80" s="735"/>
      <c r="E80" s="735"/>
      <c r="F80" s="735"/>
      <c r="G80" s="735"/>
      <c r="H80" s="735"/>
      <c r="I80" s="735"/>
      <c r="J80" s="735"/>
      <c r="K80" s="735"/>
      <c r="L80" s="735"/>
      <c r="M80" s="735"/>
      <c r="N80" s="743"/>
      <c r="O80" s="739"/>
      <c r="P80" s="741"/>
      <c r="Q80" s="744"/>
      <c r="R80" s="745"/>
      <c r="S80" s="737"/>
    </row>
    <row r="81" spans="1:20" ht="17.149999999999999" customHeight="1" x14ac:dyDescent="0.2">
      <c r="A81" s="728" t="s">
        <v>17</v>
      </c>
      <c r="B81" s="729"/>
      <c r="C81" s="512">
        <v>1.9E-2</v>
      </c>
      <c r="D81" s="514">
        <v>8.0000000000000002E-3</v>
      </c>
      <c r="E81" s="625">
        <v>2.5000000000000001E-3</v>
      </c>
      <c r="F81" s="626">
        <v>2.5000000000000001E-3</v>
      </c>
      <c r="G81" s="625">
        <v>2.5000000000000001E-3</v>
      </c>
      <c r="H81" s="626">
        <v>2.5000000000000001E-3</v>
      </c>
      <c r="I81" s="376">
        <v>2.5000000000000001E-3</v>
      </c>
      <c r="J81" s="65">
        <v>1.9E-2</v>
      </c>
      <c r="K81" s="376">
        <v>2.5000000000000001E-3</v>
      </c>
      <c r="L81" s="180">
        <v>2.5000000000000001E-3</v>
      </c>
      <c r="M81" s="180"/>
      <c r="N81" s="437"/>
      <c r="O81" s="72">
        <v>5.0000000000000001E-3</v>
      </c>
      <c r="P81" s="73">
        <v>1.7999999999999999E-2</v>
      </c>
      <c r="Q81" s="512">
        <f>MAX(C81:N81)</f>
        <v>1.9E-2</v>
      </c>
      <c r="R81" s="625">
        <f>MIN(C81:N81)</f>
        <v>2.5000000000000001E-3</v>
      </c>
      <c r="S81" s="436">
        <f>--TEXT(AVERAGE(C81:N81),"0.0E-0")</f>
        <v>6.4000000000000003E-3</v>
      </c>
      <c r="T81" s="524"/>
    </row>
    <row r="82" spans="1:20" ht="17.149999999999999" customHeight="1" x14ac:dyDescent="0.2">
      <c r="A82" s="730" t="s">
        <v>0</v>
      </c>
      <c r="B82" s="731"/>
      <c r="C82" s="511">
        <v>1.4999999999999999E-2</v>
      </c>
      <c r="D82" s="544">
        <v>2.5000000000000001E-3</v>
      </c>
      <c r="E82" s="627">
        <v>2.5000000000000001E-3</v>
      </c>
      <c r="F82" s="544">
        <v>2.5000000000000001E-3</v>
      </c>
      <c r="G82" s="544">
        <v>2.5000000000000001E-3</v>
      </c>
      <c r="H82" s="544">
        <v>2.5000000000000001E-3</v>
      </c>
      <c r="I82" s="380">
        <v>2.5000000000000001E-3</v>
      </c>
      <c r="J82" s="68">
        <v>2.4E-2</v>
      </c>
      <c r="K82" s="380">
        <v>2.5000000000000001E-3</v>
      </c>
      <c r="L82" s="433">
        <v>2.5000000000000001E-3</v>
      </c>
      <c r="M82" s="433"/>
      <c r="N82" s="438"/>
      <c r="O82" s="72">
        <v>5.0000000000000001E-3</v>
      </c>
      <c r="P82" s="73">
        <v>1.7999999999999999E-2</v>
      </c>
      <c r="Q82" s="634">
        <f>MAX(C82:N82)</f>
        <v>2.4E-2</v>
      </c>
      <c r="R82" s="544">
        <f>MIN(C82:N82)</f>
        <v>2.5000000000000001E-3</v>
      </c>
      <c r="S82" s="496">
        <f>--TEXT(AVERAGE(C82:N82),"0.0E-0")</f>
        <v>5.8999999999999999E-3</v>
      </c>
      <c r="T82" s="524"/>
    </row>
    <row r="83" spans="1:20" ht="17.149999999999999" customHeight="1" x14ac:dyDescent="0.2">
      <c r="A83" s="730" t="s">
        <v>18</v>
      </c>
      <c r="B83" s="731"/>
      <c r="C83" s="510">
        <v>2.3E-2</v>
      </c>
      <c r="D83" s="544">
        <v>2.5000000000000001E-3</v>
      </c>
      <c r="E83" s="627">
        <v>2.5000000000000001E-3</v>
      </c>
      <c r="F83" s="544">
        <v>2.5000000000000001E-3</v>
      </c>
      <c r="G83" s="544">
        <v>2.5000000000000001E-3</v>
      </c>
      <c r="H83" s="544">
        <v>2.5000000000000001E-3</v>
      </c>
      <c r="I83" s="380">
        <v>2.5000000000000001E-3</v>
      </c>
      <c r="J83" s="68">
        <v>2.5000000000000001E-2</v>
      </c>
      <c r="K83" s="380">
        <v>2.5000000000000001E-3</v>
      </c>
      <c r="L83" s="433">
        <v>2.5000000000000001E-3</v>
      </c>
      <c r="M83" s="56"/>
      <c r="N83" s="438"/>
      <c r="O83" s="72">
        <v>5.0000000000000001E-3</v>
      </c>
      <c r="P83" s="73">
        <v>1.7999999999999999E-2</v>
      </c>
      <c r="Q83" s="634">
        <f>MAX(C83:N83)</f>
        <v>2.5000000000000001E-2</v>
      </c>
      <c r="R83" s="544">
        <f>MIN(C83:N83)</f>
        <v>2.5000000000000001E-3</v>
      </c>
      <c r="S83" s="496">
        <f t="shared" ref="S83" si="0">AVERAGE(C83:N83)</f>
        <v>6.8000000000000005E-3</v>
      </c>
      <c r="T83" s="524"/>
    </row>
    <row r="84" spans="1:20" ht="17.149999999999999" customHeight="1" thickBot="1" x14ac:dyDescent="0.25">
      <c r="A84" s="732" t="s">
        <v>41</v>
      </c>
      <c r="B84" s="733"/>
      <c r="C84" s="513">
        <v>1.7000000000000001E-2</v>
      </c>
      <c r="D84" s="515">
        <v>6.0000000000000001E-3</v>
      </c>
      <c r="E84" s="628">
        <v>2.5000000000000001E-3</v>
      </c>
      <c r="F84" s="629">
        <v>2.5000000000000001E-3</v>
      </c>
      <c r="G84" s="629">
        <v>2.5000000000000001E-3</v>
      </c>
      <c r="H84" s="629">
        <v>2.5000000000000001E-3</v>
      </c>
      <c r="I84" s="381">
        <v>2.5000000000000001E-3</v>
      </c>
      <c r="J84" s="78">
        <v>2.7E-2</v>
      </c>
      <c r="K84" s="381">
        <v>2.5000000000000001E-3</v>
      </c>
      <c r="L84" s="434">
        <v>2.5000000000000001E-3</v>
      </c>
      <c r="M84" s="434"/>
      <c r="N84" s="439"/>
      <c r="O84" s="74">
        <v>5.0000000000000001E-3</v>
      </c>
      <c r="P84" s="234">
        <v>1.7999999999999999E-2</v>
      </c>
      <c r="Q84" s="635">
        <f>MAX(C84:N84)</f>
        <v>2.7E-2</v>
      </c>
      <c r="R84" s="629">
        <f>MIN(C84:N84)</f>
        <v>2.5000000000000001E-3</v>
      </c>
      <c r="S84" s="435">
        <v>7.0000000000000001E-3</v>
      </c>
      <c r="T84" s="524"/>
    </row>
    <row r="85" spans="1:20" ht="17.149999999999999" customHeight="1" x14ac:dyDescent="0.2">
      <c r="C85" s="57"/>
      <c r="D85" s="479"/>
      <c r="E85" s="57"/>
      <c r="F85" s="57"/>
      <c r="G85" s="57"/>
      <c r="H85" s="57"/>
      <c r="I85" s="57"/>
      <c r="J85" s="57"/>
      <c r="K85" s="57"/>
      <c r="L85" s="57"/>
      <c r="M85" s="57"/>
      <c r="N85" s="57"/>
      <c r="P85" s="4"/>
    </row>
    <row r="86" spans="1:20" ht="17.149999999999999" customHeight="1" x14ac:dyDescent="0.2">
      <c r="P86" s="4"/>
    </row>
    <row r="87" spans="1:20" ht="17.149999999999999" customHeight="1" x14ac:dyDescent="0.2">
      <c r="C87" s="57"/>
      <c r="P87" s="4"/>
    </row>
    <row r="88" spans="1:20" ht="17.149999999999999" customHeight="1" x14ac:dyDescent="0.2">
      <c r="C88" s="57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3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4"/>
      <c r="C116" s="723"/>
      <c r="D116" s="713"/>
      <c r="E116" s="713"/>
      <c r="F116" s="713"/>
      <c r="G116" s="713"/>
      <c r="H116" s="713"/>
      <c r="I116" s="713"/>
      <c r="J116" s="713"/>
      <c r="K116" s="713"/>
      <c r="L116" s="713"/>
      <c r="M116" s="713"/>
      <c r="N116" s="715"/>
      <c r="O116" s="717"/>
      <c r="P116" s="719"/>
      <c r="Q116" s="721"/>
      <c r="R116" s="727"/>
      <c r="S116" s="707"/>
    </row>
    <row r="117" spans="1:19" ht="17.149999999999999" customHeight="1" x14ac:dyDescent="0.2">
      <c r="A117" s="708" t="s">
        <v>17</v>
      </c>
      <c r="B117" s="709"/>
      <c r="C117" s="229">
        <v>1.1000000000000001E-3</v>
      </c>
      <c r="D117" s="376">
        <v>1.1000000000000001E-3</v>
      </c>
      <c r="E117" s="376">
        <v>1.1000000000000001E-3</v>
      </c>
      <c r="F117" s="375">
        <v>1.1000000000000001E-3</v>
      </c>
      <c r="G117" s="376">
        <v>1.1000000000000001E-3</v>
      </c>
      <c r="H117" s="375">
        <v>1.1000000000000001E-3</v>
      </c>
      <c r="I117" s="64">
        <v>1.9E-2</v>
      </c>
      <c r="J117" s="65">
        <v>0.04</v>
      </c>
      <c r="K117" s="64">
        <v>3.6999999999999998E-2</v>
      </c>
      <c r="L117" s="180">
        <v>1.1000000000000001E-3</v>
      </c>
      <c r="M117" s="180">
        <v>1.1000000000000001E-3</v>
      </c>
      <c r="N117" s="437">
        <v>1.1000000000000001E-3</v>
      </c>
      <c r="O117" s="118">
        <v>2.2000000000000001E-3</v>
      </c>
      <c r="P117" s="119">
        <v>7.3000000000000001E-3</v>
      </c>
      <c r="Q117" s="72">
        <v>0.04</v>
      </c>
      <c r="R117" s="636">
        <v>1.1000000000000001E-3</v>
      </c>
      <c r="S117" s="438">
        <v>8.8000000000000005E-3</v>
      </c>
    </row>
    <row r="118" spans="1:19" ht="17.149999999999999" customHeight="1" x14ac:dyDescent="0.2">
      <c r="A118" s="710" t="s">
        <v>0</v>
      </c>
      <c r="B118" s="711"/>
      <c r="C118" s="118">
        <v>5.8999999999999999E-3</v>
      </c>
      <c r="D118" s="380">
        <v>1.1000000000000001E-3</v>
      </c>
      <c r="E118" s="378">
        <v>1.1000000000000001E-3</v>
      </c>
      <c r="F118" s="380">
        <v>1.1000000000000001E-3</v>
      </c>
      <c r="G118" s="380">
        <v>1.1000000000000001E-3</v>
      </c>
      <c r="H118" s="380">
        <v>1.1000000000000001E-3</v>
      </c>
      <c r="I118" s="68">
        <v>3.8999999999999998E-3</v>
      </c>
      <c r="J118" s="68">
        <v>1.2E-2</v>
      </c>
      <c r="K118" s="68">
        <v>2.8000000000000001E-2</v>
      </c>
      <c r="L118" s="433">
        <v>1.1000000000000001E-3</v>
      </c>
      <c r="M118" s="433">
        <v>2.3999999999999998E-3</v>
      </c>
      <c r="N118" s="438">
        <v>1.1000000000000001E-3</v>
      </c>
      <c r="O118" s="118">
        <v>2.2000000000000001E-3</v>
      </c>
      <c r="P118" s="119">
        <v>7.3000000000000001E-3</v>
      </c>
      <c r="Q118" s="796">
        <v>2.8000000000000001E-2</v>
      </c>
      <c r="R118" s="636">
        <v>1.1000000000000001E-3</v>
      </c>
      <c r="S118" s="438">
        <v>5.0000000000000001E-3</v>
      </c>
    </row>
    <row r="119" spans="1:19" ht="17.149999999999999" customHeight="1" x14ac:dyDescent="0.2">
      <c r="A119" s="710" t="s">
        <v>18</v>
      </c>
      <c r="B119" s="711"/>
      <c r="C119" s="189">
        <v>3.1E-2</v>
      </c>
      <c r="D119" s="380">
        <v>1.1000000000000001E-3</v>
      </c>
      <c r="E119" s="378">
        <v>1.1000000000000001E-3</v>
      </c>
      <c r="F119" s="380">
        <v>1.1000000000000001E-3</v>
      </c>
      <c r="G119" s="380">
        <v>1.1000000000000001E-3</v>
      </c>
      <c r="H119" s="380">
        <v>1.1000000000000001E-3</v>
      </c>
      <c r="I119" s="380">
        <v>7.0000000000000001E-3</v>
      </c>
      <c r="J119" s="68">
        <v>1.2E-2</v>
      </c>
      <c r="K119" s="68">
        <v>3.2000000000000001E-2</v>
      </c>
      <c r="L119" s="433">
        <v>1.1000000000000001E-3</v>
      </c>
      <c r="M119" s="56">
        <v>4.5999999999999999E-2</v>
      </c>
      <c r="N119" s="438">
        <v>1.1000000000000001E-3</v>
      </c>
      <c r="O119" s="118">
        <v>2.2000000000000001E-3</v>
      </c>
      <c r="P119" s="119">
        <v>7.3000000000000001E-3</v>
      </c>
      <c r="Q119" s="72">
        <v>4.5999999999999999E-2</v>
      </c>
      <c r="R119" s="636">
        <v>1.1000000000000001E-3</v>
      </c>
      <c r="S119" s="496">
        <v>1.0999999999999999E-2</v>
      </c>
    </row>
    <row r="120" spans="1:19" ht="17.149999999999999" customHeight="1" thickBot="1" x14ac:dyDescent="0.25">
      <c r="A120" s="724" t="s">
        <v>41</v>
      </c>
      <c r="B120" s="725"/>
      <c r="C120" s="120">
        <v>2.3999999999999998E-3</v>
      </c>
      <c r="D120" s="381">
        <v>1.1000000000000001E-3</v>
      </c>
      <c r="E120" s="379">
        <v>1.1000000000000001E-3</v>
      </c>
      <c r="F120" s="381">
        <v>1.1000000000000001E-3</v>
      </c>
      <c r="G120" s="381">
        <v>1.1000000000000001E-3</v>
      </c>
      <c r="H120" s="381">
        <v>1.1000000000000001E-3</v>
      </c>
      <c r="I120" s="71">
        <v>1.7999999999999999E-2</v>
      </c>
      <c r="J120" s="381">
        <v>1.1000000000000001E-3</v>
      </c>
      <c r="K120" s="71">
        <v>3.2000000000000001E-2</v>
      </c>
      <c r="L120" s="434">
        <v>1.1000000000000001E-3</v>
      </c>
      <c r="M120" s="434">
        <v>1.1000000000000001E-3</v>
      </c>
      <c r="N120" s="439">
        <v>3.3E-3</v>
      </c>
      <c r="O120" s="120">
        <v>2.2000000000000001E-3</v>
      </c>
      <c r="P120" s="182">
        <v>7.3000000000000001E-3</v>
      </c>
      <c r="Q120" s="74">
        <v>3.2000000000000001E-2</v>
      </c>
      <c r="R120" s="637">
        <v>1.1000000000000001E-3</v>
      </c>
      <c r="S120" s="439">
        <v>5.4000000000000003E-3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173</v>
      </c>
    </row>
    <row r="149" spans="1:7" ht="17.149999999999999" customHeight="1" x14ac:dyDescent="0.25">
      <c r="A149" s="13"/>
      <c r="B149" s="13"/>
      <c r="G149" s="13"/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"/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225" spans="1:2" ht="16.5" x14ac:dyDescent="0.25">
      <c r="A225" s="13"/>
      <c r="B225" s="13"/>
    </row>
    <row r="242" ht="14.25" customHeight="1" x14ac:dyDescent="0.2"/>
    <row r="245" ht="21" customHeight="1" x14ac:dyDescent="0.2"/>
  </sheetData>
  <protectedRanges>
    <protectedRange sqref="Q81:S84" name="範囲1_2_1_1"/>
    <protectedRange sqref="O117:O120 O81:O84" name="範囲1_2_2_2"/>
    <protectedRange sqref="P117:P120 P81:P84" name="範囲1_4_2"/>
    <protectedRange sqref="Q117:S120" name="範囲1_2_3_1"/>
    <protectedRange sqref="D117:E120 D81:E84" name="範囲1_14_1_1"/>
    <protectedRange sqref="F81:F84 F117:F120" name="範囲1_14_1_2"/>
  </protectedRanges>
  <mergeCells count="84">
    <mergeCell ref="A7:B7"/>
    <mergeCell ref="A8:B8"/>
    <mergeCell ref="A9:B9"/>
    <mergeCell ref="F79:F80"/>
    <mergeCell ref="C4:C5"/>
    <mergeCell ref="C79:C80"/>
    <mergeCell ref="D4:D5"/>
    <mergeCell ref="A44:B44"/>
    <mergeCell ref="A45:B45"/>
    <mergeCell ref="C40:C41"/>
    <mergeCell ref="D40:D41"/>
    <mergeCell ref="E40:E41"/>
    <mergeCell ref="F40:F41"/>
    <mergeCell ref="E79:E80"/>
    <mergeCell ref="D79:D80"/>
    <mergeCell ref="A42:B42"/>
    <mergeCell ref="K4:K5"/>
    <mergeCell ref="J4:J5"/>
    <mergeCell ref="O4:O5"/>
    <mergeCell ref="P4:P5"/>
    <mergeCell ref="M4:M5"/>
    <mergeCell ref="N4:N5"/>
    <mergeCell ref="R40:R41"/>
    <mergeCell ref="S40:S41"/>
    <mergeCell ref="S4:S5"/>
    <mergeCell ref="R4:R5"/>
    <mergeCell ref="L4:L5"/>
    <mergeCell ref="Q4:Q5"/>
    <mergeCell ref="Q40:Q41"/>
    <mergeCell ref="P40:P41"/>
    <mergeCell ref="S79:S80"/>
    <mergeCell ref="O79:O80"/>
    <mergeCell ref="J79:J80"/>
    <mergeCell ref="P79:P80"/>
    <mergeCell ref="H79:H80"/>
    <mergeCell ref="N79:N80"/>
    <mergeCell ref="M79:M80"/>
    <mergeCell ref="L79:L80"/>
    <mergeCell ref="K79:K80"/>
    <mergeCell ref="Q79:Q80"/>
    <mergeCell ref="R79:R80"/>
    <mergeCell ref="I79:I80"/>
    <mergeCell ref="I4:I5"/>
    <mergeCell ref="H4:H5"/>
    <mergeCell ref="G4:G5"/>
    <mergeCell ref="A6:B6"/>
    <mergeCell ref="F4:F5"/>
    <mergeCell ref="E4:E5"/>
    <mergeCell ref="A43:B43"/>
    <mergeCell ref="L40:L41"/>
    <mergeCell ref="M40:M41"/>
    <mergeCell ref="N40:N41"/>
    <mergeCell ref="O40:O41"/>
    <mergeCell ref="G40:G41"/>
    <mergeCell ref="H40:H41"/>
    <mergeCell ref="I40:I41"/>
    <mergeCell ref="J40:J41"/>
    <mergeCell ref="K40:K41"/>
    <mergeCell ref="A81:B81"/>
    <mergeCell ref="A82:B82"/>
    <mergeCell ref="A83:B83"/>
    <mergeCell ref="A84:B84"/>
    <mergeCell ref="G79:G80"/>
    <mergeCell ref="E115:E116"/>
    <mergeCell ref="F115:F116"/>
    <mergeCell ref="G115:G116"/>
    <mergeCell ref="A120:B120"/>
    <mergeCell ref="R115:R116"/>
    <mergeCell ref="S115:S116"/>
    <mergeCell ref="A117:B117"/>
    <mergeCell ref="A118:B118"/>
    <mergeCell ref="A119:B119"/>
    <mergeCell ref="M115:M116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C115:C116"/>
    <mergeCell ref="D115:D116"/>
  </mergeCells>
  <phoneticPr fontId="5"/>
  <conditionalFormatting sqref="C6:C9 G6:N9">
    <cfRule type="cellIs" dxfId="127" priority="18" operator="lessThan">
      <formula>$O$6</formula>
    </cfRule>
  </conditionalFormatting>
  <conditionalFormatting sqref="C81:C84 G81:N84">
    <cfRule type="cellIs" dxfId="126" priority="14" operator="lessThan">
      <formula>$O$81</formula>
    </cfRule>
  </conditionalFormatting>
  <conditionalFormatting sqref="D6:E9">
    <cfRule type="cellIs" dxfId="125" priority="10" operator="lessThan">
      <formula>$O$6</formula>
    </cfRule>
  </conditionalFormatting>
  <conditionalFormatting sqref="D81:E84">
    <cfRule type="cellIs" dxfId="124" priority="9" operator="lessThan">
      <formula>$O$81</formula>
    </cfRule>
  </conditionalFormatting>
  <conditionalFormatting sqref="F6:F9">
    <cfRule type="cellIs" dxfId="123" priority="8" operator="lessThan">
      <formula>$O$6</formula>
    </cfRule>
  </conditionalFormatting>
  <conditionalFormatting sqref="F81:F84">
    <cfRule type="cellIs" dxfId="122" priority="7" operator="lessThan">
      <formula>$O$81</formula>
    </cfRule>
  </conditionalFormatting>
  <conditionalFormatting sqref="C42:C45 G42:N45">
    <cfRule type="cellIs" dxfId="121" priority="6" operator="lessThan">
      <formula>$O$6</formula>
    </cfRule>
  </conditionalFormatting>
  <conditionalFormatting sqref="D42:E45">
    <cfRule type="cellIs" dxfId="120" priority="5" operator="lessThan">
      <formula>$O$6</formula>
    </cfRule>
  </conditionalFormatting>
  <conditionalFormatting sqref="F42:F45">
    <cfRule type="cellIs" dxfId="119" priority="4" operator="lessThan">
      <formula>$O$6</formula>
    </cfRule>
  </conditionalFormatting>
  <conditionalFormatting sqref="C117:C120 G117:N120">
    <cfRule type="cellIs" dxfId="118" priority="3" operator="lessThan">
      <formula>$O$81</formula>
    </cfRule>
  </conditionalFormatting>
  <conditionalFormatting sqref="D117:E120">
    <cfRule type="cellIs" dxfId="117" priority="2" operator="lessThan">
      <formula>$O$81</formula>
    </cfRule>
  </conditionalFormatting>
  <conditionalFormatting sqref="F117:F120">
    <cfRule type="cellIs" dxfId="116" priority="1" operator="lessThan">
      <formula>$O$81</formula>
    </cfRule>
  </conditionalFormatting>
  <printOptions horizontalCentered="1"/>
  <pageMargins left="0.59055118110236227" right="0.31496062992125984" top="0.59055118110236227" bottom="0.98425196850393704" header="0.51181102362204722" footer="0.51181102362204722"/>
  <pageSetup paperSize="9" scale="57" firstPageNumber="16" fitToHeight="0" orientation="portrait" useFirstPageNumber="1" r:id="rId1"/>
  <headerFooter scaleWithDoc="0" alignWithMargins="0"/>
  <rowBreaks count="1" manualBreakCount="1">
    <brk id="75" max="18" man="1"/>
  </rowBreaks>
  <ignoredErrors>
    <ignoredError sqref="Q3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S172"/>
  <sheetViews>
    <sheetView view="pageBreakPreview" topLeftCell="A97" zoomScale="85" zoomScaleNormal="70" zoomScaleSheetLayoutView="85" zoomScalePageLayoutView="70" workbookViewId="0">
      <selection activeCell="O84" sqref="O84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4" t="s">
        <v>90</v>
      </c>
      <c r="B1" s="10"/>
      <c r="S1" s="10" t="s">
        <v>31</v>
      </c>
    </row>
    <row r="2" spans="1:19" ht="17.149999999999999" customHeight="1" x14ac:dyDescent="0.2">
      <c r="B2" s="10"/>
      <c r="C2" s="253"/>
      <c r="E2" s="253"/>
      <c r="F2" s="10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19" ht="17.149999999999999" customHeight="1" thickBot="1" x14ac:dyDescent="0.25">
      <c r="A5" s="41" t="s">
        <v>44</v>
      </c>
      <c r="B5" s="47"/>
      <c r="C5" s="773"/>
      <c r="D5" s="755"/>
      <c r="E5" s="713"/>
      <c r="F5" s="755"/>
      <c r="G5" s="755"/>
      <c r="H5" s="755"/>
      <c r="I5" s="755"/>
      <c r="J5" s="755"/>
      <c r="K5" s="755"/>
      <c r="L5" s="755"/>
      <c r="M5" s="755"/>
      <c r="N5" s="758"/>
      <c r="O5" s="750"/>
      <c r="P5" s="749"/>
      <c r="Q5" s="744"/>
      <c r="R5" s="745"/>
      <c r="S5" s="737"/>
    </row>
    <row r="6" spans="1:19" ht="17.149999999999999" customHeight="1" x14ac:dyDescent="0.2">
      <c r="A6" s="751" t="s">
        <v>17</v>
      </c>
      <c r="B6" s="752"/>
      <c r="C6" s="517">
        <v>1.1000000000000001</v>
      </c>
      <c r="D6" s="484">
        <v>1.9</v>
      </c>
      <c r="E6" s="520">
        <v>1</v>
      </c>
      <c r="F6" s="538">
        <v>2.8</v>
      </c>
      <c r="G6" s="488">
        <v>0.78</v>
      </c>
      <c r="H6" s="574">
        <v>0.93</v>
      </c>
      <c r="I6" s="62">
        <v>2.9</v>
      </c>
      <c r="J6" s="62">
        <v>1.1000000000000001</v>
      </c>
      <c r="K6" s="162">
        <v>2.2000000000000002</v>
      </c>
      <c r="L6" s="66">
        <v>0.4</v>
      </c>
      <c r="M6" s="162"/>
      <c r="N6" s="98"/>
      <c r="O6" s="144">
        <v>0.03</v>
      </c>
      <c r="P6" s="151">
        <v>0.11</v>
      </c>
      <c r="Q6" s="112">
        <f>MAX(C6:N6)</f>
        <v>2.9</v>
      </c>
      <c r="R6" s="488">
        <f>MIN(C6:N6)</f>
        <v>0.4</v>
      </c>
      <c r="S6" s="98">
        <f>--TEXT(AVERAGE(C6:N6),"0.0E-0")</f>
        <v>1.5</v>
      </c>
    </row>
    <row r="7" spans="1:19" ht="17.149999999999999" customHeight="1" x14ac:dyDescent="0.2">
      <c r="A7" s="753" t="s">
        <v>0</v>
      </c>
      <c r="B7" s="754"/>
      <c r="C7" s="509">
        <v>0.94</v>
      </c>
      <c r="D7" s="490">
        <v>1.5</v>
      </c>
      <c r="E7" s="682">
        <v>3.2</v>
      </c>
      <c r="F7" s="490">
        <v>2.5</v>
      </c>
      <c r="G7" s="490">
        <v>0.49</v>
      </c>
      <c r="H7" s="490">
        <v>0.63</v>
      </c>
      <c r="I7" s="67">
        <v>1.1000000000000001</v>
      </c>
      <c r="J7" s="67">
        <v>1.2</v>
      </c>
      <c r="K7" s="163">
        <v>1.7</v>
      </c>
      <c r="L7" s="163">
        <v>0.34</v>
      </c>
      <c r="M7" s="163"/>
      <c r="N7" s="194"/>
      <c r="O7" s="76">
        <v>0.03</v>
      </c>
      <c r="P7" s="194">
        <v>0.11</v>
      </c>
      <c r="Q7" s="97">
        <f>MAX(C7:N7)</f>
        <v>3.2</v>
      </c>
      <c r="R7" s="485">
        <f>MIN(C7:N7)</f>
        <v>0.34</v>
      </c>
      <c r="S7" s="75">
        <f>--TEXT(AVERAGE(C7:N7),"0.0E-0")</f>
        <v>1.4</v>
      </c>
    </row>
    <row r="8" spans="1:19" ht="17.149999999999999" customHeight="1" x14ac:dyDescent="0.2">
      <c r="A8" s="753" t="s">
        <v>18</v>
      </c>
      <c r="B8" s="754"/>
      <c r="C8" s="684">
        <v>3.8</v>
      </c>
      <c r="D8" s="608">
        <v>2.9</v>
      </c>
      <c r="E8" s="483">
        <v>2.6</v>
      </c>
      <c r="F8" s="612">
        <v>3.8</v>
      </c>
      <c r="G8" s="490">
        <v>0.71</v>
      </c>
      <c r="H8" s="557">
        <v>1.5</v>
      </c>
      <c r="I8" s="61">
        <v>0.67</v>
      </c>
      <c r="J8" s="67">
        <v>1.1000000000000001</v>
      </c>
      <c r="K8" s="67">
        <v>2.5</v>
      </c>
      <c r="L8" s="163">
        <v>0.87</v>
      </c>
      <c r="M8" s="61"/>
      <c r="N8" s="194"/>
      <c r="O8" s="76">
        <v>0.03</v>
      </c>
      <c r="P8" s="194">
        <v>0.11</v>
      </c>
      <c r="Q8" s="97">
        <f>MAX(C8:N8)</f>
        <v>3.8</v>
      </c>
      <c r="R8" s="485">
        <f>MIN(C8:N8)</f>
        <v>0.67</v>
      </c>
      <c r="S8" s="75">
        <f>--TEXT(AVERAGE(C8:N8),"0.0E-0")</f>
        <v>2</v>
      </c>
    </row>
    <row r="9" spans="1:19" ht="17.149999999999999" customHeight="1" thickBot="1" x14ac:dyDescent="0.25">
      <c r="A9" s="756" t="s">
        <v>41</v>
      </c>
      <c r="B9" s="757"/>
      <c r="C9" s="548">
        <v>0.45</v>
      </c>
      <c r="D9" s="497">
        <v>1.9</v>
      </c>
      <c r="E9" s="553">
        <v>1.3</v>
      </c>
      <c r="F9" s="541">
        <v>2.4</v>
      </c>
      <c r="G9" s="541">
        <v>0.83</v>
      </c>
      <c r="H9" s="569">
        <v>1</v>
      </c>
      <c r="I9" s="69">
        <v>0.59</v>
      </c>
      <c r="J9" s="70">
        <v>1.4</v>
      </c>
      <c r="K9" s="164">
        <v>2.1</v>
      </c>
      <c r="L9" s="69">
        <v>0.33</v>
      </c>
      <c r="M9" s="69"/>
      <c r="N9" s="90"/>
      <c r="O9" s="99">
        <v>0.03</v>
      </c>
      <c r="P9" s="193">
        <v>0.11</v>
      </c>
      <c r="Q9" s="103">
        <f>MAX(C9:N9)</f>
        <v>2.4</v>
      </c>
      <c r="R9" s="69">
        <f>MIN(C9:N9)</f>
        <v>0.33</v>
      </c>
      <c r="S9" s="87">
        <f>--TEXT(AVERAGE(C9:N9),"0.0E-0")</f>
        <v>1.2</v>
      </c>
    </row>
    <row r="10" spans="1:19" ht="17.149999999999999" customHeight="1" x14ac:dyDescent="0.2">
      <c r="G10" s="313"/>
      <c r="H10" s="254"/>
      <c r="O10" s="364"/>
      <c r="P10" s="364"/>
      <c r="Q10" s="479"/>
      <c r="R10" s="479"/>
    </row>
    <row r="11" spans="1:19" ht="17.149999999999999" customHeight="1" x14ac:dyDescent="0.2">
      <c r="C11" s="295"/>
      <c r="F11" s="10"/>
      <c r="G11" s="313"/>
      <c r="H11" s="254"/>
      <c r="I11" s="254"/>
      <c r="J11" s="361"/>
      <c r="K11" s="254"/>
      <c r="L11" s="254"/>
      <c r="M11" s="254"/>
      <c r="N11" s="254"/>
      <c r="O11" s="254"/>
      <c r="P11" s="254"/>
    </row>
    <row r="12" spans="1:19" ht="17.149999999999999" customHeight="1" x14ac:dyDescent="0.2">
      <c r="F12" s="10"/>
      <c r="G12" s="313"/>
      <c r="H12" s="254"/>
      <c r="I12" s="254"/>
      <c r="J12" s="361"/>
      <c r="K12" s="254"/>
      <c r="L12" s="254"/>
      <c r="M12" s="254"/>
      <c r="N12" s="254"/>
      <c r="O12" s="254"/>
      <c r="P12" s="254"/>
    </row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5">
      <c r="G36" s="13" t="s">
        <v>162</v>
      </c>
    </row>
    <row r="37" spans="1:19" ht="17.149999999999999" customHeight="1" x14ac:dyDescent="0.2"/>
    <row r="38" spans="1:19" ht="17.149999999999999" customHeight="1" thickBot="1" x14ac:dyDescent="0.25">
      <c r="A38" s="10" t="s">
        <v>188</v>
      </c>
      <c r="B38" s="1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09"/>
      <c r="S38" s="210" t="s">
        <v>49</v>
      </c>
    </row>
    <row r="39" spans="1:19" ht="17.149999999999999" customHeight="1" x14ac:dyDescent="0.2">
      <c r="A39" s="43"/>
      <c r="B39" s="42" t="s">
        <v>45</v>
      </c>
      <c r="C39" s="722" t="s">
        <v>5</v>
      </c>
      <c r="D39" s="712" t="s">
        <v>6</v>
      </c>
      <c r="E39" s="712" t="s">
        <v>7</v>
      </c>
      <c r="F39" s="712" t="s">
        <v>8</v>
      </c>
      <c r="G39" s="712" t="s">
        <v>9</v>
      </c>
      <c r="H39" s="712" t="s">
        <v>10</v>
      </c>
      <c r="I39" s="712" t="s">
        <v>11</v>
      </c>
      <c r="J39" s="712" t="s">
        <v>12</v>
      </c>
      <c r="K39" s="712" t="s">
        <v>13</v>
      </c>
      <c r="L39" s="712" t="s">
        <v>14</v>
      </c>
      <c r="M39" s="712" t="s">
        <v>15</v>
      </c>
      <c r="N39" s="714" t="s">
        <v>16</v>
      </c>
      <c r="O39" s="716" t="s">
        <v>39</v>
      </c>
      <c r="P39" s="718" t="s">
        <v>40</v>
      </c>
      <c r="Q39" s="720" t="s">
        <v>2</v>
      </c>
      <c r="R39" s="726" t="s">
        <v>3</v>
      </c>
      <c r="S39" s="706" t="s">
        <v>4</v>
      </c>
    </row>
    <row r="40" spans="1:19" ht="17.149999999999999" customHeight="1" thickBot="1" x14ac:dyDescent="0.25">
      <c r="A40" s="41" t="s">
        <v>44</v>
      </c>
      <c r="B40" s="47"/>
      <c r="C40" s="773"/>
      <c r="D40" s="755"/>
      <c r="E40" s="713"/>
      <c r="F40" s="755"/>
      <c r="G40" s="755"/>
      <c r="H40" s="755"/>
      <c r="I40" s="755"/>
      <c r="J40" s="755"/>
      <c r="K40" s="755"/>
      <c r="L40" s="755"/>
      <c r="M40" s="755"/>
      <c r="N40" s="758"/>
      <c r="O40" s="750"/>
      <c r="P40" s="749"/>
      <c r="Q40" s="744"/>
      <c r="R40" s="745"/>
      <c r="S40" s="737"/>
    </row>
    <row r="41" spans="1:19" ht="17.149999999999999" customHeight="1" x14ac:dyDescent="0.2">
      <c r="A41" s="751" t="s">
        <v>17</v>
      </c>
      <c r="B41" s="752"/>
      <c r="C41" s="348">
        <v>3.1</v>
      </c>
      <c r="D41" s="66">
        <v>0.91</v>
      </c>
      <c r="E41" s="161">
        <v>1.4</v>
      </c>
      <c r="F41" s="397">
        <v>3.1</v>
      </c>
      <c r="G41" s="62">
        <v>2.4</v>
      </c>
      <c r="H41" s="407">
        <v>3.2</v>
      </c>
      <c r="I41" s="408">
        <v>3.4</v>
      </c>
      <c r="J41" s="408">
        <v>2.7</v>
      </c>
      <c r="K41" s="162">
        <v>2.6</v>
      </c>
      <c r="L41" s="162">
        <v>1.4</v>
      </c>
      <c r="M41" s="162">
        <v>0.26</v>
      </c>
      <c r="N41" s="98">
        <v>2.2000000000000002</v>
      </c>
      <c r="O41" s="425">
        <v>0.16</v>
      </c>
      <c r="P41" s="151">
        <v>0.52</v>
      </c>
      <c r="Q41" s="191">
        <v>3.4</v>
      </c>
      <c r="R41" s="162">
        <v>0.26</v>
      </c>
      <c r="S41" s="98">
        <v>2.2000000000000002</v>
      </c>
    </row>
    <row r="42" spans="1:19" ht="17.149999999999999" customHeight="1" x14ac:dyDescent="0.2">
      <c r="A42" s="753" t="s">
        <v>0</v>
      </c>
      <c r="B42" s="754"/>
      <c r="C42" s="347">
        <v>3.1</v>
      </c>
      <c r="D42" s="163">
        <v>1.3</v>
      </c>
      <c r="E42" s="159">
        <v>0.71</v>
      </c>
      <c r="F42" s="163">
        <v>1.3</v>
      </c>
      <c r="G42" s="163">
        <v>2.1</v>
      </c>
      <c r="H42" s="163">
        <v>1.5</v>
      </c>
      <c r="I42" s="67">
        <v>2.1</v>
      </c>
      <c r="J42" s="61">
        <v>0.68</v>
      </c>
      <c r="K42" s="163">
        <v>2.1</v>
      </c>
      <c r="L42" s="163">
        <v>0.67</v>
      </c>
      <c r="M42" s="163">
        <v>0.27</v>
      </c>
      <c r="N42" s="194">
        <v>2.5</v>
      </c>
      <c r="O42" s="422">
        <v>0.16</v>
      </c>
      <c r="P42" s="194">
        <v>0.52</v>
      </c>
      <c r="Q42" s="97">
        <v>3.1</v>
      </c>
      <c r="R42" s="61">
        <v>0.27</v>
      </c>
      <c r="S42" s="219">
        <v>1.5</v>
      </c>
    </row>
    <row r="43" spans="1:19" ht="17.149999999999999" customHeight="1" x14ac:dyDescent="0.2">
      <c r="A43" s="753" t="s">
        <v>18</v>
      </c>
      <c r="B43" s="754"/>
      <c r="C43" s="97">
        <v>1.6</v>
      </c>
      <c r="D43" s="61">
        <v>0.48</v>
      </c>
      <c r="E43" s="60">
        <v>1.2</v>
      </c>
      <c r="F43" s="163">
        <v>1.3</v>
      </c>
      <c r="G43" s="163">
        <v>1.8</v>
      </c>
      <c r="H43" s="158">
        <v>2</v>
      </c>
      <c r="I43" s="406">
        <v>2.6</v>
      </c>
      <c r="J43" s="67">
        <v>1.8</v>
      </c>
      <c r="K43" s="67">
        <v>1.4</v>
      </c>
      <c r="L43" s="163">
        <v>0.56999999999999995</v>
      </c>
      <c r="M43" s="61">
        <v>0.42</v>
      </c>
      <c r="N43" s="194">
        <v>1.2</v>
      </c>
      <c r="O43" s="422">
        <v>0.16</v>
      </c>
      <c r="P43" s="194">
        <v>0.52</v>
      </c>
      <c r="Q43" s="189">
        <v>2.6</v>
      </c>
      <c r="R43" s="163">
        <v>0.42</v>
      </c>
      <c r="S43" s="219">
        <v>1.4</v>
      </c>
    </row>
    <row r="44" spans="1:19" ht="17.149999999999999" customHeight="1" thickBot="1" x14ac:dyDescent="0.25">
      <c r="A44" s="756" t="s">
        <v>41</v>
      </c>
      <c r="B44" s="757"/>
      <c r="C44" s="103">
        <v>1.9</v>
      </c>
      <c r="D44" s="69">
        <v>0.64</v>
      </c>
      <c r="E44" s="160">
        <v>1.8</v>
      </c>
      <c r="F44" s="164">
        <v>1.9</v>
      </c>
      <c r="G44" s="164">
        <v>1.4</v>
      </c>
      <c r="H44" s="455">
        <v>2.7</v>
      </c>
      <c r="I44" s="70">
        <v>2.2000000000000002</v>
      </c>
      <c r="J44" s="69">
        <v>0.48</v>
      </c>
      <c r="K44" s="164">
        <v>2.2999999999999998</v>
      </c>
      <c r="L44" s="69">
        <v>0.65</v>
      </c>
      <c r="M44" s="69">
        <v>0.5</v>
      </c>
      <c r="N44" s="90">
        <v>0.7</v>
      </c>
      <c r="O44" s="423">
        <v>0.16</v>
      </c>
      <c r="P44" s="193">
        <v>0.52</v>
      </c>
      <c r="Q44" s="103">
        <v>2.7</v>
      </c>
      <c r="R44" s="69">
        <v>0.48</v>
      </c>
      <c r="S44" s="87">
        <v>1.4</v>
      </c>
    </row>
    <row r="45" spans="1:19" ht="17.149999999999999" customHeight="1" x14ac:dyDescent="0.2"/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5">
      <c r="G72" s="13" t="s">
        <v>163</v>
      </c>
    </row>
    <row r="73" spans="1:19" ht="17.149999999999999" customHeight="1" x14ac:dyDescent="0.2"/>
    <row r="74" spans="1:19" ht="17.149999999999999" customHeight="1" x14ac:dyDescent="0.2"/>
    <row r="75" spans="1:19" ht="17.149999999999999" customHeight="1" x14ac:dyDescent="0.3">
      <c r="A75" s="174" t="s">
        <v>91</v>
      </c>
      <c r="B75" s="10"/>
      <c r="S75" s="10" t="s">
        <v>37</v>
      </c>
    </row>
    <row r="76" spans="1:19" ht="17.149999999999999" customHeight="1" x14ac:dyDescent="0.2">
      <c r="A76" s="10"/>
      <c r="B76" s="10"/>
      <c r="O76" s="253"/>
      <c r="P76" s="253"/>
      <c r="Q76" s="254"/>
      <c r="R76" s="254"/>
      <c r="S76" s="254"/>
    </row>
    <row r="77" spans="1:19" ht="17.149999999999999" customHeight="1" thickBot="1" x14ac:dyDescent="0.25">
      <c r="A77" s="10" t="s">
        <v>186</v>
      </c>
      <c r="B77" s="1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3"/>
      <c r="R77" s="209"/>
      <c r="S77" s="210" t="s">
        <v>49</v>
      </c>
    </row>
    <row r="78" spans="1:19" ht="17.149999999999999" customHeight="1" x14ac:dyDescent="0.2">
      <c r="A78" s="43"/>
      <c r="B78" s="42" t="s">
        <v>45</v>
      </c>
      <c r="C78" s="722" t="s">
        <v>5</v>
      </c>
      <c r="D78" s="712" t="s">
        <v>6</v>
      </c>
      <c r="E78" s="712" t="s">
        <v>7</v>
      </c>
      <c r="F78" s="712" t="s">
        <v>8</v>
      </c>
      <c r="G78" s="712" t="s">
        <v>9</v>
      </c>
      <c r="H78" s="712" t="s">
        <v>10</v>
      </c>
      <c r="I78" s="712" t="s">
        <v>11</v>
      </c>
      <c r="J78" s="712" t="s">
        <v>12</v>
      </c>
      <c r="K78" s="712" t="s">
        <v>13</v>
      </c>
      <c r="L78" s="712" t="s">
        <v>14</v>
      </c>
      <c r="M78" s="712" t="s">
        <v>15</v>
      </c>
      <c r="N78" s="714" t="s">
        <v>16</v>
      </c>
      <c r="O78" s="716" t="s">
        <v>39</v>
      </c>
      <c r="P78" s="718" t="s">
        <v>40</v>
      </c>
      <c r="Q78" s="720" t="s">
        <v>2</v>
      </c>
      <c r="R78" s="726" t="s">
        <v>3</v>
      </c>
      <c r="S78" s="706" t="s">
        <v>4</v>
      </c>
    </row>
    <row r="79" spans="1:19" ht="17.149999999999999" customHeight="1" thickBot="1" x14ac:dyDescent="0.25">
      <c r="A79" s="41" t="s">
        <v>44</v>
      </c>
      <c r="B79" s="47"/>
      <c r="C79" s="723"/>
      <c r="D79" s="713"/>
      <c r="E79" s="713"/>
      <c r="F79" s="713"/>
      <c r="G79" s="713"/>
      <c r="H79" s="713"/>
      <c r="I79" s="713"/>
      <c r="J79" s="713"/>
      <c r="K79" s="713"/>
      <c r="L79" s="713"/>
      <c r="M79" s="713"/>
      <c r="N79" s="715"/>
      <c r="O79" s="750"/>
      <c r="P79" s="749"/>
      <c r="Q79" s="744"/>
      <c r="R79" s="745"/>
      <c r="S79" s="737"/>
    </row>
    <row r="80" spans="1:19" ht="17.149999999999999" customHeight="1" x14ac:dyDescent="0.2">
      <c r="A80" s="751" t="s">
        <v>17</v>
      </c>
      <c r="B80" s="752"/>
      <c r="C80" s="537">
        <v>0.78</v>
      </c>
      <c r="D80" s="538">
        <v>1.6</v>
      </c>
      <c r="E80" s="575">
        <v>0.8</v>
      </c>
      <c r="F80" s="484">
        <v>2.6</v>
      </c>
      <c r="G80" s="538">
        <v>0.37</v>
      </c>
      <c r="H80" s="488">
        <v>0.15</v>
      </c>
      <c r="I80" s="162">
        <v>0.46</v>
      </c>
      <c r="J80" s="66">
        <v>0.24</v>
      </c>
      <c r="K80" s="162">
        <v>2.2000000000000002</v>
      </c>
      <c r="L80" s="162">
        <v>0.63</v>
      </c>
      <c r="M80" s="397"/>
      <c r="N80" s="198"/>
      <c r="O80" s="191">
        <v>5.0000000000000001E-4</v>
      </c>
      <c r="P80" s="151">
        <v>1.8E-3</v>
      </c>
      <c r="Q80" s="191">
        <f>MAX(C80:N80)</f>
        <v>2.6</v>
      </c>
      <c r="R80" s="66">
        <f>MIN(C80:N80)</f>
        <v>0.15</v>
      </c>
      <c r="S80" s="88">
        <f>--TEXT(AVERAGE(C80:N80),"0.0E-0")</f>
        <v>0.98</v>
      </c>
    </row>
    <row r="81" spans="1:19" ht="17.149999999999999" customHeight="1" x14ac:dyDescent="0.2">
      <c r="A81" s="753" t="s">
        <v>0</v>
      </c>
      <c r="B81" s="754"/>
      <c r="C81" s="540">
        <v>1</v>
      </c>
      <c r="D81" s="490">
        <v>1.4</v>
      </c>
      <c r="E81" s="576">
        <v>1.2</v>
      </c>
      <c r="F81" s="608">
        <v>2.5</v>
      </c>
      <c r="G81" s="485">
        <v>0.32</v>
      </c>
      <c r="H81" s="485">
        <v>0.1</v>
      </c>
      <c r="I81" s="61">
        <v>0.4</v>
      </c>
      <c r="J81" s="163">
        <v>0.28999999999999998</v>
      </c>
      <c r="K81" s="67">
        <v>2</v>
      </c>
      <c r="L81" s="163">
        <v>0.68</v>
      </c>
      <c r="M81" s="406"/>
      <c r="N81" s="194"/>
      <c r="O81" s="189">
        <v>5.0000000000000001E-4</v>
      </c>
      <c r="P81" s="194">
        <v>1.8E-3</v>
      </c>
      <c r="Q81" s="189">
        <f>MAX(C81:N81)</f>
        <v>2.5</v>
      </c>
      <c r="R81" s="61">
        <f>MIN(C81:N81)</f>
        <v>0.1</v>
      </c>
      <c r="S81" s="194">
        <f>--TEXT(AVERAGE(C81:N81),"0.0E-0")</f>
        <v>0.99</v>
      </c>
    </row>
    <row r="82" spans="1:19" ht="17.149999999999999" customHeight="1" x14ac:dyDescent="0.2">
      <c r="A82" s="753" t="s">
        <v>18</v>
      </c>
      <c r="B82" s="754"/>
      <c r="C82" s="540">
        <v>1</v>
      </c>
      <c r="D82" s="608">
        <v>2.1</v>
      </c>
      <c r="E82" s="577">
        <v>1.2</v>
      </c>
      <c r="F82" s="612">
        <v>3.6</v>
      </c>
      <c r="G82" s="490">
        <v>0.38</v>
      </c>
      <c r="H82" s="547">
        <v>0.25</v>
      </c>
      <c r="I82" s="61">
        <v>0.27</v>
      </c>
      <c r="J82" s="61">
        <v>0.25</v>
      </c>
      <c r="K82" s="399">
        <v>2.5</v>
      </c>
      <c r="L82" s="163">
        <v>0.67</v>
      </c>
      <c r="M82" s="399"/>
      <c r="N82" s="80"/>
      <c r="O82" s="189">
        <v>5.0000000000000001E-4</v>
      </c>
      <c r="P82" s="194">
        <v>1.8E-3</v>
      </c>
      <c r="Q82" s="189">
        <f>MAX(C82:N82)</f>
        <v>3.6</v>
      </c>
      <c r="R82" s="61">
        <f>MIN(C82:N82)</f>
        <v>0.25</v>
      </c>
      <c r="S82" s="194">
        <f>--TEXT(AVERAGE(C82:N82),"0.0E-0")</f>
        <v>1.2</v>
      </c>
    </row>
    <row r="83" spans="1:19" ht="17.149999999999999" customHeight="1" thickBot="1" x14ac:dyDescent="0.25">
      <c r="A83" s="756" t="s">
        <v>41</v>
      </c>
      <c r="B83" s="757"/>
      <c r="C83" s="552">
        <v>0.87</v>
      </c>
      <c r="D83" s="541">
        <v>1.6</v>
      </c>
      <c r="E83" s="578">
        <v>0.92</v>
      </c>
      <c r="F83" s="497">
        <v>2.6</v>
      </c>
      <c r="G83" s="541">
        <v>0.49</v>
      </c>
      <c r="H83" s="579">
        <v>0.34</v>
      </c>
      <c r="I83" s="69">
        <v>0.4</v>
      </c>
      <c r="J83" s="164">
        <v>0.38</v>
      </c>
      <c r="K83" s="164">
        <v>2.5</v>
      </c>
      <c r="L83" s="69">
        <v>0.6</v>
      </c>
      <c r="M83" s="444"/>
      <c r="N83" s="193"/>
      <c r="O83" s="190">
        <v>5.0000000000000001E-4</v>
      </c>
      <c r="P83" s="193">
        <v>1.8E-3</v>
      </c>
      <c r="Q83" s="103">
        <f>MAX(C83:N83)</f>
        <v>2.6</v>
      </c>
      <c r="R83" s="164">
        <f>MIN(C83:N83)</f>
        <v>0.34</v>
      </c>
      <c r="S83" s="193">
        <f>--TEXT(AVERAGE(C83:N83),"0.0E-0")</f>
        <v>1.1000000000000001</v>
      </c>
    </row>
    <row r="84" spans="1:19" ht="17.149999999999999" customHeight="1" x14ac:dyDescent="0.2">
      <c r="C84" s="178"/>
      <c r="F84" s="365"/>
      <c r="G84" s="254"/>
      <c r="H84" s="6"/>
    </row>
    <row r="85" spans="1:19" ht="17.149999999999999" customHeight="1" x14ac:dyDescent="0.2">
      <c r="C85" s="295"/>
      <c r="F85" s="365"/>
      <c r="G85" s="254"/>
      <c r="H85" s="6"/>
    </row>
    <row r="86" spans="1:19" ht="17.149999999999999" customHeight="1" x14ac:dyDescent="0.2">
      <c r="H86" s="6"/>
      <c r="I86" s="313"/>
      <c r="J86" s="313"/>
      <c r="K86" s="254"/>
      <c r="L86" s="313"/>
      <c r="M86" s="313"/>
      <c r="N86" s="313"/>
      <c r="O86" s="313"/>
      <c r="P86" s="313"/>
    </row>
    <row r="87" spans="1:19" ht="17.149999999999999" customHeight="1" x14ac:dyDescent="0.2">
      <c r="C87" s="366"/>
    </row>
    <row r="88" spans="1:19" ht="17.149999999999999" customHeight="1" x14ac:dyDescent="0.2">
      <c r="C88" s="366"/>
    </row>
    <row r="89" spans="1:19" ht="17.149999999999999" customHeight="1" x14ac:dyDescent="0.2">
      <c r="C89" s="5"/>
    </row>
    <row r="90" spans="1:19" ht="17.149999999999999" customHeight="1" x14ac:dyDescent="0.2">
      <c r="C90" s="5"/>
    </row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5">
      <c r="G111" s="13" t="s">
        <v>164</v>
      </c>
    </row>
    <row r="112" spans="7:7" ht="17.149999999999999" customHeight="1" x14ac:dyDescent="0.2"/>
    <row r="113" spans="1:19" ht="17.149999999999999" customHeight="1" thickBot="1" x14ac:dyDescent="0.25">
      <c r="A113" s="10" t="s">
        <v>188</v>
      </c>
      <c r="B113" s="10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3"/>
      <c r="R113" s="209"/>
      <c r="S113" s="210" t="s">
        <v>49</v>
      </c>
    </row>
    <row r="114" spans="1:19" ht="17.149999999999999" customHeight="1" x14ac:dyDescent="0.2">
      <c r="A114" s="43"/>
      <c r="B114" s="42" t="s">
        <v>45</v>
      </c>
      <c r="C114" s="722" t="s">
        <v>5</v>
      </c>
      <c r="D114" s="712" t="s">
        <v>6</v>
      </c>
      <c r="E114" s="712" t="s">
        <v>7</v>
      </c>
      <c r="F114" s="712" t="s">
        <v>8</v>
      </c>
      <c r="G114" s="712" t="s">
        <v>9</v>
      </c>
      <c r="H114" s="712" t="s">
        <v>10</v>
      </c>
      <c r="I114" s="712" t="s">
        <v>11</v>
      </c>
      <c r="J114" s="712" t="s">
        <v>12</v>
      </c>
      <c r="K114" s="712" t="s">
        <v>13</v>
      </c>
      <c r="L114" s="712" t="s">
        <v>14</v>
      </c>
      <c r="M114" s="712" t="s">
        <v>15</v>
      </c>
      <c r="N114" s="714" t="s">
        <v>16</v>
      </c>
      <c r="O114" s="716" t="s">
        <v>39</v>
      </c>
      <c r="P114" s="718" t="s">
        <v>40</v>
      </c>
      <c r="Q114" s="720" t="s">
        <v>2</v>
      </c>
      <c r="R114" s="726" t="s">
        <v>3</v>
      </c>
      <c r="S114" s="706" t="s">
        <v>4</v>
      </c>
    </row>
    <row r="115" spans="1:19" ht="17.149999999999999" customHeight="1" thickBot="1" x14ac:dyDescent="0.25">
      <c r="A115" s="41" t="s">
        <v>44</v>
      </c>
      <c r="B115" s="47"/>
      <c r="C115" s="773"/>
      <c r="D115" s="755"/>
      <c r="E115" s="713"/>
      <c r="F115" s="755"/>
      <c r="G115" s="755"/>
      <c r="H115" s="755"/>
      <c r="I115" s="755"/>
      <c r="J115" s="755"/>
      <c r="K115" s="755"/>
      <c r="L115" s="755"/>
      <c r="M115" s="755"/>
      <c r="N115" s="758"/>
      <c r="O115" s="750"/>
      <c r="P115" s="749"/>
      <c r="Q115" s="744"/>
      <c r="R115" s="745"/>
      <c r="S115" s="737"/>
    </row>
    <row r="116" spans="1:19" ht="17.149999999999999" customHeight="1" x14ac:dyDescent="0.2">
      <c r="A116" s="751" t="s">
        <v>17</v>
      </c>
      <c r="B116" s="752"/>
      <c r="C116" s="191">
        <v>0.49</v>
      </c>
      <c r="D116" s="162">
        <v>0.13</v>
      </c>
      <c r="E116" s="196">
        <v>0.56999999999999995</v>
      </c>
      <c r="F116" s="66">
        <v>0.82</v>
      </c>
      <c r="G116" s="397">
        <v>1.9</v>
      </c>
      <c r="H116" s="408">
        <v>3.4</v>
      </c>
      <c r="I116" s="397">
        <v>1.7</v>
      </c>
      <c r="J116" s="66">
        <v>0.53</v>
      </c>
      <c r="K116" s="397">
        <v>1.7</v>
      </c>
      <c r="L116" s="397">
        <v>1.8</v>
      </c>
      <c r="M116" s="397">
        <v>1.5</v>
      </c>
      <c r="N116" s="198">
        <v>0.18</v>
      </c>
      <c r="O116" s="191">
        <v>5.0000000000000001E-4</v>
      </c>
      <c r="P116" s="198">
        <v>1.6000000000000001E-3</v>
      </c>
      <c r="Q116" s="184">
        <v>3.4</v>
      </c>
      <c r="R116" s="162">
        <v>0.13</v>
      </c>
      <c r="S116" s="198">
        <v>1.2</v>
      </c>
    </row>
    <row r="117" spans="1:19" ht="17.149999999999999" customHeight="1" x14ac:dyDescent="0.2">
      <c r="A117" s="753" t="s">
        <v>0</v>
      </c>
      <c r="B117" s="754"/>
      <c r="C117" s="189">
        <v>0.46</v>
      </c>
      <c r="D117" s="163">
        <v>0.18</v>
      </c>
      <c r="E117" s="255">
        <v>0.34</v>
      </c>
      <c r="F117" s="61">
        <v>0.67</v>
      </c>
      <c r="G117" s="406">
        <v>2</v>
      </c>
      <c r="H117" s="406">
        <v>2.1</v>
      </c>
      <c r="I117" s="406">
        <v>1.4</v>
      </c>
      <c r="J117" s="163">
        <v>0.23</v>
      </c>
      <c r="K117" s="399">
        <v>2.1</v>
      </c>
      <c r="L117" s="399">
        <v>1.9</v>
      </c>
      <c r="M117" s="406">
        <v>1.8</v>
      </c>
      <c r="N117" s="194">
        <v>0.16</v>
      </c>
      <c r="O117" s="189">
        <v>5.0000000000000001E-4</v>
      </c>
      <c r="P117" s="194">
        <v>1.6000000000000001E-3</v>
      </c>
      <c r="Q117" s="84">
        <v>2.1</v>
      </c>
      <c r="R117" s="163">
        <v>0.16</v>
      </c>
      <c r="S117" s="194">
        <v>1.1000000000000001</v>
      </c>
    </row>
    <row r="118" spans="1:19" ht="17.149999999999999" customHeight="1" x14ac:dyDescent="0.2">
      <c r="A118" s="753" t="s">
        <v>18</v>
      </c>
      <c r="B118" s="754"/>
      <c r="C118" s="422">
        <v>0.27</v>
      </c>
      <c r="D118" s="63">
        <v>9.8000000000000004E-2</v>
      </c>
      <c r="E118" s="141">
        <v>0.31</v>
      </c>
      <c r="F118" s="163">
        <v>0.48</v>
      </c>
      <c r="G118" s="399">
        <v>1.5</v>
      </c>
      <c r="H118" s="409">
        <v>1.7</v>
      </c>
      <c r="I118" s="61">
        <v>0.9</v>
      </c>
      <c r="J118" s="61">
        <v>0.24</v>
      </c>
      <c r="K118" s="163">
        <v>1.2</v>
      </c>
      <c r="L118" s="163">
        <v>1.3</v>
      </c>
      <c r="M118" s="399">
        <v>1.6</v>
      </c>
      <c r="N118" s="80">
        <v>0.1</v>
      </c>
      <c r="O118" s="189">
        <v>5.0000000000000001E-4</v>
      </c>
      <c r="P118" s="194">
        <v>1.6000000000000001E-3</v>
      </c>
      <c r="Q118" s="185">
        <v>1.7</v>
      </c>
      <c r="R118" s="163">
        <v>9.8000000000000004E-2</v>
      </c>
      <c r="S118" s="194">
        <v>0.81</v>
      </c>
    </row>
    <row r="119" spans="1:19" ht="17.149999999999999" customHeight="1" thickBot="1" x14ac:dyDescent="0.25">
      <c r="A119" s="756" t="s">
        <v>41</v>
      </c>
      <c r="B119" s="757"/>
      <c r="C119" s="190">
        <v>0.62</v>
      </c>
      <c r="D119" s="164">
        <v>0.28999999999999998</v>
      </c>
      <c r="E119" s="197">
        <v>0.93</v>
      </c>
      <c r="F119" s="70">
        <v>1</v>
      </c>
      <c r="G119" s="164">
        <v>1.2</v>
      </c>
      <c r="H119" s="410">
        <v>3.7</v>
      </c>
      <c r="I119" s="303">
        <v>2.1</v>
      </c>
      <c r="J119" s="164">
        <v>0.79</v>
      </c>
      <c r="K119" s="303">
        <v>1.5</v>
      </c>
      <c r="L119" s="303">
        <v>1.5</v>
      </c>
      <c r="M119" s="444">
        <v>2.2999999999999998</v>
      </c>
      <c r="N119" s="193">
        <v>0.16</v>
      </c>
      <c r="O119" s="190">
        <v>5.0000000000000001E-4</v>
      </c>
      <c r="P119" s="193">
        <v>1.6000000000000001E-3</v>
      </c>
      <c r="Q119" s="187">
        <v>3.7</v>
      </c>
      <c r="R119" s="164">
        <v>0.16</v>
      </c>
      <c r="S119" s="193">
        <v>1.3</v>
      </c>
    </row>
    <row r="120" spans="1:19" ht="17.149999999999999" customHeight="1" x14ac:dyDescent="0.2"/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5">
      <c r="G147" s="13" t="s">
        <v>165</v>
      </c>
    </row>
    <row r="148" spans="7:7" ht="17.149999999999999" customHeight="1" x14ac:dyDescent="0.25">
      <c r="G148" s="13"/>
    </row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6.5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6.5" customHeight="1" x14ac:dyDescent="0.2"/>
    <row r="167" ht="16.5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6.5" customHeight="1" x14ac:dyDescent="0.2"/>
  </sheetData>
  <sheetProtection selectLockedCells="1" selectUnlockedCells="1"/>
  <mergeCells count="84">
    <mergeCell ref="S4:S5"/>
    <mergeCell ref="Q4:Q5"/>
    <mergeCell ref="R4:R5"/>
    <mergeCell ref="Q39:Q40"/>
    <mergeCell ref="R39:R40"/>
    <mergeCell ref="S39:S40"/>
    <mergeCell ref="S78:S79"/>
    <mergeCell ref="Q78:Q79"/>
    <mergeCell ref="R78:R79"/>
    <mergeCell ref="O114:O115"/>
    <mergeCell ref="P114:P115"/>
    <mergeCell ref="Q114:Q115"/>
    <mergeCell ref="R114:R115"/>
    <mergeCell ref="S114:S115"/>
    <mergeCell ref="G78:G79"/>
    <mergeCell ref="F78:F79"/>
    <mergeCell ref="E78:E79"/>
    <mergeCell ref="D78:D79"/>
    <mergeCell ref="A80:B80"/>
    <mergeCell ref="I114:I115"/>
    <mergeCell ref="J114:J115"/>
    <mergeCell ref="H78:H79"/>
    <mergeCell ref="J78:J79"/>
    <mergeCell ref="I78:I79"/>
    <mergeCell ref="D114:D115"/>
    <mergeCell ref="E114:E115"/>
    <mergeCell ref="F114:F115"/>
    <mergeCell ref="G114:G115"/>
    <mergeCell ref="H114:H115"/>
    <mergeCell ref="O39:O40"/>
    <mergeCell ref="P39:P40"/>
    <mergeCell ref="N78:N79"/>
    <mergeCell ref="L78:L79"/>
    <mergeCell ref="K78:K79"/>
    <mergeCell ref="M78:M79"/>
    <mergeCell ref="O78:O79"/>
    <mergeCell ref="P78:P79"/>
    <mergeCell ref="K114:K115"/>
    <mergeCell ref="L114:L115"/>
    <mergeCell ref="M114:M115"/>
    <mergeCell ref="N114:N115"/>
    <mergeCell ref="L39:L40"/>
    <mergeCell ref="M39:M40"/>
    <mergeCell ref="N39:N40"/>
    <mergeCell ref="P4:P5"/>
    <mergeCell ref="H4:H5"/>
    <mergeCell ref="F4:F5"/>
    <mergeCell ref="O4:O5"/>
    <mergeCell ref="J4:J5"/>
    <mergeCell ref="I4:I5"/>
    <mergeCell ref="G4:G5"/>
    <mergeCell ref="A6:B6"/>
    <mergeCell ref="A7:B7"/>
    <mergeCell ref="N4:N5"/>
    <mergeCell ref="M4:M5"/>
    <mergeCell ref="L4:L5"/>
    <mergeCell ref="K4:K5"/>
    <mergeCell ref="D4:D5"/>
    <mergeCell ref="C4:C5"/>
    <mergeCell ref="E4:E5"/>
    <mergeCell ref="I39:I40"/>
    <mergeCell ref="J39:J40"/>
    <mergeCell ref="K39:K40"/>
    <mergeCell ref="A8:B8"/>
    <mergeCell ref="A9:B9"/>
    <mergeCell ref="D39:D40"/>
    <mergeCell ref="E39:E40"/>
    <mergeCell ref="F39:F40"/>
    <mergeCell ref="G39:G40"/>
    <mergeCell ref="H39:H40"/>
    <mergeCell ref="A118:B118"/>
    <mergeCell ref="A119:B119"/>
    <mergeCell ref="A116:B116"/>
    <mergeCell ref="A117:B117"/>
    <mergeCell ref="C39:C40"/>
    <mergeCell ref="A41:B41"/>
    <mergeCell ref="C114:C115"/>
    <mergeCell ref="C78:C79"/>
    <mergeCell ref="A81:B81"/>
    <mergeCell ref="A82:B82"/>
    <mergeCell ref="A83:B83"/>
    <mergeCell ref="A42:B42"/>
    <mergeCell ref="A43:B43"/>
    <mergeCell ref="A44:B44"/>
  </mergeCells>
  <phoneticPr fontId="5"/>
  <conditionalFormatting sqref="C6:C9 G6:N9">
    <cfRule type="cellIs" dxfId="17" priority="17" operator="lessThan">
      <formula>$O$6</formula>
    </cfRule>
  </conditionalFormatting>
  <conditionalFormatting sqref="C80:C83 G80:N83">
    <cfRule type="cellIs" dxfId="16" priority="16" operator="lessThan">
      <formula>$O$80</formula>
    </cfRule>
  </conditionalFormatting>
  <conditionalFormatting sqref="D6:E9">
    <cfRule type="cellIs" dxfId="15" priority="13" operator="lessThan">
      <formula>$O$6</formula>
    </cfRule>
  </conditionalFormatting>
  <conditionalFormatting sqref="D80:E83">
    <cfRule type="cellIs" dxfId="14" priority="12" operator="lessThan">
      <formula>$O$80</formula>
    </cfRule>
  </conditionalFormatting>
  <conditionalFormatting sqref="F6:F9">
    <cfRule type="cellIs" dxfId="13" priority="11" operator="lessThan">
      <formula>$O$6</formula>
    </cfRule>
  </conditionalFormatting>
  <conditionalFormatting sqref="F80:F83">
    <cfRule type="cellIs" dxfId="12" priority="10" operator="lessThan">
      <formula>$O$80</formula>
    </cfRule>
  </conditionalFormatting>
  <conditionalFormatting sqref="C41:C44 G41:N44">
    <cfRule type="cellIs" dxfId="11" priority="6" operator="lessThan">
      <formula>$O$6</formula>
    </cfRule>
  </conditionalFormatting>
  <conditionalFormatting sqref="D41:E44">
    <cfRule type="cellIs" dxfId="10" priority="5" operator="lessThan">
      <formula>$O$6</formula>
    </cfRule>
  </conditionalFormatting>
  <conditionalFormatting sqref="F41:F44">
    <cfRule type="cellIs" dxfId="9" priority="4" operator="lessThan">
      <formula>$O$6</formula>
    </cfRule>
  </conditionalFormatting>
  <conditionalFormatting sqref="C116:C119 G116:N119">
    <cfRule type="cellIs" dxfId="8" priority="3" operator="lessThan">
      <formula>$O$80</formula>
    </cfRule>
  </conditionalFormatting>
  <conditionalFormatting sqref="D116:E119">
    <cfRule type="cellIs" dxfId="7" priority="2" operator="lessThan">
      <formula>$O$80</formula>
    </cfRule>
  </conditionalFormatting>
  <conditionalFormatting sqref="F116:F119">
    <cfRule type="cellIs" dxfId="6" priority="1" operator="lessThan">
      <formula>$O$80</formula>
    </cfRule>
  </conditionalFormatting>
  <printOptions horizontalCentered="1"/>
  <pageMargins left="0.6692913385826772" right="0.39370078740157483" top="0.59055118110236227" bottom="0.98425196850393704" header="0.51181102362204722" footer="0.51181102362204722"/>
  <pageSetup paperSize="9" scale="55" fitToHeight="0" orientation="portrait" r:id="rId1"/>
  <headerFooter scaleWithDoc="0" alignWithMargins="0"/>
  <rowBreaks count="1" manualBreakCount="1">
    <brk id="74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901-CA88-4939-AF18-376ECDBAF33D}">
  <sheetPr codeName="Sheet12">
    <pageSetUpPr fitToPage="1"/>
  </sheetPr>
  <dimension ref="A1:R173"/>
  <sheetViews>
    <sheetView view="pageBreakPreview" topLeftCell="A16" zoomScale="60" zoomScaleNormal="75" zoomScaleSheetLayoutView="55" zoomScalePageLayoutView="75" workbookViewId="0">
      <selection activeCell="P7" sqref="P7"/>
    </sheetView>
  </sheetViews>
  <sheetFormatPr defaultColWidth="8.90625" defaultRowHeight="13" x14ac:dyDescent="0.2"/>
  <cols>
    <col min="1" max="2" width="14.6328125" customWidth="1"/>
    <col min="3" max="16" width="7.6328125" customWidth="1"/>
    <col min="17" max="17" width="8.6328125" customWidth="1"/>
    <col min="18" max="18" width="11.453125" customWidth="1"/>
  </cols>
  <sheetData>
    <row r="1" spans="1:18" ht="17.149999999999999" customHeight="1" x14ac:dyDescent="0.3">
      <c r="A1" s="174" t="s">
        <v>104</v>
      </c>
      <c r="B1" s="10"/>
      <c r="Q1" s="10" t="s">
        <v>38</v>
      </c>
    </row>
    <row r="2" spans="1:18" ht="17.149999999999999" customHeight="1" x14ac:dyDescent="0.2"/>
    <row r="3" spans="1:18" ht="17.149999999999999" customHeight="1" thickBot="1" x14ac:dyDescent="0.25">
      <c r="A3" s="10" t="s">
        <v>186</v>
      </c>
      <c r="B3" s="10"/>
      <c r="P3" s="256"/>
      <c r="Q3" s="210" t="s">
        <v>48</v>
      </c>
    </row>
    <row r="4" spans="1:18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20" t="s">
        <v>2</v>
      </c>
      <c r="P4" s="726" t="s">
        <v>3</v>
      </c>
      <c r="Q4" s="706" t="s">
        <v>4</v>
      </c>
    </row>
    <row r="5" spans="1:18" ht="17.149999999999999" customHeight="1" thickBot="1" x14ac:dyDescent="0.25">
      <c r="A5" s="41" t="s">
        <v>44</v>
      </c>
      <c r="B5" s="47"/>
      <c r="C5" s="723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8"/>
      <c r="O5" s="744"/>
      <c r="P5" s="727"/>
      <c r="Q5" s="707"/>
    </row>
    <row r="6" spans="1:18" ht="17.149999999999999" customHeight="1" x14ac:dyDescent="0.2">
      <c r="A6" s="751" t="s">
        <v>17</v>
      </c>
      <c r="B6" s="752"/>
      <c r="C6" s="512">
        <v>7.2999999999999995E-2</v>
      </c>
      <c r="D6" s="538">
        <v>0.12</v>
      </c>
      <c r="E6" s="556">
        <v>0.28000000000000003</v>
      </c>
      <c r="F6" s="538">
        <v>0.16</v>
      </c>
      <c r="G6" s="538">
        <v>9.6000000000000002E-2</v>
      </c>
      <c r="H6" s="538">
        <v>0.16</v>
      </c>
      <c r="I6" s="488">
        <v>0.14000000000000001</v>
      </c>
      <c r="J6" s="538">
        <v>0.21</v>
      </c>
      <c r="K6" s="488">
        <v>0.12</v>
      </c>
      <c r="L6" s="488">
        <v>0.1</v>
      </c>
      <c r="M6" s="514"/>
      <c r="N6" s="530"/>
      <c r="O6" s="306">
        <f>MAX(C6:N6)</f>
        <v>0.28000000000000003</v>
      </c>
      <c r="P6" s="431">
        <f>MIN(C6:N6)</f>
        <v>7.2999999999999995E-2</v>
      </c>
      <c r="Q6" s="245">
        <f>--TEXT(AVERAGE(C6:N6),"0.0E-0")</f>
        <v>0.15</v>
      </c>
      <c r="R6" s="307"/>
    </row>
    <row r="7" spans="1:18" ht="17.149999999999999" customHeight="1" x14ac:dyDescent="0.2">
      <c r="A7" s="753" t="s">
        <v>0</v>
      </c>
      <c r="B7" s="754"/>
      <c r="C7" s="510">
        <v>5.8999999999999997E-2</v>
      </c>
      <c r="D7" s="490">
        <v>9.7000000000000003E-2</v>
      </c>
      <c r="E7" s="498">
        <v>0.2</v>
      </c>
      <c r="F7" s="490">
        <v>0.13</v>
      </c>
      <c r="G7" s="485">
        <v>0.1</v>
      </c>
      <c r="H7" s="485">
        <v>0.1</v>
      </c>
      <c r="I7" s="485">
        <v>0.14000000000000001</v>
      </c>
      <c r="J7" s="612">
        <v>0.65</v>
      </c>
      <c r="K7" s="485">
        <v>0.12</v>
      </c>
      <c r="L7" s="490">
        <v>7.6999999999999999E-2</v>
      </c>
      <c r="M7" s="490"/>
      <c r="N7" s="491"/>
      <c r="O7" s="404">
        <f>MAX(C7:N7)</f>
        <v>0.65</v>
      </c>
      <c r="P7" s="159">
        <f>MIN(C7:N7)</f>
        <v>5.8999999999999997E-2</v>
      </c>
      <c r="Q7" s="133">
        <f>--TEXT(AVERAGE(C7:N7),"0.0E-0")</f>
        <v>0.17</v>
      </c>
      <c r="R7" s="307"/>
    </row>
    <row r="8" spans="1:18" ht="17.149999999999999" customHeight="1" x14ac:dyDescent="0.2">
      <c r="A8" s="753" t="s">
        <v>18</v>
      </c>
      <c r="B8" s="754"/>
      <c r="C8" s="510">
        <v>8.8999999999999996E-2</v>
      </c>
      <c r="D8" s="490">
        <v>0.13</v>
      </c>
      <c r="E8" s="498">
        <v>0.38</v>
      </c>
      <c r="F8" s="490">
        <v>0.15</v>
      </c>
      <c r="G8" s="485">
        <v>0.11</v>
      </c>
      <c r="H8" s="554">
        <v>0.26</v>
      </c>
      <c r="I8" s="485">
        <v>0.1</v>
      </c>
      <c r="J8" s="485">
        <v>0.12</v>
      </c>
      <c r="K8" s="490">
        <v>0.43</v>
      </c>
      <c r="L8" s="490">
        <v>0.26</v>
      </c>
      <c r="M8" s="490"/>
      <c r="N8" s="491"/>
      <c r="O8" s="258">
        <f>MAX(C8:N8)</f>
        <v>0.43</v>
      </c>
      <c r="P8" s="159">
        <f>MIN(C8:N8)</f>
        <v>8.8999999999999996E-2</v>
      </c>
      <c r="Q8" s="133">
        <f>--TEXT(AVERAGE(C8:N8),"0.0E-0")</f>
        <v>0.2</v>
      </c>
      <c r="R8" s="307"/>
    </row>
    <row r="9" spans="1:18" ht="17.149999999999999" customHeight="1" thickBot="1" x14ac:dyDescent="0.25">
      <c r="A9" s="756" t="s">
        <v>41</v>
      </c>
      <c r="B9" s="757"/>
      <c r="C9" s="552">
        <v>5.1999999999999998E-2</v>
      </c>
      <c r="D9" s="515">
        <v>9.4E-2</v>
      </c>
      <c r="E9" s="584">
        <v>0.22</v>
      </c>
      <c r="F9" s="541">
        <v>0.15</v>
      </c>
      <c r="G9" s="515">
        <v>6.5000000000000002E-2</v>
      </c>
      <c r="H9" s="551">
        <v>0.12</v>
      </c>
      <c r="I9" s="549">
        <v>0.1</v>
      </c>
      <c r="J9" s="541">
        <v>0.15</v>
      </c>
      <c r="K9" s="515">
        <v>9.0999999999999998E-2</v>
      </c>
      <c r="L9" s="541">
        <v>4.2000000000000003E-2</v>
      </c>
      <c r="M9" s="515"/>
      <c r="N9" s="585"/>
      <c r="O9" s="260">
        <f>MAX(C9:N9)</f>
        <v>0.22</v>
      </c>
      <c r="P9" s="160">
        <f>MIN(C9:N9)</f>
        <v>4.2000000000000003E-2</v>
      </c>
      <c r="Q9" s="127">
        <f>--TEXT(AVERAGE(C9:N9),"0.0E-0")</f>
        <v>0.11</v>
      </c>
      <c r="R9" s="307"/>
    </row>
    <row r="10" spans="1:18" ht="17.149999999999999" customHeight="1" x14ac:dyDescent="0.2">
      <c r="A10" s="10"/>
      <c r="B10" s="10"/>
      <c r="C10" s="311"/>
      <c r="D10" s="586"/>
      <c r="E10" s="586"/>
      <c r="F10" s="311"/>
      <c r="G10" s="586"/>
      <c r="H10" s="586"/>
      <c r="I10" s="586"/>
      <c r="J10" s="586"/>
      <c r="K10" s="586"/>
      <c r="L10" s="587" t="s">
        <v>179</v>
      </c>
      <c r="M10" s="586"/>
      <c r="N10" s="586"/>
      <c r="O10" s="308"/>
      <c r="P10" s="242"/>
      <c r="Q10" s="242"/>
    </row>
    <row r="11" spans="1:18" ht="17.149999999999999" customHeight="1" x14ac:dyDescent="0.2">
      <c r="C11" s="588"/>
      <c r="D11" s="311"/>
      <c r="E11" s="311"/>
      <c r="F11" s="38"/>
      <c r="G11" s="23"/>
      <c r="H11" s="23"/>
      <c r="I11" s="310"/>
      <c r="J11" s="310"/>
      <c r="K11" s="310"/>
      <c r="L11" s="310"/>
      <c r="M11" s="310"/>
      <c r="N11" s="310"/>
    </row>
    <row r="12" spans="1:18" ht="17.149999999999999" customHeight="1" x14ac:dyDescent="0.2">
      <c r="C12" s="588"/>
      <c r="D12" s="311"/>
      <c r="E12" s="311"/>
      <c r="F12" s="38"/>
      <c r="G12" s="23"/>
      <c r="H12" s="23"/>
      <c r="I12" s="310"/>
      <c r="J12" s="310"/>
      <c r="K12" s="310"/>
      <c r="L12" s="310"/>
      <c r="M12" s="310"/>
      <c r="N12" s="310"/>
    </row>
    <row r="13" spans="1:18" ht="17.149999999999999" customHeight="1" x14ac:dyDescent="0.2">
      <c r="C13" s="311"/>
      <c r="D13" s="311"/>
      <c r="E13" s="311"/>
      <c r="F13" s="310"/>
      <c r="G13" s="23"/>
      <c r="H13" s="23"/>
      <c r="I13" s="23"/>
      <c r="J13" s="31"/>
      <c r="K13" s="23"/>
      <c r="L13" s="589"/>
      <c r="M13" s="589"/>
      <c r="N13" s="589"/>
    </row>
    <row r="14" spans="1:18" ht="17.149999999999999" customHeight="1" x14ac:dyDescent="0.2">
      <c r="C14" s="311"/>
      <c r="D14" s="311"/>
      <c r="E14" s="311"/>
      <c r="F14" s="310"/>
      <c r="G14" s="310"/>
      <c r="H14" s="310"/>
      <c r="I14" s="310"/>
      <c r="J14" s="310"/>
      <c r="K14" s="590"/>
      <c r="L14" s="591"/>
      <c r="M14" s="591"/>
      <c r="N14" s="591"/>
    </row>
    <row r="15" spans="1:18" ht="17.149999999999999" customHeight="1" x14ac:dyDescent="0.2"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</row>
    <row r="16" spans="1:18" ht="17.149999999999999" customHeight="1" x14ac:dyDescent="0.2"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3:14" ht="17.149999999999999" customHeight="1" x14ac:dyDescent="0.2"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3:14" ht="17.149999999999999" customHeight="1" x14ac:dyDescent="0.2"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3:14" ht="17.149999999999999" customHeight="1" x14ac:dyDescent="0.2"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3:14" ht="17.149999999999999" customHeight="1" x14ac:dyDescent="0.2"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8" ht="17.149999999999999" customHeight="1" x14ac:dyDescent="0.2"/>
    <row r="34" spans="1:18" ht="17.149999999999999" customHeight="1" x14ac:dyDescent="0.2"/>
    <row r="35" spans="1:18" ht="17.149999999999999" customHeight="1" x14ac:dyDescent="0.2"/>
    <row r="36" spans="1:18" ht="17.149999999999999" customHeight="1" x14ac:dyDescent="0.2"/>
    <row r="37" spans="1:18" ht="17.149999999999999" customHeight="1" x14ac:dyDescent="0.2">
      <c r="A37" s="323" t="s">
        <v>176</v>
      </c>
      <c r="B37" s="324"/>
      <c r="C37" s="324"/>
      <c r="D37" s="324"/>
      <c r="E37" s="324"/>
      <c r="F37" s="324"/>
      <c r="G37" s="323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18" ht="17.14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09"/>
      <c r="Q39" s="210" t="s">
        <v>48</v>
      </c>
      <c r="R39" s="310"/>
    </row>
    <row r="40" spans="1:18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20" t="s">
        <v>2</v>
      </c>
      <c r="P40" s="726" t="s">
        <v>3</v>
      </c>
      <c r="Q40" s="706" t="s">
        <v>4</v>
      </c>
      <c r="R40" s="310"/>
    </row>
    <row r="41" spans="1:18" ht="17.149999999999999" customHeight="1" thickBot="1" x14ac:dyDescent="0.25">
      <c r="A41" s="41" t="s">
        <v>44</v>
      </c>
      <c r="B41" s="47"/>
      <c r="C41" s="773"/>
      <c r="D41" s="755"/>
      <c r="E41" s="713"/>
      <c r="F41" s="755"/>
      <c r="G41" s="755"/>
      <c r="H41" s="755"/>
      <c r="I41" s="755"/>
      <c r="J41" s="755"/>
      <c r="K41" s="755"/>
      <c r="L41" s="755"/>
      <c r="M41" s="755"/>
      <c r="N41" s="758"/>
      <c r="O41" s="744"/>
      <c r="P41" s="745"/>
      <c r="Q41" s="737"/>
      <c r="R41" s="310"/>
    </row>
    <row r="42" spans="1:18" ht="17.149999999999999" customHeight="1" x14ac:dyDescent="0.2">
      <c r="A42" s="751" t="s">
        <v>17</v>
      </c>
      <c r="B42" s="752"/>
      <c r="C42" s="425">
        <v>0.2</v>
      </c>
      <c r="D42" s="162">
        <v>0.12</v>
      </c>
      <c r="E42" s="161">
        <v>0.16</v>
      </c>
      <c r="F42" s="162">
        <v>0.15</v>
      </c>
      <c r="G42" s="162">
        <v>0.21</v>
      </c>
      <c r="H42" s="162">
        <v>0.14000000000000001</v>
      </c>
      <c r="I42" s="66">
        <v>0.11</v>
      </c>
      <c r="J42" s="162">
        <v>0.12</v>
      </c>
      <c r="K42" s="65">
        <v>7.9000000000000001E-2</v>
      </c>
      <c r="L42" s="65">
        <v>3.5999999999999997E-2</v>
      </c>
      <c r="M42" s="65">
        <v>0.03</v>
      </c>
      <c r="N42" s="198">
        <v>0.31</v>
      </c>
      <c r="O42" s="191">
        <v>0.31</v>
      </c>
      <c r="P42" s="65">
        <v>0.03</v>
      </c>
      <c r="Q42" s="489">
        <v>0.14000000000000001</v>
      </c>
      <c r="R42" s="310"/>
    </row>
    <row r="43" spans="1:18" ht="17.149999999999999" customHeight="1" x14ac:dyDescent="0.2">
      <c r="A43" s="753" t="s">
        <v>0</v>
      </c>
      <c r="B43" s="754"/>
      <c r="C43" s="189">
        <v>0.23</v>
      </c>
      <c r="D43" s="163">
        <v>0.21</v>
      </c>
      <c r="E43" s="159">
        <v>0.15</v>
      </c>
      <c r="F43" s="163">
        <v>0.12</v>
      </c>
      <c r="G43" s="163">
        <v>0.17</v>
      </c>
      <c r="H43" s="163">
        <v>0.15</v>
      </c>
      <c r="I43" s="61">
        <v>0.19</v>
      </c>
      <c r="J43" s="163">
        <v>0.14000000000000001</v>
      </c>
      <c r="K43" s="63">
        <v>8.1000000000000003E-2</v>
      </c>
      <c r="L43" s="163">
        <v>3.9E-2</v>
      </c>
      <c r="M43" s="163">
        <v>3.4000000000000002E-2</v>
      </c>
      <c r="N43" s="194">
        <v>0.12</v>
      </c>
      <c r="O43" s="422">
        <v>0.23</v>
      </c>
      <c r="P43" s="63">
        <v>3.4000000000000002E-2</v>
      </c>
      <c r="Q43" s="679">
        <v>0.14000000000000001</v>
      </c>
      <c r="R43" s="310"/>
    </row>
    <row r="44" spans="1:18" ht="17.149999999999999" customHeight="1" x14ac:dyDescent="0.2">
      <c r="A44" s="753" t="s">
        <v>18</v>
      </c>
      <c r="B44" s="754"/>
      <c r="C44" s="189">
        <v>0.28000000000000003</v>
      </c>
      <c r="D44" s="163">
        <v>0.27</v>
      </c>
      <c r="E44" s="59">
        <v>0.27</v>
      </c>
      <c r="F44" s="163">
        <v>0.19</v>
      </c>
      <c r="G44" s="163">
        <v>0.37</v>
      </c>
      <c r="H44" s="192">
        <v>0.77</v>
      </c>
      <c r="I44" s="63">
        <v>7.9000000000000001E-2</v>
      </c>
      <c r="J44" s="61">
        <v>0.15</v>
      </c>
      <c r="K44" s="163">
        <v>0.14000000000000001</v>
      </c>
      <c r="L44" s="163">
        <v>5.3999999999999999E-2</v>
      </c>
      <c r="M44" s="163">
        <v>5.2999999999999999E-2</v>
      </c>
      <c r="N44" s="194">
        <v>0.51</v>
      </c>
      <c r="O44" s="189">
        <v>0.77</v>
      </c>
      <c r="P44" s="163">
        <v>5.2999999999999999E-2</v>
      </c>
      <c r="Q44" s="679">
        <v>0.26</v>
      </c>
      <c r="R44" s="310"/>
    </row>
    <row r="45" spans="1:18" ht="17.149999999999999" customHeight="1" thickBot="1" x14ac:dyDescent="0.25">
      <c r="A45" s="756" t="s">
        <v>41</v>
      </c>
      <c r="B45" s="757"/>
      <c r="C45" s="190">
        <v>9.1999999999999998E-2</v>
      </c>
      <c r="D45" s="78">
        <v>7.2999999999999995E-2</v>
      </c>
      <c r="E45" s="160">
        <v>0.11</v>
      </c>
      <c r="F45" s="164">
        <v>0.16</v>
      </c>
      <c r="G45" s="69">
        <v>0.13</v>
      </c>
      <c r="H45" s="455">
        <v>0.16</v>
      </c>
      <c r="I45" s="164">
        <v>7.8E-2</v>
      </c>
      <c r="J45" s="164">
        <v>7.0999999999999994E-2</v>
      </c>
      <c r="K45" s="78">
        <v>6.5000000000000002E-2</v>
      </c>
      <c r="L45" s="164">
        <v>2.1000000000000001E-2</v>
      </c>
      <c r="M45" s="78">
        <v>2.7E-2</v>
      </c>
      <c r="N45" s="457">
        <v>0.14000000000000001</v>
      </c>
      <c r="O45" s="423">
        <v>0.16</v>
      </c>
      <c r="P45" s="78">
        <v>2.1000000000000001E-2</v>
      </c>
      <c r="Q45" s="79">
        <v>9.4E-2</v>
      </c>
      <c r="R45" s="310"/>
    </row>
    <row r="46" spans="1:18" ht="17.149999999999999" customHeight="1" x14ac:dyDescent="0.2">
      <c r="A46" s="310"/>
      <c r="B46" s="310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10"/>
      <c r="P46" s="312"/>
      <c r="Q46" s="310"/>
      <c r="R46" s="310"/>
    </row>
    <row r="47" spans="1:18" ht="17.149999999999999" customHeight="1" x14ac:dyDescent="0.2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</row>
    <row r="48" spans="1:18" ht="17.149999999999999" customHeight="1" x14ac:dyDescent="0.2">
      <c r="A48" s="311"/>
      <c r="B48" s="311"/>
      <c r="C48" s="311"/>
      <c r="D48" s="311"/>
      <c r="E48" s="311"/>
      <c r="F48" s="311"/>
      <c r="G48" s="311"/>
      <c r="H48" s="312"/>
      <c r="I48" s="311"/>
      <c r="J48" s="311"/>
      <c r="K48" s="311"/>
      <c r="L48" s="311"/>
      <c r="M48" s="311"/>
      <c r="N48" s="311"/>
      <c r="O48" s="311"/>
      <c r="P48" s="311"/>
      <c r="Q48" s="311"/>
      <c r="R48" s="311"/>
    </row>
    <row r="49" spans="1:18" ht="17.149999999999999" customHeight="1" x14ac:dyDescent="0.2">
      <c r="A49" s="311"/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</row>
    <row r="50" spans="1:18" ht="17.149999999999999" customHeight="1" x14ac:dyDescent="0.2">
      <c r="A50" s="311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</row>
    <row r="51" spans="1:18" ht="17.149999999999999" customHeight="1" x14ac:dyDescent="0.2"/>
    <row r="52" spans="1:18" ht="17.149999999999999" customHeight="1" x14ac:dyDescent="0.2"/>
    <row r="53" spans="1:18" ht="17.149999999999999" customHeight="1" x14ac:dyDescent="0.2"/>
    <row r="54" spans="1:18" ht="17.149999999999999" customHeight="1" x14ac:dyDescent="0.2"/>
    <row r="55" spans="1:18" ht="17.149999999999999" customHeight="1" x14ac:dyDescent="0.2"/>
    <row r="56" spans="1:18" ht="17.149999999999999" customHeight="1" x14ac:dyDescent="0.2"/>
    <row r="57" spans="1:18" ht="17.149999999999999" customHeight="1" x14ac:dyDescent="0.2"/>
    <row r="58" spans="1:18" ht="17.149999999999999" customHeight="1" x14ac:dyDescent="0.2"/>
    <row r="59" spans="1:18" ht="17.149999999999999" customHeight="1" x14ac:dyDescent="0.2"/>
    <row r="60" spans="1:18" ht="17.149999999999999" customHeight="1" x14ac:dyDescent="0.2"/>
    <row r="61" spans="1:18" ht="17.149999999999999" customHeight="1" x14ac:dyDescent="0.2"/>
    <row r="62" spans="1:18" ht="17.149999999999999" customHeight="1" x14ac:dyDescent="0.2"/>
    <row r="63" spans="1:18" ht="17.149999999999999" customHeight="1" x14ac:dyDescent="0.2"/>
    <row r="64" spans="1:18" ht="17.149999999999999" customHeight="1" x14ac:dyDescent="0.2"/>
    <row r="65" spans="1:17" ht="17.149999999999999" customHeight="1" x14ac:dyDescent="0.2"/>
    <row r="66" spans="1:17" ht="17.149999999999999" customHeight="1" x14ac:dyDescent="0.2"/>
    <row r="67" spans="1:17" ht="17.149999999999999" customHeight="1" x14ac:dyDescent="0.2"/>
    <row r="68" spans="1:17" ht="17.149999999999999" customHeight="1" x14ac:dyDescent="0.2"/>
    <row r="69" spans="1:17" ht="17.149999999999999" customHeight="1" x14ac:dyDescent="0.2"/>
    <row r="70" spans="1:17" ht="17.149999999999999" customHeight="1" x14ac:dyDescent="0.2"/>
    <row r="71" spans="1:17" ht="17.149999999999999" customHeight="1" x14ac:dyDescent="0.2"/>
    <row r="72" spans="1:17" ht="17.149999999999999" customHeight="1" x14ac:dyDescent="0.2"/>
    <row r="73" spans="1:17" ht="17.149999999999999" customHeight="1" x14ac:dyDescent="0.25">
      <c r="G73" s="13"/>
    </row>
    <row r="74" spans="1:17" ht="17.149999999999999" customHeight="1" x14ac:dyDescent="0.25">
      <c r="G74" s="13"/>
    </row>
    <row r="75" spans="1:17" ht="17.149999999999999" customHeight="1" x14ac:dyDescent="0.25">
      <c r="G75" s="13"/>
    </row>
    <row r="76" spans="1:17" ht="17.149999999999999" customHeight="1" x14ac:dyDescent="0.3">
      <c r="A76" s="174" t="s">
        <v>125</v>
      </c>
      <c r="B76" s="13"/>
      <c r="G76" s="13"/>
      <c r="Q76" s="10" t="s">
        <v>47</v>
      </c>
    </row>
    <row r="77" spans="1:17" ht="17.149999999999999" customHeight="1" x14ac:dyDescent="0.2">
      <c r="A77" s="45"/>
      <c r="B77" s="45"/>
      <c r="C77" s="5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8"/>
      <c r="P77" s="28"/>
      <c r="Q77" s="28"/>
    </row>
    <row r="78" spans="1:17" ht="17.149999999999999" customHeight="1" thickBot="1" x14ac:dyDescent="0.25">
      <c r="A78" s="10" t="s">
        <v>186</v>
      </c>
      <c r="B78" s="10"/>
      <c r="P78" s="256"/>
      <c r="Q78" s="210" t="s">
        <v>48</v>
      </c>
    </row>
    <row r="79" spans="1:17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20" t="s">
        <v>2</v>
      </c>
      <c r="P79" s="726" t="s">
        <v>3</v>
      </c>
      <c r="Q79" s="706" t="s">
        <v>4</v>
      </c>
    </row>
    <row r="80" spans="1:17" ht="17.149999999999999" customHeight="1" thickBot="1" x14ac:dyDescent="0.25">
      <c r="A80" s="41" t="s">
        <v>44</v>
      </c>
      <c r="B80" s="47"/>
      <c r="C80" s="723"/>
      <c r="D80" s="755"/>
      <c r="E80" s="755"/>
      <c r="F80" s="755"/>
      <c r="G80" s="755"/>
      <c r="H80" s="755"/>
      <c r="I80" s="755"/>
      <c r="J80" s="755"/>
      <c r="K80" s="755"/>
      <c r="L80" s="755"/>
      <c r="M80" s="755"/>
      <c r="N80" s="758"/>
      <c r="O80" s="744"/>
      <c r="P80" s="727"/>
      <c r="Q80" s="737"/>
    </row>
    <row r="81" spans="1:18" ht="17.149999999999999" customHeight="1" x14ac:dyDescent="0.2">
      <c r="A81" s="751" t="s">
        <v>17</v>
      </c>
      <c r="B81" s="752"/>
      <c r="C81" s="537">
        <v>2.2000000000000002</v>
      </c>
      <c r="D81" s="484">
        <v>4.2</v>
      </c>
      <c r="E81" s="556">
        <v>2.7</v>
      </c>
      <c r="F81" s="677">
        <v>6.3</v>
      </c>
      <c r="G81" s="484">
        <v>5.2</v>
      </c>
      <c r="H81" s="484">
        <v>4.7</v>
      </c>
      <c r="I81" s="62">
        <v>5.0999999999999996</v>
      </c>
      <c r="J81" s="62">
        <v>1.2</v>
      </c>
      <c r="K81" s="397">
        <v>5.4</v>
      </c>
      <c r="L81" s="162">
        <v>0.94</v>
      </c>
      <c r="M81" s="151"/>
      <c r="N81" s="198"/>
      <c r="O81" s="145">
        <f>MAX(C81:N81)</f>
        <v>6.3</v>
      </c>
      <c r="P81" s="201">
        <f>MIN(C81:N81)</f>
        <v>0.94</v>
      </c>
      <c r="Q81" s="138">
        <f>--TEXT(AVERAGE(C81:N81),"0.0E-0")</f>
        <v>3.8</v>
      </c>
    </row>
    <row r="82" spans="1:18" ht="17.149999999999999" customHeight="1" x14ac:dyDescent="0.2">
      <c r="A82" s="753" t="s">
        <v>0</v>
      </c>
      <c r="B82" s="754"/>
      <c r="C82" s="510">
        <v>0.99</v>
      </c>
      <c r="D82" s="490">
        <v>1.7</v>
      </c>
      <c r="E82" s="546">
        <v>1.3</v>
      </c>
      <c r="F82" s="486">
        <v>2.8</v>
      </c>
      <c r="G82" s="485">
        <v>0.97</v>
      </c>
      <c r="H82" s="485">
        <v>0.89</v>
      </c>
      <c r="I82" s="163">
        <v>1.4</v>
      </c>
      <c r="J82" s="406">
        <v>3.8</v>
      </c>
      <c r="K82" s="67">
        <v>3</v>
      </c>
      <c r="L82" s="163">
        <v>0.54</v>
      </c>
      <c r="M82" s="152"/>
      <c r="N82" s="194"/>
      <c r="O82" s="132">
        <f>MAX(C82:N82)</f>
        <v>3.8</v>
      </c>
      <c r="P82" s="59">
        <f>MIN(C82:N82)</f>
        <v>0.54</v>
      </c>
      <c r="Q82" s="134">
        <f>--TEXT(AVERAGE(C82:N82),"0.0E-0")</f>
        <v>1.7</v>
      </c>
    </row>
    <row r="83" spans="1:18" ht="17.149999999999999" customHeight="1" x14ac:dyDescent="0.2">
      <c r="A83" s="753" t="s">
        <v>18</v>
      </c>
      <c r="B83" s="754"/>
      <c r="C83" s="510">
        <v>1.7</v>
      </c>
      <c r="D83" s="608">
        <v>3.9</v>
      </c>
      <c r="E83" s="546">
        <v>3.1</v>
      </c>
      <c r="F83" s="608">
        <v>4.9000000000000004</v>
      </c>
      <c r="G83" s="486">
        <v>1.4</v>
      </c>
      <c r="H83" s="486">
        <v>2.2999999999999998</v>
      </c>
      <c r="I83" s="163">
        <v>0.89</v>
      </c>
      <c r="J83" s="163">
        <v>1.5</v>
      </c>
      <c r="K83" s="67">
        <v>2.9</v>
      </c>
      <c r="L83" s="163">
        <v>1.1000000000000001</v>
      </c>
      <c r="M83" s="152"/>
      <c r="N83" s="194"/>
      <c r="O83" s="132">
        <f>MAX(C83:N83)</f>
        <v>4.9000000000000004</v>
      </c>
      <c r="P83" s="498">
        <f>MIN(C83:N83)</f>
        <v>0.89</v>
      </c>
      <c r="Q83" s="134">
        <f>--TEXT(AVERAGE(C83:N83),"0.0E-0")</f>
        <v>2.4</v>
      </c>
      <c r="R83" s="479"/>
    </row>
    <row r="84" spans="1:18" ht="17.149999999999999" customHeight="1" thickBot="1" x14ac:dyDescent="0.25">
      <c r="A84" s="756" t="s">
        <v>41</v>
      </c>
      <c r="B84" s="757"/>
      <c r="C84" s="552">
        <v>0.39</v>
      </c>
      <c r="D84" s="541">
        <v>1.9</v>
      </c>
      <c r="E84" s="553">
        <v>0.96</v>
      </c>
      <c r="F84" s="497">
        <v>2.8</v>
      </c>
      <c r="G84" s="497">
        <v>2.1</v>
      </c>
      <c r="H84" s="497">
        <v>1.6</v>
      </c>
      <c r="I84" s="164">
        <v>1.1000000000000001</v>
      </c>
      <c r="J84" s="164">
        <v>1.5</v>
      </c>
      <c r="K84" s="164">
        <v>2.9</v>
      </c>
      <c r="L84" s="164">
        <v>0.56999999999999995</v>
      </c>
      <c r="M84" s="164"/>
      <c r="N84" s="445"/>
      <c r="O84" s="102">
        <f>MAX(C84:N84)</f>
        <v>2.9</v>
      </c>
      <c r="P84" s="123">
        <f>MIN(C84:N84)</f>
        <v>0.39</v>
      </c>
      <c r="Q84" s="146">
        <f>--TEXT(AVERAGE(C84:N84),"0.0E-0")</f>
        <v>1.6</v>
      </c>
    </row>
    <row r="85" spans="1:18" ht="17.149999999999999" customHeight="1" x14ac:dyDescent="0.2">
      <c r="A85" s="10"/>
      <c r="B85" s="10"/>
      <c r="D85" s="313"/>
      <c r="E85" s="313"/>
      <c r="F85" s="313"/>
      <c r="G85" s="313"/>
      <c r="H85" s="313"/>
      <c r="I85" s="242"/>
      <c r="J85" s="313"/>
      <c r="K85" s="6"/>
      <c r="L85" s="365" t="s">
        <v>179</v>
      </c>
      <c r="M85" s="313"/>
      <c r="N85" s="313"/>
      <c r="O85" s="308"/>
      <c r="P85" s="313"/>
      <c r="Q85" s="6"/>
    </row>
    <row r="86" spans="1:18" ht="17.149999999999999" customHeight="1" x14ac:dyDescent="0.2">
      <c r="A86" s="7"/>
      <c r="B86" s="7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</row>
    <row r="87" spans="1:18" ht="17.149999999999999" customHeight="1" x14ac:dyDescent="0.2">
      <c r="A87" s="7"/>
      <c r="B87" s="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</row>
    <row r="88" spans="1:18" ht="17.149999999999999" customHeight="1" x14ac:dyDescent="0.2">
      <c r="C88" s="57"/>
    </row>
    <row r="89" spans="1:18" ht="17.149999999999999" customHeight="1" x14ac:dyDescent="0.2"/>
    <row r="90" spans="1:18" ht="17.149999999999999" customHeight="1" x14ac:dyDescent="0.2"/>
    <row r="91" spans="1:18" ht="17.149999999999999" customHeight="1" x14ac:dyDescent="0.2"/>
    <row r="92" spans="1:18" ht="17.149999999999999" customHeight="1" x14ac:dyDescent="0.2"/>
    <row r="93" spans="1:18" ht="17.149999999999999" customHeight="1" x14ac:dyDescent="0.2"/>
    <row r="94" spans="1:18" ht="17.149999999999999" customHeight="1" x14ac:dyDescent="0.2"/>
    <row r="95" spans="1:18" ht="17.149999999999999" customHeight="1" x14ac:dyDescent="0.2"/>
    <row r="96" spans="1:18" ht="17.149999999999999" customHeight="1" x14ac:dyDescent="0.2"/>
    <row r="97" spans="1:18" ht="17.149999999999999" customHeight="1" x14ac:dyDescent="0.2"/>
    <row r="98" spans="1:18" ht="17.149999999999999" customHeight="1" x14ac:dyDescent="0.2"/>
    <row r="99" spans="1:18" ht="17.149999999999999" customHeight="1" x14ac:dyDescent="0.2"/>
    <row r="100" spans="1:18" ht="17.149999999999999" customHeight="1" x14ac:dyDescent="0.2"/>
    <row r="101" spans="1:18" ht="17.149999999999999" customHeight="1" x14ac:dyDescent="0.2"/>
    <row r="102" spans="1:18" ht="17.149999999999999" customHeight="1" x14ac:dyDescent="0.2"/>
    <row r="103" spans="1:18" ht="17.149999999999999" customHeight="1" x14ac:dyDescent="0.2"/>
    <row r="104" spans="1:18" ht="17.149999999999999" customHeight="1" x14ac:dyDescent="0.2"/>
    <row r="105" spans="1:18" ht="17.149999999999999" customHeight="1" x14ac:dyDescent="0.2"/>
    <row r="106" spans="1:18" ht="17.149999999999999" customHeight="1" x14ac:dyDescent="0.2"/>
    <row r="107" spans="1:18" ht="17.149999999999999" customHeight="1" x14ac:dyDescent="0.2"/>
    <row r="108" spans="1:18" ht="17.149999999999999" customHeight="1" x14ac:dyDescent="0.2"/>
    <row r="109" spans="1:18" ht="17.149999999999999" customHeight="1" x14ac:dyDescent="0.2"/>
    <row r="110" spans="1:18" ht="17.149999999999999" customHeight="1" x14ac:dyDescent="0.2"/>
    <row r="111" spans="1:18" ht="17.149999999999999" customHeight="1" x14ac:dyDescent="0.2"/>
    <row r="112" spans="1:18" ht="17.149999999999999" customHeight="1" x14ac:dyDescent="0.2">
      <c r="A112" s="323" t="s">
        <v>177</v>
      </c>
      <c r="B112" s="324"/>
      <c r="C112" s="324"/>
      <c r="D112" s="324"/>
      <c r="E112" s="324"/>
      <c r="F112" s="324"/>
      <c r="G112" s="324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17.149999999999999" customHeight="1" x14ac:dyDescent="0.2"/>
    <row r="114" spans="1:18" ht="17.149999999999999" customHeight="1" thickBot="1" x14ac:dyDescent="0.25">
      <c r="A114" s="10" t="s">
        <v>188</v>
      </c>
      <c r="B114" s="10"/>
      <c r="P114" s="256"/>
      <c r="Q114" s="210" t="s">
        <v>48</v>
      </c>
      <c r="R114" s="310"/>
    </row>
    <row r="115" spans="1:18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20" t="s">
        <v>2</v>
      </c>
      <c r="P115" s="726" t="s">
        <v>3</v>
      </c>
      <c r="Q115" s="706" t="s">
        <v>4</v>
      </c>
      <c r="R115" s="310"/>
    </row>
    <row r="116" spans="1:18" ht="17.149999999999999" customHeight="1" thickBot="1" x14ac:dyDescent="0.25">
      <c r="A116" s="41" t="s">
        <v>44</v>
      </c>
      <c r="B116" s="47"/>
      <c r="C116" s="723"/>
      <c r="D116" s="755"/>
      <c r="E116" s="755"/>
      <c r="F116" s="755"/>
      <c r="G116" s="755"/>
      <c r="H116" s="755"/>
      <c r="I116" s="755"/>
      <c r="J116" s="755"/>
      <c r="K116" s="755"/>
      <c r="L116" s="755"/>
      <c r="M116" s="755"/>
      <c r="N116" s="758"/>
      <c r="O116" s="744"/>
      <c r="P116" s="727"/>
      <c r="Q116" s="737"/>
      <c r="R116" s="310"/>
    </row>
    <row r="117" spans="1:18" ht="17.149999999999999" customHeight="1" x14ac:dyDescent="0.2">
      <c r="A117" s="751" t="s">
        <v>17</v>
      </c>
      <c r="B117" s="752"/>
      <c r="C117" s="191">
        <v>5.0999999999999996</v>
      </c>
      <c r="D117" s="62">
        <v>1.7</v>
      </c>
      <c r="E117" s="161">
        <v>4.0999999999999996</v>
      </c>
      <c r="F117" s="162">
        <v>1.8</v>
      </c>
      <c r="G117" s="62">
        <v>5</v>
      </c>
      <c r="H117" s="62">
        <v>5.2</v>
      </c>
      <c r="I117" s="62">
        <v>4.0999999999999996</v>
      </c>
      <c r="J117" s="62">
        <v>4.7</v>
      </c>
      <c r="K117" s="162">
        <v>4.7</v>
      </c>
      <c r="L117" s="162">
        <v>2.2000000000000002</v>
      </c>
      <c r="M117" s="151">
        <v>0.82</v>
      </c>
      <c r="N117" s="198">
        <v>2.8</v>
      </c>
      <c r="O117" s="145">
        <f>MAX(C117:N117)</f>
        <v>5.2</v>
      </c>
      <c r="P117" s="201">
        <f>MIN(C117:N117)</f>
        <v>0.82</v>
      </c>
      <c r="Q117" s="138">
        <f>--TEXT(AVERAGE(C117:N117),"0.0E-0")</f>
        <v>3.5</v>
      </c>
      <c r="R117" s="310"/>
    </row>
    <row r="118" spans="1:18" ht="17.149999999999999" customHeight="1" x14ac:dyDescent="0.2">
      <c r="A118" s="753" t="s">
        <v>0</v>
      </c>
      <c r="B118" s="754"/>
      <c r="C118" s="189">
        <v>2.8</v>
      </c>
      <c r="D118" s="163">
        <v>1.2</v>
      </c>
      <c r="E118" s="159">
        <v>0.73</v>
      </c>
      <c r="F118" s="67">
        <v>1</v>
      </c>
      <c r="G118" s="67">
        <v>1.9</v>
      </c>
      <c r="H118" s="67">
        <v>3.1</v>
      </c>
      <c r="I118" s="163">
        <v>1.9</v>
      </c>
      <c r="J118" s="61">
        <v>0.8</v>
      </c>
      <c r="K118" s="67">
        <v>3.5</v>
      </c>
      <c r="L118" s="163">
        <v>0.99</v>
      </c>
      <c r="M118" s="152">
        <v>0.38</v>
      </c>
      <c r="N118" s="194">
        <v>1.6</v>
      </c>
      <c r="O118" s="132">
        <f>MAX(C118:N118)</f>
        <v>3.5</v>
      </c>
      <c r="P118" s="59">
        <f>MIN(C118:N118)</f>
        <v>0.38</v>
      </c>
      <c r="Q118" s="134">
        <f>--TEXT(AVERAGE(C118:N118),"0.0E-0")</f>
        <v>1.7</v>
      </c>
      <c r="R118" s="310"/>
    </row>
    <row r="119" spans="1:18" ht="17.149999999999999" customHeight="1" x14ac:dyDescent="0.2">
      <c r="A119" s="753" t="s">
        <v>18</v>
      </c>
      <c r="B119" s="754"/>
      <c r="C119" s="189">
        <v>2.1</v>
      </c>
      <c r="D119" s="67">
        <v>1</v>
      </c>
      <c r="E119" s="159">
        <v>1.5</v>
      </c>
      <c r="F119" s="61">
        <v>0.83</v>
      </c>
      <c r="G119" s="67">
        <v>2.2999999999999998</v>
      </c>
      <c r="H119" s="158">
        <v>1.1000000000000001</v>
      </c>
      <c r="I119" s="163">
        <v>3.6</v>
      </c>
      <c r="J119" s="163">
        <v>3.3</v>
      </c>
      <c r="K119" s="67">
        <v>2.6</v>
      </c>
      <c r="L119" s="163">
        <v>1.1000000000000001</v>
      </c>
      <c r="M119" s="152">
        <v>0.65</v>
      </c>
      <c r="N119" s="194">
        <v>2.2000000000000002</v>
      </c>
      <c r="O119" s="132">
        <f>MAX(C119:N119)</f>
        <v>3.6</v>
      </c>
      <c r="P119" s="59">
        <f>MIN(C119:N119)</f>
        <v>0.65</v>
      </c>
      <c r="Q119" s="134">
        <f>--TEXT(AVERAGE(C119:N119),"0.0E-0")</f>
        <v>1.9</v>
      </c>
      <c r="R119" s="310"/>
    </row>
    <row r="120" spans="1:18" ht="17.149999999999999" customHeight="1" thickBot="1" x14ac:dyDescent="0.25">
      <c r="A120" s="756" t="s">
        <v>41</v>
      </c>
      <c r="B120" s="757"/>
      <c r="C120" s="190">
        <v>10</v>
      </c>
      <c r="D120" s="164">
        <v>0.98</v>
      </c>
      <c r="E120" s="160">
        <v>2.7</v>
      </c>
      <c r="F120" s="69">
        <v>0.96</v>
      </c>
      <c r="G120" s="70">
        <v>1.2</v>
      </c>
      <c r="H120" s="405">
        <v>3.3</v>
      </c>
      <c r="I120" s="164">
        <v>3.4</v>
      </c>
      <c r="J120" s="164">
        <v>1.2</v>
      </c>
      <c r="K120" s="164">
        <v>2.1</v>
      </c>
      <c r="L120" s="164">
        <v>0.75</v>
      </c>
      <c r="M120" s="164">
        <v>0.56000000000000005</v>
      </c>
      <c r="N120" s="445">
        <v>0.9</v>
      </c>
      <c r="O120" s="167">
        <f>MAX(C120:N120)</f>
        <v>10</v>
      </c>
      <c r="P120" s="123">
        <f>MIN(C120:N120)</f>
        <v>0.56000000000000005</v>
      </c>
      <c r="Q120" s="146">
        <f>--TEXT(AVERAGE(C120:N120),"0.0E-0")</f>
        <v>2.2999999999999998</v>
      </c>
      <c r="R120" s="310"/>
    </row>
    <row r="121" spans="1:18" ht="17.149999999999999" customHeight="1" x14ac:dyDescent="0.2">
      <c r="A121" s="310"/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  <c r="Q121" s="310"/>
      <c r="R121" s="310"/>
    </row>
    <row r="122" spans="1:18" ht="17.149999999999999" customHeight="1" x14ac:dyDescent="0.2">
      <c r="A122" s="310"/>
      <c r="B122" s="310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310"/>
      <c r="O122" s="310"/>
      <c r="P122" s="310"/>
      <c r="Q122" s="310"/>
      <c r="R122" s="310"/>
    </row>
    <row r="123" spans="1:18" ht="17.149999999999999" customHeight="1" x14ac:dyDescent="0.2">
      <c r="A123" s="310"/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</row>
    <row r="124" spans="1:18" ht="17.149999999999999" customHeight="1" x14ac:dyDescent="0.2">
      <c r="A124" s="310"/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  <c r="P124" s="310"/>
      <c r="Q124" s="310"/>
      <c r="R124" s="310"/>
    </row>
    <row r="125" spans="1:18" ht="17.149999999999999" customHeight="1" x14ac:dyDescent="0.2">
      <c r="A125" s="310"/>
      <c r="B125" s="310"/>
      <c r="C125" s="310"/>
      <c r="D125" s="310"/>
      <c r="E125" s="310"/>
      <c r="F125" s="310"/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</row>
    <row r="126" spans="1:18" ht="17.149999999999999" customHeight="1" x14ac:dyDescent="0.2">
      <c r="A126" s="310"/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</row>
    <row r="127" spans="1:18" ht="17.149999999999999" customHeight="1" x14ac:dyDescent="0.2">
      <c r="A127" s="310"/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</row>
    <row r="128" spans="1:18" ht="17.149999999999999" customHeight="1" x14ac:dyDescent="0.2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0"/>
    </row>
    <row r="129" spans="1:18" ht="17.149999999999999" customHeight="1" x14ac:dyDescent="0.2">
      <c r="A129" s="310"/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</row>
    <row r="130" spans="1:18" ht="17.149999999999999" customHeight="1" x14ac:dyDescent="0.2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</row>
    <row r="131" spans="1:18" ht="17.149999999999999" customHeight="1" x14ac:dyDescent="0.2">
      <c r="A131" s="310"/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</row>
    <row r="132" spans="1:18" ht="17.149999999999999" customHeight="1" x14ac:dyDescent="0.2">
      <c r="A132" s="310"/>
      <c r="B132" s="310"/>
      <c r="C132" s="310"/>
      <c r="D132" s="310"/>
      <c r="E132" s="310"/>
      <c r="F132" s="310"/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</row>
    <row r="133" spans="1:18" ht="17.149999999999999" customHeight="1" x14ac:dyDescent="0.2">
      <c r="A133" s="310"/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</row>
    <row r="134" spans="1:18" ht="17.149999999999999" customHeight="1" x14ac:dyDescent="0.2">
      <c r="A134" s="310"/>
      <c r="B134" s="310"/>
      <c r="C134" s="310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0"/>
    </row>
    <row r="135" spans="1:18" ht="17.149999999999999" customHeight="1" x14ac:dyDescent="0.2">
      <c r="A135" s="310"/>
      <c r="B135" s="310"/>
      <c r="C135" s="310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0"/>
    </row>
    <row r="136" spans="1:18" ht="17.149999999999999" customHeight="1" x14ac:dyDescent="0.2">
      <c r="A136" s="310"/>
      <c r="B136" s="310"/>
      <c r="C136" s="310"/>
      <c r="D136" s="310"/>
      <c r="E136" s="310"/>
      <c r="F136" s="310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</row>
    <row r="137" spans="1:18" ht="17.149999999999999" customHeight="1" x14ac:dyDescent="0.2">
      <c r="A137" s="310"/>
      <c r="B137" s="310"/>
      <c r="C137" s="310"/>
      <c r="D137" s="310"/>
      <c r="E137" s="310"/>
      <c r="F137" s="310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  <c r="Q137" s="310"/>
      <c r="R137" s="310"/>
    </row>
    <row r="138" spans="1:18" ht="17.149999999999999" customHeight="1" x14ac:dyDescent="0.2">
      <c r="A138" s="310"/>
      <c r="B138" s="310"/>
      <c r="C138" s="310"/>
      <c r="D138" s="310"/>
      <c r="E138" s="310"/>
      <c r="F138" s="310"/>
      <c r="G138" s="310"/>
      <c r="H138" s="310"/>
      <c r="I138" s="310"/>
      <c r="J138" s="310"/>
      <c r="K138" s="310"/>
      <c r="L138" s="310"/>
      <c r="M138" s="310"/>
      <c r="N138" s="310"/>
      <c r="O138" s="310"/>
      <c r="P138" s="310"/>
      <c r="Q138" s="310"/>
      <c r="R138" s="310"/>
    </row>
    <row r="139" spans="1:18" ht="17.149999999999999" customHeight="1" x14ac:dyDescent="0.2">
      <c r="A139" s="310"/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  <c r="Q139" s="310"/>
      <c r="R139" s="310"/>
    </row>
    <row r="140" spans="1:18" ht="17.149999999999999" customHeight="1" x14ac:dyDescent="0.2">
      <c r="A140" s="310"/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0"/>
      <c r="R140" s="310"/>
    </row>
    <row r="141" spans="1:18" ht="17.149999999999999" customHeight="1" x14ac:dyDescent="0.2">
      <c r="A141" s="310"/>
      <c r="B141" s="310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</row>
    <row r="142" spans="1:18" ht="17.149999999999999" customHeight="1" x14ac:dyDescent="0.2">
      <c r="A142" s="310"/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</row>
    <row r="143" spans="1:18" ht="17.149999999999999" customHeight="1" x14ac:dyDescent="0.2">
      <c r="A143" s="310"/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</row>
    <row r="144" spans="1:18" ht="17.149999999999999" customHeight="1" x14ac:dyDescent="0.2">
      <c r="A144" s="310"/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</row>
    <row r="145" spans="1:18" ht="17.149999999999999" customHeight="1" x14ac:dyDescent="0.2">
      <c r="A145" s="310"/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</row>
    <row r="146" spans="1:18" ht="17.149999999999999" customHeight="1" x14ac:dyDescent="0.2">
      <c r="A146" s="310"/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</row>
    <row r="147" spans="1:18" ht="17.149999999999999" customHeight="1" x14ac:dyDescent="0.2">
      <c r="A147" s="310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10"/>
      <c r="Q147" s="310"/>
      <c r="R147" s="310"/>
    </row>
    <row r="148" spans="1:18" ht="17.149999999999999" customHeight="1" x14ac:dyDescent="0.25">
      <c r="A148" s="310"/>
      <c r="B148" s="310"/>
      <c r="C148" s="310"/>
      <c r="D148" s="310"/>
      <c r="E148" s="310"/>
      <c r="F148" s="310"/>
      <c r="G148" s="314"/>
      <c r="H148" s="310"/>
      <c r="I148" s="310"/>
      <c r="J148" s="310"/>
      <c r="K148" s="310"/>
      <c r="L148" s="310"/>
      <c r="M148" s="310"/>
      <c r="N148" s="310"/>
      <c r="O148" s="310"/>
      <c r="P148" s="310"/>
      <c r="Q148" s="310"/>
      <c r="R148" s="310"/>
    </row>
    <row r="149" spans="1:18" ht="17.149999999999999" customHeight="1" x14ac:dyDescent="0.25">
      <c r="A149" s="310"/>
      <c r="B149" s="310"/>
      <c r="C149" s="310"/>
      <c r="D149" s="310"/>
      <c r="E149" s="310"/>
      <c r="F149" s="310"/>
      <c r="G149" s="314"/>
      <c r="H149" s="310"/>
      <c r="I149" s="310"/>
      <c r="J149" s="310"/>
      <c r="K149" s="310"/>
      <c r="L149" s="310"/>
      <c r="M149" s="310"/>
      <c r="N149" s="310"/>
      <c r="O149" s="310"/>
      <c r="P149" s="310"/>
      <c r="Q149" s="310"/>
      <c r="R149" s="310"/>
    </row>
    <row r="150" spans="1:18" ht="17.149999999999999" customHeight="1" x14ac:dyDescent="0.2">
      <c r="A150" s="310"/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  <c r="P150" s="310"/>
      <c r="Q150" s="310"/>
      <c r="R150" s="310"/>
    </row>
    <row r="151" spans="1:18" ht="17.149999999999999" customHeight="1" x14ac:dyDescent="0.2">
      <c r="A151" s="310"/>
      <c r="B151" s="310"/>
      <c r="C151" s="310"/>
      <c r="D151" s="310"/>
      <c r="E151" s="310"/>
      <c r="F151" s="310"/>
      <c r="G151" s="310"/>
      <c r="H151" s="310"/>
      <c r="I151" s="310"/>
      <c r="J151" s="310"/>
      <c r="K151" s="310"/>
      <c r="L151" s="310"/>
      <c r="M151" s="310"/>
      <c r="N151" s="310"/>
      <c r="O151" s="310"/>
      <c r="P151" s="310"/>
      <c r="Q151" s="310"/>
      <c r="R151" s="310"/>
    </row>
    <row r="152" spans="1:18" ht="17.149999999999999" customHeight="1" x14ac:dyDescent="0.2"/>
    <row r="153" spans="1:18" ht="17.149999999999999" customHeight="1" x14ac:dyDescent="0.2"/>
    <row r="154" spans="1:18" ht="17.149999999999999" customHeight="1" x14ac:dyDescent="0.2"/>
    <row r="155" spans="1:18" ht="17.149999999999999" customHeight="1" x14ac:dyDescent="0.25">
      <c r="A155" s="13"/>
      <c r="B155" s="13"/>
    </row>
    <row r="156" spans="1:18" ht="17.149999999999999" customHeight="1" x14ac:dyDescent="0.2"/>
    <row r="157" spans="1:18" ht="17.149999999999999" customHeight="1" x14ac:dyDescent="0.2"/>
    <row r="158" spans="1:18" ht="17.149999999999999" customHeight="1" x14ac:dyDescent="0.2"/>
    <row r="159" spans="1:18" ht="17.149999999999999" customHeight="1" x14ac:dyDescent="0.2"/>
    <row r="160" spans="1:1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6.5" customHeight="1" x14ac:dyDescent="0.2"/>
    <row r="168" ht="16.5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mergeCells count="76">
    <mergeCell ref="Q4:Q5"/>
    <mergeCell ref="A6:B6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  <mergeCell ref="A7:B7"/>
    <mergeCell ref="A8:B8"/>
    <mergeCell ref="A9:B9"/>
    <mergeCell ref="O4:O5"/>
    <mergeCell ref="P4:P5"/>
    <mergeCell ref="Q79:Q80"/>
    <mergeCell ref="A81:B81"/>
    <mergeCell ref="I79:I80"/>
    <mergeCell ref="J79:J80"/>
    <mergeCell ref="K79:K80"/>
    <mergeCell ref="L79:L80"/>
    <mergeCell ref="M79:M80"/>
    <mergeCell ref="N79:N80"/>
    <mergeCell ref="C79:C80"/>
    <mergeCell ref="D79:D80"/>
    <mergeCell ref="E79:E80"/>
    <mergeCell ref="F79:F80"/>
    <mergeCell ref="G79:G80"/>
    <mergeCell ref="H79:H80"/>
    <mergeCell ref="A82:B82"/>
    <mergeCell ref="A83:B83"/>
    <mergeCell ref="A84:B84"/>
    <mergeCell ref="O79:O80"/>
    <mergeCell ref="P79:P80"/>
    <mergeCell ref="M40:M41"/>
    <mergeCell ref="N40:N41"/>
    <mergeCell ref="O40:O41"/>
    <mergeCell ref="P40:P41"/>
    <mergeCell ref="A42:B42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A43:B43"/>
    <mergeCell ref="A44:B44"/>
    <mergeCell ref="A45:B45"/>
    <mergeCell ref="Q40:Q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A119:B119"/>
    <mergeCell ref="A120:B120"/>
    <mergeCell ref="O115:O116"/>
    <mergeCell ref="P115:P116"/>
    <mergeCell ref="Q115:Q116"/>
    <mergeCell ref="A117:B117"/>
    <mergeCell ref="A118:B118"/>
  </mergeCells>
  <phoneticPr fontId="5"/>
  <printOptions horizontalCentered="1"/>
  <pageMargins left="0.70866141732283472" right="0.31496062992125984" top="0.59055118110236227" bottom="0.98425196850393704" header="0.51181102362204722" footer="0.51181102362204722"/>
  <pageSetup paperSize="9" scale="59" fitToHeight="0" orientation="portrait" r:id="rId1"/>
  <headerFooter scaleWithDoc="0" alignWithMargins="0"/>
  <rowBreaks count="1" manualBreakCount="1">
    <brk id="75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T249"/>
  <sheetViews>
    <sheetView view="pageBreakPreview" topLeftCell="A61" zoomScale="55" zoomScaleNormal="80" zoomScaleSheetLayoutView="55" zoomScalePageLayoutView="80" workbookViewId="0">
      <selection activeCell="U142" sqref="U142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88</v>
      </c>
      <c r="B1" s="10"/>
      <c r="E1" s="367"/>
      <c r="F1" s="367"/>
      <c r="G1" s="367"/>
      <c r="H1" s="367"/>
      <c r="I1" s="367"/>
      <c r="J1" s="368"/>
      <c r="S1" s="10" t="s">
        <v>166</v>
      </c>
    </row>
    <row r="2" spans="1:20" ht="17.149999999999999" customHeight="1" x14ac:dyDescent="0.2"/>
    <row r="3" spans="1:20" ht="17.149999999999999" customHeight="1" thickBot="1" x14ac:dyDescent="0.25">
      <c r="A3" s="10" t="s">
        <v>186</v>
      </c>
      <c r="B3" s="10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4"/>
      <c r="R3" s="209"/>
      <c r="S3" s="210" t="s">
        <v>49</v>
      </c>
    </row>
    <row r="4" spans="1:20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20" ht="17.149999999999999" customHeight="1" thickBot="1" x14ac:dyDescent="0.25">
      <c r="A5" s="41" t="s">
        <v>44</v>
      </c>
      <c r="B5" s="47"/>
      <c r="C5" s="773"/>
      <c r="D5" s="755"/>
      <c r="E5" s="755"/>
      <c r="F5" s="713"/>
      <c r="G5" s="755"/>
      <c r="H5" s="755"/>
      <c r="I5" s="755"/>
      <c r="J5" s="755"/>
      <c r="K5" s="755"/>
      <c r="L5" s="755"/>
      <c r="M5" s="755"/>
      <c r="N5" s="758"/>
      <c r="O5" s="750"/>
      <c r="P5" s="749"/>
      <c r="Q5" s="744"/>
      <c r="R5" s="745"/>
      <c r="S5" s="737"/>
    </row>
    <row r="6" spans="1:20" ht="17.149999999999999" customHeight="1" x14ac:dyDescent="0.2">
      <c r="A6" s="751" t="s">
        <v>17</v>
      </c>
      <c r="B6" s="752"/>
      <c r="C6" s="537">
        <v>0.67</v>
      </c>
      <c r="D6" s="538">
        <v>0.98</v>
      </c>
      <c r="E6" s="520">
        <v>1.5</v>
      </c>
      <c r="F6" s="484">
        <v>1.6</v>
      </c>
      <c r="G6" s="538">
        <v>1.3</v>
      </c>
      <c r="H6" s="484">
        <v>1</v>
      </c>
      <c r="I6" s="484">
        <v>1.3</v>
      </c>
      <c r="J6" s="484">
        <v>1.5</v>
      </c>
      <c r="K6" s="484">
        <v>1.2</v>
      </c>
      <c r="L6" s="484">
        <v>1.3</v>
      </c>
      <c r="M6" s="538"/>
      <c r="N6" s="592"/>
      <c r="O6" s="191">
        <v>0.16</v>
      </c>
      <c r="P6" s="198">
        <v>0.54</v>
      </c>
      <c r="Q6" s="112">
        <f>MAX(C6:N6)</f>
        <v>1.6</v>
      </c>
      <c r="R6" s="162">
        <f>MIN(C6:N6)</f>
        <v>0.67</v>
      </c>
      <c r="S6" s="75">
        <f>--TEXT(AVERAGE(C6:N6),"0.0E-0")</f>
        <v>1.2</v>
      </c>
      <c r="T6" s="137"/>
    </row>
    <row r="7" spans="1:20" ht="17.149999999999999" customHeight="1" x14ac:dyDescent="0.2">
      <c r="A7" s="753" t="s">
        <v>0</v>
      </c>
      <c r="B7" s="754"/>
      <c r="C7" s="509">
        <v>0.77</v>
      </c>
      <c r="D7" s="490">
        <v>0.87</v>
      </c>
      <c r="E7" s="483">
        <v>1.2</v>
      </c>
      <c r="F7" s="486">
        <v>1.2</v>
      </c>
      <c r="G7" s="490">
        <v>1.3</v>
      </c>
      <c r="H7" s="490">
        <v>0.87</v>
      </c>
      <c r="I7" s="486">
        <v>1.1000000000000001</v>
      </c>
      <c r="J7" s="486">
        <v>1.4</v>
      </c>
      <c r="K7" s="486">
        <v>1</v>
      </c>
      <c r="L7" s="486">
        <v>1.1000000000000001</v>
      </c>
      <c r="M7" s="486"/>
      <c r="N7" s="593"/>
      <c r="O7" s="189">
        <v>0.16</v>
      </c>
      <c r="P7" s="194">
        <v>0.54</v>
      </c>
      <c r="Q7" s="97">
        <f>MAX(C7:N7)</f>
        <v>1.4</v>
      </c>
      <c r="R7" s="61">
        <f>MIN(C7:N7)</f>
        <v>0.77</v>
      </c>
      <c r="S7" s="75">
        <f>--TEXT(AVERAGE(C7:N7),"0.0E-0")</f>
        <v>1.1000000000000001</v>
      </c>
      <c r="T7" s="137"/>
    </row>
    <row r="8" spans="1:20" ht="17.149999999999999" customHeight="1" x14ac:dyDescent="0.2">
      <c r="A8" s="753" t="s">
        <v>18</v>
      </c>
      <c r="B8" s="754"/>
      <c r="C8" s="510">
        <v>0.72</v>
      </c>
      <c r="D8" s="485">
        <v>0.83</v>
      </c>
      <c r="E8" s="483">
        <v>1.4</v>
      </c>
      <c r="F8" s="490">
        <v>1.4</v>
      </c>
      <c r="G8" s="486">
        <v>1.6</v>
      </c>
      <c r="H8" s="554">
        <v>1.1000000000000001</v>
      </c>
      <c r="I8" s="486">
        <v>1.1000000000000001</v>
      </c>
      <c r="J8" s="486">
        <v>1.4</v>
      </c>
      <c r="K8" s="486">
        <v>1.1000000000000001</v>
      </c>
      <c r="L8" s="486">
        <v>1.1000000000000001</v>
      </c>
      <c r="M8" s="490"/>
      <c r="N8" s="593"/>
      <c r="O8" s="189">
        <v>0.16</v>
      </c>
      <c r="P8" s="203">
        <v>0.54</v>
      </c>
      <c r="Q8" s="97">
        <f>MAX(C8:N8)</f>
        <v>1.6</v>
      </c>
      <c r="R8" s="61">
        <f>MIN(C8:N8)</f>
        <v>0.72</v>
      </c>
      <c r="S8" s="75">
        <f>--TEXT(AVERAGE(C8:N8),"0.0E-0")</f>
        <v>1.2</v>
      </c>
      <c r="T8" s="137"/>
    </row>
    <row r="9" spans="1:20" ht="17.149999999999999" customHeight="1" thickBot="1" x14ac:dyDescent="0.25">
      <c r="A9" s="756" t="s">
        <v>41</v>
      </c>
      <c r="B9" s="757"/>
      <c r="C9" s="548">
        <v>0.81</v>
      </c>
      <c r="D9" s="541">
        <v>0.89</v>
      </c>
      <c r="E9" s="502">
        <v>1.5</v>
      </c>
      <c r="F9" s="497">
        <v>1.5</v>
      </c>
      <c r="G9" s="541">
        <v>1.5</v>
      </c>
      <c r="H9" s="551">
        <v>0.92</v>
      </c>
      <c r="I9" s="497">
        <v>1.4</v>
      </c>
      <c r="J9" s="497">
        <v>1.7</v>
      </c>
      <c r="K9" s="497">
        <v>1.2</v>
      </c>
      <c r="L9" s="497">
        <v>1.2</v>
      </c>
      <c r="M9" s="541"/>
      <c r="N9" s="594"/>
      <c r="O9" s="341">
        <v>0.16</v>
      </c>
      <c r="P9" s="343">
        <v>0.54</v>
      </c>
      <c r="Q9" s="103">
        <f>MAX(C9:N9)</f>
        <v>1.7</v>
      </c>
      <c r="R9" s="69">
        <f>MIN(C9:N9)</f>
        <v>0.81</v>
      </c>
      <c r="S9" s="87">
        <f>--TEXT(AVERAGE(C9:N9),"0.0E-0")</f>
        <v>1.3</v>
      </c>
      <c r="T9" s="137"/>
    </row>
    <row r="10" spans="1:20" ht="17.149999999999999" customHeight="1" x14ac:dyDescent="0.2">
      <c r="B10" s="10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</row>
    <row r="11" spans="1:20" ht="17.149999999999999" customHeight="1" x14ac:dyDescent="0.2">
      <c r="B11" s="10"/>
      <c r="C11" s="595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</row>
    <row r="12" spans="1:20" ht="17.149999999999999" customHeight="1" x14ac:dyDescent="0.2">
      <c r="B12" s="10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Q12" s="361"/>
      <c r="R12" s="254"/>
      <c r="S12" s="254"/>
    </row>
    <row r="13" spans="1:20" ht="17.149999999999999" customHeight="1" x14ac:dyDescent="0.2">
      <c r="A13" s="10"/>
      <c r="B13" s="10"/>
      <c r="C13" s="586"/>
      <c r="D13" s="586"/>
      <c r="E13" s="586"/>
      <c r="F13" s="586"/>
      <c r="G13" s="586"/>
      <c r="H13" s="586"/>
      <c r="I13" s="586"/>
      <c r="J13" s="586"/>
      <c r="K13" s="311"/>
      <c r="L13" s="311"/>
      <c r="M13" s="311"/>
      <c r="N13" s="311"/>
      <c r="Q13" s="361"/>
      <c r="R13" s="254"/>
      <c r="S13" s="254"/>
    </row>
    <row r="14" spans="1:20" ht="17.149999999999999" customHeight="1" x14ac:dyDescent="0.2">
      <c r="A14" s="10"/>
      <c r="B14" s="10"/>
      <c r="C14" s="586"/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6"/>
      <c r="P14" s="6"/>
    </row>
    <row r="15" spans="1:20" ht="17.149999999999999" customHeight="1" x14ac:dyDescent="0.2">
      <c r="A15" s="10"/>
      <c r="B15" s="10"/>
      <c r="C15" s="586"/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6"/>
      <c r="P15" s="6"/>
    </row>
    <row r="16" spans="1:20" ht="17.149999999999999" customHeight="1" x14ac:dyDescent="0.2"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3:14" ht="17.149999999999999" customHeight="1" x14ac:dyDescent="0.2"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3:14" ht="17.149999999999999" customHeight="1" x14ac:dyDescent="0.2"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3:14" ht="17.149999999999999" customHeight="1" x14ac:dyDescent="0.2"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3:14" ht="17.149999999999999" customHeight="1" x14ac:dyDescent="0.2"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167</v>
      </c>
    </row>
    <row r="38" spans="1:19" ht="17.149999999999999" customHeight="1" x14ac:dyDescent="0.2"/>
    <row r="39" spans="1:19" ht="17.149999999999999" customHeight="1" thickBot="1" x14ac:dyDescent="0.25">
      <c r="A39" s="10" t="s">
        <v>188</v>
      </c>
      <c r="B39" s="10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4"/>
      <c r="R39" s="209"/>
      <c r="S39" s="210" t="s">
        <v>49</v>
      </c>
    </row>
    <row r="40" spans="1:19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1" t="s">
        <v>44</v>
      </c>
      <c r="B41" s="47"/>
      <c r="C41" s="773"/>
      <c r="D41" s="755"/>
      <c r="E41" s="755"/>
      <c r="F41" s="755"/>
      <c r="G41" s="755"/>
      <c r="H41" s="755"/>
      <c r="I41" s="755"/>
      <c r="J41" s="755"/>
      <c r="K41" s="755"/>
      <c r="L41" s="755"/>
      <c r="M41" s="755"/>
      <c r="N41" s="758"/>
      <c r="O41" s="750"/>
      <c r="P41" s="749"/>
      <c r="Q41" s="744"/>
      <c r="R41" s="745"/>
      <c r="S41" s="737"/>
    </row>
    <row r="42" spans="1:19" ht="17.149999999999999" customHeight="1" x14ac:dyDescent="0.2">
      <c r="A42" s="751" t="s">
        <v>17</v>
      </c>
      <c r="B42" s="752"/>
      <c r="C42" s="191">
        <v>0.96</v>
      </c>
      <c r="D42" s="162">
        <v>0.46</v>
      </c>
      <c r="E42" s="156">
        <v>0.94</v>
      </c>
      <c r="F42" s="62">
        <v>2</v>
      </c>
      <c r="G42" s="162">
        <v>1.5</v>
      </c>
      <c r="H42" s="66">
        <v>0.95</v>
      </c>
      <c r="I42" s="66">
        <v>0.8</v>
      </c>
      <c r="J42" s="162">
        <v>0.63</v>
      </c>
      <c r="K42" s="162">
        <v>1.2</v>
      </c>
      <c r="L42" s="66">
        <v>0.9</v>
      </c>
      <c r="M42" s="162">
        <v>0.77</v>
      </c>
      <c r="N42" s="98">
        <v>1</v>
      </c>
      <c r="O42" s="191">
        <v>0.12</v>
      </c>
      <c r="P42" s="198">
        <v>0.41</v>
      </c>
      <c r="Q42" s="81">
        <v>2</v>
      </c>
      <c r="R42" s="162">
        <v>0.46</v>
      </c>
      <c r="S42" s="98">
        <v>1</v>
      </c>
    </row>
    <row r="43" spans="1:19" ht="17.149999999999999" customHeight="1" x14ac:dyDescent="0.2">
      <c r="A43" s="753" t="s">
        <v>0</v>
      </c>
      <c r="B43" s="754"/>
      <c r="C43" s="422">
        <v>0.5</v>
      </c>
      <c r="D43" s="163">
        <v>0.44</v>
      </c>
      <c r="E43" s="59">
        <v>0.99</v>
      </c>
      <c r="F43" s="67">
        <v>1.4</v>
      </c>
      <c r="G43" s="163">
        <v>0.26</v>
      </c>
      <c r="H43" s="163">
        <v>1.2</v>
      </c>
      <c r="I43" s="67">
        <v>1.2</v>
      </c>
      <c r="J43" s="67">
        <v>1.1000000000000001</v>
      </c>
      <c r="K43" s="163">
        <v>1.1000000000000001</v>
      </c>
      <c r="L43" s="163">
        <v>0.76</v>
      </c>
      <c r="M43" s="67">
        <v>1</v>
      </c>
      <c r="N43" s="75">
        <v>1.4</v>
      </c>
      <c r="O43" s="189">
        <v>0.12</v>
      </c>
      <c r="P43" s="194">
        <v>0.41</v>
      </c>
      <c r="Q43" s="185">
        <v>1.4</v>
      </c>
      <c r="R43" s="163">
        <v>0.26</v>
      </c>
      <c r="S43" s="194">
        <v>0.95</v>
      </c>
    </row>
    <row r="44" spans="1:19" ht="17.149999999999999" customHeight="1" x14ac:dyDescent="0.2">
      <c r="A44" s="753" t="s">
        <v>18</v>
      </c>
      <c r="B44" s="754"/>
      <c r="C44" s="189">
        <v>0.78</v>
      </c>
      <c r="D44" s="61">
        <v>0.9</v>
      </c>
      <c r="E44" s="159">
        <v>1.1000000000000001</v>
      </c>
      <c r="F44" s="163">
        <v>1.8</v>
      </c>
      <c r="G44" s="67">
        <v>2</v>
      </c>
      <c r="H44" s="192">
        <v>1.5</v>
      </c>
      <c r="I44" s="67">
        <v>1.3</v>
      </c>
      <c r="J44" s="61">
        <v>0.74</v>
      </c>
      <c r="K44" s="163">
        <v>1.3</v>
      </c>
      <c r="L44" s="61">
        <v>0.7</v>
      </c>
      <c r="M44" s="163">
        <v>0.67</v>
      </c>
      <c r="N44" s="75">
        <v>1.4</v>
      </c>
      <c r="O44" s="189">
        <v>0.12</v>
      </c>
      <c r="P44" s="203">
        <v>0.41</v>
      </c>
      <c r="Q44" s="84">
        <v>2</v>
      </c>
      <c r="R44" s="61">
        <v>0.67</v>
      </c>
      <c r="S44" s="194">
        <v>1.2</v>
      </c>
    </row>
    <row r="45" spans="1:19" ht="17.149999999999999" customHeight="1" thickBot="1" x14ac:dyDescent="0.25">
      <c r="A45" s="756" t="s">
        <v>41</v>
      </c>
      <c r="B45" s="757"/>
      <c r="C45" s="103">
        <v>1</v>
      </c>
      <c r="D45" s="164">
        <v>0.61</v>
      </c>
      <c r="E45" s="123">
        <v>0.92</v>
      </c>
      <c r="F45" s="70">
        <v>1.7</v>
      </c>
      <c r="G45" s="164">
        <v>1.3</v>
      </c>
      <c r="H45" s="455">
        <v>1.1000000000000001</v>
      </c>
      <c r="I45" s="70">
        <v>1</v>
      </c>
      <c r="J45" s="164">
        <v>0.78</v>
      </c>
      <c r="K45" s="164">
        <v>1.2</v>
      </c>
      <c r="L45" s="69">
        <v>0.79</v>
      </c>
      <c r="M45" s="164">
        <v>0.67</v>
      </c>
      <c r="N45" s="87">
        <v>1.5</v>
      </c>
      <c r="O45" s="459">
        <v>0.12</v>
      </c>
      <c r="P45" s="457">
        <v>0.41</v>
      </c>
      <c r="Q45" s="187">
        <v>1.7</v>
      </c>
      <c r="R45" s="164">
        <v>0.61</v>
      </c>
      <c r="S45" s="87">
        <v>1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6.5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168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102</v>
      </c>
      <c r="B76" s="13"/>
      <c r="G76" s="13"/>
      <c r="S76" s="10" t="s">
        <v>169</v>
      </c>
    </row>
    <row r="77" spans="1:19" ht="17.149999999999999" customHeight="1" x14ac:dyDescent="0.2">
      <c r="A77" s="10"/>
      <c r="B77" s="10"/>
      <c r="C77" s="352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70"/>
      <c r="P77" s="370"/>
      <c r="Q77" s="371"/>
      <c r="R77" s="371"/>
      <c r="S77" s="371"/>
    </row>
    <row r="78" spans="1:19" ht="17.149999999999999" customHeight="1" thickBot="1" x14ac:dyDescent="0.25">
      <c r="A78" s="10" t="s">
        <v>186</v>
      </c>
      <c r="B78" s="10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2"/>
      <c r="R78" s="241"/>
      <c r="S78" s="210" t="s">
        <v>48</v>
      </c>
    </row>
    <row r="79" spans="1:19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16" t="s">
        <v>39</v>
      </c>
      <c r="P79" s="718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7"/>
      <c r="C80" s="773"/>
      <c r="D80" s="755"/>
      <c r="E80" s="755"/>
      <c r="F80" s="755"/>
      <c r="G80" s="755"/>
      <c r="H80" s="755"/>
      <c r="I80" s="755"/>
      <c r="J80" s="755"/>
      <c r="K80" s="755"/>
      <c r="L80" s="755"/>
      <c r="M80" s="755"/>
      <c r="N80" s="758"/>
      <c r="O80" s="750"/>
      <c r="P80" s="749"/>
      <c r="Q80" s="744"/>
      <c r="R80" s="745"/>
      <c r="S80" s="707"/>
    </row>
    <row r="81" spans="1:20" ht="17.149999999999999" customHeight="1" x14ac:dyDescent="0.2">
      <c r="A81" s="751" t="s">
        <v>17</v>
      </c>
      <c r="B81" s="752"/>
      <c r="C81" s="580">
        <v>25</v>
      </c>
      <c r="D81" s="570">
        <v>35</v>
      </c>
      <c r="E81" s="556">
        <v>17</v>
      </c>
      <c r="F81" s="570">
        <v>39</v>
      </c>
      <c r="G81" s="538">
        <v>25</v>
      </c>
      <c r="H81" s="538">
        <v>18</v>
      </c>
      <c r="I81" s="104">
        <v>23</v>
      </c>
      <c r="J81" s="162">
        <v>14</v>
      </c>
      <c r="K81" s="397">
        <v>49</v>
      </c>
      <c r="L81" s="162">
        <v>13</v>
      </c>
      <c r="M81" s="162"/>
      <c r="N81" s="198"/>
      <c r="O81" s="191" t="s">
        <v>103</v>
      </c>
      <c r="P81" s="198" t="s">
        <v>103</v>
      </c>
      <c r="Q81" s="129">
        <f t="shared" ref="Q81:Q84" si="0">MAX(C81:N81)</f>
        <v>49</v>
      </c>
      <c r="R81" s="104">
        <f t="shared" ref="R81" si="1">MIN(C81:N81)</f>
        <v>13</v>
      </c>
      <c r="S81" s="300">
        <v>26</v>
      </c>
      <c r="T81" s="137"/>
    </row>
    <row r="82" spans="1:20" ht="17.149999999999999" customHeight="1" x14ac:dyDescent="0.2">
      <c r="A82" s="753" t="s">
        <v>0</v>
      </c>
      <c r="B82" s="754"/>
      <c r="C82" s="539">
        <v>21</v>
      </c>
      <c r="D82" s="572">
        <v>35</v>
      </c>
      <c r="E82" s="581">
        <v>18</v>
      </c>
      <c r="F82" s="683">
        <v>39</v>
      </c>
      <c r="G82" s="490">
        <v>22</v>
      </c>
      <c r="H82" s="490">
        <v>16</v>
      </c>
      <c r="I82" s="572">
        <v>22</v>
      </c>
      <c r="J82" s="163">
        <v>15</v>
      </c>
      <c r="K82" s="399">
        <v>44</v>
      </c>
      <c r="L82" s="163">
        <v>10</v>
      </c>
      <c r="M82" s="163"/>
      <c r="N82" s="194"/>
      <c r="O82" s="189" t="s">
        <v>103</v>
      </c>
      <c r="P82" s="194" t="s">
        <v>103</v>
      </c>
      <c r="Q82" s="105">
        <f t="shared" si="0"/>
        <v>44</v>
      </c>
      <c r="R82" s="113">
        <f>MIN(C82:N82)</f>
        <v>10</v>
      </c>
      <c r="S82" s="110">
        <f t="shared" ref="S82:S84" si="2">--TEXT(AVERAGE(C82:N82),"0.0E-0")</f>
        <v>24</v>
      </c>
    </row>
    <row r="83" spans="1:20" ht="17.149999999999999" customHeight="1" x14ac:dyDescent="0.2">
      <c r="A83" s="753" t="s">
        <v>18</v>
      </c>
      <c r="B83" s="754"/>
      <c r="C83" s="539">
        <v>22</v>
      </c>
      <c r="D83" s="683">
        <v>39</v>
      </c>
      <c r="E83" s="581">
        <v>19</v>
      </c>
      <c r="F83" s="683">
        <v>38</v>
      </c>
      <c r="G83" s="612">
        <v>27</v>
      </c>
      <c r="H83" s="554">
        <v>15</v>
      </c>
      <c r="I83" s="572">
        <v>17</v>
      </c>
      <c r="J83" s="163">
        <v>14</v>
      </c>
      <c r="K83" s="399">
        <v>42</v>
      </c>
      <c r="L83" s="163">
        <v>13</v>
      </c>
      <c r="M83" s="163"/>
      <c r="N83" s="194"/>
      <c r="O83" s="189" t="s">
        <v>103</v>
      </c>
      <c r="P83" s="194" t="s">
        <v>103</v>
      </c>
      <c r="Q83" s="105">
        <f t="shared" si="0"/>
        <v>42</v>
      </c>
      <c r="R83" s="113">
        <f>MIN(C83:N83)</f>
        <v>13</v>
      </c>
      <c r="S83" s="110">
        <f>--TEXT(AVERAGE(C83:N83),"0.0E-0")</f>
        <v>25</v>
      </c>
    </row>
    <row r="84" spans="1:20" ht="17.149999999999999" customHeight="1" thickBot="1" x14ac:dyDescent="0.25">
      <c r="A84" s="756" t="s">
        <v>41</v>
      </c>
      <c r="B84" s="757"/>
      <c r="C84" s="582">
        <v>26</v>
      </c>
      <c r="D84" s="573">
        <v>45</v>
      </c>
      <c r="E84" s="553">
        <v>14</v>
      </c>
      <c r="F84" s="573">
        <v>55</v>
      </c>
      <c r="G84" s="541">
        <v>42</v>
      </c>
      <c r="H84" s="685">
        <v>100</v>
      </c>
      <c r="I84" s="573">
        <v>30</v>
      </c>
      <c r="J84" s="164">
        <v>17</v>
      </c>
      <c r="K84" s="164">
        <v>48</v>
      </c>
      <c r="L84" s="164">
        <v>12</v>
      </c>
      <c r="M84" s="164"/>
      <c r="N84" s="193"/>
      <c r="O84" s="190" t="s">
        <v>103</v>
      </c>
      <c r="P84" s="193" t="s">
        <v>103</v>
      </c>
      <c r="Q84" s="130">
        <f t="shared" si="0"/>
        <v>100</v>
      </c>
      <c r="R84" s="117">
        <f>MIN(C84:N84)</f>
        <v>12</v>
      </c>
      <c r="S84" s="131">
        <f t="shared" si="2"/>
        <v>39</v>
      </c>
    </row>
    <row r="85" spans="1:20" ht="17.149999999999999" customHeight="1" x14ac:dyDescent="0.2">
      <c r="A85" s="10"/>
      <c r="B85" s="10"/>
      <c r="C85" s="178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</row>
    <row r="86" spans="1:20" ht="17.149999999999999" customHeight="1" x14ac:dyDescent="0.2">
      <c r="A86" s="10"/>
      <c r="B86" s="10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372"/>
      <c r="P86" s="372"/>
    </row>
    <row r="87" spans="1:20" ht="17.149999999999999" customHeight="1" x14ac:dyDescent="0.2">
      <c r="A87" s="10"/>
      <c r="B87" s="10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372"/>
      <c r="P87" s="372"/>
    </row>
    <row r="88" spans="1:20" ht="17.149999999999999" customHeight="1" x14ac:dyDescent="0.2">
      <c r="C88" s="352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2"/>
      <c r="R114" s="241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7"/>
      <c r="C116" s="773"/>
      <c r="D116" s="755"/>
      <c r="E116" s="755"/>
      <c r="F116" s="755"/>
      <c r="G116" s="755"/>
      <c r="H116" s="755"/>
      <c r="I116" s="755"/>
      <c r="J116" s="755"/>
      <c r="K116" s="755"/>
      <c r="L116" s="755"/>
      <c r="M116" s="755"/>
      <c r="N116" s="758"/>
      <c r="O116" s="750"/>
      <c r="P116" s="749"/>
      <c r="Q116" s="744"/>
      <c r="R116" s="745"/>
      <c r="S116" s="737"/>
    </row>
    <row r="117" spans="1:19" ht="17.149999999999999" customHeight="1" x14ac:dyDescent="0.2">
      <c r="A117" s="751" t="s">
        <v>17</v>
      </c>
      <c r="B117" s="752"/>
      <c r="C117" s="129">
        <v>47</v>
      </c>
      <c r="D117" s="104">
        <v>20</v>
      </c>
      <c r="E117" s="161">
        <v>18</v>
      </c>
      <c r="F117" s="104">
        <v>27</v>
      </c>
      <c r="G117" s="162">
        <v>26</v>
      </c>
      <c r="H117" s="162">
        <v>22</v>
      </c>
      <c r="I117" s="104">
        <v>33</v>
      </c>
      <c r="J117" s="162">
        <v>18</v>
      </c>
      <c r="K117" s="162">
        <v>36</v>
      </c>
      <c r="L117" s="162">
        <v>24</v>
      </c>
      <c r="M117" s="162">
        <v>19</v>
      </c>
      <c r="N117" s="198">
        <v>15</v>
      </c>
      <c r="O117" s="191" t="s">
        <v>103</v>
      </c>
      <c r="P117" s="198" t="s">
        <v>103</v>
      </c>
      <c r="Q117" s="128">
        <v>47</v>
      </c>
      <c r="R117" s="476">
        <v>15</v>
      </c>
      <c r="S117" s="198">
        <v>25</v>
      </c>
    </row>
    <row r="118" spans="1:19" ht="17.149999999999999" customHeight="1" x14ac:dyDescent="0.2">
      <c r="A118" s="753" t="s">
        <v>0</v>
      </c>
      <c r="B118" s="754"/>
      <c r="C118" s="105">
        <v>38</v>
      </c>
      <c r="D118" s="113">
        <v>18</v>
      </c>
      <c r="E118" s="301">
        <v>12</v>
      </c>
      <c r="F118" s="113">
        <v>21</v>
      </c>
      <c r="G118" s="163">
        <v>24</v>
      </c>
      <c r="H118" s="163">
        <v>26</v>
      </c>
      <c r="I118" s="113">
        <v>38</v>
      </c>
      <c r="J118" s="163">
        <v>16</v>
      </c>
      <c r="K118" s="163">
        <v>32</v>
      </c>
      <c r="L118" s="163">
        <v>17</v>
      </c>
      <c r="M118" s="163">
        <v>15</v>
      </c>
      <c r="N118" s="194">
        <v>15</v>
      </c>
      <c r="O118" s="189" t="s">
        <v>103</v>
      </c>
      <c r="P118" s="194" t="s">
        <v>103</v>
      </c>
      <c r="Q118" s="107">
        <v>38</v>
      </c>
      <c r="R118" s="477">
        <v>12</v>
      </c>
      <c r="S118" s="207">
        <v>23</v>
      </c>
    </row>
    <row r="119" spans="1:19" ht="17.149999999999999" customHeight="1" x14ac:dyDescent="0.2">
      <c r="A119" s="753" t="s">
        <v>18</v>
      </c>
      <c r="B119" s="754"/>
      <c r="C119" s="105">
        <v>25</v>
      </c>
      <c r="D119" s="113">
        <v>16</v>
      </c>
      <c r="E119" s="301">
        <v>11</v>
      </c>
      <c r="F119" s="113">
        <v>13</v>
      </c>
      <c r="G119" s="163">
        <v>18</v>
      </c>
      <c r="H119" s="192">
        <v>14</v>
      </c>
      <c r="I119" s="113">
        <v>23</v>
      </c>
      <c r="J119" s="163">
        <v>11</v>
      </c>
      <c r="K119" s="163">
        <v>26</v>
      </c>
      <c r="L119" s="163">
        <v>15</v>
      </c>
      <c r="M119" s="163">
        <v>14</v>
      </c>
      <c r="N119" s="194">
        <v>9.8000000000000007</v>
      </c>
      <c r="O119" s="189" t="s">
        <v>103</v>
      </c>
      <c r="P119" s="194" t="s">
        <v>103</v>
      </c>
      <c r="Q119" s="107">
        <v>26</v>
      </c>
      <c r="R119" s="298">
        <v>9.8000000000000007</v>
      </c>
      <c r="S119" s="207">
        <v>16</v>
      </c>
    </row>
    <row r="120" spans="1:19" ht="17.149999999999999" customHeight="1" thickBot="1" x14ac:dyDescent="0.25">
      <c r="A120" s="756" t="s">
        <v>41</v>
      </c>
      <c r="B120" s="757"/>
      <c r="C120" s="130">
        <v>58</v>
      </c>
      <c r="D120" s="117">
        <v>32</v>
      </c>
      <c r="E120" s="384">
        <v>73</v>
      </c>
      <c r="F120" s="117">
        <v>22</v>
      </c>
      <c r="G120" s="164">
        <v>41</v>
      </c>
      <c r="H120" s="455">
        <v>27</v>
      </c>
      <c r="I120" s="418">
        <v>90</v>
      </c>
      <c r="J120" s="164">
        <v>29</v>
      </c>
      <c r="K120" s="164">
        <v>38</v>
      </c>
      <c r="L120" s="164">
        <v>23</v>
      </c>
      <c r="M120" s="164">
        <v>22</v>
      </c>
      <c r="N120" s="193">
        <v>14</v>
      </c>
      <c r="O120" s="190" t="s">
        <v>103</v>
      </c>
      <c r="P120" s="193" t="s">
        <v>103</v>
      </c>
      <c r="Q120" s="109">
        <v>90</v>
      </c>
      <c r="R120" s="299">
        <v>14</v>
      </c>
      <c r="S120" s="131">
        <v>39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6.5" customHeight="1" x14ac:dyDescent="0.2"/>
    <row r="148" spans="1:7" ht="17.149999999999999" customHeight="1" x14ac:dyDescent="0.25">
      <c r="G148" s="13" t="s">
        <v>171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G151" s="13"/>
    </row>
    <row r="152" spans="1:7" ht="17.149999999999999" customHeight="1" x14ac:dyDescent="0.25">
      <c r="A152" s="13"/>
      <c r="B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4" ht="20.25" customHeight="1" x14ac:dyDescent="0.2"/>
    <row r="227" spans="1:2" ht="16.5" x14ac:dyDescent="0.25">
      <c r="A227" s="13"/>
      <c r="B227" s="13"/>
    </row>
    <row r="249" ht="22.65" customHeight="1" x14ac:dyDescent="0.2"/>
  </sheetData>
  <protectedRanges>
    <protectedRange sqref="C6:C9 C42:C45 G42:P45 G6:S9" name="範囲1_3"/>
    <protectedRange sqref="D6:E9 D42:E45" name="範囲1_3_1"/>
    <protectedRange sqref="F6:F9 F42:F45" name="範囲1_3_2"/>
  </protectedRanges>
  <mergeCells count="84">
    <mergeCell ref="S79:S80"/>
    <mergeCell ref="P79:P80"/>
    <mergeCell ref="M79:M80"/>
    <mergeCell ref="O79:O80"/>
    <mergeCell ref="N79:N80"/>
    <mergeCell ref="Q79:Q80"/>
    <mergeCell ref="R79:R80"/>
    <mergeCell ref="Q115:Q116"/>
    <mergeCell ref="R115:R116"/>
    <mergeCell ref="S115:S116"/>
    <mergeCell ref="A117:B117"/>
    <mergeCell ref="L115:L116"/>
    <mergeCell ref="M115:M116"/>
    <mergeCell ref="N115:N116"/>
    <mergeCell ref="O115:O116"/>
    <mergeCell ref="P115:P116"/>
    <mergeCell ref="A84:B84"/>
    <mergeCell ref="A42:B42"/>
    <mergeCell ref="A43:B43"/>
    <mergeCell ref="A44:B44"/>
    <mergeCell ref="A45:B45"/>
    <mergeCell ref="A81:B81"/>
    <mergeCell ref="A82:B82"/>
    <mergeCell ref="C79:C80"/>
    <mergeCell ref="A83:B83"/>
    <mergeCell ref="L79:L80"/>
    <mergeCell ref="J79:J80"/>
    <mergeCell ref="I79:I80"/>
    <mergeCell ref="H79:H80"/>
    <mergeCell ref="K79:K80"/>
    <mergeCell ref="D79:D80"/>
    <mergeCell ref="E79:E80"/>
    <mergeCell ref="F79:F80"/>
    <mergeCell ref="G79:G80"/>
    <mergeCell ref="C40:C41"/>
    <mergeCell ref="D40:D41"/>
    <mergeCell ref="E40:E41"/>
    <mergeCell ref="F40:F41"/>
    <mergeCell ref="G40:G41"/>
    <mergeCell ref="S4:S5"/>
    <mergeCell ref="G4:G5"/>
    <mergeCell ref="J4:J5"/>
    <mergeCell ref="C4:C5"/>
    <mergeCell ref="I4:I5"/>
    <mergeCell ref="P4:P5"/>
    <mergeCell ref="Q4:Q5"/>
    <mergeCell ref="O4:O5"/>
    <mergeCell ref="R40:R41"/>
    <mergeCell ref="A6:B6"/>
    <mergeCell ref="N4:N5"/>
    <mergeCell ref="M4:M5"/>
    <mergeCell ref="L4:L5"/>
    <mergeCell ref="K4:K5"/>
    <mergeCell ref="H4:H5"/>
    <mergeCell ref="D4:D5"/>
    <mergeCell ref="E4:E5"/>
    <mergeCell ref="F4:F5"/>
    <mergeCell ref="R4:R5"/>
    <mergeCell ref="H40:H41"/>
    <mergeCell ref="I40:I41"/>
    <mergeCell ref="A7:B7"/>
    <mergeCell ref="A8:B8"/>
    <mergeCell ref="A9:B9"/>
    <mergeCell ref="M40:M41"/>
    <mergeCell ref="N40:N41"/>
    <mergeCell ref="O40:O41"/>
    <mergeCell ref="P40:P41"/>
    <mergeCell ref="Q40:Q41"/>
    <mergeCell ref="A118:B118"/>
    <mergeCell ref="A119:B119"/>
    <mergeCell ref="A120:B120"/>
    <mergeCell ref="S40:S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J40:J41"/>
    <mergeCell ref="K40:K41"/>
    <mergeCell ref="L40:L41"/>
  </mergeCells>
  <phoneticPr fontId="5"/>
  <conditionalFormatting sqref="C6:C9 G6:N9">
    <cfRule type="cellIs" dxfId="5" priority="7" operator="lessThan">
      <formula>$O$6</formula>
    </cfRule>
  </conditionalFormatting>
  <conditionalFormatting sqref="D6:E9">
    <cfRule type="cellIs" dxfId="4" priority="5" operator="lessThan">
      <formula>$O$6</formula>
    </cfRule>
  </conditionalFormatting>
  <conditionalFormatting sqref="F6:F9">
    <cfRule type="cellIs" dxfId="3" priority="4" operator="lessThan">
      <formula>$O$6</formula>
    </cfRule>
  </conditionalFormatting>
  <conditionalFormatting sqref="C42:C45 G42:N45">
    <cfRule type="cellIs" dxfId="2" priority="3" operator="lessThan">
      <formula>$O$6</formula>
    </cfRule>
  </conditionalFormatting>
  <conditionalFormatting sqref="D42:E45">
    <cfRule type="cellIs" dxfId="1" priority="2" operator="lessThan">
      <formula>$O$6</formula>
    </cfRule>
  </conditionalFormatting>
  <conditionalFormatting sqref="F42:F45">
    <cfRule type="cellIs" dxfId="0" priority="1" operator="lessThan">
      <formula>$O$6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5" max="18" man="1"/>
    <brk id="152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A021-D2E2-46C6-A26E-4A571EAED67F}">
  <sheetPr codeName="Sheet13">
    <pageSetUpPr fitToPage="1"/>
  </sheetPr>
  <dimension ref="A1:P26"/>
  <sheetViews>
    <sheetView zoomScale="70" zoomScaleNormal="70" zoomScaleSheetLayoutView="80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N12" sqref="N12"/>
    </sheetView>
  </sheetViews>
  <sheetFormatPr defaultColWidth="9" defaultRowHeight="13" x14ac:dyDescent="0.2"/>
  <cols>
    <col min="1" max="1" width="4.1796875" style="315" customWidth="1"/>
    <col min="2" max="2" width="15.36328125" style="315" customWidth="1"/>
    <col min="3" max="3" width="11.6328125" style="315" customWidth="1"/>
    <col min="4" max="4" width="7" style="315" customWidth="1"/>
    <col min="5" max="13" width="10" style="315" customWidth="1"/>
    <col min="14" max="14" width="9.90625" style="315" customWidth="1"/>
    <col min="15" max="15" width="9.453125" style="315" customWidth="1"/>
    <col min="16" max="16" width="9.81640625" style="315" customWidth="1"/>
    <col min="17" max="16384" width="9" style="315"/>
  </cols>
  <sheetData>
    <row r="1" spans="1:16" s="316" customFormat="1" ht="27" customHeight="1" x14ac:dyDescent="0.2">
      <c r="A1" s="121"/>
      <c r="B1" s="322" t="s">
        <v>126</v>
      </c>
      <c r="C1" s="322"/>
    </row>
    <row r="2" spans="1:16" s="316" customFormat="1" ht="13.5" customHeight="1" x14ac:dyDescent="0.2">
      <c r="B2" s="315"/>
      <c r="C2" s="321"/>
    </row>
    <row r="4" spans="1:16" x14ac:dyDescent="0.2">
      <c r="B4" s="315" t="s">
        <v>178</v>
      </c>
    </row>
    <row r="5" spans="1:16" s="316" customFormat="1" ht="28.25" customHeight="1" x14ac:dyDescent="0.2">
      <c r="B5" s="778" t="s">
        <v>124</v>
      </c>
      <c r="C5" s="779"/>
      <c r="D5" s="320" t="s">
        <v>123</v>
      </c>
      <c r="E5" s="319" t="s">
        <v>5</v>
      </c>
      <c r="F5" s="319" t="s">
        <v>122</v>
      </c>
      <c r="G5" s="319" t="s">
        <v>121</v>
      </c>
      <c r="H5" s="319" t="s">
        <v>120</v>
      </c>
      <c r="I5" s="319" t="s">
        <v>80</v>
      </c>
      <c r="J5" s="319" t="s">
        <v>119</v>
      </c>
      <c r="K5" s="319" t="s">
        <v>118</v>
      </c>
      <c r="L5" s="319" t="s">
        <v>117</v>
      </c>
      <c r="M5" s="319" t="s">
        <v>116</v>
      </c>
      <c r="N5" s="319" t="s">
        <v>115</v>
      </c>
      <c r="O5" s="319" t="s">
        <v>114</v>
      </c>
      <c r="P5" s="319" t="s">
        <v>113</v>
      </c>
    </row>
    <row r="6" spans="1:16" s="316" customFormat="1" ht="17" customHeight="1" x14ac:dyDescent="0.2">
      <c r="B6" s="780" t="s">
        <v>112</v>
      </c>
      <c r="C6" s="596" t="s">
        <v>107</v>
      </c>
      <c r="D6" s="782" t="s">
        <v>111</v>
      </c>
      <c r="E6" s="597">
        <v>3.3999999999999998E-3</v>
      </c>
      <c r="F6" s="596">
        <v>1.5E-3</v>
      </c>
      <c r="G6" s="596">
        <v>7.0000000000000001E-3</v>
      </c>
      <c r="H6" s="598">
        <v>6.0000000000000001E-3</v>
      </c>
      <c r="I6" s="596">
        <v>7.0000000000000001E-3</v>
      </c>
      <c r="J6" s="596">
        <v>5.0000000000000001E-3</v>
      </c>
      <c r="K6" s="693">
        <v>8.9999999999999993E-3</v>
      </c>
      <c r="L6" s="693">
        <v>6.6E-3</v>
      </c>
      <c r="M6" s="694">
        <v>8.0000000000000002E-3</v>
      </c>
      <c r="N6" s="694">
        <v>2.8E-3</v>
      </c>
      <c r="O6" s="319"/>
      <c r="P6" s="319"/>
    </row>
    <row r="7" spans="1:16" s="316" customFormat="1" ht="17" customHeight="1" x14ac:dyDescent="0.2">
      <c r="B7" s="781"/>
      <c r="C7" s="596" t="s">
        <v>106</v>
      </c>
      <c r="D7" s="783"/>
      <c r="E7" s="597">
        <v>1.0999999999999999E-2</v>
      </c>
      <c r="F7" s="596">
        <v>4.7999999999999996E-3</v>
      </c>
      <c r="G7" s="596">
        <v>2.3E-2</v>
      </c>
      <c r="H7" s="598">
        <v>2.1000000000000001E-2</v>
      </c>
      <c r="I7" s="596">
        <v>2.5000000000000001E-2</v>
      </c>
      <c r="J7" s="596">
        <v>1.7000000000000001E-2</v>
      </c>
      <c r="K7" s="693">
        <v>0.03</v>
      </c>
      <c r="L7" s="693">
        <v>2.1999999999999999E-2</v>
      </c>
      <c r="M7" s="694">
        <v>2.8000000000000001E-2</v>
      </c>
      <c r="N7" s="694">
        <v>9.4000000000000004E-3</v>
      </c>
      <c r="O7" s="319"/>
      <c r="P7" s="319"/>
    </row>
    <row r="8" spans="1:16" s="316" customFormat="1" ht="17" customHeight="1" x14ac:dyDescent="0.2">
      <c r="B8" s="780" t="s">
        <v>110</v>
      </c>
      <c r="C8" s="596" t="s">
        <v>107</v>
      </c>
      <c r="D8" s="783"/>
      <c r="E8" s="597">
        <v>3.3999999999999998E-3</v>
      </c>
      <c r="F8" s="596">
        <v>1.5E-3</v>
      </c>
      <c r="G8" s="596">
        <v>7.0000000000000001E-3</v>
      </c>
      <c r="H8" s="598">
        <v>6.0000000000000001E-3</v>
      </c>
      <c r="I8" s="596">
        <v>7.0000000000000001E-3</v>
      </c>
      <c r="J8" s="596">
        <v>5.0000000000000001E-3</v>
      </c>
      <c r="K8" s="693">
        <v>8.9999999999999993E-3</v>
      </c>
      <c r="L8" s="693">
        <v>6.6E-3</v>
      </c>
      <c r="M8" s="694">
        <v>8.0000000000000002E-3</v>
      </c>
      <c r="N8" s="694">
        <v>2.8E-3</v>
      </c>
      <c r="O8" s="319"/>
      <c r="P8" s="319"/>
    </row>
    <row r="9" spans="1:16" s="316" customFormat="1" ht="17" customHeight="1" x14ac:dyDescent="0.2">
      <c r="B9" s="781"/>
      <c r="C9" s="596" t="s">
        <v>106</v>
      </c>
      <c r="D9" s="783"/>
      <c r="E9" s="597">
        <v>1.0999999999999999E-2</v>
      </c>
      <c r="F9" s="596">
        <v>4.7999999999999996E-3</v>
      </c>
      <c r="G9" s="596">
        <v>2.3E-2</v>
      </c>
      <c r="H9" s="598">
        <v>2.1000000000000001E-2</v>
      </c>
      <c r="I9" s="596">
        <v>2.5000000000000001E-2</v>
      </c>
      <c r="J9" s="596">
        <v>1.7000000000000001E-2</v>
      </c>
      <c r="K9" s="693">
        <v>0.03</v>
      </c>
      <c r="L9" s="693">
        <v>2.1999999999999999E-2</v>
      </c>
      <c r="M9" s="694">
        <v>2.8000000000000001E-2</v>
      </c>
      <c r="N9" s="694">
        <v>9.4000000000000004E-3</v>
      </c>
      <c r="O9" s="319"/>
      <c r="P9" s="319"/>
    </row>
    <row r="10" spans="1:16" s="316" customFormat="1" ht="17" customHeight="1" x14ac:dyDescent="0.2">
      <c r="B10" s="780" t="s">
        <v>109</v>
      </c>
      <c r="C10" s="596" t="s">
        <v>107</v>
      </c>
      <c r="D10" s="783"/>
      <c r="E10" s="597">
        <v>3.3999999999999998E-3</v>
      </c>
      <c r="F10" s="596">
        <v>1.5E-3</v>
      </c>
      <c r="G10" s="596">
        <v>7.0000000000000001E-3</v>
      </c>
      <c r="H10" s="598">
        <v>6.0000000000000001E-3</v>
      </c>
      <c r="I10" s="596">
        <v>7.0000000000000001E-3</v>
      </c>
      <c r="J10" s="596">
        <v>5.0000000000000001E-3</v>
      </c>
      <c r="K10" s="693">
        <v>8.9999999999999993E-3</v>
      </c>
      <c r="L10" s="693">
        <v>6.6E-3</v>
      </c>
      <c r="M10" s="694">
        <v>8.0000000000000002E-3</v>
      </c>
      <c r="N10" s="694">
        <v>2.8E-3</v>
      </c>
      <c r="O10" s="319"/>
      <c r="P10" s="319"/>
    </row>
    <row r="11" spans="1:16" s="316" customFormat="1" ht="17" customHeight="1" x14ac:dyDescent="0.2">
      <c r="B11" s="781"/>
      <c r="C11" s="596" t="s">
        <v>106</v>
      </c>
      <c r="D11" s="783"/>
      <c r="E11" s="597">
        <v>1.0999999999999999E-2</v>
      </c>
      <c r="F11" s="596">
        <v>4.7999999999999996E-3</v>
      </c>
      <c r="G11" s="596">
        <v>2.3E-2</v>
      </c>
      <c r="H11" s="598">
        <v>2.1000000000000001E-2</v>
      </c>
      <c r="I11" s="596">
        <v>2.5000000000000001E-2</v>
      </c>
      <c r="J11" s="596">
        <v>1.7000000000000001E-2</v>
      </c>
      <c r="K11" s="693">
        <v>0.03</v>
      </c>
      <c r="L11" s="693">
        <v>2.1999999999999999E-2</v>
      </c>
      <c r="M11" s="694">
        <v>2.8000000000000001E-2</v>
      </c>
      <c r="N11" s="694">
        <v>9.4000000000000004E-3</v>
      </c>
      <c r="O11" s="319"/>
      <c r="P11" s="319"/>
    </row>
    <row r="12" spans="1:16" s="316" customFormat="1" ht="17" customHeight="1" x14ac:dyDescent="0.2">
      <c r="B12" s="785" t="s">
        <v>108</v>
      </c>
      <c r="C12" s="596" t="s">
        <v>107</v>
      </c>
      <c r="D12" s="783"/>
      <c r="E12" s="599">
        <v>3.3999999999999998E-3</v>
      </c>
      <c r="F12" s="596">
        <v>1.5E-3</v>
      </c>
      <c r="G12" s="600">
        <v>7.0000000000000001E-3</v>
      </c>
      <c r="H12" s="600">
        <v>6.0000000000000001E-3</v>
      </c>
      <c r="I12" s="600">
        <v>7.0000000000000001E-3</v>
      </c>
      <c r="J12" s="600">
        <v>5.0000000000000001E-3</v>
      </c>
      <c r="K12" s="693">
        <v>8.9999999999999993E-3</v>
      </c>
      <c r="L12" s="693">
        <v>6.6E-3</v>
      </c>
      <c r="M12" s="694">
        <v>8.0000000000000002E-3</v>
      </c>
      <c r="N12" s="694">
        <v>2.8E-3</v>
      </c>
      <c r="O12" s="317"/>
      <c r="P12" s="317"/>
    </row>
    <row r="13" spans="1:16" s="316" customFormat="1" ht="17" customHeight="1" x14ac:dyDescent="0.2">
      <c r="B13" s="786"/>
      <c r="C13" s="596" t="s">
        <v>106</v>
      </c>
      <c r="D13" s="784"/>
      <c r="E13" s="597">
        <v>1.0999999999999999E-2</v>
      </c>
      <c r="F13" s="596">
        <v>4.7999999999999996E-3</v>
      </c>
      <c r="G13" s="600">
        <v>2.3E-2</v>
      </c>
      <c r="H13" s="600">
        <v>2.1000000000000001E-2</v>
      </c>
      <c r="I13" s="600">
        <v>2.5000000000000001E-2</v>
      </c>
      <c r="J13" s="600">
        <v>1.7000000000000001E-2</v>
      </c>
      <c r="K13" s="693">
        <v>0.03</v>
      </c>
      <c r="L13" s="693">
        <v>2.1999999999999999E-2</v>
      </c>
      <c r="M13" s="694">
        <v>2.8000000000000001E-2</v>
      </c>
      <c r="N13" s="694">
        <v>9.4000000000000004E-3</v>
      </c>
      <c r="O13" s="317"/>
      <c r="P13" s="317"/>
    </row>
    <row r="14" spans="1:16" x14ac:dyDescent="0.2"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</row>
    <row r="15" spans="1:16" x14ac:dyDescent="0.2">
      <c r="B15" s="315" t="s">
        <v>183</v>
      </c>
      <c r="C15" s="601"/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1"/>
    </row>
    <row r="16" spans="1:16" s="316" customFormat="1" ht="28.25" customHeight="1" x14ac:dyDescent="0.2">
      <c r="B16" s="778" t="s">
        <v>124</v>
      </c>
      <c r="C16" s="787"/>
      <c r="D16" s="602" t="s">
        <v>123</v>
      </c>
      <c r="E16" s="596" t="s">
        <v>5</v>
      </c>
      <c r="F16" s="596" t="s">
        <v>122</v>
      </c>
      <c r="G16" s="596" t="s">
        <v>121</v>
      </c>
      <c r="H16" s="596" t="s">
        <v>120</v>
      </c>
      <c r="I16" s="596" t="s">
        <v>80</v>
      </c>
      <c r="J16" s="596" t="s">
        <v>119</v>
      </c>
      <c r="K16" s="596" t="s">
        <v>118</v>
      </c>
      <c r="L16" s="596" t="s">
        <v>117</v>
      </c>
      <c r="M16" s="596" t="s">
        <v>116</v>
      </c>
      <c r="N16" s="596" t="s">
        <v>115</v>
      </c>
      <c r="O16" s="319" t="s">
        <v>114</v>
      </c>
      <c r="P16" s="319" t="s">
        <v>113</v>
      </c>
    </row>
    <row r="17" spans="2:16" s="316" customFormat="1" ht="17" customHeight="1" x14ac:dyDescent="0.2">
      <c r="B17" s="780" t="s">
        <v>112</v>
      </c>
      <c r="C17" s="596" t="s">
        <v>107</v>
      </c>
      <c r="D17" s="782" t="s">
        <v>111</v>
      </c>
      <c r="E17" s="603">
        <v>0.13</v>
      </c>
      <c r="F17" s="596">
        <v>0.13</v>
      </c>
      <c r="G17" s="596">
        <v>0.13</v>
      </c>
      <c r="H17" s="596">
        <v>0.13</v>
      </c>
      <c r="I17" s="596">
        <v>0.13</v>
      </c>
      <c r="J17" s="596">
        <v>0.13</v>
      </c>
      <c r="K17" s="694">
        <v>0.13</v>
      </c>
      <c r="L17" s="694">
        <v>0.13</v>
      </c>
      <c r="M17" s="694">
        <v>0.13</v>
      </c>
      <c r="N17" s="694">
        <v>0.13</v>
      </c>
      <c r="O17" s="319"/>
      <c r="P17" s="319"/>
    </row>
    <row r="18" spans="2:16" s="316" customFormat="1" ht="17" customHeight="1" x14ac:dyDescent="0.2">
      <c r="B18" s="781"/>
      <c r="C18" s="596" t="s">
        <v>106</v>
      </c>
      <c r="D18" s="783"/>
      <c r="E18" s="603">
        <v>0.42</v>
      </c>
      <c r="F18" s="603">
        <v>0.42</v>
      </c>
      <c r="G18" s="603">
        <v>0.42</v>
      </c>
      <c r="H18" s="603">
        <v>0.42</v>
      </c>
      <c r="I18" s="603">
        <v>0.42</v>
      </c>
      <c r="J18" s="603">
        <v>0.42</v>
      </c>
      <c r="K18" s="432">
        <v>0.42</v>
      </c>
      <c r="L18" s="432">
        <v>0.42</v>
      </c>
      <c r="M18" s="432">
        <v>0.42</v>
      </c>
      <c r="N18" s="432">
        <v>0.42</v>
      </c>
      <c r="O18" s="319"/>
      <c r="P18" s="319"/>
    </row>
    <row r="19" spans="2:16" s="316" customFormat="1" ht="17" customHeight="1" x14ac:dyDescent="0.2">
      <c r="B19" s="780" t="s">
        <v>110</v>
      </c>
      <c r="C19" s="596" t="s">
        <v>107</v>
      </c>
      <c r="D19" s="783"/>
      <c r="E19" s="596">
        <v>0.13</v>
      </c>
      <c r="F19" s="596">
        <v>0.13</v>
      </c>
      <c r="G19" s="596">
        <v>0.13</v>
      </c>
      <c r="H19" s="596">
        <v>0.13</v>
      </c>
      <c r="I19" s="596">
        <v>0.13</v>
      </c>
      <c r="J19" s="596">
        <v>0.13</v>
      </c>
      <c r="K19" s="694">
        <v>0.13</v>
      </c>
      <c r="L19" s="694">
        <v>0.13</v>
      </c>
      <c r="M19" s="694">
        <v>0.13</v>
      </c>
      <c r="N19" s="694">
        <v>0.13</v>
      </c>
      <c r="O19" s="319"/>
      <c r="P19" s="319"/>
    </row>
    <row r="20" spans="2:16" s="316" customFormat="1" ht="17" customHeight="1" x14ac:dyDescent="0.2">
      <c r="B20" s="781"/>
      <c r="C20" s="596" t="s">
        <v>106</v>
      </c>
      <c r="D20" s="783"/>
      <c r="E20" s="603">
        <v>0.42</v>
      </c>
      <c r="F20" s="603">
        <v>0.42</v>
      </c>
      <c r="G20" s="603">
        <v>0.42</v>
      </c>
      <c r="H20" s="603">
        <v>0.42</v>
      </c>
      <c r="I20" s="603">
        <v>0.42</v>
      </c>
      <c r="J20" s="603">
        <v>0.42</v>
      </c>
      <c r="K20" s="432">
        <v>0.42</v>
      </c>
      <c r="L20" s="432">
        <v>0.42</v>
      </c>
      <c r="M20" s="432">
        <v>0.42</v>
      </c>
      <c r="N20" s="432">
        <v>0.42</v>
      </c>
      <c r="O20" s="319"/>
      <c r="P20" s="319"/>
    </row>
    <row r="21" spans="2:16" s="316" customFormat="1" ht="17" customHeight="1" x14ac:dyDescent="0.2">
      <c r="B21" s="780" t="s">
        <v>109</v>
      </c>
      <c r="C21" s="319" t="s">
        <v>107</v>
      </c>
      <c r="D21" s="788"/>
      <c r="E21" s="318">
        <v>0.13</v>
      </c>
      <c r="F21" s="319">
        <v>0.13</v>
      </c>
      <c r="G21" s="319">
        <v>0.13</v>
      </c>
      <c r="H21" s="319">
        <v>0.13</v>
      </c>
      <c r="I21" s="319">
        <v>0.13</v>
      </c>
      <c r="J21" s="319">
        <v>0.13</v>
      </c>
      <c r="K21" s="694">
        <v>0.13</v>
      </c>
      <c r="L21" s="694">
        <v>0.13</v>
      </c>
      <c r="M21" s="694">
        <v>0.13</v>
      </c>
      <c r="N21" s="694">
        <v>0.13</v>
      </c>
      <c r="O21" s="319"/>
      <c r="P21" s="319"/>
    </row>
    <row r="22" spans="2:16" s="316" customFormat="1" ht="17" customHeight="1" x14ac:dyDescent="0.2">
      <c r="B22" s="781"/>
      <c r="C22" s="319" t="s">
        <v>106</v>
      </c>
      <c r="D22" s="788"/>
      <c r="E22" s="318">
        <v>0.42</v>
      </c>
      <c r="F22" s="318">
        <v>0.42</v>
      </c>
      <c r="G22" s="318">
        <v>0.42</v>
      </c>
      <c r="H22" s="318">
        <v>0.42</v>
      </c>
      <c r="I22" s="318">
        <v>0.42</v>
      </c>
      <c r="J22" s="318">
        <v>0.42</v>
      </c>
      <c r="K22" s="432">
        <v>0.42</v>
      </c>
      <c r="L22" s="432">
        <v>0.42</v>
      </c>
      <c r="M22" s="432">
        <v>0.42</v>
      </c>
      <c r="N22" s="432">
        <v>0.42</v>
      </c>
      <c r="O22" s="319"/>
      <c r="P22" s="319"/>
    </row>
    <row r="23" spans="2:16" s="316" customFormat="1" ht="17" customHeight="1" x14ac:dyDescent="0.2">
      <c r="B23" s="785" t="s">
        <v>108</v>
      </c>
      <c r="C23" s="319" t="s">
        <v>107</v>
      </c>
      <c r="D23" s="788"/>
      <c r="E23" s="319">
        <v>0.13</v>
      </c>
      <c r="F23" s="319">
        <v>0.13</v>
      </c>
      <c r="G23" s="319">
        <v>0.13</v>
      </c>
      <c r="H23" s="319">
        <v>0.13</v>
      </c>
      <c r="I23" s="319">
        <v>0.13</v>
      </c>
      <c r="J23" s="319">
        <v>0.13</v>
      </c>
      <c r="K23" s="694">
        <v>0.13</v>
      </c>
      <c r="L23" s="694">
        <v>0.13</v>
      </c>
      <c r="M23" s="694">
        <v>0.13</v>
      </c>
      <c r="N23" s="694">
        <v>0.13</v>
      </c>
      <c r="O23" s="317"/>
      <c r="P23" s="317"/>
    </row>
    <row r="24" spans="2:16" s="316" customFormat="1" ht="17" customHeight="1" x14ac:dyDescent="0.2">
      <c r="B24" s="786"/>
      <c r="C24" s="319" t="s">
        <v>106</v>
      </c>
      <c r="D24" s="781"/>
      <c r="E24" s="318">
        <v>0.42</v>
      </c>
      <c r="F24" s="318">
        <v>0.42</v>
      </c>
      <c r="G24" s="318">
        <v>0.42</v>
      </c>
      <c r="H24" s="318">
        <v>0.42</v>
      </c>
      <c r="I24" s="318">
        <v>0.42</v>
      </c>
      <c r="J24" s="318">
        <v>0.42</v>
      </c>
      <c r="K24" s="432">
        <v>0.42</v>
      </c>
      <c r="L24" s="432">
        <v>0.42</v>
      </c>
      <c r="M24" s="432">
        <v>0.42</v>
      </c>
      <c r="N24" s="432">
        <v>0.42</v>
      </c>
      <c r="O24" s="317"/>
      <c r="P24" s="317"/>
    </row>
    <row r="25" spans="2:16" x14ac:dyDescent="0.2">
      <c r="B25" s="482" t="s">
        <v>192</v>
      </c>
    </row>
    <row r="26" spans="2:16" x14ac:dyDescent="0.2">
      <c r="B26" s="411"/>
    </row>
  </sheetData>
  <mergeCells count="12">
    <mergeCell ref="B16:C16"/>
    <mergeCell ref="B17:B18"/>
    <mergeCell ref="D17:D24"/>
    <mergeCell ref="B19:B20"/>
    <mergeCell ref="B21:B22"/>
    <mergeCell ref="B23:B24"/>
    <mergeCell ref="B5:C5"/>
    <mergeCell ref="B6:B7"/>
    <mergeCell ref="D6:D13"/>
    <mergeCell ref="B8:B9"/>
    <mergeCell ref="B10:B11"/>
    <mergeCell ref="B12:B13"/>
  </mergeCells>
  <phoneticPr fontId="5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561-826A-44A9-88CE-41F80ECE27ED}">
  <sheetPr codeName="Sheet14">
    <pageSetUpPr fitToPage="1"/>
  </sheetPr>
  <dimension ref="A1:G30"/>
  <sheetViews>
    <sheetView view="pageBreakPreview" topLeftCell="A9" zoomScale="85" zoomScaleNormal="100" zoomScaleSheetLayoutView="85" workbookViewId="0">
      <selection activeCell="C28" sqref="C28"/>
    </sheetView>
  </sheetViews>
  <sheetFormatPr defaultColWidth="9" defaultRowHeight="23.15" customHeight="1" x14ac:dyDescent="0.2"/>
  <cols>
    <col min="1" max="1" width="4" style="154" customWidth="1"/>
    <col min="2" max="2" width="26" style="325" customWidth="1"/>
    <col min="3" max="3" width="8.453125" style="325" customWidth="1"/>
    <col min="4" max="4" width="61.08984375" style="325" customWidth="1"/>
    <col min="5" max="5" width="3.81640625" style="154" customWidth="1"/>
    <col min="6" max="16384" width="9" style="154"/>
  </cols>
  <sheetData>
    <row r="1" spans="1:7" ht="20" customHeight="1" x14ac:dyDescent="0.2">
      <c r="A1" s="155"/>
      <c r="D1" s="340" t="s">
        <v>131</v>
      </c>
    </row>
    <row r="2" spans="1:7" ht="20" customHeight="1" x14ac:dyDescent="0.3">
      <c r="B2" s="336" t="s">
        <v>51</v>
      </c>
      <c r="C2" s="336"/>
      <c r="D2" s="339"/>
      <c r="E2" s="338"/>
      <c r="F2" s="338"/>
      <c r="G2" s="338"/>
    </row>
    <row r="3" spans="1:7" ht="20" customHeight="1" x14ac:dyDescent="0.2">
      <c r="B3" s="337" t="s">
        <v>52</v>
      </c>
      <c r="C3" s="337"/>
    </row>
    <row r="4" spans="1:7" ht="20" customHeight="1" x14ac:dyDescent="0.2">
      <c r="B4" s="337" t="s">
        <v>53</v>
      </c>
      <c r="C4" s="337"/>
    </row>
    <row r="5" spans="1:7" ht="25.25" customHeight="1" x14ac:dyDescent="0.2">
      <c r="B5" s="336" t="s">
        <v>189</v>
      </c>
      <c r="C5" s="336"/>
    </row>
    <row r="6" spans="1:7" ht="20.149999999999999" customHeight="1" x14ac:dyDescent="0.2">
      <c r="B6" s="335" t="s">
        <v>54</v>
      </c>
      <c r="C6" s="335"/>
      <c r="D6" s="335" t="s">
        <v>67</v>
      </c>
    </row>
    <row r="7" spans="1:7" ht="36" x14ac:dyDescent="0.2">
      <c r="B7" s="334" t="s">
        <v>65</v>
      </c>
      <c r="C7" s="329" t="s">
        <v>190</v>
      </c>
      <c r="D7" s="328" t="s">
        <v>196</v>
      </c>
    </row>
    <row r="8" spans="1:7" ht="36" x14ac:dyDescent="0.2">
      <c r="B8" s="331" t="s">
        <v>55</v>
      </c>
      <c r="C8" s="330" t="s">
        <v>191</v>
      </c>
      <c r="D8" s="332" t="s">
        <v>197</v>
      </c>
    </row>
    <row r="9" spans="1:7" ht="36" x14ac:dyDescent="0.2">
      <c r="B9" s="325" t="s">
        <v>56</v>
      </c>
      <c r="C9" s="329" t="s">
        <v>190</v>
      </c>
      <c r="D9" s="328" t="s">
        <v>196</v>
      </c>
    </row>
    <row r="10" spans="1:7" ht="36" x14ac:dyDescent="0.2">
      <c r="B10" s="331" t="s">
        <v>66</v>
      </c>
      <c r="C10" s="330" t="s">
        <v>191</v>
      </c>
      <c r="D10" s="332" t="s">
        <v>197</v>
      </c>
    </row>
    <row r="11" spans="1:7" ht="36" x14ac:dyDescent="0.2">
      <c r="B11" s="325" t="s">
        <v>57</v>
      </c>
      <c r="C11" s="329" t="s">
        <v>190</v>
      </c>
      <c r="D11" s="328" t="s">
        <v>196</v>
      </c>
    </row>
    <row r="12" spans="1:7" ht="36" x14ac:dyDescent="0.2">
      <c r="B12" s="331" t="s">
        <v>58</v>
      </c>
      <c r="C12" s="330" t="s">
        <v>191</v>
      </c>
      <c r="D12" s="332" t="s">
        <v>197</v>
      </c>
    </row>
    <row r="13" spans="1:7" ht="36" x14ac:dyDescent="0.2">
      <c r="B13" s="325" t="s">
        <v>74</v>
      </c>
      <c r="C13" s="329" t="s">
        <v>190</v>
      </c>
      <c r="D13" s="328" t="s">
        <v>196</v>
      </c>
    </row>
    <row r="14" spans="1:7" ht="36" x14ac:dyDescent="0.2">
      <c r="B14" s="331" t="s">
        <v>68</v>
      </c>
      <c r="C14" s="330" t="s">
        <v>191</v>
      </c>
      <c r="D14" s="332" t="s">
        <v>197</v>
      </c>
    </row>
    <row r="15" spans="1:7" ht="36" x14ac:dyDescent="0.2">
      <c r="B15" s="325" t="s">
        <v>69</v>
      </c>
      <c r="C15" s="329" t="s">
        <v>190</v>
      </c>
      <c r="D15" s="328" t="s">
        <v>196</v>
      </c>
    </row>
    <row r="16" spans="1:7" ht="36" x14ac:dyDescent="0.2">
      <c r="B16" s="331" t="s">
        <v>75</v>
      </c>
      <c r="C16" s="330" t="s">
        <v>191</v>
      </c>
      <c r="D16" s="332" t="s">
        <v>197</v>
      </c>
    </row>
    <row r="17" spans="2:5" ht="36" x14ac:dyDescent="0.2">
      <c r="B17" s="325" t="s">
        <v>59</v>
      </c>
      <c r="C17" s="329" t="s">
        <v>190</v>
      </c>
      <c r="D17" s="328" t="s">
        <v>196</v>
      </c>
    </row>
    <row r="18" spans="2:5" ht="62" customHeight="1" x14ac:dyDescent="0.2">
      <c r="B18" s="331" t="s">
        <v>60</v>
      </c>
      <c r="C18" s="330" t="s">
        <v>203</v>
      </c>
      <c r="D18" s="332" t="s">
        <v>198</v>
      </c>
    </row>
    <row r="19" spans="2:5" ht="50.4" customHeight="1" x14ac:dyDescent="0.2">
      <c r="B19" s="325" t="s">
        <v>61</v>
      </c>
      <c r="C19" s="329" t="s">
        <v>203</v>
      </c>
      <c r="D19" s="328" t="s">
        <v>199</v>
      </c>
    </row>
    <row r="20" spans="2:5" ht="18" customHeight="1" x14ac:dyDescent="0.2">
      <c r="B20" s="331" t="s">
        <v>62</v>
      </c>
      <c r="C20" s="330" t="s">
        <v>203</v>
      </c>
      <c r="D20" s="332" t="s">
        <v>200</v>
      </c>
    </row>
    <row r="21" spans="2:5" ht="18" customHeight="1" x14ac:dyDescent="0.2">
      <c r="B21" s="325" t="s">
        <v>63</v>
      </c>
      <c r="C21" s="329" t="s">
        <v>203</v>
      </c>
      <c r="D21" s="328" t="s">
        <v>195</v>
      </c>
    </row>
    <row r="22" spans="2:5" ht="18" customHeight="1" x14ac:dyDescent="0.2">
      <c r="B22" s="331" t="s">
        <v>64</v>
      </c>
      <c r="C22" s="330"/>
      <c r="D22" s="332"/>
    </row>
    <row r="23" spans="2:5" ht="18" customHeight="1" x14ac:dyDescent="0.2">
      <c r="B23" s="325" t="s">
        <v>70</v>
      </c>
      <c r="C23" s="329" t="s">
        <v>203</v>
      </c>
      <c r="D23" s="692" t="s">
        <v>201</v>
      </c>
    </row>
    <row r="24" spans="2:5" ht="18" customHeight="1" x14ac:dyDescent="0.2">
      <c r="B24" s="331" t="s">
        <v>71</v>
      </c>
      <c r="C24" s="330"/>
      <c r="D24" s="332"/>
    </row>
    <row r="25" spans="2:5" ht="18" customHeight="1" x14ac:dyDescent="0.2">
      <c r="B25" s="325" t="s">
        <v>76</v>
      </c>
      <c r="C25" s="329"/>
      <c r="D25" s="328"/>
    </row>
    <row r="26" spans="2:5" ht="18" customHeight="1" x14ac:dyDescent="0.2">
      <c r="B26" s="331" t="s">
        <v>72</v>
      </c>
      <c r="C26" s="330"/>
      <c r="D26" s="332"/>
    </row>
    <row r="27" spans="2:5" ht="18" customHeight="1" x14ac:dyDescent="0.2">
      <c r="B27" s="325" t="s">
        <v>105</v>
      </c>
      <c r="C27" s="329" t="s">
        <v>190</v>
      </c>
      <c r="D27" s="692" t="s">
        <v>201</v>
      </c>
    </row>
    <row r="28" spans="2:5" ht="18" customHeight="1" x14ac:dyDescent="0.2">
      <c r="B28" s="331" t="s">
        <v>128</v>
      </c>
      <c r="C28" s="330" t="s">
        <v>190</v>
      </c>
      <c r="D28" s="332" t="s">
        <v>202</v>
      </c>
      <c r="E28" s="478"/>
    </row>
    <row r="29" spans="2:5" ht="13.5" customHeight="1" x14ac:dyDescent="0.2">
      <c r="B29" s="325" t="s">
        <v>73</v>
      </c>
      <c r="C29" s="329"/>
      <c r="D29" s="328"/>
    </row>
    <row r="30" spans="2:5" ht="23.15" customHeight="1" x14ac:dyDescent="0.2">
      <c r="B30" s="327" t="s">
        <v>77</v>
      </c>
      <c r="C30" s="326"/>
      <c r="D30" s="326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6E7-B2AF-4C66-9CF1-9D40201F5050}">
  <sheetPr codeName="Sheet15">
    <pageSetUpPr fitToPage="1"/>
  </sheetPr>
  <dimension ref="A1:G31"/>
  <sheetViews>
    <sheetView view="pageBreakPreview" zoomScale="70" zoomScaleNormal="100" zoomScaleSheetLayoutView="70" workbookViewId="0">
      <selection activeCell="I20" sqref="I20"/>
    </sheetView>
  </sheetViews>
  <sheetFormatPr defaultColWidth="9" defaultRowHeight="23.15" customHeight="1" x14ac:dyDescent="0.2"/>
  <cols>
    <col min="1" max="1" width="4" style="154" customWidth="1"/>
    <col min="2" max="2" width="26" style="325" customWidth="1"/>
    <col min="3" max="3" width="8.453125" style="325" customWidth="1"/>
    <col min="4" max="4" width="58.90625" style="325" customWidth="1"/>
    <col min="5" max="5" width="3.81640625" style="154" customWidth="1"/>
    <col min="6" max="16384" width="9" style="154"/>
  </cols>
  <sheetData>
    <row r="1" spans="1:7" ht="18" customHeight="1" x14ac:dyDescent="0.2">
      <c r="A1" s="155"/>
      <c r="D1" s="340" t="s">
        <v>131</v>
      </c>
    </row>
    <row r="2" spans="1:7" ht="20" customHeight="1" x14ac:dyDescent="0.3">
      <c r="B2" s="336" t="s">
        <v>51</v>
      </c>
      <c r="C2" s="336"/>
      <c r="D2" s="339"/>
      <c r="E2" s="338"/>
      <c r="F2" s="338"/>
      <c r="G2" s="338"/>
    </row>
    <row r="3" spans="1:7" ht="20" customHeight="1" x14ac:dyDescent="0.2">
      <c r="B3" s="337" t="s">
        <v>52</v>
      </c>
      <c r="C3" s="337"/>
    </row>
    <row r="4" spans="1:7" ht="20" customHeight="1" x14ac:dyDescent="0.2">
      <c r="B4" s="337" t="s">
        <v>53</v>
      </c>
      <c r="C4" s="337"/>
    </row>
    <row r="5" spans="1:7" ht="22.25" customHeight="1" x14ac:dyDescent="0.2">
      <c r="B5" s="336" t="s">
        <v>130</v>
      </c>
      <c r="C5" s="336"/>
    </row>
    <row r="6" spans="1:7" ht="19.75" customHeight="1" x14ac:dyDescent="0.2">
      <c r="B6" s="208" t="s">
        <v>54</v>
      </c>
      <c r="C6" s="335"/>
      <c r="D6" s="208" t="s">
        <v>67</v>
      </c>
    </row>
    <row r="7" spans="1:7" ht="25.25" customHeight="1" x14ac:dyDescent="0.2">
      <c r="B7" s="334" t="s">
        <v>65</v>
      </c>
      <c r="C7" s="329" t="s">
        <v>129</v>
      </c>
      <c r="D7" s="328" t="s">
        <v>180</v>
      </c>
    </row>
    <row r="8" spans="1:7" ht="25.25" customHeight="1" x14ac:dyDescent="0.2">
      <c r="B8" s="331" t="s">
        <v>55</v>
      </c>
      <c r="C8" s="330" t="s">
        <v>127</v>
      </c>
      <c r="D8" s="332" t="s">
        <v>181</v>
      </c>
    </row>
    <row r="9" spans="1:7" ht="25.25" customHeight="1" x14ac:dyDescent="0.2">
      <c r="B9" s="325" t="s">
        <v>56</v>
      </c>
      <c r="C9" s="329" t="s">
        <v>129</v>
      </c>
      <c r="D9" s="328" t="s">
        <v>181</v>
      </c>
    </row>
    <row r="10" spans="1:7" ht="25.25" customHeight="1" x14ac:dyDescent="0.2">
      <c r="B10" s="331" t="s">
        <v>66</v>
      </c>
      <c r="C10" s="330" t="s">
        <v>127</v>
      </c>
      <c r="D10" s="332" t="s">
        <v>181</v>
      </c>
    </row>
    <row r="11" spans="1:7" ht="25.25" customHeight="1" x14ac:dyDescent="0.2">
      <c r="B11" s="325" t="s">
        <v>57</v>
      </c>
      <c r="C11" s="329" t="s">
        <v>129</v>
      </c>
      <c r="D11" s="328" t="s">
        <v>181</v>
      </c>
    </row>
    <row r="12" spans="1:7" ht="25.25" customHeight="1" x14ac:dyDescent="0.2">
      <c r="B12" s="331" t="s">
        <v>58</v>
      </c>
      <c r="C12" s="330" t="s">
        <v>127</v>
      </c>
      <c r="D12" s="332" t="s">
        <v>181</v>
      </c>
    </row>
    <row r="13" spans="1:7" ht="25.25" customHeight="1" x14ac:dyDescent="0.2">
      <c r="B13" s="325" t="s">
        <v>74</v>
      </c>
      <c r="C13" s="329" t="s">
        <v>129</v>
      </c>
      <c r="D13" s="328" t="s">
        <v>181</v>
      </c>
    </row>
    <row r="14" spans="1:7" ht="25.25" customHeight="1" x14ac:dyDescent="0.2">
      <c r="B14" s="331" t="s">
        <v>68</v>
      </c>
      <c r="C14" s="330" t="s">
        <v>127</v>
      </c>
      <c r="D14" s="332" t="s">
        <v>181</v>
      </c>
    </row>
    <row r="15" spans="1:7" ht="25.25" customHeight="1" x14ac:dyDescent="0.2">
      <c r="B15" s="325" t="s">
        <v>69</v>
      </c>
      <c r="C15" s="329" t="s">
        <v>129</v>
      </c>
      <c r="D15" s="328" t="s">
        <v>181</v>
      </c>
    </row>
    <row r="16" spans="1:7" ht="25.25" customHeight="1" x14ac:dyDescent="0.2">
      <c r="B16" s="331" t="s">
        <v>75</v>
      </c>
      <c r="C16" s="330" t="s">
        <v>127</v>
      </c>
      <c r="D16" s="332" t="s">
        <v>181</v>
      </c>
    </row>
    <row r="17" spans="2:4" ht="25.25" customHeight="1" x14ac:dyDescent="0.2">
      <c r="B17" s="325" t="s">
        <v>59</v>
      </c>
      <c r="C17" s="329" t="s">
        <v>129</v>
      </c>
      <c r="D17" s="328" t="s">
        <v>181</v>
      </c>
    </row>
    <row r="18" spans="2:4" ht="25.25" customHeight="1" x14ac:dyDescent="0.2">
      <c r="B18" s="331" t="s">
        <v>60</v>
      </c>
      <c r="C18" s="330" t="s">
        <v>127</v>
      </c>
      <c r="D18" s="686" t="s">
        <v>193</v>
      </c>
    </row>
    <row r="19" spans="2:4" ht="25.25" customHeight="1" x14ac:dyDescent="0.2">
      <c r="B19" s="325" t="s">
        <v>61</v>
      </c>
      <c r="C19" s="329" t="s">
        <v>184</v>
      </c>
      <c r="D19" s="686" t="s">
        <v>194</v>
      </c>
    </row>
    <row r="20" spans="2:4" ht="25.25" customHeight="1" x14ac:dyDescent="0.2">
      <c r="B20" s="331" t="s">
        <v>62</v>
      </c>
      <c r="C20" s="330"/>
      <c r="D20" s="332"/>
    </row>
    <row r="21" spans="2:4" ht="25.25" customHeight="1" x14ac:dyDescent="0.2">
      <c r="B21" s="325" t="s">
        <v>63</v>
      </c>
      <c r="C21" s="333"/>
      <c r="D21" s="328"/>
    </row>
    <row r="22" spans="2:4" ht="25.25" customHeight="1" x14ac:dyDescent="0.2">
      <c r="B22" s="331" t="s">
        <v>64</v>
      </c>
      <c r="C22" s="330"/>
      <c r="D22" s="332"/>
    </row>
    <row r="23" spans="2:4" ht="25.25" customHeight="1" x14ac:dyDescent="0.2">
      <c r="B23" s="325" t="s">
        <v>70</v>
      </c>
      <c r="C23" s="329" t="s">
        <v>129</v>
      </c>
      <c r="D23" s="412" t="s">
        <v>182</v>
      </c>
    </row>
    <row r="24" spans="2:4" ht="25.25" customHeight="1" x14ac:dyDescent="0.2">
      <c r="B24" s="331" t="s">
        <v>71</v>
      </c>
      <c r="C24" s="330"/>
      <c r="D24" s="332"/>
    </row>
    <row r="25" spans="2:4" ht="25.25" customHeight="1" x14ac:dyDescent="0.2">
      <c r="B25" s="325" t="s">
        <v>76</v>
      </c>
      <c r="C25" s="333"/>
      <c r="D25" s="328"/>
    </row>
    <row r="26" spans="2:4" ht="25.25" customHeight="1" x14ac:dyDescent="0.2">
      <c r="B26" s="331" t="s">
        <v>72</v>
      </c>
      <c r="C26" s="330"/>
      <c r="D26" s="332"/>
    </row>
    <row r="27" spans="2:4" ht="25.25" customHeight="1" x14ac:dyDescent="0.2">
      <c r="B27" s="325" t="s">
        <v>105</v>
      </c>
      <c r="C27" s="329" t="s">
        <v>129</v>
      </c>
      <c r="D27" s="412" t="s">
        <v>182</v>
      </c>
    </row>
    <row r="28" spans="2:4" ht="25.25" customHeight="1" x14ac:dyDescent="0.2">
      <c r="B28" s="331" t="s">
        <v>128</v>
      </c>
      <c r="C28" s="330" t="s">
        <v>127</v>
      </c>
      <c r="D28" s="413" t="s">
        <v>182</v>
      </c>
    </row>
    <row r="29" spans="2:4" ht="25.25" customHeight="1" x14ac:dyDescent="0.2">
      <c r="B29" s="325" t="s">
        <v>73</v>
      </c>
      <c r="C29" s="329" t="s">
        <v>129</v>
      </c>
      <c r="D29" s="328" t="s">
        <v>185</v>
      </c>
    </row>
    <row r="30" spans="2:4" ht="25.25" customHeight="1" x14ac:dyDescent="0.2">
      <c r="B30" s="327" t="s">
        <v>77</v>
      </c>
      <c r="C30" s="326"/>
      <c r="D30" s="326"/>
    </row>
    <row r="31" spans="2:4" ht="13.5" customHeight="1" x14ac:dyDescent="0.2"/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T332"/>
  <sheetViews>
    <sheetView view="pageBreakPreview" topLeftCell="A107" zoomScale="70" zoomScaleNormal="70" zoomScaleSheetLayoutView="70" zoomScalePageLayoutView="70" workbookViewId="0">
      <selection activeCell="R121" sqref="R121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81640625" customWidth="1"/>
  </cols>
  <sheetData>
    <row r="1" spans="1:20" ht="16.5" customHeight="1" x14ac:dyDescent="0.3">
      <c r="A1" s="175" t="s">
        <v>84</v>
      </c>
      <c r="B1" s="10"/>
      <c r="S1" s="10" t="s">
        <v>20</v>
      </c>
    </row>
    <row r="2" spans="1:20" ht="17.149999999999999" customHeight="1" x14ac:dyDescent="0.2"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9"/>
      <c r="R2" s="29"/>
      <c r="S2" s="29"/>
    </row>
    <row r="3" spans="1:20" ht="17.149999999999999" customHeight="1" thickBot="1" x14ac:dyDescent="0.25">
      <c r="A3" s="10" t="s">
        <v>186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20" ht="17.149999999999999" customHeight="1" thickBot="1" x14ac:dyDescent="0.25">
      <c r="A5" s="41" t="s">
        <v>44</v>
      </c>
      <c r="B5" s="44"/>
      <c r="C5" s="72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5"/>
      <c r="O5" s="717"/>
      <c r="P5" s="719"/>
      <c r="Q5" s="721"/>
      <c r="R5" s="727"/>
      <c r="S5" s="707"/>
    </row>
    <row r="6" spans="1:20" ht="17.149999999999999" customHeight="1" x14ac:dyDescent="0.2">
      <c r="A6" s="708" t="s">
        <v>17</v>
      </c>
      <c r="B6" s="709"/>
      <c r="C6" s="545">
        <v>0.68</v>
      </c>
      <c r="D6" s="485">
        <v>0.75</v>
      </c>
      <c r="E6" s="546">
        <v>0.76</v>
      </c>
      <c r="F6" s="486">
        <v>1</v>
      </c>
      <c r="G6" s="490">
        <v>0.78</v>
      </c>
      <c r="H6" s="490">
        <v>0.67</v>
      </c>
      <c r="I6" s="163">
        <v>0.75</v>
      </c>
      <c r="J6" s="399">
        <v>2.1</v>
      </c>
      <c r="K6" s="163">
        <v>0.91</v>
      </c>
      <c r="L6" s="163">
        <v>0.85</v>
      </c>
      <c r="M6" s="61"/>
      <c r="N6" s="75"/>
      <c r="O6" s="525">
        <v>2E-3</v>
      </c>
      <c r="P6" s="453">
        <v>6.7999999999999996E-3</v>
      </c>
      <c r="Q6" s="517">
        <f>MAX(C6:N6)</f>
        <v>2.1</v>
      </c>
      <c r="R6" s="257">
        <f>MIN(C6:N6)</f>
        <v>0.67</v>
      </c>
      <c r="S6" s="80">
        <v>0.92</v>
      </c>
      <c r="T6" s="307"/>
    </row>
    <row r="7" spans="1:20" ht="17.149999999999999" customHeight="1" x14ac:dyDescent="0.2">
      <c r="A7" s="710" t="s">
        <v>0</v>
      </c>
      <c r="B7" s="711"/>
      <c r="C7" s="509">
        <v>0.71</v>
      </c>
      <c r="D7" s="485">
        <v>0.81</v>
      </c>
      <c r="E7" s="546">
        <v>0.73</v>
      </c>
      <c r="F7" s="490">
        <v>0.96</v>
      </c>
      <c r="G7" s="490">
        <v>0.83</v>
      </c>
      <c r="H7" s="490">
        <v>0.71</v>
      </c>
      <c r="I7" s="61">
        <v>0.8</v>
      </c>
      <c r="J7" s="163">
        <v>0.99</v>
      </c>
      <c r="K7" s="163">
        <v>0.95</v>
      </c>
      <c r="L7" s="163">
        <v>0.92</v>
      </c>
      <c r="M7" s="61"/>
      <c r="N7" s="75"/>
      <c r="O7" s="525">
        <v>2E-3</v>
      </c>
      <c r="P7" s="453">
        <v>6.7999999999999996E-3</v>
      </c>
      <c r="Q7" s="509">
        <f>MAX(C7:N7)</f>
        <v>0.99</v>
      </c>
      <c r="R7" s="223">
        <f>MIN(C7:N7)</f>
        <v>0.71</v>
      </c>
      <c r="S7" s="80">
        <f>--TEXT(AVERAGE(C7:N7),"0.0E-0")</f>
        <v>0.84</v>
      </c>
      <c r="T7" s="307"/>
    </row>
    <row r="8" spans="1:20" ht="17.149999999999999" customHeight="1" x14ac:dyDescent="0.2">
      <c r="A8" s="710" t="s">
        <v>18</v>
      </c>
      <c r="B8" s="711"/>
      <c r="C8" s="540">
        <v>1.7</v>
      </c>
      <c r="D8" s="485">
        <v>0.98</v>
      </c>
      <c r="E8" s="498">
        <v>0.83</v>
      </c>
      <c r="F8" s="490">
        <v>1.2</v>
      </c>
      <c r="G8" s="490">
        <v>0.74</v>
      </c>
      <c r="H8" s="547">
        <v>0.77</v>
      </c>
      <c r="I8" s="61">
        <v>0.8</v>
      </c>
      <c r="J8" s="61">
        <v>0.94</v>
      </c>
      <c r="K8" s="163">
        <v>0.95</v>
      </c>
      <c r="L8" s="163">
        <v>0.96</v>
      </c>
      <c r="M8" s="224"/>
      <c r="N8" s="194"/>
      <c r="O8" s="525">
        <v>2E-3</v>
      </c>
      <c r="P8" s="453">
        <v>6.7999999999999996E-3</v>
      </c>
      <c r="Q8" s="510">
        <f>MAX(C8:N8)</f>
        <v>1.7</v>
      </c>
      <c r="R8" s="223">
        <f>MIN(C8:N8)</f>
        <v>0.74</v>
      </c>
      <c r="S8" s="80">
        <f>--TEXT(AVERAGE(C8:N8),"0.0E-0")</f>
        <v>0.99</v>
      </c>
      <c r="T8" s="307"/>
    </row>
    <row r="9" spans="1:20" ht="17.149999999999999" customHeight="1" thickBot="1" x14ac:dyDescent="0.25">
      <c r="A9" s="724" t="s">
        <v>41</v>
      </c>
      <c r="B9" s="725"/>
      <c r="C9" s="548">
        <v>0.71</v>
      </c>
      <c r="D9" s="549">
        <v>0.85</v>
      </c>
      <c r="E9" s="550">
        <v>0.78</v>
      </c>
      <c r="F9" s="497">
        <v>1</v>
      </c>
      <c r="G9" s="541">
        <v>0.63</v>
      </c>
      <c r="H9" s="551">
        <v>0.78</v>
      </c>
      <c r="I9" s="164">
        <v>0.77</v>
      </c>
      <c r="J9" s="164">
        <v>1.1000000000000001</v>
      </c>
      <c r="K9" s="164">
        <v>0.91</v>
      </c>
      <c r="L9" s="164">
        <v>0.96</v>
      </c>
      <c r="M9" s="69"/>
      <c r="N9" s="193"/>
      <c r="O9" s="526">
        <v>2E-3</v>
      </c>
      <c r="P9" s="454">
        <v>6.7999999999999996E-3</v>
      </c>
      <c r="Q9" s="518">
        <f>MAX(C9:N9)</f>
        <v>1.1000000000000001</v>
      </c>
      <c r="R9" s="227">
        <f>MIN(C9:N9)</f>
        <v>0.63</v>
      </c>
      <c r="S9" s="90">
        <f>--TEXT(AVERAGE(C9:N9),"0.0E-0")</f>
        <v>0.85</v>
      </c>
      <c r="T9" s="307"/>
    </row>
    <row r="10" spans="1:20" ht="17.149999999999999" customHeight="1" x14ac:dyDescent="0.2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Q10" s="480"/>
    </row>
    <row r="11" spans="1:20" ht="16.5" customHeight="1" x14ac:dyDescent="0.2">
      <c r="C11" s="115"/>
      <c r="G11" s="33"/>
      <c r="M11" s="137"/>
    </row>
    <row r="12" spans="1:20" ht="17.149999999999999" customHeight="1" x14ac:dyDescent="0.2"/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174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1" t="s">
        <v>44</v>
      </c>
      <c r="B41" s="44"/>
      <c r="C41" s="72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5"/>
      <c r="O41" s="717"/>
      <c r="P41" s="719"/>
      <c r="Q41" s="721"/>
      <c r="R41" s="727"/>
      <c r="S41" s="707"/>
    </row>
    <row r="42" spans="1:19" ht="17.149999999999999" customHeight="1" x14ac:dyDescent="0.2">
      <c r="A42" s="708" t="s">
        <v>17</v>
      </c>
      <c r="B42" s="709"/>
      <c r="C42" s="112">
        <v>1</v>
      </c>
      <c r="D42" s="67">
        <v>1</v>
      </c>
      <c r="E42" s="159">
        <v>1.2</v>
      </c>
      <c r="F42" s="163">
        <v>1.1000000000000001</v>
      </c>
      <c r="G42" s="163">
        <v>0.87</v>
      </c>
      <c r="H42" s="163">
        <v>0.81</v>
      </c>
      <c r="I42" s="163">
        <v>0.86</v>
      </c>
      <c r="J42" s="163">
        <v>0.85</v>
      </c>
      <c r="K42" s="163">
        <v>0.91</v>
      </c>
      <c r="L42" s="163">
        <v>0.78</v>
      </c>
      <c r="M42" s="61">
        <v>0.87</v>
      </c>
      <c r="N42" s="75">
        <v>1</v>
      </c>
      <c r="O42" s="147">
        <v>1.7000000000000001E-2</v>
      </c>
      <c r="P42" s="233">
        <v>5.6000000000000001E-2</v>
      </c>
      <c r="Q42" s="189">
        <v>1.2</v>
      </c>
      <c r="R42" s="61">
        <v>0.78</v>
      </c>
      <c r="S42" s="80">
        <v>0.94</v>
      </c>
    </row>
    <row r="43" spans="1:19" ht="17.149999999999999" customHeight="1" x14ac:dyDescent="0.2">
      <c r="A43" s="710" t="s">
        <v>0</v>
      </c>
      <c r="B43" s="711"/>
      <c r="C43" s="97">
        <v>1</v>
      </c>
      <c r="D43" s="67">
        <v>1</v>
      </c>
      <c r="E43" s="159">
        <v>1.1000000000000001</v>
      </c>
      <c r="F43" s="163">
        <v>1.1000000000000001</v>
      </c>
      <c r="G43" s="163">
        <v>0.73</v>
      </c>
      <c r="H43" s="163">
        <v>0.79</v>
      </c>
      <c r="I43" s="163">
        <v>0.81</v>
      </c>
      <c r="J43" s="163">
        <v>1.1000000000000001</v>
      </c>
      <c r="K43" s="163">
        <v>0.89</v>
      </c>
      <c r="L43" s="163">
        <v>0.77</v>
      </c>
      <c r="M43" s="61">
        <v>0.87</v>
      </c>
      <c r="N43" s="75">
        <v>1</v>
      </c>
      <c r="O43" s="147">
        <v>1.7000000000000001E-2</v>
      </c>
      <c r="P43" s="233">
        <v>5.6000000000000001E-2</v>
      </c>
      <c r="Q43" s="97">
        <v>1.1000000000000001</v>
      </c>
      <c r="R43" s="61">
        <v>0.73</v>
      </c>
      <c r="S43" s="80">
        <v>0.93</v>
      </c>
    </row>
    <row r="44" spans="1:19" ht="17.149999999999999" customHeight="1" x14ac:dyDescent="0.2">
      <c r="A44" s="710" t="s">
        <v>18</v>
      </c>
      <c r="B44" s="711"/>
      <c r="C44" s="97">
        <v>1.1000000000000001</v>
      </c>
      <c r="D44" s="67">
        <v>1</v>
      </c>
      <c r="E44" s="60">
        <v>1.1000000000000001</v>
      </c>
      <c r="F44" s="163">
        <v>1.3</v>
      </c>
      <c r="G44" s="163">
        <v>0.76</v>
      </c>
      <c r="H44" s="403">
        <v>0.8</v>
      </c>
      <c r="I44" s="163">
        <v>0.85</v>
      </c>
      <c r="J44" s="67">
        <v>1</v>
      </c>
      <c r="K44" s="163">
        <v>1.1000000000000001</v>
      </c>
      <c r="L44" s="163">
        <v>0.88</v>
      </c>
      <c r="M44" s="224">
        <v>1.7</v>
      </c>
      <c r="N44" s="194">
        <v>1.8</v>
      </c>
      <c r="O44" s="147">
        <v>1.7000000000000001E-2</v>
      </c>
      <c r="P44" s="233">
        <v>5.6000000000000001E-2</v>
      </c>
      <c r="Q44" s="97">
        <v>1.8</v>
      </c>
      <c r="R44" s="61">
        <v>0.76</v>
      </c>
      <c r="S44" s="75">
        <v>1.1000000000000001</v>
      </c>
    </row>
    <row r="45" spans="1:19" ht="17.149999999999999" customHeight="1" thickBot="1" x14ac:dyDescent="0.25">
      <c r="A45" s="724" t="s">
        <v>41</v>
      </c>
      <c r="B45" s="725"/>
      <c r="C45" s="103">
        <v>1</v>
      </c>
      <c r="D45" s="164">
        <v>1.1000000000000001</v>
      </c>
      <c r="E45" s="106">
        <v>1.1000000000000001</v>
      </c>
      <c r="F45" s="164">
        <v>1.1000000000000001</v>
      </c>
      <c r="G45" s="164">
        <v>0.89</v>
      </c>
      <c r="H45" s="446">
        <v>0.79</v>
      </c>
      <c r="I45" s="164">
        <v>0.82</v>
      </c>
      <c r="J45" s="164">
        <v>0.76</v>
      </c>
      <c r="K45" s="164">
        <v>0.93</v>
      </c>
      <c r="L45" s="164">
        <v>0.86</v>
      </c>
      <c r="M45" s="69">
        <v>0.88</v>
      </c>
      <c r="N45" s="193">
        <v>0.97</v>
      </c>
      <c r="O45" s="148">
        <v>1.7000000000000001E-2</v>
      </c>
      <c r="P45" s="232">
        <v>5.6000000000000001E-2</v>
      </c>
      <c r="Q45" s="190">
        <v>1.1000000000000001</v>
      </c>
      <c r="R45" s="70">
        <v>0.76</v>
      </c>
      <c r="S45" s="193">
        <v>0.93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6.5" customHeight="1" x14ac:dyDescent="0.2"/>
    <row r="65" spans="1:19" ht="16.5" customHeight="1" x14ac:dyDescent="0.2"/>
    <row r="66" spans="1:19" ht="16.5" customHeight="1" x14ac:dyDescent="0.2"/>
    <row r="67" spans="1:19" ht="16.5" customHeight="1" x14ac:dyDescent="0.2"/>
    <row r="68" spans="1:19" ht="16.5" customHeight="1" x14ac:dyDescent="0.2"/>
    <row r="69" spans="1:19" ht="16.5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175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85</v>
      </c>
      <c r="B76" s="10"/>
      <c r="S76" s="10" t="s">
        <v>21</v>
      </c>
    </row>
    <row r="77" spans="1:19" ht="17.149999999999999" customHeight="1" x14ac:dyDescent="0.2">
      <c r="B77" s="7"/>
      <c r="E77" s="16"/>
      <c r="F77" s="38"/>
      <c r="G77" s="30"/>
      <c r="H77" s="16"/>
      <c r="I77" s="16"/>
      <c r="J77" s="16"/>
      <c r="K77" s="16"/>
      <c r="L77" s="16"/>
      <c r="M77" s="16"/>
      <c r="N77" s="16"/>
      <c r="O77" s="16"/>
      <c r="P77" s="16"/>
      <c r="Q77" s="8"/>
      <c r="R77" s="8"/>
      <c r="S77" s="8"/>
    </row>
    <row r="78" spans="1:19" ht="17.149999999999999" customHeight="1" thickBot="1" x14ac:dyDescent="0.25">
      <c r="A78" s="10" t="s">
        <v>186</v>
      </c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09"/>
      <c r="S78" s="210" t="s">
        <v>48</v>
      </c>
    </row>
    <row r="79" spans="1:19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16" t="s">
        <v>39</v>
      </c>
      <c r="P79" s="718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4"/>
      <c r="C80" s="723"/>
      <c r="D80" s="713"/>
      <c r="E80" s="713"/>
      <c r="F80" s="713"/>
      <c r="G80" s="713"/>
      <c r="H80" s="713"/>
      <c r="I80" s="713"/>
      <c r="J80" s="713"/>
      <c r="K80" s="713"/>
      <c r="L80" s="713"/>
      <c r="M80" s="713"/>
      <c r="N80" s="715"/>
      <c r="O80" s="717"/>
      <c r="P80" s="719"/>
      <c r="Q80" s="744"/>
      <c r="R80" s="745"/>
      <c r="S80" s="707"/>
    </row>
    <row r="81" spans="1:20" ht="17.149999999999999" customHeight="1" x14ac:dyDescent="0.2">
      <c r="A81" s="708" t="s">
        <v>17</v>
      </c>
      <c r="B81" s="709"/>
      <c r="C81" s="537">
        <v>4.3999999999999997E-2</v>
      </c>
      <c r="D81" s="485">
        <v>0.1</v>
      </c>
      <c r="E81" s="498">
        <v>0.12</v>
      </c>
      <c r="F81" s="485">
        <v>0.11</v>
      </c>
      <c r="G81" s="544">
        <v>3.5000000000000001E-3</v>
      </c>
      <c r="H81" s="544">
        <v>3.5000000000000001E-3</v>
      </c>
      <c r="I81" s="433">
        <v>3.5000000000000001E-3</v>
      </c>
      <c r="J81" s="399">
        <v>0.21</v>
      </c>
      <c r="K81" s="163">
        <v>0.13</v>
      </c>
      <c r="L81" s="380">
        <v>3.5000000000000001E-3</v>
      </c>
      <c r="M81" s="163"/>
      <c r="N81" s="152"/>
      <c r="O81" s="72">
        <v>7.0000000000000001E-3</v>
      </c>
      <c r="P81" s="73">
        <v>2.3E-2</v>
      </c>
      <c r="Q81" s="144">
        <f>MAX(C81:N81)</f>
        <v>0.21</v>
      </c>
      <c r="R81" s="639">
        <f>MIN(C81:N81)</f>
        <v>3.5000000000000001E-3</v>
      </c>
      <c r="S81" s="640">
        <f>--TEXT(AVERAGE(C81:N81),"0.0E-0")</f>
        <v>7.2999999999999995E-2</v>
      </c>
      <c r="T81" s="307"/>
    </row>
    <row r="82" spans="1:20" ht="17.149999999999999" customHeight="1" x14ac:dyDescent="0.2">
      <c r="A82" s="710" t="s">
        <v>0</v>
      </c>
      <c r="B82" s="711"/>
      <c r="C82" s="511">
        <v>0.04</v>
      </c>
      <c r="D82" s="492">
        <v>9.7000000000000003E-2</v>
      </c>
      <c r="E82" s="504">
        <v>0.06</v>
      </c>
      <c r="F82" s="490">
        <v>0.12</v>
      </c>
      <c r="G82" s="544">
        <v>3.5000000000000001E-3</v>
      </c>
      <c r="H82" s="544">
        <v>3.5000000000000001E-3</v>
      </c>
      <c r="I82" s="433">
        <v>3.5000000000000001E-3</v>
      </c>
      <c r="J82" s="163">
        <v>1.2999999999999999E-2</v>
      </c>
      <c r="K82" s="163">
        <v>3.5999999999999997E-2</v>
      </c>
      <c r="L82" s="380">
        <v>3.5000000000000001E-3</v>
      </c>
      <c r="M82" s="63"/>
      <c r="N82" s="157"/>
      <c r="O82" s="72">
        <v>7.0000000000000001E-3</v>
      </c>
      <c r="P82" s="73">
        <v>2.3E-2</v>
      </c>
      <c r="Q82" s="509">
        <f>MAX(C82:N82)</f>
        <v>0.12</v>
      </c>
      <c r="R82" s="544">
        <f>MIN(C82:N82)</f>
        <v>3.5000000000000001E-3</v>
      </c>
      <c r="S82" s="496">
        <f>--TEXT(AVERAGE(C82:N82),"0.0E-0")</f>
        <v>3.7999999999999999E-2</v>
      </c>
      <c r="T82" s="307"/>
    </row>
    <row r="83" spans="1:20" ht="17.149999999999999" customHeight="1" x14ac:dyDescent="0.2">
      <c r="A83" s="710" t="s">
        <v>18</v>
      </c>
      <c r="B83" s="711"/>
      <c r="C83" s="510">
        <v>0.16</v>
      </c>
      <c r="D83" s="490">
        <v>2.3E-2</v>
      </c>
      <c r="E83" s="504">
        <v>6.6000000000000003E-2</v>
      </c>
      <c r="F83" s="490">
        <v>0.12</v>
      </c>
      <c r="G83" s="544">
        <v>3.5000000000000001E-3</v>
      </c>
      <c r="H83" s="638">
        <v>3.5000000000000001E-3</v>
      </c>
      <c r="I83" s="433">
        <v>3.5000000000000001E-3</v>
      </c>
      <c r="J83" s="163">
        <v>2.3E-2</v>
      </c>
      <c r="K83" s="163">
        <v>0.18</v>
      </c>
      <c r="L83" s="380">
        <v>3.5000000000000001E-3</v>
      </c>
      <c r="M83" s="163"/>
      <c r="N83" s="157"/>
      <c r="O83" s="72">
        <v>7.0000000000000001E-3</v>
      </c>
      <c r="P83" s="73">
        <v>2.3E-2</v>
      </c>
      <c r="Q83" s="510">
        <f>MAX(C83:N83)</f>
        <v>0.18</v>
      </c>
      <c r="R83" s="544">
        <f>MIN(C83:N83)</f>
        <v>3.5000000000000001E-3</v>
      </c>
      <c r="S83" s="496">
        <f>--TEXT(AVERAGE(C83:N83),"0.0E-0")</f>
        <v>5.8999999999999997E-2</v>
      </c>
      <c r="T83" s="307"/>
    </row>
    <row r="84" spans="1:20" ht="17.149999999999999" customHeight="1" thickBot="1" x14ac:dyDescent="0.25">
      <c r="A84" s="724" t="s">
        <v>41</v>
      </c>
      <c r="B84" s="725"/>
      <c r="C84" s="552">
        <v>6.4000000000000001E-2</v>
      </c>
      <c r="D84" s="549">
        <v>0.19</v>
      </c>
      <c r="E84" s="553">
        <v>0.16</v>
      </c>
      <c r="F84" s="549">
        <v>0.21</v>
      </c>
      <c r="G84" s="629">
        <v>3.5000000000000001E-3</v>
      </c>
      <c r="H84" s="630">
        <v>3.5000000000000001E-3</v>
      </c>
      <c r="I84" s="515">
        <v>2.5000000000000001E-2</v>
      </c>
      <c r="J84" s="164">
        <v>4.3999999999999997E-2</v>
      </c>
      <c r="K84" s="164">
        <v>0.14000000000000001</v>
      </c>
      <c r="L84" s="78">
        <v>8.2000000000000003E-2</v>
      </c>
      <c r="M84" s="164"/>
      <c r="N84" s="153"/>
      <c r="O84" s="74">
        <v>7.0000000000000001E-3</v>
      </c>
      <c r="P84" s="234">
        <v>2.3E-2</v>
      </c>
      <c r="Q84" s="99">
        <f>MAX(C84:N84)</f>
        <v>0.21</v>
      </c>
      <c r="R84" s="629">
        <f>MIN(C84:N84)</f>
        <v>3.5000000000000001E-3</v>
      </c>
      <c r="S84" s="435">
        <f>--TEXT(AVERAGE(C84:N84),"0.0E-0")</f>
        <v>9.1999999999999998E-2</v>
      </c>
      <c r="T84" s="307"/>
    </row>
    <row r="85" spans="1:20" ht="17.149999999999999" customHeight="1" x14ac:dyDescent="0.2">
      <c r="A85" s="7"/>
      <c r="B85" s="7"/>
      <c r="O85" s="16"/>
      <c r="P85" s="16"/>
      <c r="Q85" s="480"/>
      <c r="R85" s="480"/>
      <c r="S85" s="51"/>
    </row>
    <row r="86" spans="1:20" ht="17.149999999999999" customHeight="1" x14ac:dyDescent="0.2">
      <c r="A86" s="7"/>
      <c r="B86" s="7"/>
      <c r="D86" s="16"/>
      <c r="E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5"/>
      <c r="R86" s="15"/>
      <c r="S86" s="15"/>
    </row>
    <row r="87" spans="1:20" ht="17.149999999999999" customHeight="1" x14ac:dyDescent="0.2">
      <c r="A87" s="7"/>
      <c r="B87" s="7"/>
      <c r="D87" s="16"/>
      <c r="E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5"/>
      <c r="R87" s="15"/>
      <c r="S87" s="15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4"/>
      <c r="C116" s="723"/>
      <c r="D116" s="713"/>
      <c r="E116" s="713"/>
      <c r="F116" s="713"/>
      <c r="G116" s="713"/>
      <c r="H116" s="713"/>
      <c r="I116" s="713"/>
      <c r="J116" s="713"/>
      <c r="K116" s="713"/>
      <c r="L116" s="713"/>
      <c r="M116" s="713"/>
      <c r="N116" s="715"/>
      <c r="O116" s="717"/>
      <c r="P116" s="719"/>
      <c r="Q116" s="721"/>
      <c r="R116" s="727"/>
      <c r="S116" s="707"/>
    </row>
    <row r="117" spans="1:19" ht="17.149999999999999" customHeight="1" x14ac:dyDescent="0.2">
      <c r="A117" s="708" t="s">
        <v>17</v>
      </c>
      <c r="B117" s="709"/>
      <c r="C117" s="191">
        <v>0.18</v>
      </c>
      <c r="D117" s="163">
        <v>3.7999999999999999E-2</v>
      </c>
      <c r="E117" s="58">
        <v>0.09</v>
      </c>
      <c r="F117" s="61">
        <v>0.1</v>
      </c>
      <c r="G117" s="163">
        <v>8.4000000000000005E-2</v>
      </c>
      <c r="H117" s="163">
        <v>0.14000000000000001</v>
      </c>
      <c r="I117" s="63">
        <v>7.0000000000000007E-2</v>
      </c>
      <c r="J117" s="163">
        <v>0.15</v>
      </c>
      <c r="K117" s="163">
        <v>0.18</v>
      </c>
      <c r="L117" s="380">
        <v>3.5000000000000001E-3</v>
      </c>
      <c r="M117" s="163">
        <v>5.8000000000000003E-2</v>
      </c>
      <c r="N117" s="152">
        <v>5.0999999999999997E-2</v>
      </c>
      <c r="O117" s="72">
        <v>7.0000000000000001E-3</v>
      </c>
      <c r="P117" s="73">
        <v>2.1999999999999999E-2</v>
      </c>
      <c r="Q117" s="235">
        <v>0.18</v>
      </c>
      <c r="R117" s="638">
        <v>3.5000000000000001E-3</v>
      </c>
      <c r="S117" s="640">
        <v>9.5000000000000001E-2</v>
      </c>
    </row>
    <row r="118" spans="1:19" ht="17.149999999999999" customHeight="1" x14ac:dyDescent="0.2">
      <c r="A118" s="710" t="s">
        <v>0</v>
      </c>
      <c r="B118" s="711"/>
      <c r="C118" s="189">
        <v>0.13</v>
      </c>
      <c r="D118" s="63">
        <v>3.4000000000000002E-2</v>
      </c>
      <c r="E118" s="378">
        <v>3.5000000000000001E-3</v>
      </c>
      <c r="F118" s="163">
        <v>9.5000000000000001E-2</v>
      </c>
      <c r="G118" s="163">
        <v>8.1000000000000003E-2</v>
      </c>
      <c r="H118" s="63">
        <v>9.6000000000000002E-2</v>
      </c>
      <c r="I118" s="63">
        <v>6.0999999999999999E-2</v>
      </c>
      <c r="J118" s="163">
        <v>5.7000000000000002E-2</v>
      </c>
      <c r="K118" s="163">
        <v>0.16</v>
      </c>
      <c r="L118" s="380">
        <v>3.5000000000000001E-3</v>
      </c>
      <c r="M118" s="63">
        <v>1.0999999999999999E-2</v>
      </c>
      <c r="N118" s="157">
        <v>0.04</v>
      </c>
      <c r="O118" s="72">
        <v>7.0000000000000001E-3</v>
      </c>
      <c r="P118" s="73">
        <v>2.1999999999999999E-2</v>
      </c>
      <c r="Q118" s="235">
        <v>0.16</v>
      </c>
      <c r="R118" s="636">
        <v>3.5000000000000001E-3</v>
      </c>
      <c r="S118" s="496">
        <v>6.4000000000000001E-2</v>
      </c>
    </row>
    <row r="119" spans="1:19" ht="17.149999999999999" customHeight="1" x14ac:dyDescent="0.2">
      <c r="A119" s="710" t="s">
        <v>18</v>
      </c>
      <c r="B119" s="711"/>
      <c r="C119" s="189">
        <v>7.5999999999999998E-2</v>
      </c>
      <c r="D119" s="163">
        <v>1.2E-2</v>
      </c>
      <c r="E119" s="58">
        <v>8.9999999999999993E-3</v>
      </c>
      <c r="F119" s="163">
        <v>0.18</v>
      </c>
      <c r="G119" s="163">
        <v>7.5999999999999998E-2</v>
      </c>
      <c r="H119" s="94">
        <v>9.7000000000000003E-2</v>
      </c>
      <c r="I119" s="163">
        <v>4.8000000000000001E-2</v>
      </c>
      <c r="J119" s="163">
        <v>4.9000000000000002E-2</v>
      </c>
      <c r="K119" s="163">
        <v>0.11</v>
      </c>
      <c r="L119" s="380">
        <v>3.5000000000000001E-3</v>
      </c>
      <c r="M119" s="163">
        <v>0.12</v>
      </c>
      <c r="N119" s="157">
        <v>7.4999999999999997E-2</v>
      </c>
      <c r="O119" s="72">
        <v>7.0000000000000001E-3</v>
      </c>
      <c r="P119" s="73">
        <v>2.1999999999999999E-2</v>
      </c>
      <c r="Q119" s="235">
        <v>0.18</v>
      </c>
      <c r="R119" s="642">
        <v>3.5000000000000001E-3</v>
      </c>
      <c r="S119" s="640">
        <v>7.0999999999999994E-2</v>
      </c>
    </row>
    <row r="120" spans="1:19" ht="17.149999999999999" customHeight="1" thickBot="1" x14ac:dyDescent="0.25">
      <c r="A120" s="724" t="s">
        <v>41</v>
      </c>
      <c r="B120" s="725"/>
      <c r="C120" s="190">
        <v>0.12</v>
      </c>
      <c r="D120" s="78">
        <v>3.6999999999999998E-2</v>
      </c>
      <c r="E120" s="160">
        <v>9.8000000000000004E-2</v>
      </c>
      <c r="F120" s="69">
        <v>0.12</v>
      </c>
      <c r="G120" s="69">
        <v>0.1</v>
      </c>
      <c r="H120" s="446">
        <v>0.19</v>
      </c>
      <c r="I120" s="69">
        <v>0.27</v>
      </c>
      <c r="J120" s="164">
        <v>3.9E-2</v>
      </c>
      <c r="K120" s="164">
        <v>0.14000000000000001</v>
      </c>
      <c r="L120" s="381">
        <v>3.5000000000000001E-3</v>
      </c>
      <c r="M120" s="164">
        <v>8.0000000000000002E-3</v>
      </c>
      <c r="N120" s="153">
        <v>5.7000000000000002E-2</v>
      </c>
      <c r="O120" s="74">
        <v>7.0000000000000001E-3</v>
      </c>
      <c r="P120" s="234">
        <v>2.1999999999999999E-2</v>
      </c>
      <c r="Q120" s="240">
        <v>0.27</v>
      </c>
      <c r="R120" s="637">
        <v>3.5000000000000001E-3</v>
      </c>
      <c r="S120" s="435">
        <v>9.9000000000000005E-2</v>
      </c>
    </row>
    <row r="121" spans="1:19" ht="17.149999999999999" customHeight="1" x14ac:dyDescent="0.2">
      <c r="A121" s="45"/>
      <c r="B121" s="45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73"/>
      <c r="P121" s="9"/>
      <c r="Q121" s="9"/>
      <c r="R121" s="171"/>
      <c r="S121" s="170"/>
    </row>
    <row r="122" spans="1:19" ht="17.149999999999999" customHeight="1" x14ac:dyDescent="0.2">
      <c r="A122" s="45"/>
      <c r="B122" s="45"/>
      <c r="C122" s="169"/>
      <c r="D122" s="108"/>
      <c r="E122" s="170"/>
      <c r="F122" s="171"/>
      <c r="G122" s="9"/>
      <c r="H122" s="170"/>
      <c r="I122" s="172"/>
      <c r="J122" s="173"/>
      <c r="K122" s="9"/>
      <c r="L122" s="9"/>
      <c r="M122" s="170"/>
      <c r="N122" s="170"/>
      <c r="O122" s="173"/>
      <c r="P122" s="9"/>
      <c r="Q122" s="9"/>
      <c r="R122" s="171"/>
      <c r="S122" s="170"/>
    </row>
    <row r="123" spans="1:19" ht="17.149999999999999" customHeight="1" x14ac:dyDescent="0.2">
      <c r="A123" s="45"/>
      <c r="B123" s="45"/>
      <c r="C123" s="169"/>
      <c r="D123" s="108"/>
      <c r="E123" s="170"/>
      <c r="F123" s="171"/>
      <c r="G123" s="9"/>
      <c r="H123" s="170"/>
      <c r="I123" s="172"/>
      <c r="J123" s="173"/>
      <c r="K123" s="9"/>
      <c r="L123" s="9"/>
      <c r="M123" s="170"/>
      <c r="N123" s="170"/>
      <c r="O123" s="173"/>
      <c r="P123" s="9"/>
      <c r="Q123" s="9"/>
      <c r="R123" s="171"/>
      <c r="S123" s="170"/>
    </row>
    <row r="124" spans="1:19" ht="17.149999999999999" customHeight="1" x14ac:dyDescent="0.2">
      <c r="A124" s="45"/>
      <c r="B124" s="45"/>
      <c r="C124" s="169"/>
      <c r="D124" s="108"/>
      <c r="E124" s="170"/>
      <c r="F124" s="171"/>
      <c r="G124" s="9"/>
      <c r="H124" s="170"/>
      <c r="I124" s="172"/>
      <c r="J124" s="173"/>
      <c r="K124" s="9"/>
      <c r="L124" s="9"/>
      <c r="M124" s="170"/>
      <c r="N124" s="170"/>
      <c r="O124" s="173"/>
      <c r="P124" s="9"/>
      <c r="Q124" s="9"/>
      <c r="R124" s="171"/>
      <c r="S124" s="170"/>
    </row>
    <row r="125" spans="1:19" ht="17.149999999999999" customHeight="1" x14ac:dyDescent="0.2">
      <c r="A125" s="45"/>
      <c r="B125" s="45"/>
      <c r="C125" s="169"/>
      <c r="D125" s="108"/>
      <c r="E125" s="170"/>
      <c r="F125" s="171"/>
      <c r="G125" s="9"/>
      <c r="H125" s="170"/>
      <c r="I125" s="172"/>
      <c r="J125" s="173"/>
      <c r="K125" s="9"/>
      <c r="L125" s="9"/>
      <c r="M125" s="170"/>
      <c r="N125" s="170"/>
      <c r="O125" s="173"/>
      <c r="P125" s="9"/>
      <c r="Q125" s="9"/>
      <c r="R125" s="171"/>
      <c r="S125" s="170"/>
    </row>
    <row r="126" spans="1:19" ht="17.149999999999999" customHeight="1" x14ac:dyDescent="0.2">
      <c r="A126" s="45"/>
      <c r="B126" s="45"/>
      <c r="C126" s="169"/>
      <c r="D126" s="108"/>
      <c r="E126" s="170"/>
      <c r="F126" s="171"/>
      <c r="G126" s="9"/>
      <c r="H126" s="170"/>
      <c r="I126" s="172"/>
      <c r="J126" s="173"/>
      <c r="K126" s="9"/>
      <c r="L126" s="9"/>
      <c r="M126" s="170"/>
      <c r="N126" s="170"/>
      <c r="O126" s="173"/>
      <c r="P126" s="9"/>
      <c r="Q126" s="9"/>
      <c r="R126" s="171"/>
      <c r="S126" s="170"/>
    </row>
    <row r="127" spans="1:19" ht="17.149999999999999" customHeight="1" x14ac:dyDescent="0.2">
      <c r="A127" s="45"/>
      <c r="B127" s="45"/>
      <c r="C127" s="169"/>
      <c r="D127" s="108"/>
      <c r="E127" s="170"/>
      <c r="F127" s="171"/>
      <c r="G127" s="9"/>
      <c r="H127" s="170"/>
      <c r="I127" s="172"/>
      <c r="J127" s="173"/>
      <c r="K127" s="9"/>
      <c r="L127" s="9"/>
      <c r="M127" s="170"/>
      <c r="N127" s="170"/>
      <c r="O127" s="173"/>
      <c r="P127" s="9"/>
      <c r="Q127" s="9"/>
      <c r="R127" s="171"/>
      <c r="S127" s="170"/>
    </row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6.5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6.5" customHeight="1" x14ac:dyDescent="0.25">
      <c r="G148" s="13" t="s">
        <v>133</v>
      </c>
    </row>
    <row r="149" spans="7:7" ht="16.5" customHeight="1" x14ac:dyDescent="0.25">
      <c r="G149" s="13"/>
    </row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2" ht="18.899999999999999" customHeight="1" x14ac:dyDescent="0.2"/>
    <row r="173" ht="18.899999999999999" customHeight="1" x14ac:dyDescent="0.2"/>
    <row r="174" ht="21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1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36" spans="1:2" ht="16.5" x14ac:dyDescent="0.25">
      <c r="A236" s="13"/>
      <c r="B236" s="13"/>
    </row>
    <row r="255" ht="19.649999999999999" customHeight="1" x14ac:dyDescent="0.2"/>
    <row r="256" ht="19.649999999999999" customHeight="1" x14ac:dyDescent="0.2"/>
    <row r="312" spans="1:2" ht="16.5" x14ac:dyDescent="0.25">
      <c r="A312" s="13"/>
      <c r="B312" s="13"/>
    </row>
    <row r="332" ht="19.649999999999999" customHeight="1" x14ac:dyDescent="0.2"/>
  </sheetData>
  <protectedRanges>
    <protectedRange sqref="C6:C9 F6:N9 C42:C45 F42:N45" name="範囲1_1"/>
    <protectedRange sqref="Q6:S9" name="範囲1_1_2"/>
    <protectedRange sqref="C121:S127" name="範囲1_2"/>
    <protectedRange sqref="C81:C84 C117:C120 G117:P120 G81:P84" name="範囲1_6"/>
    <protectedRange sqref="Q81:R84" name="範囲1_2_1_1"/>
    <protectedRange sqref="S81:S84" name="範囲1_2_1_2"/>
    <protectedRange sqref="Q117:S120" name="範囲1_6_1"/>
    <protectedRange sqref="D6:E9 D42:E45" name="範囲1_1_1"/>
    <protectedRange sqref="D81:E84 D117:E120" name="範囲1_6_2"/>
    <protectedRange sqref="F81:F84 F117:F120" name="範囲1_6_3"/>
  </protectedRanges>
  <mergeCells count="84">
    <mergeCell ref="A118:B118"/>
    <mergeCell ref="A119:B119"/>
    <mergeCell ref="A120:B120"/>
    <mergeCell ref="S79:S80"/>
    <mergeCell ref="O79:O80"/>
    <mergeCell ref="R115:R116"/>
    <mergeCell ref="S115:S116"/>
    <mergeCell ref="A117:B117"/>
    <mergeCell ref="K115:K116"/>
    <mergeCell ref="L115:L116"/>
    <mergeCell ref="M115:M116"/>
    <mergeCell ref="N115:N116"/>
    <mergeCell ref="O115:O116"/>
    <mergeCell ref="F115:F116"/>
    <mergeCell ref="G115:G116"/>
    <mergeCell ref="H115:H116"/>
    <mergeCell ref="P115:P116"/>
    <mergeCell ref="Q115:Q116"/>
    <mergeCell ref="N79:N80"/>
    <mergeCell ref="A81:B81"/>
    <mergeCell ref="F79:F80"/>
    <mergeCell ref="C79:C80"/>
    <mergeCell ref="D79:D80"/>
    <mergeCell ref="D115:D116"/>
    <mergeCell ref="E115:E116"/>
    <mergeCell ref="I115:I116"/>
    <mergeCell ref="J115:J116"/>
    <mergeCell ref="C115:C116"/>
    <mergeCell ref="J79:J80"/>
    <mergeCell ref="E79:E80"/>
    <mergeCell ref="G79:G80"/>
    <mergeCell ref="R79:R80"/>
    <mergeCell ref="M79:M80"/>
    <mergeCell ref="H79:H80"/>
    <mergeCell ref="Q79:Q80"/>
    <mergeCell ref="P79:P80"/>
    <mergeCell ref="L79:L80"/>
    <mergeCell ref="K79:K80"/>
    <mergeCell ref="I79:I80"/>
    <mergeCell ref="N4:N5"/>
    <mergeCell ref="S4:S5"/>
    <mergeCell ref="H4:H5"/>
    <mergeCell ref="M4:M5"/>
    <mergeCell ref="L4:L5"/>
    <mergeCell ref="K4:K5"/>
    <mergeCell ref="J4:J5"/>
    <mergeCell ref="R4:R5"/>
    <mergeCell ref="P4:P5"/>
    <mergeCell ref="O4:O5"/>
    <mergeCell ref="Q4:Q5"/>
    <mergeCell ref="I4:I5"/>
    <mergeCell ref="D4:D5"/>
    <mergeCell ref="G4:G5"/>
    <mergeCell ref="E4:E5"/>
    <mergeCell ref="A8:B8"/>
    <mergeCell ref="C4:C5"/>
    <mergeCell ref="F4:F5"/>
    <mergeCell ref="A9:B9"/>
    <mergeCell ref="A83:B83"/>
    <mergeCell ref="A84:B84"/>
    <mergeCell ref="A6:B6"/>
    <mergeCell ref="A7:B7"/>
    <mergeCell ref="A82:B82"/>
    <mergeCell ref="A42:B42"/>
    <mergeCell ref="A43:B43"/>
    <mergeCell ref="A44:B44"/>
    <mergeCell ref="A45:B45"/>
    <mergeCell ref="S40:S41"/>
    <mergeCell ref="O40:O41"/>
    <mergeCell ref="P40:P41"/>
    <mergeCell ref="Q40:Q41"/>
    <mergeCell ref="R40:R41"/>
    <mergeCell ref="D40:D41"/>
    <mergeCell ref="H40:H41"/>
    <mergeCell ref="C40:C41"/>
    <mergeCell ref="N40:N41"/>
    <mergeCell ref="I40:I41"/>
    <mergeCell ref="J40:J41"/>
    <mergeCell ref="K40:K41"/>
    <mergeCell ref="L40:L41"/>
    <mergeCell ref="M40:M41"/>
    <mergeCell ref="E40:E41"/>
    <mergeCell ref="F40:F41"/>
    <mergeCell ref="G40:G41"/>
  </mergeCells>
  <phoneticPr fontId="5"/>
  <conditionalFormatting sqref="C6:C9 F6:N9">
    <cfRule type="cellIs" dxfId="115" priority="12" operator="lessThan">
      <formula>$O$6</formula>
    </cfRule>
  </conditionalFormatting>
  <conditionalFormatting sqref="C81:C84 G81:N84">
    <cfRule type="cellIs" dxfId="114" priority="11" operator="lessThan">
      <formula>$O$81</formula>
    </cfRule>
  </conditionalFormatting>
  <conditionalFormatting sqref="D6:E9">
    <cfRule type="cellIs" dxfId="113" priority="8" operator="lessThan">
      <formula>$O$6</formula>
    </cfRule>
  </conditionalFormatting>
  <conditionalFormatting sqref="D81:E84">
    <cfRule type="cellIs" dxfId="112" priority="7" operator="lessThan">
      <formula>$O$81</formula>
    </cfRule>
  </conditionalFormatting>
  <conditionalFormatting sqref="F81:F84">
    <cfRule type="cellIs" dxfId="111" priority="6" operator="lessThan">
      <formula>$O$81</formula>
    </cfRule>
  </conditionalFormatting>
  <conditionalFormatting sqref="C42:C45 F42:N45">
    <cfRule type="cellIs" dxfId="110" priority="5" operator="lessThan">
      <formula>$O$6</formula>
    </cfRule>
  </conditionalFormatting>
  <conditionalFormatting sqref="D42:E45">
    <cfRule type="cellIs" dxfId="109" priority="4" operator="lessThan">
      <formula>$O$6</formula>
    </cfRule>
  </conditionalFormatting>
  <conditionalFormatting sqref="C117:C120 G117:N120">
    <cfRule type="cellIs" dxfId="108" priority="3" operator="lessThan">
      <formula>$O$81</formula>
    </cfRule>
  </conditionalFormatting>
  <conditionalFormatting sqref="D117:E120">
    <cfRule type="cellIs" dxfId="107" priority="2" operator="lessThan">
      <formula>$O$81</formula>
    </cfRule>
  </conditionalFormatting>
  <conditionalFormatting sqref="F117:F120">
    <cfRule type="cellIs" dxfId="106" priority="1" operator="lessThan">
      <formula>$O$81</formula>
    </cfRule>
  </conditionalFormatting>
  <printOptions horizontalCentered="1"/>
  <pageMargins left="0.6692913385826772" right="0.35433070866141736" top="0.94488188976377963" bottom="0.78740157480314965" header="0.51181102362204722" footer="0.51181102362204722"/>
  <pageSetup paperSize="9" scale="55" fitToHeight="0" orientation="portrait" r:id="rId1"/>
  <headerFooter scaleWithDoc="0" alignWithMargins="0"/>
  <rowBreaks count="3" manualBreakCount="3">
    <brk id="75" max="18" man="1"/>
    <brk id="151" max="17" man="1"/>
    <brk id="235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AM172"/>
  <sheetViews>
    <sheetView view="pageBreakPreview" topLeftCell="A100" zoomScale="70" zoomScaleNormal="70" zoomScaleSheetLayoutView="70" zoomScalePageLayoutView="70" workbookViewId="0">
      <selection activeCell="R120" sqref="R117:R120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6328125" customWidth="1"/>
    <col min="20" max="20" width="8.90625" customWidth="1"/>
  </cols>
  <sheetData>
    <row r="1" spans="1:39" ht="17.149999999999999" customHeight="1" x14ac:dyDescent="0.3">
      <c r="A1" s="174" t="s">
        <v>86</v>
      </c>
      <c r="B1" s="10"/>
      <c r="S1" s="10" t="s">
        <v>22</v>
      </c>
    </row>
    <row r="2" spans="1:39" ht="17.149999999999999" customHeight="1" x14ac:dyDescent="0.2"/>
    <row r="3" spans="1:39" ht="17.149999999999999" customHeight="1" thickBot="1" x14ac:dyDescent="0.25">
      <c r="A3" s="10" t="s">
        <v>186</v>
      </c>
      <c r="B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09"/>
      <c r="S3" s="210" t="s">
        <v>48</v>
      </c>
    </row>
    <row r="4" spans="1:39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39" ht="17.149999999999999" customHeight="1" thickBot="1" x14ac:dyDescent="0.25">
      <c r="A5" s="49" t="s">
        <v>44</v>
      </c>
      <c r="B5" s="44"/>
      <c r="C5" s="72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5"/>
      <c r="O5" s="717"/>
      <c r="P5" s="719"/>
      <c r="Q5" s="744"/>
      <c r="R5" s="745"/>
      <c r="S5" s="707"/>
    </row>
    <row r="6" spans="1:39" ht="17.149999999999999" customHeight="1" x14ac:dyDescent="0.2">
      <c r="A6" s="748" t="s">
        <v>17</v>
      </c>
      <c r="B6" s="711"/>
      <c r="C6" s="545">
        <v>0.12</v>
      </c>
      <c r="D6" s="490">
        <v>0.22</v>
      </c>
      <c r="E6" s="546">
        <v>6.7000000000000004E-2</v>
      </c>
      <c r="F6" s="490">
        <v>0.19</v>
      </c>
      <c r="G6" s="490">
        <v>2.5000000000000001E-2</v>
      </c>
      <c r="H6" s="490">
        <v>2.3E-2</v>
      </c>
      <c r="I6" s="398">
        <v>0.33</v>
      </c>
      <c r="J6" s="398">
        <v>0.31</v>
      </c>
      <c r="K6" s="61">
        <v>0.25</v>
      </c>
      <c r="L6" s="163">
        <v>7.0999999999999994E-2</v>
      </c>
      <c r="M6" s="63"/>
      <c r="N6" s="157"/>
      <c r="O6" s="72">
        <v>6.0000000000000001E-3</v>
      </c>
      <c r="P6" s="149">
        <v>2.1000000000000001E-2</v>
      </c>
      <c r="Q6" s="135">
        <f>MAX(C6:N6)</f>
        <v>0.33</v>
      </c>
      <c r="R6" s="195">
        <f>MIN(C6:N6)</f>
        <v>2.3E-2</v>
      </c>
      <c r="S6" s="462">
        <f>--TEXT(AVERAGE(C6:N6),"0.0E-0")</f>
        <v>0.16</v>
      </c>
      <c r="T6" s="307"/>
    </row>
    <row r="7" spans="1:39" s="1" customFormat="1" ht="17.149999999999999" customHeight="1" x14ac:dyDescent="0.2">
      <c r="A7" s="710" t="s">
        <v>0</v>
      </c>
      <c r="B7" s="711"/>
      <c r="C7" s="510">
        <v>0.12</v>
      </c>
      <c r="D7" s="485">
        <v>0.2</v>
      </c>
      <c r="E7" s="504">
        <v>7.0000000000000007E-2</v>
      </c>
      <c r="F7" s="485">
        <v>0.16</v>
      </c>
      <c r="G7" s="490">
        <v>2.5999999999999999E-2</v>
      </c>
      <c r="H7" s="490">
        <v>1.7000000000000001E-2</v>
      </c>
      <c r="I7" s="63">
        <v>5.6000000000000001E-2</v>
      </c>
      <c r="J7" s="163">
        <v>5.8999999999999997E-2</v>
      </c>
      <c r="K7" s="61">
        <v>0.25</v>
      </c>
      <c r="L7" s="63">
        <v>6.5000000000000002E-2</v>
      </c>
      <c r="M7" s="63"/>
      <c r="N7" s="152"/>
      <c r="O7" s="72">
        <v>6.0000000000000001E-3</v>
      </c>
      <c r="P7" s="149">
        <v>2.1000000000000001E-2</v>
      </c>
      <c r="Q7" s="125">
        <f>MAX(C7:N7)</f>
        <v>0.25</v>
      </c>
      <c r="R7" s="58">
        <f>MIN(C7:N7)</f>
        <v>1.7000000000000001E-2</v>
      </c>
      <c r="S7" s="462">
        <f>--TEXT(AVERAGE(C7:N7),"0.0E-0")</f>
        <v>0.1</v>
      </c>
      <c r="T7" s="30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" customFormat="1" ht="17.149999999999999" customHeight="1" x14ac:dyDescent="0.2">
      <c r="A8" s="710" t="s">
        <v>18</v>
      </c>
      <c r="B8" s="711"/>
      <c r="C8" s="510">
        <v>0.21</v>
      </c>
      <c r="D8" s="485">
        <v>0.11</v>
      </c>
      <c r="E8" s="504">
        <v>9.4E-2</v>
      </c>
      <c r="F8" s="490">
        <v>0.17</v>
      </c>
      <c r="G8" s="492">
        <v>2.9000000000000001E-2</v>
      </c>
      <c r="H8" s="554">
        <v>1.7999999999999999E-2</v>
      </c>
      <c r="I8" s="63">
        <v>5.8000000000000003E-2</v>
      </c>
      <c r="J8" s="163">
        <v>6.0999999999999999E-2</v>
      </c>
      <c r="K8" s="163">
        <v>0.21</v>
      </c>
      <c r="L8" s="163">
        <v>6.4000000000000001E-2</v>
      </c>
      <c r="M8" s="163"/>
      <c r="N8" s="157"/>
      <c r="O8" s="72">
        <v>6.0000000000000001E-3</v>
      </c>
      <c r="P8" s="149">
        <v>2.1000000000000001E-2</v>
      </c>
      <c r="Q8" s="125">
        <f>MAX(C8:N8)</f>
        <v>0.21</v>
      </c>
      <c r="R8" s="58">
        <f>MIN(C8:N8)</f>
        <v>1.7999999999999999E-2</v>
      </c>
      <c r="S8" s="463">
        <f>--TEXT(AVERAGE(C8:N8),"0.0E-0")</f>
        <v>0.1</v>
      </c>
      <c r="T8" s="307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7.149999999999999" customHeight="1" thickBot="1" x14ac:dyDescent="0.25">
      <c r="A9" s="724" t="s">
        <v>41</v>
      </c>
      <c r="B9" s="725"/>
      <c r="C9" s="552">
        <v>0.12</v>
      </c>
      <c r="D9" s="549">
        <v>0.23</v>
      </c>
      <c r="E9" s="555">
        <v>6.5000000000000002E-2</v>
      </c>
      <c r="F9" s="541">
        <v>0.16</v>
      </c>
      <c r="G9" s="515">
        <v>0.02</v>
      </c>
      <c r="H9" s="551">
        <v>1.7999999999999999E-2</v>
      </c>
      <c r="I9" s="78">
        <v>0.06</v>
      </c>
      <c r="J9" s="78">
        <v>6.0999999999999999E-2</v>
      </c>
      <c r="K9" s="69">
        <v>0.25</v>
      </c>
      <c r="L9" s="78">
        <v>7.1999999999999995E-2</v>
      </c>
      <c r="M9" s="78"/>
      <c r="N9" s="153"/>
      <c r="O9" s="74">
        <v>6.0000000000000001E-3</v>
      </c>
      <c r="P9" s="244">
        <v>2.1000000000000001E-2</v>
      </c>
      <c r="Q9" s="96">
        <f>MAX(C9:N9)</f>
        <v>0.25</v>
      </c>
      <c r="R9" s="199">
        <f>MIN(C9:N9)</f>
        <v>1.7999999999999999E-2</v>
      </c>
      <c r="S9" s="464">
        <f>--TEXT(AVERAGE(C9:N9),"0.0E-0")</f>
        <v>0.11</v>
      </c>
      <c r="T9" s="307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7.149999999999999" customHeight="1" x14ac:dyDescent="0.2">
      <c r="A10"/>
      <c r="B10"/>
      <c r="C10" s="122"/>
      <c r="D10"/>
      <c r="E10"/>
      <c r="F10"/>
      <c r="G10"/>
      <c r="H10"/>
      <c r="I10"/>
      <c r="J10"/>
      <c r="K10" s="20"/>
      <c r="L10" s="114"/>
      <c r="M10"/>
      <c r="N10"/>
      <c r="O10"/>
      <c r="P10"/>
      <c r="Q10"/>
      <c r="R10" s="2"/>
      <c r="S10" s="479"/>
      <c r="U10"/>
      <c r="V10"/>
      <c r="W10"/>
      <c r="X10"/>
      <c r="Y10"/>
    </row>
    <row r="11" spans="1:39" s="1" customFormat="1" ht="17.149999999999999" customHeight="1" x14ac:dyDescent="0.2">
      <c r="A11"/>
      <c r="B11"/>
      <c r="C11"/>
      <c r="D11"/>
      <c r="E11"/>
      <c r="F11"/>
      <c r="G11"/>
      <c r="H11"/>
      <c r="I11"/>
      <c r="J11"/>
      <c r="K11" s="20"/>
      <c r="L11"/>
      <c r="M11"/>
      <c r="N11"/>
      <c r="O11"/>
      <c r="P11"/>
      <c r="Q11"/>
      <c r="R11" s="2"/>
      <c r="S11"/>
      <c r="U11"/>
      <c r="V11"/>
      <c r="W11"/>
      <c r="X11"/>
      <c r="Y11"/>
    </row>
    <row r="12" spans="1:39" s="1" customFormat="1" ht="17.149999999999999" customHeight="1" x14ac:dyDescent="0.2">
      <c r="A12"/>
      <c r="B12"/>
      <c r="C12"/>
      <c r="D12"/>
      <c r="E12"/>
      <c r="F12"/>
      <c r="G12"/>
      <c r="H12"/>
      <c r="I12"/>
      <c r="J12"/>
      <c r="K12" s="20"/>
      <c r="L12"/>
      <c r="M12"/>
      <c r="N12"/>
      <c r="O12"/>
      <c r="P12"/>
      <c r="Q12"/>
      <c r="R12" s="2"/>
      <c r="S12"/>
      <c r="U12"/>
      <c r="V12"/>
      <c r="W12"/>
      <c r="X12"/>
      <c r="Y12"/>
    </row>
    <row r="13" spans="1:39" ht="17.149999999999999" customHeight="1" x14ac:dyDescent="0.2"/>
    <row r="14" spans="1:39" ht="17.149999999999999" customHeight="1" x14ac:dyDescent="0.2"/>
    <row r="15" spans="1:39" ht="17.149999999999999" customHeight="1" x14ac:dyDescent="0.2"/>
    <row r="16" spans="1:3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9" t="s">
        <v>44</v>
      </c>
      <c r="B41" s="44"/>
      <c r="C41" s="72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5"/>
      <c r="O41" s="717"/>
      <c r="P41" s="719"/>
      <c r="Q41" s="721"/>
      <c r="R41" s="727"/>
      <c r="S41" s="707"/>
    </row>
    <row r="42" spans="1:19" ht="17.149999999999999" customHeight="1" x14ac:dyDescent="0.2">
      <c r="A42" s="748" t="s">
        <v>17</v>
      </c>
      <c r="B42" s="711"/>
      <c r="C42" s="425">
        <v>0.13</v>
      </c>
      <c r="D42" s="163">
        <v>5.0999999999999997E-2</v>
      </c>
      <c r="E42" s="159">
        <v>7.1999999999999995E-2</v>
      </c>
      <c r="F42" s="163">
        <v>4.4999999999999998E-2</v>
      </c>
      <c r="G42" s="163">
        <v>0.11</v>
      </c>
      <c r="H42" s="163">
        <v>7.6999999999999999E-2</v>
      </c>
      <c r="I42" s="63">
        <v>5.8999999999999997E-2</v>
      </c>
      <c r="J42" s="61">
        <v>0.11</v>
      </c>
      <c r="K42" s="398">
        <v>0.3</v>
      </c>
      <c r="L42" s="163">
        <v>4.3999999999999997E-2</v>
      </c>
      <c r="M42" s="63">
        <v>0.05</v>
      </c>
      <c r="N42" s="157">
        <v>4.7E-2</v>
      </c>
      <c r="O42" s="72">
        <v>4.0000000000000001E-3</v>
      </c>
      <c r="P42" s="149">
        <v>1.4E-2</v>
      </c>
      <c r="Q42" s="235">
        <v>0.3</v>
      </c>
      <c r="R42" s="460">
        <v>4.3999999999999997E-2</v>
      </c>
      <c r="S42" s="77">
        <v>9.0999999999999998E-2</v>
      </c>
    </row>
    <row r="43" spans="1:19" ht="17.149999999999999" customHeight="1" x14ac:dyDescent="0.2">
      <c r="A43" s="710" t="s">
        <v>0</v>
      </c>
      <c r="B43" s="711"/>
      <c r="C43" s="189">
        <v>0.15</v>
      </c>
      <c r="D43" s="63">
        <v>5.6000000000000001E-2</v>
      </c>
      <c r="E43" s="58">
        <v>5.3999999999999999E-2</v>
      </c>
      <c r="F43" s="63">
        <v>0.03</v>
      </c>
      <c r="G43" s="163">
        <v>0.11</v>
      </c>
      <c r="H43" s="163">
        <v>6.9000000000000006E-2</v>
      </c>
      <c r="I43" s="63">
        <v>4.3999999999999997E-2</v>
      </c>
      <c r="J43" s="163">
        <v>5.2999999999999999E-2</v>
      </c>
      <c r="K43" s="398">
        <v>0.31</v>
      </c>
      <c r="L43" s="63">
        <v>0.04</v>
      </c>
      <c r="M43" s="63">
        <v>0.05</v>
      </c>
      <c r="N43" s="152">
        <v>5.1999999999999998E-2</v>
      </c>
      <c r="O43" s="72">
        <v>4.0000000000000001E-3</v>
      </c>
      <c r="P43" s="149">
        <v>1.4E-2</v>
      </c>
      <c r="Q43" s="235">
        <v>0.31</v>
      </c>
      <c r="R43" s="460">
        <v>0.03</v>
      </c>
      <c r="S43" s="77">
        <v>8.5000000000000006E-2</v>
      </c>
    </row>
    <row r="44" spans="1:19" ht="17.149999999999999" customHeight="1" x14ac:dyDescent="0.2">
      <c r="A44" s="710" t="s">
        <v>18</v>
      </c>
      <c r="B44" s="711"/>
      <c r="C44" s="344">
        <v>0.37</v>
      </c>
      <c r="D44" s="63">
        <v>5.3999999999999999E-2</v>
      </c>
      <c r="E44" s="58">
        <v>5.3999999999999999E-2</v>
      </c>
      <c r="F44" s="163">
        <v>4.2000000000000003E-2</v>
      </c>
      <c r="G44" s="61">
        <v>0.13</v>
      </c>
      <c r="H44" s="192">
        <v>7.4999999999999997E-2</v>
      </c>
      <c r="I44" s="63">
        <v>4.4999999999999998E-2</v>
      </c>
      <c r="J44" s="163">
        <v>5.1999999999999998E-2</v>
      </c>
      <c r="K44" s="399">
        <v>0.33</v>
      </c>
      <c r="L44" s="163">
        <v>4.5999999999999999E-2</v>
      </c>
      <c r="M44" s="163">
        <v>0.14000000000000001</v>
      </c>
      <c r="N44" s="157">
        <v>0.09</v>
      </c>
      <c r="O44" s="72">
        <v>4.0000000000000001E-3</v>
      </c>
      <c r="P44" s="149">
        <v>1.4E-2</v>
      </c>
      <c r="Q44" s="235">
        <v>0.37</v>
      </c>
      <c r="R44" s="460">
        <v>4.2000000000000003E-2</v>
      </c>
      <c r="S44" s="80">
        <v>0.12</v>
      </c>
    </row>
    <row r="45" spans="1:19" ht="17.149999999999999" customHeight="1" thickBot="1" x14ac:dyDescent="0.25">
      <c r="A45" s="724" t="s">
        <v>41</v>
      </c>
      <c r="B45" s="725"/>
      <c r="C45" s="190">
        <v>0.13</v>
      </c>
      <c r="D45" s="78">
        <v>7.6999999999999999E-2</v>
      </c>
      <c r="E45" s="199">
        <v>6.8000000000000005E-2</v>
      </c>
      <c r="F45" s="164">
        <v>3.6999999999999998E-2</v>
      </c>
      <c r="G45" s="164">
        <v>0.13</v>
      </c>
      <c r="H45" s="449">
        <v>7.8E-2</v>
      </c>
      <c r="I45" s="78">
        <v>5.8000000000000003E-2</v>
      </c>
      <c r="J45" s="78">
        <v>5.1999999999999998E-2</v>
      </c>
      <c r="K45" s="429">
        <v>0.27</v>
      </c>
      <c r="L45" s="78">
        <v>4.5999999999999999E-2</v>
      </c>
      <c r="M45" s="78">
        <v>0.05</v>
      </c>
      <c r="N45" s="153">
        <v>4.9000000000000002E-2</v>
      </c>
      <c r="O45" s="74">
        <v>4.0000000000000001E-3</v>
      </c>
      <c r="P45" s="244">
        <v>1.4E-2</v>
      </c>
      <c r="Q45" s="240">
        <v>0.27</v>
      </c>
      <c r="R45" s="461">
        <v>3.6999999999999998E-2</v>
      </c>
      <c r="S45" s="79">
        <v>8.6999999999999994E-2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87</v>
      </c>
      <c r="B76" s="10"/>
      <c r="G76" s="13"/>
      <c r="S76" s="10" t="s">
        <v>23</v>
      </c>
    </row>
    <row r="77" spans="1:19" ht="17.149999999999999" customHeight="1" x14ac:dyDescent="0.2">
      <c r="A77" s="45"/>
      <c r="B77" s="45"/>
      <c r="C77" s="11"/>
      <c r="E77" s="17"/>
      <c r="F77" s="17"/>
      <c r="G77" s="17"/>
      <c r="H77" s="50"/>
      <c r="I77" s="17"/>
      <c r="J77" s="12"/>
      <c r="K77" s="17"/>
      <c r="L77" s="17"/>
      <c r="M77" s="17"/>
      <c r="N77" s="17"/>
      <c r="O77" s="17"/>
      <c r="P77" s="34"/>
      <c r="Q77" s="14"/>
      <c r="R77" s="15"/>
      <c r="S77" s="14"/>
    </row>
    <row r="78" spans="1:19" ht="17.149999999999999" customHeight="1" thickBot="1" x14ac:dyDescent="0.25">
      <c r="A78" s="10" t="s">
        <v>186</v>
      </c>
      <c r="B78" s="10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/>
      <c r="R78" s="209"/>
      <c r="S78" s="210" t="s">
        <v>48</v>
      </c>
    </row>
    <row r="79" spans="1:19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16" t="s">
        <v>39</v>
      </c>
      <c r="P79" s="718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7"/>
      <c r="C80" s="723"/>
      <c r="D80" s="713"/>
      <c r="E80" s="713"/>
      <c r="F80" s="713"/>
      <c r="G80" s="713"/>
      <c r="H80" s="713"/>
      <c r="I80" s="713"/>
      <c r="J80" s="713"/>
      <c r="K80" s="713"/>
      <c r="L80" s="713"/>
      <c r="M80" s="713"/>
      <c r="N80" s="715"/>
      <c r="O80" s="750"/>
      <c r="P80" s="749"/>
      <c r="Q80" s="744"/>
      <c r="R80" s="745"/>
      <c r="S80" s="737"/>
    </row>
    <row r="81" spans="1:20" ht="17.149999999999999" customHeight="1" x14ac:dyDescent="0.2">
      <c r="A81" s="751" t="s">
        <v>17</v>
      </c>
      <c r="B81" s="752"/>
      <c r="C81" s="537">
        <v>0.71</v>
      </c>
      <c r="D81" s="538">
        <v>1.8</v>
      </c>
      <c r="E81" s="556">
        <v>2.2000000000000002</v>
      </c>
      <c r="F81" s="484">
        <v>2</v>
      </c>
      <c r="G81" s="538">
        <v>0.61</v>
      </c>
      <c r="H81" s="484">
        <v>1</v>
      </c>
      <c r="I81" s="162">
        <v>1.6</v>
      </c>
      <c r="J81" s="397">
        <v>17</v>
      </c>
      <c r="K81" s="162">
        <v>2.4</v>
      </c>
      <c r="L81" s="162">
        <v>1.8</v>
      </c>
      <c r="M81" s="66"/>
      <c r="N81" s="246"/>
      <c r="O81" s="150">
        <v>5.0000000000000001E-3</v>
      </c>
      <c r="P81" s="83">
        <v>1.6E-2</v>
      </c>
      <c r="Q81" s="695">
        <f>MAX(C81:N81)</f>
        <v>17</v>
      </c>
      <c r="R81" s="156">
        <f>MIN(C81:N81)</f>
        <v>0.61</v>
      </c>
      <c r="S81" s="138">
        <f>--TEXT(AVERAGE(C81:N81),"0.0E-0")</f>
        <v>3.1</v>
      </c>
      <c r="T81" s="307"/>
    </row>
    <row r="82" spans="1:20" ht="17.149999999999999" customHeight="1" x14ac:dyDescent="0.2">
      <c r="A82" s="753" t="s">
        <v>0</v>
      </c>
      <c r="B82" s="754"/>
      <c r="C82" s="509">
        <v>0.63</v>
      </c>
      <c r="D82" s="486">
        <v>2.1</v>
      </c>
      <c r="E82" s="483">
        <v>1.9</v>
      </c>
      <c r="F82" s="486">
        <v>2.1</v>
      </c>
      <c r="G82" s="490">
        <v>0.96</v>
      </c>
      <c r="H82" s="490">
        <v>0.84</v>
      </c>
      <c r="I82" s="67">
        <v>1.6</v>
      </c>
      <c r="J82" s="67">
        <v>2.4</v>
      </c>
      <c r="K82" s="67">
        <v>2</v>
      </c>
      <c r="L82" s="163">
        <v>1.7</v>
      </c>
      <c r="M82" s="61"/>
      <c r="N82" s="200"/>
      <c r="O82" s="247">
        <v>5.0000000000000001E-3</v>
      </c>
      <c r="P82" s="248">
        <v>1.6E-2</v>
      </c>
      <c r="Q82" s="132">
        <f>MAX(C82:N82)</f>
        <v>2.4</v>
      </c>
      <c r="R82" s="59">
        <f>MIN(C82:N82)</f>
        <v>0.63</v>
      </c>
      <c r="S82" s="249">
        <f>--TEXT(AVERAGE(C82:N82),"0.0E-0")</f>
        <v>1.6</v>
      </c>
      <c r="T82" s="307"/>
    </row>
    <row r="83" spans="1:20" ht="17.149999999999999" customHeight="1" x14ac:dyDescent="0.2">
      <c r="A83" s="753" t="s">
        <v>18</v>
      </c>
      <c r="B83" s="754"/>
      <c r="C83" s="510">
        <v>4.0999999999999996</v>
      </c>
      <c r="D83" s="490">
        <v>1.2</v>
      </c>
      <c r="E83" s="483">
        <v>2.8</v>
      </c>
      <c r="F83" s="486">
        <v>2.6</v>
      </c>
      <c r="G83" s="490">
        <v>1.4</v>
      </c>
      <c r="H83" s="557">
        <v>1.3</v>
      </c>
      <c r="I83" s="163">
        <v>1.3</v>
      </c>
      <c r="J83" s="163">
        <v>1.3</v>
      </c>
      <c r="K83" s="163">
        <v>2.7</v>
      </c>
      <c r="L83" s="67">
        <v>2.4</v>
      </c>
      <c r="M83" s="163"/>
      <c r="N83" s="250"/>
      <c r="O83" s="251">
        <v>5.0000000000000001E-3</v>
      </c>
      <c r="P83" s="85">
        <v>1.6E-2</v>
      </c>
      <c r="Q83" s="132">
        <f>MAX(C83:N83)</f>
        <v>4.0999999999999996</v>
      </c>
      <c r="R83" s="60">
        <f>MIN(C83:N83)</f>
        <v>1.2</v>
      </c>
      <c r="S83" s="134">
        <f>--TEXT(AVERAGE(C83:N83),"0.0E-0")</f>
        <v>2.1</v>
      </c>
      <c r="T83" s="307"/>
    </row>
    <row r="84" spans="1:20" ht="17.149999999999999" customHeight="1" thickBot="1" x14ac:dyDescent="0.25">
      <c r="A84" s="756" t="s">
        <v>41</v>
      </c>
      <c r="B84" s="757"/>
      <c r="C84" s="548">
        <v>0.46</v>
      </c>
      <c r="D84" s="549">
        <v>0.82</v>
      </c>
      <c r="E84" s="502">
        <v>1.6</v>
      </c>
      <c r="F84" s="549">
        <v>0.98</v>
      </c>
      <c r="G84" s="541">
        <v>0.41</v>
      </c>
      <c r="H84" s="551">
        <v>0.35</v>
      </c>
      <c r="I84" s="164">
        <v>1.3</v>
      </c>
      <c r="J84" s="303">
        <v>2.2999999999999998</v>
      </c>
      <c r="K84" s="164">
        <v>1.7</v>
      </c>
      <c r="L84" s="69">
        <v>0.77</v>
      </c>
      <c r="M84" s="164"/>
      <c r="N84" s="440"/>
      <c r="O84" s="148">
        <v>5.0000000000000001E-3</v>
      </c>
      <c r="P84" s="252">
        <v>1.6E-2</v>
      </c>
      <c r="Q84" s="102">
        <f>MAX(C84:N84)</f>
        <v>2.2999999999999998</v>
      </c>
      <c r="R84" s="123">
        <f>MIN(C84:N84)</f>
        <v>0.35</v>
      </c>
      <c r="S84" s="687">
        <f>--TEXT(AVERAGE(C84:N84),"0.0E-0")</f>
        <v>1.1000000000000001</v>
      </c>
      <c r="T84" s="307"/>
    </row>
    <row r="85" spans="1:20" ht="17.149999999999999" customHeight="1" x14ac:dyDescent="0.2">
      <c r="A85" s="7"/>
      <c r="B85" s="7"/>
      <c r="D85" s="11"/>
      <c r="E85" s="11"/>
      <c r="F85" s="5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4"/>
      <c r="R85" s="14"/>
      <c r="S85" s="479"/>
    </row>
    <row r="86" spans="1:20" ht="17.149999999999999" customHeight="1" x14ac:dyDescent="0.2">
      <c r="A86" s="7"/>
      <c r="B86" s="7"/>
      <c r="C86" s="115"/>
      <c r="D86" s="11"/>
      <c r="E86" s="11"/>
      <c r="F86" s="5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4"/>
      <c r="R86" s="14"/>
      <c r="S86" s="14"/>
    </row>
    <row r="87" spans="1:20" ht="17.149999999999999" customHeight="1" x14ac:dyDescent="0.2"/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136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3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7"/>
      <c r="C116" s="723"/>
      <c r="D116" s="755"/>
      <c r="E116" s="755"/>
      <c r="F116" s="755"/>
      <c r="G116" s="755"/>
      <c r="H116" s="755"/>
      <c r="I116" s="755"/>
      <c r="J116" s="755"/>
      <c r="K116" s="755"/>
      <c r="L116" s="755"/>
      <c r="M116" s="755"/>
      <c r="N116" s="758"/>
      <c r="O116" s="750"/>
      <c r="P116" s="749"/>
      <c r="Q116" s="744"/>
      <c r="R116" s="745"/>
      <c r="S116" s="707"/>
    </row>
    <row r="117" spans="1:19" ht="17.149999999999999" customHeight="1" x14ac:dyDescent="0.2">
      <c r="A117" s="751" t="s">
        <v>17</v>
      </c>
      <c r="B117" s="752"/>
      <c r="C117" s="345">
        <v>9.6999999999999993</v>
      </c>
      <c r="D117" s="162">
        <v>0.54</v>
      </c>
      <c r="E117" s="161">
        <v>1.2</v>
      </c>
      <c r="F117" s="162">
        <v>4.2</v>
      </c>
      <c r="G117" s="162">
        <v>1.7</v>
      </c>
      <c r="H117" s="162">
        <v>1.6</v>
      </c>
      <c r="I117" s="162">
        <v>2.1</v>
      </c>
      <c r="J117" s="162">
        <v>1.1000000000000001</v>
      </c>
      <c r="K117" s="162">
        <v>3.5</v>
      </c>
      <c r="L117" s="162">
        <v>0.42</v>
      </c>
      <c r="M117" s="66">
        <v>0.46</v>
      </c>
      <c r="N117" s="246">
        <v>4.0999999999999996</v>
      </c>
      <c r="O117" s="150">
        <v>6.0000000000000001E-3</v>
      </c>
      <c r="P117" s="83">
        <v>1.9E-2</v>
      </c>
      <c r="Q117" s="184">
        <v>9.6999999999999993</v>
      </c>
      <c r="R117" s="488">
        <v>0.42</v>
      </c>
      <c r="S117" s="203">
        <v>2.6</v>
      </c>
    </row>
    <row r="118" spans="1:19" ht="17.149999999999999" customHeight="1" x14ac:dyDescent="0.2">
      <c r="A118" s="753" t="s">
        <v>0</v>
      </c>
      <c r="B118" s="754"/>
      <c r="C118" s="97">
        <v>2.2999999999999998</v>
      </c>
      <c r="D118" s="61">
        <v>0.86</v>
      </c>
      <c r="E118" s="60">
        <v>1.5</v>
      </c>
      <c r="F118" s="67">
        <v>2.2000000000000002</v>
      </c>
      <c r="G118" s="163">
        <v>1.7</v>
      </c>
      <c r="H118" s="163">
        <v>1.2</v>
      </c>
      <c r="I118" s="67">
        <v>1.3</v>
      </c>
      <c r="J118" s="67">
        <v>1.5</v>
      </c>
      <c r="K118" s="399">
        <v>2.7</v>
      </c>
      <c r="L118" s="163">
        <v>0.48</v>
      </c>
      <c r="M118" s="61">
        <v>0.52</v>
      </c>
      <c r="N118" s="200">
        <v>3.6</v>
      </c>
      <c r="O118" s="450">
        <v>6.0000000000000001E-3</v>
      </c>
      <c r="P118" s="248">
        <v>1.9E-2</v>
      </c>
      <c r="Q118" s="185">
        <v>3.6</v>
      </c>
      <c r="R118" s="490">
        <v>0.48</v>
      </c>
      <c r="S118" s="194">
        <v>1.7</v>
      </c>
    </row>
    <row r="119" spans="1:19" ht="17.149999999999999" customHeight="1" x14ac:dyDescent="0.2">
      <c r="A119" s="753" t="s">
        <v>18</v>
      </c>
      <c r="B119" s="754"/>
      <c r="C119" s="189">
        <v>3.4</v>
      </c>
      <c r="D119" s="163">
        <v>1.2</v>
      </c>
      <c r="E119" s="60">
        <v>2.5</v>
      </c>
      <c r="F119" s="67">
        <v>3.1</v>
      </c>
      <c r="G119" s="163">
        <v>2.4</v>
      </c>
      <c r="H119" s="158">
        <v>1.4</v>
      </c>
      <c r="I119" s="163">
        <v>1.6</v>
      </c>
      <c r="J119" s="163">
        <v>2.1</v>
      </c>
      <c r="K119" s="163">
        <v>3.5</v>
      </c>
      <c r="L119" s="61">
        <v>0.55000000000000004</v>
      </c>
      <c r="M119" s="163">
        <v>2.6</v>
      </c>
      <c r="N119" s="250">
        <v>5.0999999999999996</v>
      </c>
      <c r="O119" s="251">
        <v>6.0000000000000001E-3</v>
      </c>
      <c r="P119" s="85">
        <v>1.9E-2</v>
      </c>
      <c r="Q119" s="185">
        <v>5.0999999999999996</v>
      </c>
      <c r="R119" s="490">
        <v>0.55000000000000004</v>
      </c>
      <c r="S119" s="194">
        <v>2.5</v>
      </c>
    </row>
    <row r="120" spans="1:19" ht="17.149999999999999" customHeight="1" thickBot="1" x14ac:dyDescent="0.25">
      <c r="A120" s="756" t="s">
        <v>41</v>
      </c>
      <c r="B120" s="757"/>
      <c r="C120" s="103">
        <v>1.1000000000000001</v>
      </c>
      <c r="D120" s="69">
        <v>0.5</v>
      </c>
      <c r="E120" s="123">
        <v>0.94</v>
      </c>
      <c r="F120" s="70">
        <v>1.6</v>
      </c>
      <c r="G120" s="164">
        <v>1.9</v>
      </c>
      <c r="H120" s="449">
        <v>1.1000000000000001</v>
      </c>
      <c r="I120" s="164">
        <v>0.76</v>
      </c>
      <c r="J120" s="164">
        <v>0.48</v>
      </c>
      <c r="K120" s="164">
        <v>1.4</v>
      </c>
      <c r="L120" s="69">
        <v>0.4</v>
      </c>
      <c r="M120" s="164">
        <v>0.43</v>
      </c>
      <c r="N120" s="440">
        <v>2</v>
      </c>
      <c r="O120" s="148">
        <v>6.0000000000000001E-3</v>
      </c>
      <c r="P120" s="447">
        <v>1.9E-2</v>
      </c>
      <c r="Q120" s="100">
        <v>2</v>
      </c>
      <c r="R120" s="549">
        <v>0.4</v>
      </c>
      <c r="S120" s="193">
        <v>1.1000000000000001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10" ht="17.149999999999999" customHeight="1" x14ac:dyDescent="0.2"/>
    <row r="146" spans="1:10" ht="17.149999999999999" customHeight="1" x14ac:dyDescent="0.2"/>
    <row r="147" spans="1:10" ht="17.149999999999999" customHeight="1" x14ac:dyDescent="0.2"/>
    <row r="148" spans="1:10" ht="17.149999999999999" customHeight="1" x14ac:dyDescent="0.25">
      <c r="G148" s="13" t="s">
        <v>137</v>
      </c>
    </row>
    <row r="149" spans="1:10" ht="17.149999999999999" customHeight="1" x14ac:dyDescent="0.25">
      <c r="G149" s="13"/>
    </row>
    <row r="150" spans="1:10" ht="17.149999999999999" customHeight="1" x14ac:dyDescent="0.25">
      <c r="A150" s="13"/>
      <c r="B150" s="13"/>
      <c r="E150" s="35"/>
      <c r="F150" s="36"/>
      <c r="G150" s="35"/>
      <c r="H150" s="35"/>
      <c r="I150" s="35"/>
      <c r="J150" s="37"/>
    </row>
    <row r="151" spans="1:10" ht="17.149999999999999" customHeight="1" x14ac:dyDescent="0.2"/>
    <row r="152" spans="1:10" ht="17.149999999999999" customHeight="1" x14ac:dyDescent="0.2"/>
    <row r="153" spans="1:10" ht="17.149999999999999" customHeight="1" x14ac:dyDescent="0.2"/>
    <row r="154" spans="1:10" ht="17.149999999999999" customHeight="1" x14ac:dyDescent="0.2"/>
    <row r="155" spans="1:10" ht="17.149999999999999" customHeight="1" x14ac:dyDescent="0.2"/>
    <row r="156" spans="1:10" ht="17.149999999999999" customHeight="1" x14ac:dyDescent="0.2"/>
    <row r="157" spans="1:10" ht="17.149999999999999" customHeight="1" x14ac:dyDescent="0.2"/>
    <row r="158" spans="1:10" ht="17.149999999999999" customHeight="1" x14ac:dyDescent="0.2"/>
    <row r="159" spans="1:10" ht="17.149999999999999" customHeight="1" x14ac:dyDescent="0.2"/>
    <row r="160" spans="1:10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</sheetData>
  <protectedRanges>
    <protectedRange sqref="C6:C9 C42:C45 G42:P45 G6:S9" name="範囲1_1_2"/>
    <protectedRange sqref="Q117:S120" name="範囲1_2"/>
    <protectedRange sqref="C81:C84 C117:C120 G117:P120 G81:S84" name="範囲1_1_3"/>
    <protectedRange sqref="D6:E9 D42:E45" name="範囲1_1_2_1"/>
    <protectedRange sqref="D81:E84 D117:E120" name="範囲1_1_3_1"/>
    <protectedRange sqref="F6:F9 F42:F45" name="範囲1_1_2_2"/>
    <protectedRange sqref="F81:F84 F117:F120" name="範囲1_1_3_2"/>
  </protectedRanges>
  <mergeCells count="84">
    <mergeCell ref="A120:B120"/>
    <mergeCell ref="M115:M116"/>
    <mergeCell ref="N115:N116"/>
    <mergeCell ref="H115:H116"/>
    <mergeCell ref="I115:I116"/>
    <mergeCell ref="J115:J116"/>
    <mergeCell ref="K115:K116"/>
    <mergeCell ref="L115:L116"/>
    <mergeCell ref="A118:B118"/>
    <mergeCell ref="A119:B119"/>
    <mergeCell ref="C115:C116"/>
    <mergeCell ref="D115:D116"/>
    <mergeCell ref="A117:B117"/>
    <mergeCell ref="F115:F116"/>
    <mergeCell ref="G115:G116"/>
    <mergeCell ref="A81:B81"/>
    <mergeCell ref="A82:B82"/>
    <mergeCell ref="E115:E116"/>
    <mergeCell ref="A83:B83"/>
    <mergeCell ref="A84:B84"/>
    <mergeCell ref="I79:I80"/>
    <mergeCell ref="H79:H80"/>
    <mergeCell ref="E79:E80"/>
    <mergeCell ref="D79:D80"/>
    <mergeCell ref="C79:C80"/>
    <mergeCell ref="G79:G80"/>
    <mergeCell ref="F79:F80"/>
    <mergeCell ref="O79:O80"/>
    <mergeCell ref="R115:R116"/>
    <mergeCell ref="S115:S116"/>
    <mergeCell ref="O115:O116"/>
    <mergeCell ref="P115:P116"/>
    <mergeCell ref="Q115:Q116"/>
    <mergeCell ref="R4:R5"/>
    <mergeCell ref="S4:S5"/>
    <mergeCell ref="S79:S80"/>
    <mergeCell ref="R79:R80"/>
    <mergeCell ref="P79:P80"/>
    <mergeCell ref="Q79:Q80"/>
    <mergeCell ref="R40:R41"/>
    <mergeCell ref="S40:S41"/>
    <mergeCell ref="N79:N80"/>
    <mergeCell ref="M79:M80"/>
    <mergeCell ref="L79:L80"/>
    <mergeCell ref="K79:K80"/>
    <mergeCell ref="J79:J80"/>
    <mergeCell ref="A42:B42"/>
    <mergeCell ref="A43:B43"/>
    <mergeCell ref="A44:B44"/>
    <mergeCell ref="A45:B45"/>
    <mergeCell ref="N4:N5"/>
    <mergeCell ref="E4:E5"/>
    <mergeCell ref="H4:H5"/>
    <mergeCell ref="K4:K5"/>
    <mergeCell ref="J4:J5"/>
    <mergeCell ref="I4:I5"/>
    <mergeCell ref="F4:F5"/>
    <mergeCell ref="G4:G5"/>
    <mergeCell ref="M4:M5"/>
    <mergeCell ref="L4:L5"/>
    <mergeCell ref="J40:J41"/>
    <mergeCell ref="K40:K41"/>
    <mergeCell ref="L40:L41"/>
    <mergeCell ref="M40:M41"/>
    <mergeCell ref="N40:N41"/>
    <mergeCell ref="D4:D5"/>
    <mergeCell ref="C4:C5"/>
    <mergeCell ref="I40:I41"/>
    <mergeCell ref="A6:B6"/>
    <mergeCell ref="P40:P41"/>
    <mergeCell ref="Q40:Q41"/>
    <mergeCell ref="O4:O5"/>
    <mergeCell ref="P4:P5"/>
    <mergeCell ref="Q4:Q5"/>
    <mergeCell ref="C40:C41"/>
    <mergeCell ref="D40:D41"/>
    <mergeCell ref="A7:B7"/>
    <mergeCell ref="A8:B8"/>
    <mergeCell ref="A9:B9"/>
    <mergeCell ref="O40:O41"/>
    <mergeCell ref="E40:E41"/>
    <mergeCell ref="F40:F41"/>
    <mergeCell ref="G40:G41"/>
    <mergeCell ref="H40:H41"/>
  </mergeCells>
  <phoneticPr fontId="5"/>
  <conditionalFormatting sqref="C6:C9 G6:N9">
    <cfRule type="cellIs" dxfId="105" priority="15" operator="lessThan">
      <formula>$O$6</formula>
    </cfRule>
  </conditionalFormatting>
  <conditionalFormatting sqref="C81:C84 G81:N84">
    <cfRule type="cellIs" dxfId="104" priority="11" operator="lessThan">
      <formula>$O$81</formula>
    </cfRule>
  </conditionalFormatting>
  <conditionalFormatting sqref="D6:E9">
    <cfRule type="cellIs" dxfId="103" priority="10" operator="lessThan">
      <formula>$O$6</formula>
    </cfRule>
  </conditionalFormatting>
  <conditionalFormatting sqref="D81:E84">
    <cfRule type="cellIs" dxfId="102" priority="9" operator="lessThan">
      <formula>$O$81</formula>
    </cfRule>
  </conditionalFormatting>
  <conditionalFormatting sqref="F6:F9">
    <cfRule type="cellIs" dxfId="101" priority="8" operator="lessThan">
      <formula>$O$6</formula>
    </cfRule>
  </conditionalFormatting>
  <conditionalFormatting sqref="F81:F84">
    <cfRule type="cellIs" dxfId="100" priority="7" operator="lessThan">
      <formula>$O$81</formula>
    </cfRule>
  </conditionalFormatting>
  <conditionalFormatting sqref="C42:C45 G42:N45">
    <cfRule type="cellIs" dxfId="99" priority="6" operator="lessThan">
      <formula>$O$6</formula>
    </cfRule>
  </conditionalFormatting>
  <conditionalFormatting sqref="D42:E45">
    <cfRule type="cellIs" dxfId="98" priority="5" operator="lessThan">
      <formula>$O$6</formula>
    </cfRule>
  </conditionalFormatting>
  <conditionalFormatting sqref="F42:F45">
    <cfRule type="cellIs" dxfId="97" priority="4" operator="lessThan">
      <formula>$O$6</formula>
    </cfRule>
  </conditionalFormatting>
  <conditionalFormatting sqref="C117:C120 G117:N120">
    <cfRule type="cellIs" dxfId="96" priority="3" operator="lessThan">
      <formula>$O$81</formula>
    </cfRule>
  </conditionalFormatting>
  <conditionalFormatting sqref="D117:E120">
    <cfRule type="cellIs" dxfId="95" priority="2" operator="lessThan">
      <formula>$O$81</formula>
    </cfRule>
  </conditionalFormatting>
  <conditionalFormatting sqref="F117:F120">
    <cfRule type="cellIs" dxfId="94" priority="1" operator="lessThan">
      <formula>$O$81</formula>
    </cfRule>
  </conditionalFormatting>
  <printOptions horizontalCentered="1"/>
  <pageMargins left="0.6692913385826772" right="0.35433070866141736" top="0.59055118110236227" bottom="0.98425196850393704" header="0.51181102362204722" footer="0.51181102362204722"/>
  <pageSetup paperSize="9" scale="55" fitToHeight="0" orientation="portrait" r:id="rId1"/>
  <headerFooter scaleWithDoc="0" alignWithMargins="0"/>
  <rowBreaks count="2" manualBreakCount="2">
    <brk id="75" max="18" man="1"/>
    <brk id="150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T234"/>
  <sheetViews>
    <sheetView view="pageBreakPreview" topLeftCell="D94" zoomScaleNormal="70" zoomScaleSheetLayoutView="100" zoomScalePageLayoutView="70" workbookViewId="0">
      <selection activeCell="R86" sqref="R86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customWidth="1"/>
    <col min="19" max="19" width="8.6328125" customWidth="1"/>
  </cols>
  <sheetData>
    <row r="1" spans="1:20" ht="17.149999999999999" customHeight="1" x14ac:dyDescent="0.3">
      <c r="A1" s="175" t="s">
        <v>89</v>
      </c>
      <c r="B1" s="10"/>
      <c r="S1" s="10" t="s">
        <v>24</v>
      </c>
    </row>
    <row r="2" spans="1:20" ht="17.149999999999999" customHeight="1" x14ac:dyDescent="0.2">
      <c r="A2" s="7"/>
      <c r="B2" s="7"/>
      <c r="E2" s="12"/>
      <c r="F2" s="12"/>
      <c r="G2" s="12"/>
      <c r="H2" s="12"/>
      <c r="I2" s="12"/>
      <c r="J2" s="12"/>
      <c r="K2" s="12"/>
      <c r="L2" s="12"/>
      <c r="M2" s="12"/>
      <c r="N2" s="17"/>
      <c r="O2" s="17"/>
      <c r="P2" s="17"/>
      <c r="Q2" s="19"/>
      <c r="R2" s="19"/>
      <c r="S2" s="8"/>
    </row>
    <row r="3" spans="1:20" ht="17.149999999999999" customHeight="1" thickBot="1" x14ac:dyDescent="0.25">
      <c r="A3" s="10" t="s">
        <v>186</v>
      </c>
      <c r="B3" s="10"/>
      <c r="R3" s="256"/>
      <c r="S3" s="210" t="s">
        <v>48</v>
      </c>
    </row>
    <row r="4" spans="1:20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20" ht="17.149999999999999" customHeight="1" thickBot="1" x14ac:dyDescent="0.25">
      <c r="A5" s="41" t="s">
        <v>44</v>
      </c>
      <c r="B5" s="47"/>
      <c r="C5" s="723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8"/>
      <c r="O5" s="717"/>
      <c r="P5" s="719"/>
      <c r="Q5" s="744"/>
      <c r="R5" s="727"/>
      <c r="S5" s="707"/>
    </row>
    <row r="6" spans="1:20" ht="17.149999999999999" customHeight="1" x14ac:dyDescent="0.2">
      <c r="A6" s="751" t="s">
        <v>17</v>
      </c>
      <c r="B6" s="752"/>
      <c r="C6" s="537">
        <v>8.7999999999999995E-2</v>
      </c>
      <c r="D6" s="514">
        <v>8.6999999999999994E-2</v>
      </c>
      <c r="E6" s="558">
        <v>0.22</v>
      </c>
      <c r="F6" s="488">
        <v>0.13</v>
      </c>
      <c r="G6" s="625">
        <v>3.5000000000000001E-3</v>
      </c>
      <c r="H6" s="538">
        <v>5.7000000000000002E-2</v>
      </c>
      <c r="I6" s="180">
        <v>3.5000000000000001E-3</v>
      </c>
      <c r="J6" s="538">
        <v>0.48</v>
      </c>
      <c r="K6" s="488">
        <v>0.23</v>
      </c>
      <c r="L6" s="488">
        <v>0.1</v>
      </c>
      <c r="M6" s="180"/>
      <c r="N6" s="643"/>
      <c r="O6" s="512">
        <v>7.0000000000000001E-3</v>
      </c>
      <c r="P6" s="530">
        <v>2.3E-2</v>
      </c>
      <c r="Q6" s="644">
        <f>MAX(C6:N6)</f>
        <v>0.48</v>
      </c>
      <c r="R6" s="645">
        <f>MIN(C6:N6)</f>
        <v>3.5000000000000001E-3</v>
      </c>
      <c r="S6" s="462">
        <f>--TEXT(AVERAGE(C6:N6),"0.0E-0")</f>
        <v>0.14000000000000001</v>
      </c>
      <c r="T6" s="307"/>
    </row>
    <row r="7" spans="1:20" ht="17.149999999999999" customHeight="1" x14ac:dyDescent="0.2">
      <c r="A7" s="753" t="s">
        <v>0</v>
      </c>
      <c r="B7" s="754"/>
      <c r="C7" s="646">
        <v>3.5000000000000001E-3</v>
      </c>
      <c r="D7" s="492">
        <v>6.5000000000000002E-2</v>
      </c>
      <c r="E7" s="504">
        <v>6.4000000000000001E-2</v>
      </c>
      <c r="F7" s="492">
        <v>0.02</v>
      </c>
      <c r="G7" s="544">
        <v>3.5000000000000001E-3</v>
      </c>
      <c r="H7" s="544">
        <v>3.5000000000000001E-3</v>
      </c>
      <c r="I7" s="492">
        <v>4.1000000000000002E-2</v>
      </c>
      <c r="J7" s="490">
        <v>9.5000000000000001E-2</v>
      </c>
      <c r="K7" s="492">
        <v>2.4E-2</v>
      </c>
      <c r="L7" s="485">
        <v>0.11</v>
      </c>
      <c r="M7" s="433"/>
      <c r="N7" s="647"/>
      <c r="O7" s="648">
        <v>7.0000000000000001E-3</v>
      </c>
      <c r="P7" s="649">
        <v>2.3E-2</v>
      </c>
      <c r="Q7" s="650">
        <f>MAX(C7:N7)</f>
        <v>0.11</v>
      </c>
      <c r="R7" s="627">
        <f>MIN(C7:N7)</f>
        <v>3.5000000000000001E-3</v>
      </c>
      <c r="S7" s="651">
        <f>--TEXT(AVERAGE(C7:N7),"0.0E-0")</f>
        <v>4.2999999999999997E-2</v>
      </c>
      <c r="T7" s="307"/>
    </row>
    <row r="8" spans="1:20" ht="17.149999999999999" customHeight="1" x14ac:dyDescent="0.2">
      <c r="A8" s="753" t="s">
        <v>18</v>
      </c>
      <c r="B8" s="754"/>
      <c r="C8" s="510">
        <v>0.25</v>
      </c>
      <c r="D8" s="492">
        <v>2.8000000000000001E-2</v>
      </c>
      <c r="E8" s="498">
        <v>0.21</v>
      </c>
      <c r="F8" s="490">
        <v>8.8999999999999996E-2</v>
      </c>
      <c r="G8" s="544">
        <v>3.5000000000000001E-3</v>
      </c>
      <c r="H8" s="543">
        <v>2.1000000000000001E-2</v>
      </c>
      <c r="I8" s="433">
        <v>3.5000000000000001E-3</v>
      </c>
      <c r="J8" s="433">
        <v>3.5000000000000001E-3</v>
      </c>
      <c r="K8" s="490">
        <v>0.13</v>
      </c>
      <c r="L8" s="492">
        <v>8.7999999999999995E-2</v>
      </c>
      <c r="M8" s="490"/>
      <c r="N8" s="611"/>
      <c r="O8" s="648">
        <v>7.0000000000000001E-3</v>
      </c>
      <c r="P8" s="649">
        <v>2.3E-2</v>
      </c>
      <c r="Q8" s="652">
        <f>MAX(C8:N8)</f>
        <v>0.25</v>
      </c>
      <c r="R8" s="627">
        <f>MIN(C8:N8)</f>
        <v>3.5000000000000001E-3</v>
      </c>
      <c r="S8" s="651">
        <f>--TEXT(AVERAGE(C8:N8),"0.0E-0")</f>
        <v>8.3000000000000004E-2</v>
      </c>
      <c r="T8" s="307"/>
    </row>
    <row r="9" spans="1:20" ht="17.149999999999999" customHeight="1" thickBot="1" x14ac:dyDescent="0.25">
      <c r="A9" s="756" t="s">
        <v>41</v>
      </c>
      <c r="B9" s="757"/>
      <c r="C9" s="653">
        <v>3.5000000000000001E-3</v>
      </c>
      <c r="D9" s="629">
        <v>3.5000000000000001E-3</v>
      </c>
      <c r="E9" s="550">
        <v>0.36</v>
      </c>
      <c r="F9" s="629">
        <v>3.5000000000000001E-3</v>
      </c>
      <c r="G9" s="629">
        <v>3.5000000000000001E-3</v>
      </c>
      <c r="H9" s="551">
        <v>0.11</v>
      </c>
      <c r="I9" s="549">
        <v>0.13</v>
      </c>
      <c r="J9" s="549">
        <v>0.46</v>
      </c>
      <c r="K9" s="549">
        <v>0.34</v>
      </c>
      <c r="L9" s="515">
        <v>8.8999999999999996E-2</v>
      </c>
      <c r="M9" s="434"/>
      <c r="N9" s="654"/>
      <c r="O9" s="655">
        <v>7.0000000000000001E-3</v>
      </c>
      <c r="P9" s="656">
        <v>2.3E-2</v>
      </c>
      <c r="Q9" s="657">
        <f>MAX(C9:N9)</f>
        <v>0.46</v>
      </c>
      <c r="R9" s="628">
        <f>MIN(C9:N9)</f>
        <v>3.5000000000000001E-3</v>
      </c>
      <c r="S9" s="464">
        <f>--TEXT(AVERAGE(C9:N9),"0.0E-0")</f>
        <v>0.15</v>
      </c>
      <c r="T9" s="307"/>
    </row>
    <row r="10" spans="1:20" ht="17.149999999999999" customHeight="1" x14ac:dyDescent="0.2">
      <c r="A10" s="7"/>
      <c r="B10" s="7"/>
      <c r="D10" s="12"/>
      <c r="E10" s="12"/>
      <c r="G10" s="12"/>
      <c r="H10" s="12"/>
      <c r="I10" s="12"/>
      <c r="J10" s="12"/>
      <c r="K10" s="12"/>
      <c r="L10" s="114"/>
      <c r="M10" s="12"/>
      <c r="N10" s="12"/>
      <c r="O10" s="12"/>
      <c r="P10" s="12"/>
      <c r="Q10" s="19"/>
      <c r="R10" s="479"/>
    </row>
    <row r="11" spans="1:20" ht="17.149999999999999" customHeight="1" x14ac:dyDescent="0.2">
      <c r="A11" s="7"/>
      <c r="B11" s="7"/>
      <c r="D11" s="12"/>
      <c r="E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8"/>
      <c r="R11" s="19"/>
      <c r="S11" s="19"/>
    </row>
    <row r="12" spans="1:20" ht="17.149999999999999" customHeight="1" x14ac:dyDescent="0.2">
      <c r="A12" s="7"/>
      <c r="B12" s="7"/>
      <c r="D12" s="12"/>
      <c r="E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8"/>
      <c r="R12" s="19"/>
      <c r="S12" s="19"/>
    </row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138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R39" s="256"/>
      <c r="S39" s="210" t="s">
        <v>48</v>
      </c>
    </row>
    <row r="40" spans="1:19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1" t="s">
        <v>44</v>
      </c>
      <c r="B41" s="47"/>
      <c r="C41" s="723"/>
      <c r="D41" s="755"/>
      <c r="E41" s="755"/>
      <c r="F41" s="755"/>
      <c r="G41" s="755"/>
      <c r="H41" s="755"/>
      <c r="I41" s="755"/>
      <c r="J41" s="755"/>
      <c r="K41" s="755"/>
      <c r="L41" s="755"/>
      <c r="M41" s="755"/>
      <c r="N41" s="758"/>
      <c r="O41" s="750"/>
      <c r="P41" s="749"/>
      <c r="Q41" s="744"/>
      <c r="R41" s="745"/>
      <c r="S41" s="737"/>
    </row>
    <row r="42" spans="1:19" ht="17.149999999999999" customHeight="1" x14ac:dyDescent="0.2">
      <c r="A42" s="751" t="s">
        <v>17</v>
      </c>
      <c r="B42" s="752"/>
      <c r="C42" s="191">
        <v>5.2999999999999999E-2</v>
      </c>
      <c r="D42" s="376">
        <v>3.5000000000000001E-3</v>
      </c>
      <c r="E42" s="375">
        <v>3.5000000000000001E-3</v>
      </c>
      <c r="F42" s="376">
        <v>3.5000000000000001E-3</v>
      </c>
      <c r="G42" s="162">
        <v>6.5000000000000002E-2</v>
      </c>
      <c r="H42" s="162">
        <v>0.16</v>
      </c>
      <c r="I42" s="376">
        <v>3.5000000000000001E-3</v>
      </c>
      <c r="J42" s="162">
        <v>5.8999999999999997E-2</v>
      </c>
      <c r="K42" s="66">
        <v>0.11</v>
      </c>
      <c r="L42" s="376">
        <v>3.5000000000000001E-3</v>
      </c>
      <c r="M42" s="376">
        <v>3.5000000000000001E-3</v>
      </c>
      <c r="N42" s="427">
        <v>0.74</v>
      </c>
      <c r="O42" s="82">
        <v>7.0000000000000001E-3</v>
      </c>
      <c r="P42" s="198">
        <v>2.3E-2</v>
      </c>
      <c r="Q42" s="111">
        <v>0.74</v>
      </c>
      <c r="R42" s="658">
        <v>3.5000000000000001E-3</v>
      </c>
      <c r="S42" s="88">
        <v>0.1</v>
      </c>
    </row>
    <row r="43" spans="1:19" ht="17.149999999999999" customHeight="1" x14ac:dyDescent="0.2">
      <c r="A43" s="753" t="s">
        <v>0</v>
      </c>
      <c r="B43" s="754"/>
      <c r="C43" s="189">
        <v>0.19</v>
      </c>
      <c r="D43" s="380">
        <v>3.5000000000000001E-3</v>
      </c>
      <c r="E43" s="378">
        <v>3.5000000000000001E-3</v>
      </c>
      <c r="F43" s="163">
        <v>2.3E-2</v>
      </c>
      <c r="G43" s="163">
        <v>6.4000000000000001E-2</v>
      </c>
      <c r="H43" s="163">
        <v>0.13</v>
      </c>
      <c r="I43" s="380">
        <v>3.5000000000000001E-3</v>
      </c>
      <c r="J43" s="163">
        <v>0.26</v>
      </c>
      <c r="K43" s="63">
        <v>7.3999999999999996E-2</v>
      </c>
      <c r="L43" s="380">
        <v>3.5000000000000001E-3</v>
      </c>
      <c r="M43" s="380">
        <v>3.5000000000000001E-3</v>
      </c>
      <c r="N43" s="424">
        <v>0.25</v>
      </c>
      <c r="O43" s="166">
        <v>7.0000000000000001E-3</v>
      </c>
      <c r="P43" s="203">
        <v>2.3E-2</v>
      </c>
      <c r="Q43" s="185">
        <v>0.26</v>
      </c>
      <c r="R43" s="659">
        <v>3.5000000000000001E-3</v>
      </c>
      <c r="S43" s="77">
        <v>8.4000000000000005E-2</v>
      </c>
    </row>
    <row r="44" spans="1:19" ht="17.149999999999999" customHeight="1" x14ac:dyDescent="0.2">
      <c r="A44" s="753" t="s">
        <v>18</v>
      </c>
      <c r="B44" s="754"/>
      <c r="C44" s="189">
        <v>4.9000000000000002E-2</v>
      </c>
      <c r="D44" s="380">
        <v>3.5000000000000001E-3</v>
      </c>
      <c r="E44" s="378">
        <v>3.5000000000000001E-3</v>
      </c>
      <c r="F44" s="163">
        <v>2.1999999999999999E-2</v>
      </c>
      <c r="G44" s="163">
        <v>5.8000000000000003E-2</v>
      </c>
      <c r="H44" s="403">
        <v>0.1</v>
      </c>
      <c r="I44" s="380">
        <v>3.5000000000000001E-3</v>
      </c>
      <c r="J44" s="380">
        <v>3.5000000000000001E-3</v>
      </c>
      <c r="K44" s="399">
        <v>0.98</v>
      </c>
      <c r="L44" s="380">
        <v>3.5000000000000001E-3</v>
      </c>
      <c r="M44" s="163">
        <v>0.11</v>
      </c>
      <c r="N44" s="152">
        <v>0.45</v>
      </c>
      <c r="O44" s="166">
        <v>7.0000000000000001E-3</v>
      </c>
      <c r="P44" s="203">
        <v>2.3E-2</v>
      </c>
      <c r="Q44" s="89">
        <v>0.98</v>
      </c>
      <c r="R44" s="659">
        <v>3.5000000000000001E-3</v>
      </c>
      <c r="S44" s="271">
        <v>0.15</v>
      </c>
    </row>
    <row r="45" spans="1:19" ht="17.149999999999999" customHeight="1" thickBot="1" x14ac:dyDescent="0.25">
      <c r="A45" s="756" t="s">
        <v>41</v>
      </c>
      <c r="B45" s="757"/>
      <c r="C45" s="190">
        <v>0.16</v>
      </c>
      <c r="D45" s="381">
        <v>3.5000000000000001E-3</v>
      </c>
      <c r="E45" s="379">
        <v>3.5000000000000001E-3</v>
      </c>
      <c r="F45" s="164">
        <v>0.35</v>
      </c>
      <c r="G45" s="69">
        <v>0.12</v>
      </c>
      <c r="H45" s="449">
        <v>0.19</v>
      </c>
      <c r="I45" s="381">
        <v>3.5000000000000001E-3</v>
      </c>
      <c r="J45" s="381">
        <v>3.5000000000000001E-3</v>
      </c>
      <c r="K45" s="381">
        <v>3.5000000000000001E-3</v>
      </c>
      <c r="L45" s="381">
        <v>3.5000000000000001E-3</v>
      </c>
      <c r="M45" s="381">
        <v>3.5000000000000001E-3</v>
      </c>
      <c r="N45" s="426">
        <v>0.69</v>
      </c>
      <c r="O45" s="259">
        <v>7.0000000000000001E-3</v>
      </c>
      <c r="P45" s="193">
        <v>2.3E-2</v>
      </c>
      <c r="Q45" s="187">
        <v>0.69</v>
      </c>
      <c r="R45" s="660">
        <v>3.5000000000000001E-3</v>
      </c>
      <c r="S45" s="90">
        <v>0.13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4" t="s">
        <v>95</v>
      </c>
      <c r="B76" s="10"/>
      <c r="S76" s="10" t="s">
        <v>25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R78" s="256"/>
      <c r="S78" s="210" t="s">
        <v>48</v>
      </c>
    </row>
    <row r="79" spans="1:19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16" t="s">
        <v>39</v>
      </c>
      <c r="P79" s="718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7"/>
      <c r="C80" s="723"/>
      <c r="D80" s="755"/>
      <c r="E80" s="755"/>
      <c r="F80" s="755"/>
      <c r="G80" s="755"/>
      <c r="H80" s="755"/>
      <c r="I80" s="755"/>
      <c r="J80" s="755"/>
      <c r="K80" s="755"/>
      <c r="L80" s="755"/>
      <c r="M80" s="755"/>
      <c r="N80" s="758"/>
      <c r="O80" s="717"/>
      <c r="P80" s="719"/>
      <c r="Q80" s="744"/>
      <c r="R80" s="727"/>
      <c r="S80" s="737"/>
    </row>
    <row r="81" spans="1:20" ht="17.149999999999999" customHeight="1" x14ac:dyDescent="0.2">
      <c r="A81" s="751" t="s">
        <v>17</v>
      </c>
      <c r="B81" s="752"/>
      <c r="C81" s="661">
        <v>4.0000000000000001E-3</v>
      </c>
      <c r="D81" s="514">
        <v>7.8E-2</v>
      </c>
      <c r="E81" s="556">
        <v>0.63</v>
      </c>
      <c r="F81" s="538">
        <v>0.11</v>
      </c>
      <c r="G81" s="639">
        <v>4.0000000000000001E-3</v>
      </c>
      <c r="H81" s="488">
        <v>0.12</v>
      </c>
      <c r="I81" s="66">
        <v>0.13</v>
      </c>
      <c r="J81" s="66">
        <v>0.85</v>
      </c>
      <c r="K81" s="162">
        <v>0.25</v>
      </c>
      <c r="L81" s="66">
        <v>0.76</v>
      </c>
      <c r="M81" s="278"/>
      <c r="N81" s="198"/>
      <c r="O81" s="264">
        <v>8.0000000000000002E-3</v>
      </c>
      <c r="P81" s="265">
        <v>2.8000000000000001E-2</v>
      </c>
      <c r="Q81" s="505">
        <f>MAX(C81:N81)</f>
        <v>0.85</v>
      </c>
      <c r="R81" s="531">
        <f>MIN(C81:N81)</f>
        <v>4.0000000000000001E-3</v>
      </c>
      <c r="S81" s="506">
        <f>--TEXT(AVERAGE(C81:N81),"0.0E-0")</f>
        <v>0.28999999999999998</v>
      </c>
      <c r="T81" s="307"/>
    </row>
    <row r="82" spans="1:20" ht="17.149999999999999" customHeight="1" x14ac:dyDescent="0.2">
      <c r="A82" s="753" t="s">
        <v>0</v>
      </c>
      <c r="B82" s="754"/>
      <c r="C82" s="510">
        <v>5.3999999999999999E-2</v>
      </c>
      <c r="D82" s="490">
        <v>0.19</v>
      </c>
      <c r="E82" s="546">
        <v>0.32</v>
      </c>
      <c r="F82" s="485">
        <v>0.19</v>
      </c>
      <c r="G82" s="492">
        <v>3.7999999999999999E-2</v>
      </c>
      <c r="H82" s="492">
        <v>3.1E-2</v>
      </c>
      <c r="I82" s="163">
        <v>0.38</v>
      </c>
      <c r="J82" s="61">
        <v>0.33</v>
      </c>
      <c r="K82" s="61">
        <v>0.47</v>
      </c>
      <c r="L82" s="61">
        <v>0.41</v>
      </c>
      <c r="M82" s="152"/>
      <c r="N82" s="194"/>
      <c r="O82" s="264">
        <v>8.0000000000000002E-3</v>
      </c>
      <c r="P82" s="265">
        <v>2.8000000000000001E-2</v>
      </c>
      <c r="Q82" s="507">
        <f>MAX(C82:N82)</f>
        <v>0.47</v>
      </c>
      <c r="R82" s="504">
        <f>MIN(C82:N82)</f>
        <v>3.1E-2</v>
      </c>
      <c r="S82" s="463">
        <f>--TEXT(AVERAGE(C82:N82),"0.0E-0")</f>
        <v>0.24</v>
      </c>
      <c r="T82" s="307"/>
    </row>
    <row r="83" spans="1:20" ht="17.149999999999999" customHeight="1" x14ac:dyDescent="0.2">
      <c r="A83" s="753" t="s">
        <v>18</v>
      </c>
      <c r="B83" s="754"/>
      <c r="C83" s="510">
        <v>0.24</v>
      </c>
      <c r="D83" s="490">
        <v>0.47</v>
      </c>
      <c r="E83" s="483">
        <v>1</v>
      </c>
      <c r="F83" s="485">
        <v>0.24</v>
      </c>
      <c r="G83" s="485">
        <v>0.1</v>
      </c>
      <c r="H83" s="554">
        <v>0.18</v>
      </c>
      <c r="I83" s="163">
        <v>0.19</v>
      </c>
      <c r="J83" s="163">
        <v>0.31</v>
      </c>
      <c r="K83" s="61">
        <v>0.62</v>
      </c>
      <c r="L83" s="67">
        <v>1.1000000000000001</v>
      </c>
      <c r="M83" s="152"/>
      <c r="N83" s="194"/>
      <c r="O83" s="264">
        <v>8.0000000000000002E-3</v>
      </c>
      <c r="P83" s="265">
        <v>2.8000000000000001E-2</v>
      </c>
      <c r="Q83" s="499">
        <f>MAX(C83:N83)</f>
        <v>1.1000000000000001</v>
      </c>
      <c r="R83" s="498">
        <f>MIN(C83:N83)</f>
        <v>0.1</v>
      </c>
      <c r="S83" s="463">
        <v>0.44</v>
      </c>
      <c r="T83" s="307"/>
    </row>
    <row r="84" spans="1:20" ht="17.149999999999999" customHeight="1" thickBot="1" x14ac:dyDescent="0.25">
      <c r="A84" s="756" t="s">
        <v>41</v>
      </c>
      <c r="B84" s="757"/>
      <c r="C84" s="662">
        <v>4.0000000000000001E-3</v>
      </c>
      <c r="D84" s="515">
        <v>3.5999999999999997E-2</v>
      </c>
      <c r="E84" s="550">
        <v>0.3</v>
      </c>
      <c r="F84" s="663">
        <v>4.0000000000000001E-3</v>
      </c>
      <c r="G84" s="664">
        <v>4.0000000000000001E-3</v>
      </c>
      <c r="H84" s="665">
        <v>4.0000000000000001E-3</v>
      </c>
      <c r="I84" s="164">
        <v>0.15</v>
      </c>
      <c r="J84" s="69">
        <v>0.43</v>
      </c>
      <c r="K84" s="164">
        <v>0.19</v>
      </c>
      <c r="L84" s="78">
        <v>4.8000000000000001E-2</v>
      </c>
      <c r="M84" s="381"/>
      <c r="N84" s="374"/>
      <c r="O84" s="148">
        <v>8.0000000000000002E-3</v>
      </c>
      <c r="P84" s="193">
        <v>2.8000000000000001E-2</v>
      </c>
      <c r="Q84" s="508">
        <f>MAX(C84:N84)</f>
        <v>0.43</v>
      </c>
      <c r="R84" s="532">
        <f>MIN(C84:N84)</f>
        <v>4.0000000000000001E-3</v>
      </c>
      <c r="S84" s="464">
        <f>--TEXT(AVERAGE(C84:N84),"0.0E-0")</f>
        <v>0.12</v>
      </c>
      <c r="T84" s="307"/>
    </row>
    <row r="85" spans="1:20" ht="17.149999999999999" customHeight="1" x14ac:dyDescent="0.2">
      <c r="A85" s="45"/>
      <c r="B85" s="45"/>
      <c r="O85" s="24"/>
      <c r="P85" s="17"/>
      <c r="Q85" s="479"/>
      <c r="R85" s="479"/>
      <c r="S85" s="479"/>
    </row>
    <row r="86" spans="1:20" ht="17.149999999999999" customHeight="1" x14ac:dyDescent="0.2">
      <c r="F86" s="10"/>
    </row>
    <row r="87" spans="1:20" ht="17.149999999999999" customHeight="1" x14ac:dyDescent="0.2">
      <c r="F87" s="10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140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R114" s="256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7"/>
      <c r="C116" s="723"/>
      <c r="D116" s="755"/>
      <c r="E116" s="755"/>
      <c r="F116" s="755"/>
      <c r="G116" s="755"/>
      <c r="H116" s="755"/>
      <c r="I116" s="755"/>
      <c r="J116" s="755"/>
      <c r="K116" s="755"/>
      <c r="L116" s="755"/>
      <c r="M116" s="755"/>
      <c r="N116" s="758"/>
      <c r="O116" s="750"/>
      <c r="P116" s="749"/>
      <c r="Q116" s="721"/>
      <c r="R116" s="727"/>
      <c r="S116" s="707"/>
    </row>
    <row r="117" spans="1:19" ht="17.149999999999999" customHeight="1" x14ac:dyDescent="0.2">
      <c r="A117" s="751" t="s">
        <v>17</v>
      </c>
      <c r="B117" s="752"/>
      <c r="C117" s="191">
        <v>0.25</v>
      </c>
      <c r="D117" s="376">
        <v>2.5000000000000001E-3</v>
      </c>
      <c r="E117" s="161">
        <v>1.2999999999999999E-2</v>
      </c>
      <c r="F117" s="162">
        <v>8.5000000000000006E-2</v>
      </c>
      <c r="G117" s="162">
        <v>0.53</v>
      </c>
      <c r="H117" s="66">
        <v>0.4</v>
      </c>
      <c r="I117" s="66">
        <v>0.12</v>
      </c>
      <c r="J117" s="66">
        <v>0.22</v>
      </c>
      <c r="K117" s="162">
        <v>0.19</v>
      </c>
      <c r="L117" s="376">
        <v>2.5000000000000001E-3</v>
      </c>
      <c r="M117" s="278">
        <v>2.5000000000000001E-3</v>
      </c>
      <c r="N117" s="198">
        <v>1.3</v>
      </c>
      <c r="O117" s="150">
        <v>5.0000000000000001E-3</v>
      </c>
      <c r="P117" s="198">
        <v>1.7000000000000001E-2</v>
      </c>
      <c r="Q117" s="261">
        <v>1.3</v>
      </c>
      <c r="R117" s="533">
        <v>2.5000000000000001E-3</v>
      </c>
      <c r="S117" s="262">
        <v>0.26</v>
      </c>
    </row>
    <row r="118" spans="1:19" ht="17.149999999999999" customHeight="1" x14ac:dyDescent="0.2">
      <c r="A118" s="753" t="s">
        <v>0</v>
      </c>
      <c r="B118" s="754"/>
      <c r="C118" s="189">
        <v>0.32</v>
      </c>
      <c r="D118" s="163">
        <v>0.11</v>
      </c>
      <c r="E118" s="159">
        <v>0.11</v>
      </c>
      <c r="F118" s="61">
        <v>0.24</v>
      </c>
      <c r="G118" s="61">
        <v>0.52</v>
      </c>
      <c r="H118" s="61">
        <v>0.3</v>
      </c>
      <c r="I118" s="163">
        <v>8.8999999999999996E-2</v>
      </c>
      <c r="J118" s="61">
        <v>0.28000000000000003</v>
      </c>
      <c r="K118" s="61">
        <v>0.33</v>
      </c>
      <c r="L118" s="380">
        <v>2.5000000000000001E-3</v>
      </c>
      <c r="M118" s="465">
        <v>6.0000000000000001E-3</v>
      </c>
      <c r="N118" s="194">
        <v>1.1000000000000001</v>
      </c>
      <c r="O118" s="264">
        <v>5.0000000000000001E-3</v>
      </c>
      <c r="P118" s="265">
        <v>1.7000000000000001E-2</v>
      </c>
      <c r="Q118" s="189">
        <v>1.1000000000000001</v>
      </c>
      <c r="R118" s="534">
        <v>2.5000000000000001E-3</v>
      </c>
      <c r="S118" s="263">
        <v>0.28000000000000003</v>
      </c>
    </row>
    <row r="119" spans="1:19" ht="17.149999999999999" customHeight="1" x14ac:dyDescent="0.2">
      <c r="A119" s="753" t="s">
        <v>18</v>
      </c>
      <c r="B119" s="754"/>
      <c r="C119" s="189">
        <v>0.89</v>
      </c>
      <c r="D119" s="163">
        <v>0.26</v>
      </c>
      <c r="E119" s="159">
        <v>0.48</v>
      </c>
      <c r="F119" s="61">
        <v>0.33</v>
      </c>
      <c r="G119" s="61">
        <v>0.34</v>
      </c>
      <c r="H119" s="192">
        <v>0.49</v>
      </c>
      <c r="I119" s="163">
        <v>0.28000000000000003</v>
      </c>
      <c r="J119" s="163">
        <v>0.44</v>
      </c>
      <c r="K119" s="61">
        <v>0.48</v>
      </c>
      <c r="L119" s="380">
        <v>2.5000000000000001E-3</v>
      </c>
      <c r="M119" s="152">
        <v>1.7000000000000001E-2</v>
      </c>
      <c r="N119" s="194">
        <v>1.2</v>
      </c>
      <c r="O119" s="264">
        <v>5.0000000000000001E-3</v>
      </c>
      <c r="P119" s="265">
        <v>1.7000000000000001E-2</v>
      </c>
      <c r="Q119" s="189">
        <v>1.2</v>
      </c>
      <c r="R119" s="535">
        <v>2.5000000000000001E-3</v>
      </c>
      <c r="S119" s="200">
        <v>0.43</v>
      </c>
    </row>
    <row r="120" spans="1:19" ht="17.149999999999999" customHeight="1" thickBot="1" x14ac:dyDescent="0.25">
      <c r="A120" s="756" t="s">
        <v>41</v>
      </c>
      <c r="B120" s="757"/>
      <c r="C120" s="190">
        <v>4.5999999999999999E-2</v>
      </c>
      <c r="D120" s="381">
        <v>2.5000000000000001E-3</v>
      </c>
      <c r="E120" s="379">
        <v>2.5000000000000001E-3</v>
      </c>
      <c r="F120" s="78">
        <v>4.5999999999999999E-2</v>
      </c>
      <c r="G120" s="164">
        <v>0.14000000000000001</v>
      </c>
      <c r="H120" s="165">
        <v>0.18</v>
      </c>
      <c r="I120" s="164">
        <v>1.4999999999999999E-2</v>
      </c>
      <c r="J120" s="381">
        <v>2.5000000000000001E-3</v>
      </c>
      <c r="K120" s="381">
        <v>8.0000000000000002E-3</v>
      </c>
      <c r="L120" s="381">
        <v>2.5000000000000001E-3</v>
      </c>
      <c r="M120" s="381">
        <v>2.5000000000000001E-3</v>
      </c>
      <c r="N120" s="448">
        <v>0.49</v>
      </c>
      <c r="O120" s="148">
        <v>5.0000000000000001E-3</v>
      </c>
      <c r="P120" s="193">
        <v>1.7000000000000001E-2</v>
      </c>
      <c r="Q120" s="190">
        <v>0.49</v>
      </c>
      <c r="R120" s="536">
        <v>2.5000000000000001E-3</v>
      </c>
      <c r="S120" s="193">
        <v>7.8E-2</v>
      </c>
    </row>
    <row r="121" spans="1:19" ht="16.5" customHeight="1" x14ac:dyDescent="0.2"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</row>
    <row r="122" spans="1:19" ht="16.5" customHeight="1" x14ac:dyDescent="0.2"/>
    <row r="123" spans="1:19" ht="16.5" customHeight="1" x14ac:dyDescent="0.2"/>
    <row r="124" spans="1:19" ht="16.5" customHeight="1" x14ac:dyDescent="0.2"/>
    <row r="125" spans="1:19" ht="16.5" customHeight="1" x14ac:dyDescent="0.2"/>
    <row r="126" spans="1:19" ht="16.5" customHeight="1" x14ac:dyDescent="0.2"/>
    <row r="127" spans="1:19" ht="16.5" customHeight="1" x14ac:dyDescent="0.2"/>
    <row r="128" spans="1:19" ht="16.5" customHeight="1" x14ac:dyDescent="0.2"/>
    <row r="129" ht="16.5" customHeight="1" x14ac:dyDescent="0.2"/>
    <row r="130" ht="16.5" customHeight="1" x14ac:dyDescent="0.2"/>
    <row r="131" ht="16.5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141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A151" s="13"/>
      <c r="B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22.65" customHeight="1" x14ac:dyDescent="0.2"/>
    <row r="234" ht="15" customHeight="1" x14ac:dyDescent="0.2"/>
  </sheetData>
  <mergeCells count="84">
    <mergeCell ref="R40:R41"/>
    <mergeCell ref="S40:S41"/>
    <mergeCell ref="Q40:Q41"/>
    <mergeCell ref="C4:C5"/>
    <mergeCell ref="C40:C41"/>
    <mergeCell ref="S4:S5"/>
    <mergeCell ref="Q4:Q5"/>
    <mergeCell ref="R4:R5"/>
    <mergeCell ref="I4:I5"/>
    <mergeCell ref="O4:O5"/>
    <mergeCell ref="P4:P5"/>
    <mergeCell ref="E4:E5"/>
    <mergeCell ref="J4:J5"/>
    <mergeCell ref="H4:H5"/>
    <mergeCell ref="F4:F5"/>
    <mergeCell ref="N4:N5"/>
    <mergeCell ref="J79:J80"/>
    <mergeCell ref="I79:I80"/>
    <mergeCell ref="O79:O80"/>
    <mergeCell ref="N79:N80"/>
    <mergeCell ref="M79:M80"/>
    <mergeCell ref="P79:P80"/>
    <mergeCell ref="Q79:Q80"/>
    <mergeCell ref="L79:L80"/>
    <mergeCell ref="R79:R80"/>
    <mergeCell ref="S79:S80"/>
    <mergeCell ref="A9:B9"/>
    <mergeCell ref="A6:B6"/>
    <mergeCell ref="A7:B7"/>
    <mergeCell ref="A8:B8"/>
    <mergeCell ref="A81:B81"/>
    <mergeCell ref="A42:B42"/>
    <mergeCell ref="A43:B43"/>
    <mergeCell ref="A44:B44"/>
    <mergeCell ref="M4:M5"/>
    <mergeCell ref="L4:L5"/>
    <mergeCell ref="K4:K5"/>
    <mergeCell ref="M40:M41"/>
    <mergeCell ref="N40:N41"/>
    <mergeCell ref="O40:O41"/>
    <mergeCell ref="P40:P41"/>
    <mergeCell ref="H40:H41"/>
    <mergeCell ref="I40:I41"/>
    <mergeCell ref="J40:J41"/>
    <mergeCell ref="K40:K41"/>
    <mergeCell ref="L40:L41"/>
    <mergeCell ref="D40:D41"/>
    <mergeCell ref="E40:E41"/>
    <mergeCell ref="F40:F41"/>
    <mergeCell ref="G40:G41"/>
    <mergeCell ref="D4:D5"/>
    <mergeCell ref="G4:G5"/>
    <mergeCell ref="K115:K116"/>
    <mergeCell ref="A45:B45"/>
    <mergeCell ref="C115:C116"/>
    <mergeCell ref="D115:D116"/>
    <mergeCell ref="E115:E116"/>
    <mergeCell ref="F115:F116"/>
    <mergeCell ref="A82:B82"/>
    <mergeCell ref="A83:B83"/>
    <mergeCell ref="A84:B84"/>
    <mergeCell ref="F79:F80"/>
    <mergeCell ref="H79:H80"/>
    <mergeCell ref="G79:G80"/>
    <mergeCell ref="C79:C80"/>
    <mergeCell ref="D79:D80"/>
    <mergeCell ref="E79:E80"/>
    <mergeCell ref="K79:K80"/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</mergeCells>
  <phoneticPr fontId="5"/>
  <conditionalFormatting sqref="C6:C9 G6:N9">
    <cfRule type="cellIs" dxfId="93" priority="14" operator="lessThan">
      <formula>$O$6</formula>
    </cfRule>
  </conditionalFormatting>
  <conditionalFormatting sqref="C81:C84 G81:N84">
    <cfRule type="cellIs" dxfId="92" priority="13" operator="lessThan">
      <formula>$O$81</formula>
    </cfRule>
  </conditionalFormatting>
  <conditionalFormatting sqref="D6:E9">
    <cfRule type="cellIs" dxfId="91" priority="10" operator="lessThan">
      <formula>$O$6</formula>
    </cfRule>
  </conditionalFormatting>
  <conditionalFormatting sqref="D81:E84">
    <cfRule type="cellIs" dxfId="90" priority="9" operator="lessThan">
      <formula>$O$81</formula>
    </cfRule>
  </conditionalFormatting>
  <conditionalFormatting sqref="F6:F9">
    <cfRule type="cellIs" dxfId="89" priority="8" operator="lessThan">
      <formula>$O$6</formula>
    </cfRule>
  </conditionalFormatting>
  <conditionalFormatting sqref="F81:F84">
    <cfRule type="cellIs" dxfId="88" priority="7" operator="lessThan">
      <formula>$O$81</formula>
    </cfRule>
  </conditionalFormatting>
  <conditionalFormatting sqref="C42:C45 G42:N45">
    <cfRule type="cellIs" dxfId="87" priority="6" operator="lessThan">
      <formula>$O$6</formula>
    </cfRule>
  </conditionalFormatting>
  <conditionalFormatting sqref="D42:E45">
    <cfRule type="cellIs" dxfId="86" priority="5" operator="lessThan">
      <formula>$O$6</formula>
    </cfRule>
  </conditionalFormatting>
  <conditionalFormatting sqref="F42:F45">
    <cfRule type="cellIs" dxfId="85" priority="4" operator="lessThan">
      <formula>$O$6</formula>
    </cfRule>
  </conditionalFormatting>
  <conditionalFormatting sqref="C117:C120 G117:N120">
    <cfRule type="cellIs" dxfId="84" priority="3" operator="lessThan">
      <formula>$O$81</formula>
    </cfRule>
  </conditionalFormatting>
  <conditionalFormatting sqref="D117:E120">
    <cfRule type="cellIs" dxfId="83" priority="2" operator="lessThan">
      <formula>$O$81</formula>
    </cfRule>
  </conditionalFormatting>
  <conditionalFormatting sqref="F117:F120">
    <cfRule type="cellIs" dxfId="82" priority="1" operator="lessThan">
      <formula>$O$81</formula>
    </cfRule>
  </conditionalFormatting>
  <printOptions horizontalCentered="1"/>
  <pageMargins left="0.59055118110236227" right="0.39370078740157483" top="0.6692913385826772" bottom="0.47244094488188981" header="0.39370078740157483" footer="0.39370078740157483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T255"/>
  <sheetViews>
    <sheetView view="pageBreakPreview" zoomScale="85" zoomScaleNormal="85" zoomScaleSheetLayoutView="85" zoomScalePageLayoutView="85" workbookViewId="0">
      <selection activeCell="U5" sqref="U5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98</v>
      </c>
      <c r="B1" s="10"/>
      <c r="S1" s="10" t="s">
        <v>26</v>
      </c>
    </row>
    <row r="2" spans="1:20" ht="17.149999999999999" customHeight="1" x14ac:dyDescent="0.2">
      <c r="A2" s="53"/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39"/>
      <c r="O2" s="16"/>
      <c r="P2" s="16"/>
      <c r="Q2" s="8"/>
      <c r="R2" s="8"/>
      <c r="S2" s="8"/>
    </row>
    <row r="3" spans="1:20" ht="17.149999999999999" customHeight="1" thickBot="1" x14ac:dyDescent="0.25">
      <c r="A3" s="10" t="s">
        <v>186</v>
      </c>
      <c r="B3" s="10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71" t="s">
        <v>5</v>
      </c>
      <c r="D4" s="765" t="s">
        <v>6</v>
      </c>
      <c r="E4" s="765" t="s">
        <v>7</v>
      </c>
      <c r="F4" s="765" t="s">
        <v>8</v>
      </c>
      <c r="G4" s="765" t="s">
        <v>9</v>
      </c>
      <c r="H4" s="765" t="s">
        <v>10</v>
      </c>
      <c r="I4" s="765" t="s">
        <v>11</v>
      </c>
      <c r="J4" s="765" t="s">
        <v>12</v>
      </c>
      <c r="K4" s="765" t="s">
        <v>13</v>
      </c>
      <c r="L4" s="765" t="s">
        <v>14</v>
      </c>
      <c r="M4" s="765" t="s">
        <v>15</v>
      </c>
      <c r="N4" s="768" t="s">
        <v>16</v>
      </c>
      <c r="O4" s="716" t="s">
        <v>39</v>
      </c>
      <c r="P4" s="718" t="s">
        <v>40</v>
      </c>
      <c r="Q4" s="759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7"/>
      <c r="C5" s="772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70"/>
      <c r="O5" s="717"/>
      <c r="P5" s="719"/>
      <c r="Q5" s="760"/>
      <c r="R5" s="762"/>
      <c r="S5" s="764"/>
    </row>
    <row r="6" spans="1:20" ht="17.149999999999999" customHeight="1" x14ac:dyDescent="0.2">
      <c r="A6" s="751" t="s">
        <v>17</v>
      </c>
      <c r="B6" s="752"/>
      <c r="C6" s="537">
        <v>2.5</v>
      </c>
      <c r="D6" s="538">
        <v>3.6</v>
      </c>
      <c r="E6" s="484">
        <v>6.8</v>
      </c>
      <c r="F6" s="484">
        <v>5.4</v>
      </c>
      <c r="G6" s="484">
        <v>2</v>
      </c>
      <c r="H6" s="484">
        <v>3.1</v>
      </c>
      <c r="I6" s="266">
        <v>2.9</v>
      </c>
      <c r="J6" s="162">
        <v>11</v>
      </c>
      <c r="K6" s="162">
        <v>4.7</v>
      </c>
      <c r="L6" s="62">
        <v>5.5</v>
      </c>
      <c r="M6" s="217"/>
      <c r="N6" s="246"/>
      <c r="O6" s="267">
        <v>8.0000000000000002E-3</v>
      </c>
      <c r="P6" s="268">
        <v>2.8000000000000001E-2</v>
      </c>
      <c r="Q6" s="697">
        <f t="shared" ref="Q6:Q11" si="0">MAX(C6:N6)</f>
        <v>11</v>
      </c>
      <c r="R6" s="520">
        <f t="shared" ref="R6:R11" si="1">MIN(C6:N6)</f>
        <v>2</v>
      </c>
      <c r="S6" s="249">
        <f t="shared" ref="S6:S11" si="2">--TEXT(AVERAGE(C6:N6),"0.0E-0")</f>
        <v>4.8</v>
      </c>
      <c r="T6" s="307"/>
    </row>
    <row r="7" spans="1:20" ht="17.149999999999999" customHeight="1" x14ac:dyDescent="0.2">
      <c r="A7" s="753" t="s">
        <v>0</v>
      </c>
      <c r="B7" s="754"/>
      <c r="C7" s="510">
        <v>0.98</v>
      </c>
      <c r="D7" s="486">
        <v>3.5</v>
      </c>
      <c r="E7" s="490">
        <v>5.0999999999999996</v>
      </c>
      <c r="F7" s="490">
        <v>4.7</v>
      </c>
      <c r="G7" s="486">
        <v>2.7</v>
      </c>
      <c r="H7" s="486">
        <v>2</v>
      </c>
      <c r="I7" s="186">
        <v>3.5</v>
      </c>
      <c r="J7" s="67">
        <v>7.1</v>
      </c>
      <c r="K7" s="67">
        <v>5.7</v>
      </c>
      <c r="L7" s="163">
        <v>4.3</v>
      </c>
      <c r="M7" s="222"/>
      <c r="N7" s="441"/>
      <c r="O7" s="116">
        <v>8.0000000000000002E-3</v>
      </c>
      <c r="P7" s="268">
        <v>2.8000000000000001E-2</v>
      </c>
      <c r="Q7" s="499">
        <f t="shared" si="0"/>
        <v>7.1</v>
      </c>
      <c r="R7" s="498">
        <f t="shared" si="1"/>
        <v>0.98</v>
      </c>
      <c r="S7" s="134">
        <f t="shared" si="2"/>
        <v>4</v>
      </c>
      <c r="T7" s="307"/>
    </row>
    <row r="8" spans="1:20" ht="17.149999999999999" customHeight="1" x14ac:dyDescent="0.2">
      <c r="A8" s="753" t="s">
        <v>1</v>
      </c>
      <c r="B8" s="754"/>
      <c r="C8" s="539">
        <v>12</v>
      </c>
      <c r="D8" s="486">
        <v>3.5</v>
      </c>
      <c r="E8" s="490">
        <v>13</v>
      </c>
      <c r="F8" s="490">
        <v>6.2</v>
      </c>
      <c r="G8" s="486">
        <v>4.5999999999999996</v>
      </c>
      <c r="H8" s="486">
        <v>5.4</v>
      </c>
      <c r="I8" s="269">
        <v>3</v>
      </c>
      <c r="J8" s="163">
        <v>6.6</v>
      </c>
      <c r="K8" s="163">
        <v>6.8</v>
      </c>
      <c r="L8" s="163">
        <v>7.1</v>
      </c>
      <c r="M8" s="222"/>
      <c r="N8" s="441"/>
      <c r="O8" s="116">
        <v>8.0000000000000002E-3</v>
      </c>
      <c r="P8" s="268">
        <v>2.8000000000000001E-2</v>
      </c>
      <c r="Q8" s="500">
        <f t="shared" si="0"/>
        <v>13</v>
      </c>
      <c r="R8" s="483">
        <f t="shared" si="1"/>
        <v>3</v>
      </c>
      <c r="S8" s="134">
        <f t="shared" si="2"/>
        <v>6.8</v>
      </c>
      <c r="T8" s="307"/>
    </row>
    <row r="9" spans="1:20" ht="17.149999999999999" customHeight="1" x14ac:dyDescent="0.2">
      <c r="A9" s="753" t="s">
        <v>41</v>
      </c>
      <c r="B9" s="754"/>
      <c r="C9" s="510">
        <v>0.39</v>
      </c>
      <c r="D9" s="486">
        <v>1.6</v>
      </c>
      <c r="E9" s="486">
        <v>6.4</v>
      </c>
      <c r="F9" s="490">
        <v>2.4</v>
      </c>
      <c r="G9" s="490">
        <v>1.4</v>
      </c>
      <c r="H9" s="490">
        <v>1.3</v>
      </c>
      <c r="I9" s="186">
        <v>3.5</v>
      </c>
      <c r="J9" s="163">
        <v>7.9</v>
      </c>
      <c r="K9" s="67">
        <v>6.4</v>
      </c>
      <c r="L9" s="67">
        <v>3.1</v>
      </c>
      <c r="M9" s="222"/>
      <c r="N9" s="200"/>
      <c r="O9" s="116">
        <v>8.0000000000000002E-3</v>
      </c>
      <c r="P9" s="268">
        <v>2.8000000000000001E-2</v>
      </c>
      <c r="Q9" s="501">
        <f t="shared" si="0"/>
        <v>7.9</v>
      </c>
      <c r="R9" s="498">
        <f t="shared" si="1"/>
        <v>0.39</v>
      </c>
      <c r="S9" s="134">
        <f t="shared" si="2"/>
        <v>3.4</v>
      </c>
      <c r="T9" s="307"/>
    </row>
    <row r="10" spans="1:20" ht="17.149999999999999" customHeight="1" x14ac:dyDescent="0.2">
      <c r="A10" s="753" t="s">
        <v>42</v>
      </c>
      <c r="B10" s="754"/>
      <c r="C10" s="540">
        <v>3</v>
      </c>
      <c r="D10" s="490">
        <v>5.7</v>
      </c>
      <c r="E10" s="486">
        <v>8</v>
      </c>
      <c r="F10" s="490">
        <v>6.4</v>
      </c>
      <c r="G10" s="490">
        <v>4.8</v>
      </c>
      <c r="H10" s="490">
        <v>4.5</v>
      </c>
      <c r="I10" s="269">
        <v>5.7</v>
      </c>
      <c r="J10" s="67">
        <v>9.4</v>
      </c>
      <c r="K10" s="163">
        <v>9.1999999999999993</v>
      </c>
      <c r="L10" s="67">
        <v>6</v>
      </c>
      <c r="M10" s="163"/>
      <c r="N10" s="200"/>
      <c r="O10" s="116">
        <v>8.0000000000000002E-3</v>
      </c>
      <c r="P10" s="268">
        <v>2.8000000000000001E-2</v>
      </c>
      <c r="Q10" s="499">
        <f t="shared" si="0"/>
        <v>9.4</v>
      </c>
      <c r="R10" s="483">
        <f t="shared" si="1"/>
        <v>3</v>
      </c>
      <c r="S10" s="134">
        <f t="shared" si="2"/>
        <v>6.3</v>
      </c>
      <c r="T10" s="307"/>
    </row>
    <row r="11" spans="1:20" ht="17.149999999999999" customHeight="1" thickBot="1" x14ac:dyDescent="0.25">
      <c r="A11" s="756" t="s">
        <v>43</v>
      </c>
      <c r="B11" s="757"/>
      <c r="C11" s="518">
        <v>1.1000000000000001</v>
      </c>
      <c r="D11" s="541">
        <v>4.4000000000000004</v>
      </c>
      <c r="E11" s="541">
        <v>7.4</v>
      </c>
      <c r="F11" s="541">
        <v>5.8</v>
      </c>
      <c r="G11" s="541">
        <v>2.2999999999999998</v>
      </c>
      <c r="H11" s="541">
        <v>4.0999999999999996</v>
      </c>
      <c r="I11" s="188">
        <v>6.8</v>
      </c>
      <c r="J11" s="117">
        <v>11</v>
      </c>
      <c r="K11" s="70">
        <v>6</v>
      </c>
      <c r="L11" s="70">
        <v>7</v>
      </c>
      <c r="M11" s="70"/>
      <c r="N11" s="244"/>
      <c r="O11" s="74">
        <v>8.0000000000000002E-3</v>
      </c>
      <c r="P11" s="79">
        <v>2.8000000000000001E-2</v>
      </c>
      <c r="Q11" s="696">
        <f t="shared" si="0"/>
        <v>11</v>
      </c>
      <c r="R11" s="502">
        <f t="shared" si="1"/>
        <v>1.1000000000000001</v>
      </c>
      <c r="S11" s="146">
        <f t="shared" si="2"/>
        <v>5.6</v>
      </c>
      <c r="T11" s="307"/>
    </row>
    <row r="12" spans="1:20" ht="17.149999999999999" customHeight="1" x14ac:dyDescent="0.2">
      <c r="A12" s="45"/>
      <c r="B12" s="45"/>
      <c r="C12" s="57"/>
      <c r="D12" s="17"/>
      <c r="E12" s="17"/>
      <c r="F12" s="17"/>
      <c r="G12" s="17"/>
      <c r="H12" s="17"/>
      <c r="I12" s="17"/>
      <c r="J12" s="17"/>
      <c r="K12" s="11"/>
      <c r="L12" s="17"/>
      <c r="M12" s="17"/>
      <c r="N12" s="17"/>
      <c r="O12" s="30"/>
      <c r="P12" s="30"/>
      <c r="Q12" s="479"/>
      <c r="R12" s="479"/>
      <c r="S12" s="14"/>
    </row>
    <row r="13" spans="1:20" ht="17.149999999999999" customHeight="1" x14ac:dyDescent="0.2">
      <c r="A13" s="45"/>
      <c r="B13" s="45"/>
      <c r="C13" s="115"/>
      <c r="D13" s="17"/>
      <c r="E13" s="17"/>
      <c r="F13" s="17"/>
      <c r="G13" s="17"/>
      <c r="H13" s="17"/>
      <c r="I13" s="17"/>
      <c r="J13" s="17"/>
      <c r="K13" s="11"/>
      <c r="L13" s="17"/>
      <c r="M13" s="17"/>
      <c r="N13" s="17"/>
      <c r="O13" s="30"/>
      <c r="P13" s="30"/>
      <c r="Q13" s="51"/>
      <c r="R13" s="51"/>
      <c r="S13" s="14"/>
    </row>
    <row r="14" spans="1:20" ht="17.149999999999999" customHeight="1" x14ac:dyDescent="0.2">
      <c r="A14" s="10"/>
      <c r="B14" s="7"/>
      <c r="D14" s="16"/>
      <c r="E14" s="16"/>
      <c r="G14" s="16"/>
      <c r="H14" s="16"/>
      <c r="I14" s="16"/>
      <c r="J14" s="16"/>
      <c r="L14" s="16"/>
      <c r="M14" s="16"/>
      <c r="N14" s="39"/>
      <c r="O14" s="16"/>
      <c r="P14" s="16"/>
      <c r="Q14" s="15"/>
      <c r="R14" s="15"/>
      <c r="S14" s="15"/>
    </row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6.5" customHeight="1" x14ac:dyDescent="0.25">
      <c r="G38" s="13" t="s">
        <v>142</v>
      </c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09"/>
      <c r="S40" s="210" t="s">
        <v>48</v>
      </c>
    </row>
    <row r="41" spans="1:19" ht="17.149999999999999" customHeight="1" x14ac:dyDescent="0.2">
      <c r="A41" s="43"/>
      <c r="B41" s="42" t="s">
        <v>45</v>
      </c>
      <c r="C41" s="771" t="s">
        <v>5</v>
      </c>
      <c r="D41" s="765" t="s">
        <v>6</v>
      </c>
      <c r="E41" s="765" t="s">
        <v>7</v>
      </c>
      <c r="F41" s="765" t="s">
        <v>8</v>
      </c>
      <c r="G41" s="765" t="s">
        <v>9</v>
      </c>
      <c r="H41" s="765" t="s">
        <v>10</v>
      </c>
      <c r="I41" s="765" t="s">
        <v>11</v>
      </c>
      <c r="J41" s="765" t="s">
        <v>12</v>
      </c>
      <c r="K41" s="765" t="s">
        <v>13</v>
      </c>
      <c r="L41" s="765" t="s">
        <v>14</v>
      </c>
      <c r="M41" s="765" t="s">
        <v>15</v>
      </c>
      <c r="N41" s="768" t="s">
        <v>16</v>
      </c>
      <c r="O41" s="716" t="s">
        <v>39</v>
      </c>
      <c r="P41" s="718" t="s">
        <v>40</v>
      </c>
      <c r="Q41" s="759" t="s">
        <v>2</v>
      </c>
      <c r="R41" s="761" t="s">
        <v>3</v>
      </c>
      <c r="S41" s="763" t="s">
        <v>4</v>
      </c>
    </row>
    <row r="42" spans="1:19" ht="17.149999999999999" customHeight="1" thickBot="1" x14ac:dyDescent="0.25">
      <c r="A42" s="41" t="s">
        <v>44</v>
      </c>
      <c r="B42" s="47"/>
      <c r="C42" s="772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9"/>
      <c r="O42" s="750"/>
      <c r="P42" s="749"/>
      <c r="Q42" s="760"/>
      <c r="R42" s="762"/>
      <c r="S42" s="764"/>
    </row>
    <row r="43" spans="1:19" ht="17.149999999999999" customHeight="1" x14ac:dyDescent="0.2">
      <c r="A43" s="751" t="s">
        <v>17</v>
      </c>
      <c r="B43" s="752"/>
      <c r="C43" s="191">
        <v>10</v>
      </c>
      <c r="D43" s="162">
        <v>1.3</v>
      </c>
      <c r="E43" s="62">
        <v>2.5</v>
      </c>
      <c r="F43" s="62">
        <v>5</v>
      </c>
      <c r="G43" s="62">
        <v>3.2</v>
      </c>
      <c r="H43" s="62">
        <v>4.5999999999999996</v>
      </c>
      <c r="I43" s="266">
        <v>4.7</v>
      </c>
      <c r="J43" s="162">
        <v>3.7</v>
      </c>
      <c r="K43" s="162">
        <v>7.9</v>
      </c>
      <c r="L43" s="66">
        <v>0.9</v>
      </c>
      <c r="M43" s="217">
        <v>1.3</v>
      </c>
      <c r="N43" s="246">
        <v>15</v>
      </c>
      <c r="O43" s="82">
        <v>4.0000000000000001E-3</v>
      </c>
      <c r="P43" s="91">
        <v>1.2E-2</v>
      </c>
      <c r="Q43" s="184">
        <v>15</v>
      </c>
      <c r="R43" s="257">
        <v>0.9</v>
      </c>
      <c r="S43" s="86">
        <v>5</v>
      </c>
    </row>
    <row r="44" spans="1:19" ht="17.149999999999999" customHeight="1" x14ac:dyDescent="0.2">
      <c r="A44" s="753" t="s">
        <v>0</v>
      </c>
      <c r="B44" s="754"/>
      <c r="C44" s="189">
        <v>5.3</v>
      </c>
      <c r="D44" s="67">
        <v>2</v>
      </c>
      <c r="E44" s="163">
        <v>2.8</v>
      </c>
      <c r="F44" s="163">
        <v>5.9</v>
      </c>
      <c r="G44" s="67">
        <v>3.3</v>
      </c>
      <c r="H44" s="163">
        <v>4.3</v>
      </c>
      <c r="I44" s="186">
        <v>2.2999999999999998</v>
      </c>
      <c r="J44" s="67">
        <v>7.8</v>
      </c>
      <c r="K44" s="67">
        <v>5</v>
      </c>
      <c r="L44" s="163">
        <v>3.4</v>
      </c>
      <c r="M44" s="222">
        <v>1.2</v>
      </c>
      <c r="N44" s="441">
        <v>12</v>
      </c>
      <c r="O44" s="72">
        <v>4.0000000000000001E-3</v>
      </c>
      <c r="P44" s="168">
        <v>1.2E-2</v>
      </c>
      <c r="Q44" s="185">
        <v>12</v>
      </c>
      <c r="R44" s="220">
        <v>1.2</v>
      </c>
      <c r="S44" s="194">
        <v>4.5999999999999996</v>
      </c>
    </row>
    <row r="45" spans="1:19" ht="17.149999999999999" customHeight="1" x14ac:dyDescent="0.2">
      <c r="A45" s="753" t="s">
        <v>1</v>
      </c>
      <c r="B45" s="754"/>
      <c r="C45" s="97">
        <v>7.1</v>
      </c>
      <c r="D45" s="67">
        <v>2.9</v>
      </c>
      <c r="E45" s="163">
        <v>6.1</v>
      </c>
      <c r="F45" s="163">
        <v>8.6999999999999993</v>
      </c>
      <c r="G45" s="67">
        <v>4.9000000000000004</v>
      </c>
      <c r="H45" s="67">
        <v>5.0999999999999996</v>
      </c>
      <c r="I45" s="186">
        <v>6.9</v>
      </c>
      <c r="J45" s="163">
        <v>5.9</v>
      </c>
      <c r="K45" s="163">
        <v>9.5</v>
      </c>
      <c r="L45" s="163">
        <v>1.1000000000000001</v>
      </c>
      <c r="M45" s="222">
        <v>4.0999999999999996</v>
      </c>
      <c r="N45" s="441">
        <v>16</v>
      </c>
      <c r="O45" s="72">
        <v>4.0000000000000001E-3</v>
      </c>
      <c r="P45" s="168">
        <v>1.2E-2</v>
      </c>
      <c r="Q45" s="185">
        <v>16</v>
      </c>
      <c r="R45" s="220">
        <v>1.1000000000000001</v>
      </c>
      <c r="S45" s="194">
        <v>6.5</v>
      </c>
    </row>
    <row r="46" spans="1:19" ht="17.149999999999999" customHeight="1" x14ac:dyDescent="0.2">
      <c r="A46" s="753" t="s">
        <v>41</v>
      </c>
      <c r="B46" s="754"/>
      <c r="C46" s="189">
        <v>2.5</v>
      </c>
      <c r="D46" s="143">
        <v>1</v>
      </c>
      <c r="E46" s="67">
        <v>1.6</v>
      </c>
      <c r="F46" s="163">
        <v>4.3</v>
      </c>
      <c r="G46" s="163">
        <v>2.5</v>
      </c>
      <c r="H46" s="163">
        <v>3.4</v>
      </c>
      <c r="I46" s="186">
        <v>2.1</v>
      </c>
      <c r="J46" s="163">
        <v>0.66</v>
      </c>
      <c r="K46" s="67">
        <v>3</v>
      </c>
      <c r="L46" s="61">
        <v>0.52</v>
      </c>
      <c r="M46" s="222">
        <v>0.47</v>
      </c>
      <c r="N46" s="200">
        <v>9.1</v>
      </c>
      <c r="O46" s="72">
        <v>4.0000000000000001E-3</v>
      </c>
      <c r="P46" s="168">
        <v>1.2E-2</v>
      </c>
      <c r="Q46" s="185">
        <v>9.1</v>
      </c>
      <c r="R46" s="223">
        <v>0.47</v>
      </c>
      <c r="S46" s="194">
        <v>2.6</v>
      </c>
    </row>
    <row r="47" spans="1:19" ht="17.149999999999999" customHeight="1" x14ac:dyDescent="0.2">
      <c r="A47" s="753" t="s">
        <v>42</v>
      </c>
      <c r="B47" s="754"/>
      <c r="C47" s="189">
        <v>5.5</v>
      </c>
      <c r="D47" s="163">
        <v>0.38</v>
      </c>
      <c r="E47" s="61">
        <v>0.65</v>
      </c>
      <c r="F47" s="163">
        <v>7.7</v>
      </c>
      <c r="G47" s="163">
        <v>5.2</v>
      </c>
      <c r="H47" s="163">
        <v>3.8</v>
      </c>
      <c r="I47" s="269">
        <v>9.4</v>
      </c>
      <c r="J47" s="67">
        <v>1.6</v>
      </c>
      <c r="K47" s="163">
        <v>12</v>
      </c>
      <c r="L47" s="163">
        <v>2.6</v>
      </c>
      <c r="M47" s="163">
        <v>4.5999999999999996</v>
      </c>
      <c r="N47" s="200">
        <v>11</v>
      </c>
      <c r="O47" s="72">
        <v>4.0000000000000001E-3</v>
      </c>
      <c r="P47" s="77">
        <v>1.2E-2</v>
      </c>
      <c r="Q47" s="185">
        <v>12</v>
      </c>
      <c r="R47" s="223">
        <v>0.38</v>
      </c>
      <c r="S47" s="194">
        <v>5.4</v>
      </c>
    </row>
    <row r="48" spans="1:19" ht="17.149999999999999" customHeight="1" thickBot="1" x14ac:dyDescent="0.25">
      <c r="A48" s="756" t="s">
        <v>43</v>
      </c>
      <c r="B48" s="757"/>
      <c r="C48" s="130">
        <v>12</v>
      </c>
      <c r="D48" s="164">
        <v>1.4</v>
      </c>
      <c r="E48" s="164">
        <v>3.9</v>
      </c>
      <c r="F48" s="164">
        <v>6.3</v>
      </c>
      <c r="G48" s="164">
        <v>4.2</v>
      </c>
      <c r="H48" s="164">
        <v>5.7</v>
      </c>
      <c r="I48" s="188">
        <v>4.4000000000000004</v>
      </c>
      <c r="J48" s="70">
        <v>2</v>
      </c>
      <c r="K48" s="164">
        <v>7.1</v>
      </c>
      <c r="L48" s="70">
        <v>1.3</v>
      </c>
      <c r="M48" s="70">
        <v>1.3</v>
      </c>
      <c r="N48" s="244">
        <v>14</v>
      </c>
      <c r="O48" s="259">
        <v>4.0000000000000001E-3</v>
      </c>
      <c r="P48" s="466">
        <v>1.2E-2</v>
      </c>
      <c r="Q48" s="187">
        <v>14</v>
      </c>
      <c r="R48" s="225">
        <v>1.3</v>
      </c>
      <c r="S48" s="193">
        <v>5.3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6.5" customHeight="1" x14ac:dyDescent="0.2"/>
    <row r="75" spans="1:19" ht="17.149999999999999" customHeight="1" x14ac:dyDescent="0.25">
      <c r="G75" s="13" t="s">
        <v>143</v>
      </c>
      <c r="H75" s="13"/>
    </row>
    <row r="76" spans="1:19" ht="17.149999999999999" customHeight="1" x14ac:dyDescent="0.25">
      <c r="G76" s="13"/>
      <c r="H76" s="13"/>
    </row>
    <row r="77" spans="1:19" ht="17.149999999999999" customHeight="1" x14ac:dyDescent="0.25">
      <c r="G77" s="13"/>
      <c r="H77" s="13"/>
    </row>
    <row r="78" spans="1:19" ht="17.149999999999999" customHeight="1" x14ac:dyDescent="0.3">
      <c r="A78" s="174" t="s">
        <v>92</v>
      </c>
      <c r="B78" s="10"/>
      <c r="S78" s="10" t="s">
        <v>32</v>
      </c>
    </row>
    <row r="79" spans="1:19" ht="17.149999999999999" customHeight="1" x14ac:dyDescent="0.2"/>
    <row r="80" spans="1:19" ht="17.149999999999999" customHeight="1" thickBot="1" x14ac:dyDescent="0.25">
      <c r="A80" t="s">
        <v>186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09"/>
      <c r="S80" s="210" t="s">
        <v>48</v>
      </c>
    </row>
    <row r="81" spans="1:20" ht="17.149999999999999" customHeight="1" x14ac:dyDescent="0.2">
      <c r="A81" s="43"/>
      <c r="B81" s="42" t="s">
        <v>45</v>
      </c>
      <c r="C81" s="722" t="s">
        <v>5</v>
      </c>
      <c r="D81" s="712" t="s">
        <v>6</v>
      </c>
      <c r="E81" s="712" t="s">
        <v>7</v>
      </c>
      <c r="F81" s="712" t="s">
        <v>8</v>
      </c>
      <c r="G81" s="712" t="s">
        <v>9</v>
      </c>
      <c r="H81" s="712" t="s">
        <v>10</v>
      </c>
      <c r="I81" s="712" t="s">
        <v>11</v>
      </c>
      <c r="J81" s="712" t="s">
        <v>12</v>
      </c>
      <c r="K81" s="712" t="s">
        <v>13</v>
      </c>
      <c r="L81" s="712" t="s">
        <v>14</v>
      </c>
      <c r="M81" s="712" t="s">
        <v>15</v>
      </c>
      <c r="N81" s="714" t="s">
        <v>16</v>
      </c>
      <c r="O81" s="716" t="s">
        <v>39</v>
      </c>
      <c r="P81" s="718" t="s">
        <v>40</v>
      </c>
      <c r="Q81" s="720" t="s">
        <v>2</v>
      </c>
      <c r="R81" s="726" t="s">
        <v>3</v>
      </c>
      <c r="S81" s="706" t="s">
        <v>4</v>
      </c>
    </row>
    <row r="82" spans="1:20" ht="17.149999999999999" customHeight="1" thickBot="1" x14ac:dyDescent="0.25">
      <c r="A82" s="41" t="s">
        <v>44</v>
      </c>
      <c r="B82" s="47"/>
      <c r="C82" s="723"/>
      <c r="D82" s="755"/>
      <c r="E82" s="755"/>
      <c r="F82" s="755"/>
      <c r="G82" s="755"/>
      <c r="H82" s="755"/>
      <c r="I82" s="755"/>
      <c r="J82" s="755"/>
      <c r="K82" s="755"/>
      <c r="L82" s="755"/>
      <c r="M82" s="755"/>
      <c r="N82" s="758"/>
      <c r="O82" s="717"/>
      <c r="P82" s="719"/>
      <c r="Q82" s="744"/>
      <c r="R82" s="745"/>
      <c r="S82" s="737"/>
    </row>
    <row r="83" spans="1:20" ht="17.149999999999999" customHeight="1" x14ac:dyDescent="0.2">
      <c r="A83" s="751" t="s">
        <v>17</v>
      </c>
      <c r="B83" s="752"/>
      <c r="C83" s="666">
        <v>2.5000000000000001E-3</v>
      </c>
      <c r="D83" s="514">
        <v>2.1000000000000001E-2</v>
      </c>
      <c r="E83" s="538">
        <v>2.3E-2</v>
      </c>
      <c r="F83" s="514">
        <v>0.03</v>
      </c>
      <c r="G83" s="625">
        <v>2.5000000000000001E-3</v>
      </c>
      <c r="H83" s="538">
        <v>1.9E-2</v>
      </c>
      <c r="I83" s="667">
        <v>0.03</v>
      </c>
      <c r="J83" s="675">
        <v>0.12</v>
      </c>
      <c r="K83" s="514">
        <v>7.0000000000000001E-3</v>
      </c>
      <c r="L83" s="180">
        <v>2.5000000000000001E-3</v>
      </c>
      <c r="M83" s="606"/>
      <c r="N83" s="530"/>
      <c r="O83" s="512">
        <v>5.0000000000000001E-3</v>
      </c>
      <c r="P83" s="530">
        <v>1.4999999999999999E-2</v>
      </c>
      <c r="Q83" s="644">
        <f t="shared" ref="Q83:Q88" si="3">MAX(C83:N83)</f>
        <v>0.12</v>
      </c>
      <c r="R83" s="626">
        <f>MIN(C83:N83)</f>
        <v>2.5000000000000001E-3</v>
      </c>
      <c r="S83" s="668">
        <f t="shared" ref="S83:S87" si="4">--TEXT(AVERAGE(C83:N83),"0.0E-0")</f>
        <v>2.5999999999999999E-2</v>
      </c>
      <c r="T83" s="307"/>
    </row>
    <row r="84" spans="1:20" ht="17.149999999999999" customHeight="1" x14ac:dyDescent="0.2">
      <c r="A84" s="753" t="s">
        <v>0</v>
      </c>
      <c r="B84" s="754"/>
      <c r="C84" s="511">
        <v>5.0000000000000001E-3</v>
      </c>
      <c r="D84" s="492">
        <v>1.4999999999999999E-2</v>
      </c>
      <c r="E84" s="490">
        <v>1.4999999999999999E-2</v>
      </c>
      <c r="F84" s="492">
        <v>8.0000000000000002E-3</v>
      </c>
      <c r="G84" s="490">
        <v>5.0000000000000001E-3</v>
      </c>
      <c r="H84" s="544">
        <v>2.5000000000000001E-3</v>
      </c>
      <c r="I84" s="669">
        <v>1.6E-2</v>
      </c>
      <c r="J84" s="492">
        <v>4.5999999999999999E-2</v>
      </c>
      <c r="K84" s="492">
        <v>2.1000000000000001E-2</v>
      </c>
      <c r="L84" s="492">
        <v>1.2E-2</v>
      </c>
      <c r="M84" s="610"/>
      <c r="N84" s="491"/>
      <c r="O84" s="511">
        <v>5.0000000000000001E-3</v>
      </c>
      <c r="P84" s="491">
        <v>1.4999999999999999E-2</v>
      </c>
      <c r="Q84" s="650">
        <f t="shared" si="3"/>
        <v>4.5999999999999999E-2</v>
      </c>
      <c r="R84" s="627">
        <f t="shared" ref="R84:R88" si="5">MIN(C84:N84)</f>
        <v>2.5000000000000001E-3</v>
      </c>
      <c r="S84" s="651">
        <f t="shared" si="4"/>
        <v>1.4999999999999999E-2</v>
      </c>
      <c r="T84" s="307"/>
    </row>
    <row r="85" spans="1:20" ht="17.149999999999999" customHeight="1" x14ac:dyDescent="0.2">
      <c r="A85" s="753" t="s">
        <v>1</v>
      </c>
      <c r="B85" s="754"/>
      <c r="C85" s="670">
        <v>9.9000000000000005E-2</v>
      </c>
      <c r="D85" s="490">
        <v>6.6000000000000003E-2</v>
      </c>
      <c r="E85" s="492">
        <v>3.4000000000000002E-2</v>
      </c>
      <c r="F85" s="490">
        <v>2.1000000000000001E-2</v>
      </c>
      <c r="G85" s="490">
        <v>1.4999999999999999E-2</v>
      </c>
      <c r="H85" s="492">
        <v>1.9E-2</v>
      </c>
      <c r="I85" s="669">
        <v>1.7000000000000001E-2</v>
      </c>
      <c r="J85" s="492">
        <v>0.05</v>
      </c>
      <c r="K85" s="492">
        <v>0.02</v>
      </c>
      <c r="L85" s="490">
        <v>2.1999999999999999E-2</v>
      </c>
      <c r="M85" s="671"/>
      <c r="N85" s="496"/>
      <c r="O85" s="511">
        <v>5.0000000000000001E-3</v>
      </c>
      <c r="P85" s="491">
        <v>1.4999999999999999E-2</v>
      </c>
      <c r="Q85" s="672">
        <f t="shared" si="3"/>
        <v>9.9000000000000005E-2</v>
      </c>
      <c r="R85" s="504">
        <f t="shared" si="5"/>
        <v>1.4999999999999999E-2</v>
      </c>
      <c r="S85" s="651">
        <f t="shared" si="4"/>
        <v>3.5999999999999997E-2</v>
      </c>
      <c r="T85" s="307"/>
    </row>
    <row r="86" spans="1:20" ht="17.149999999999999" customHeight="1" x14ac:dyDescent="0.2">
      <c r="A86" s="753" t="s">
        <v>41</v>
      </c>
      <c r="B86" s="754"/>
      <c r="C86" s="646">
        <v>2.5000000000000001E-3</v>
      </c>
      <c r="D86" s="492">
        <v>2.4E-2</v>
      </c>
      <c r="E86" s="492">
        <v>2.1999999999999999E-2</v>
      </c>
      <c r="F86" s="492">
        <v>1.7000000000000001E-2</v>
      </c>
      <c r="G86" s="544">
        <v>2.5000000000000001E-3</v>
      </c>
      <c r="H86" s="544">
        <v>2.5000000000000001E-3</v>
      </c>
      <c r="I86" s="669">
        <v>1.7999999999999999E-2</v>
      </c>
      <c r="J86" s="568">
        <v>5.1999999999999998E-2</v>
      </c>
      <c r="K86" s="492">
        <v>1.4999999999999999E-2</v>
      </c>
      <c r="L86" s="433">
        <v>2.5000000000000001E-3</v>
      </c>
      <c r="M86" s="610"/>
      <c r="N86" s="496"/>
      <c r="O86" s="511">
        <v>5.0000000000000001E-3</v>
      </c>
      <c r="P86" s="491">
        <v>1.4999999999999999E-2</v>
      </c>
      <c r="Q86" s="672">
        <f t="shared" si="3"/>
        <v>5.1999999999999998E-2</v>
      </c>
      <c r="R86" s="627">
        <f t="shared" si="5"/>
        <v>2.5000000000000001E-3</v>
      </c>
      <c r="S86" s="651">
        <f t="shared" si="4"/>
        <v>1.6E-2</v>
      </c>
      <c r="T86" s="307"/>
    </row>
    <row r="87" spans="1:20" ht="17.149999999999999" customHeight="1" x14ac:dyDescent="0.2">
      <c r="A87" s="753" t="s">
        <v>42</v>
      </c>
      <c r="B87" s="754"/>
      <c r="C87" s="510">
        <v>7.8E-2</v>
      </c>
      <c r="D87" s="490">
        <v>4.1000000000000002E-2</v>
      </c>
      <c r="E87" s="490">
        <v>5.0999999999999997E-2</v>
      </c>
      <c r="F87" s="490">
        <v>9.9000000000000005E-2</v>
      </c>
      <c r="G87" s="490">
        <v>0.12</v>
      </c>
      <c r="H87" s="492">
        <v>6.0999999999999999E-2</v>
      </c>
      <c r="I87" s="669">
        <v>2.5000000000000001E-2</v>
      </c>
      <c r="J87" s="492">
        <v>5.0999999999999997E-2</v>
      </c>
      <c r="K87" s="490">
        <v>6.5000000000000002E-2</v>
      </c>
      <c r="L87" s="490">
        <v>6.0000000000000001E-3</v>
      </c>
      <c r="M87" s="490"/>
      <c r="N87" s="491"/>
      <c r="O87" s="511">
        <v>5.0000000000000001E-3</v>
      </c>
      <c r="P87" s="491">
        <v>1.4999999999999999E-2</v>
      </c>
      <c r="Q87" s="650">
        <f t="shared" si="3"/>
        <v>0.12</v>
      </c>
      <c r="R87" s="504">
        <f t="shared" si="5"/>
        <v>6.0000000000000001E-3</v>
      </c>
      <c r="S87" s="651">
        <f t="shared" si="4"/>
        <v>0.06</v>
      </c>
      <c r="T87" s="307"/>
    </row>
    <row r="88" spans="1:20" ht="17.149999999999999" customHeight="1" thickBot="1" x14ac:dyDescent="0.25">
      <c r="A88" s="756" t="s">
        <v>43</v>
      </c>
      <c r="B88" s="757"/>
      <c r="C88" s="513">
        <v>2.1000000000000001E-2</v>
      </c>
      <c r="D88" s="515">
        <v>4.5999999999999999E-2</v>
      </c>
      <c r="E88" s="541">
        <v>4.9000000000000002E-2</v>
      </c>
      <c r="F88" s="541">
        <v>4.3999999999999997E-2</v>
      </c>
      <c r="G88" s="541">
        <v>8.9999999999999993E-3</v>
      </c>
      <c r="H88" s="515">
        <v>2.7E-2</v>
      </c>
      <c r="I88" s="673">
        <v>3.5999999999999997E-2</v>
      </c>
      <c r="J88" s="515">
        <v>9.7000000000000003E-2</v>
      </c>
      <c r="K88" s="515">
        <v>3.3000000000000002E-2</v>
      </c>
      <c r="L88" s="541">
        <v>4.2999999999999997E-2</v>
      </c>
      <c r="M88" s="541"/>
      <c r="N88" s="641"/>
      <c r="O88" s="513">
        <v>5.0000000000000001E-3</v>
      </c>
      <c r="P88" s="585">
        <v>1.4999999999999999E-2</v>
      </c>
      <c r="Q88" s="503">
        <f t="shared" si="3"/>
        <v>9.7000000000000003E-2</v>
      </c>
      <c r="R88" s="515">
        <f t="shared" si="5"/>
        <v>8.9999999999999993E-3</v>
      </c>
      <c r="S88" s="435">
        <v>0.04</v>
      </c>
      <c r="T88" s="307"/>
    </row>
    <row r="89" spans="1:20" ht="17.149999999999999" customHeight="1" x14ac:dyDescent="0.2">
      <c r="C89" s="122"/>
      <c r="L89" s="114"/>
      <c r="N89" s="39"/>
      <c r="Q89" s="479"/>
    </row>
    <row r="90" spans="1:20" ht="17.149999999999999" customHeight="1" x14ac:dyDescent="0.2">
      <c r="N90" s="39"/>
    </row>
    <row r="91" spans="1:20" ht="17.149999999999999" customHeight="1" x14ac:dyDescent="0.2">
      <c r="N91" s="39"/>
    </row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17:19" ht="17.149999999999999" customHeight="1" x14ac:dyDescent="0.2"/>
    <row r="98" spans="17:19" ht="17.149999999999999" customHeight="1" x14ac:dyDescent="0.2"/>
    <row r="99" spans="17:19" ht="17.149999999999999" customHeight="1" x14ac:dyDescent="0.2"/>
    <row r="100" spans="17:19" ht="17.149999999999999" customHeight="1" x14ac:dyDescent="0.2"/>
    <row r="101" spans="17:19" ht="17.149999999999999" customHeight="1" x14ac:dyDescent="0.2"/>
    <row r="102" spans="17:19" ht="17.149999999999999" customHeight="1" x14ac:dyDescent="0.2"/>
    <row r="103" spans="17:19" ht="17.149999999999999" customHeight="1" x14ac:dyDescent="0.2"/>
    <row r="104" spans="17:19" ht="17.149999999999999" customHeight="1" x14ac:dyDescent="0.2">
      <c r="Q104" s="1"/>
      <c r="R104" s="1"/>
      <c r="S104" s="1"/>
    </row>
    <row r="105" spans="17:19" ht="17.149999999999999" customHeight="1" x14ac:dyDescent="0.2"/>
    <row r="106" spans="17:19" ht="17.149999999999999" customHeight="1" x14ac:dyDescent="0.2"/>
    <row r="107" spans="17:19" ht="17.149999999999999" customHeight="1" x14ac:dyDescent="0.2"/>
    <row r="108" spans="17:19" ht="17.149999999999999" customHeight="1" x14ac:dyDescent="0.2"/>
    <row r="109" spans="17:19" ht="17.149999999999999" customHeight="1" x14ac:dyDescent="0.2"/>
    <row r="110" spans="17:19" ht="17.149999999999999" customHeight="1" x14ac:dyDescent="0.2"/>
    <row r="111" spans="17:19" ht="17.149999999999999" customHeight="1" x14ac:dyDescent="0.2"/>
    <row r="112" spans="17:19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144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C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09"/>
      <c r="S117" s="210" t="s">
        <v>48</v>
      </c>
    </row>
    <row r="118" spans="1:19" ht="17.149999999999999" customHeight="1" x14ac:dyDescent="0.2">
      <c r="A118" s="43"/>
      <c r="B118" s="42" t="s">
        <v>45</v>
      </c>
      <c r="C118" s="722" t="s">
        <v>5</v>
      </c>
      <c r="D118" s="712" t="s">
        <v>6</v>
      </c>
      <c r="E118" s="712" t="s">
        <v>7</v>
      </c>
      <c r="F118" s="712" t="s">
        <v>8</v>
      </c>
      <c r="G118" s="712" t="s">
        <v>9</v>
      </c>
      <c r="H118" s="712" t="s">
        <v>10</v>
      </c>
      <c r="I118" s="712" t="s">
        <v>11</v>
      </c>
      <c r="J118" s="712" t="s">
        <v>12</v>
      </c>
      <c r="K118" s="712" t="s">
        <v>13</v>
      </c>
      <c r="L118" s="712" t="s">
        <v>14</v>
      </c>
      <c r="M118" s="712" t="s">
        <v>15</v>
      </c>
      <c r="N118" s="714" t="s">
        <v>16</v>
      </c>
      <c r="O118" s="716" t="s">
        <v>39</v>
      </c>
      <c r="P118" s="718" t="s">
        <v>40</v>
      </c>
      <c r="Q118" s="720" t="s">
        <v>2</v>
      </c>
      <c r="R118" s="726" t="s">
        <v>3</v>
      </c>
      <c r="S118" s="706" t="s">
        <v>4</v>
      </c>
    </row>
    <row r="119" spans="1:19" ht="17.149999999999999" customHeight="1" thickBot="1" x14ac:dyDescent="0.25">
      <c r="A119" s="41" t="s">
        <v>44</v>
      </c>
      <c r="B119" s="47"/>
      <c r="C119" s="723"/>
      <c r="D119" s="755"/>
      <c r="E119" s="755"/>
      <c r="F119" s="755"/>
      <c r="G119" s="755"/>
      <c r="H119" s="755"/>
      <c r="I119" s="755"/>
      <c r="J119" s="755"/>
      <c r="K119" s="755"/>
      <c r="L119" s="755"/>
      <c r="M119" s="755"/>
      <c r="N119" s="758"/>
      <c r="O119" s="750"/>
      <c r="P119" s="749"/>
      <c r="Q119" s="721"/>
      <c r="R119" s="727"/>
      <c r="S119" s="707"/>
    </row>
    <row r="120" spans="1:19" ht="17.149999999999999" customHeight="1" x14ac:dyDescent="0.2">
      <c r="A120" s="751" t="s">
        <v>17</v>
      </c>
      <c r="B120" s="752"/>
      <c r="C120" s="82">
        <v>5.2999999999999999E-2</v>
      </c>
      <c r="D120" s="65">
        <v>0.01</v>
      </c>
      <c r="E120" s="162">
        <v>2E-3</v>
      </c>
      <c r="F120" s="162">
        <v>2.4E-2</v>
      </c>
      <c r="G120" s="162">
        <v>1.6E-2</v>
      </c>
      <c r="H120" s="162">
        <v>2.3E-2</v>
      </c>
      <c r="I120" s="415">
        <v>1.7999999999999999E-2</v>
      </c>
      <c r="J120" s="65">
        <v>5.6000000000000001E-2</v>
      </c>
      <c r="K120" s="65">
        <v>2.3E-2</v>
      </c>
      <c r="L120" s="162">
        <v>4.0000000000000001E-3</v>
      </c>
      <c r="M120" s="217">
        <v>2E-3</v>
      </c>
      <c r="N120" s="198">
        <v>5.3999999999999999E-2</v>
      </c>
      <c r="O120" s="82">
        <v>4.0000000000000001E-3</v>
      </c>
      <c r="P120" s="198">
        <v>1.2E-2</v>
      </c>
      <c r="Q120" s="467">
        <v>5.6000000000000001E-2</v>
      </c>
      <c r="R120" s="531">
        <v>2E-3</v>
      </c>
      <c r="S120" s="273">
        <v>2.4E-2</v>
      </c>
    </row>
    <row r="121" spans="1:19" ht="17.149999999999999" customHeight="1" x14ac:dyDescent="0.2">
      <c r="A121" s="753" t="s">
        <v>0</v>
      </c>
      <c r="B121" s="754"/>
      <c r="C121" s="189">
        <v>2E-3</v>
      </c>
      <c r="D121" s="63">
        <v>1.9E-2</v>
      </c>
      <c r="E121" s="163">
        <v>2E-3</v>
      </c>
      <c r="F121" s="63">
        <v>3.1E-2</v>
      </c>
      <c r="G121" s="163">
        <v>1.7999999999999999E-2</v>
      </c>
      <c r="H121" s="163">
        <v>2.4E-2</v>
      </c>
      <c r="I121" s="179">
        <v>1.2999999999999999E-2</v>
      </c>
      <c r="J121" s="63">
        <v>2.4E-2</v>
      </c>
      <c r="K121" s="63">
        <v>2.3E-2</v>
      </c>
      <c r="L121" s="63">
        <v>5.0000000000000001E-3</v>
      </c>
      <c r="M121" s="222">
        <v>2E-3</v>
      </c>
      <c r="N121" s="194">
        <v>4.7E-2</v>
      </c>
      <c r="O121" s="72">
        <v>4.0000000000000001E-3</v>
      </c>
      <c r="P121" s="194">
        <v>1.2E-2</v>
      </c>
      <c r="Q121" s="58">
        <v>4.7E-2</v>
      </c>
      <c r="R121" s="674">
        <v>2E-3</v>
      </c>
      <c r="S121" s="274">
        <v>1.7999999999999999E-2</v>
      </c>
    </row>
    <row r="122" spans="1:19" ht="17.149999999999999" customHeight="1" x14ac:dyDescent="0.2">
      <c r="A122" s="753" t="s">
        <v>1</v>
      </c>
      <c r="B122" s="754"/>
      <c r="C122" s="189">
        <v>2E-3</v>
      </c>
      <c r="D122" s="163">
        <v>1.4999999999999999E-2</v>
      </c>
      <c r="E122" s="63">
        <v>2E-3</v>
      </c>
      <c r="F122" s="163">
        <v>3.3000000000000002E-2</v>
      </c>
      <c r="G122" s="163">
        <v>2.1999999999999999E-2</v>
      </c>
      <c r="H122" s="63">
        <v>2.7E-2</v>
      </c>
      <c r="I122" s="179">
        <v>1.4999999999999999E-2</v>
      </c>
      <c r="J122" s="63">
        <v>2.3E-2</v>
      </c>
      <c r="K122" s="63">
        <v>0.05</v>
      </c>
      <c r="L122" s="163">
        <v>5.0000000000000001E-3</v>
      </c>
      <c r="M122" s="276">
        <v>2.5999999999999999E-2</v>
      </c>
      <c r="N122" s="77">
        <v>7.0999999999999994E-2</v>
      </c>
      <c r="O122" s="72">
        <v>4.0000000000000001E-3</v>
      </c>
      <c r="P122" s="194">
        <v>1.2E-2</v>
      </c>
      <c r="Q122" s="58">
        <v>7.0999999999999994E-2</v>
      </c>
      <c r="R122" s="674">
        <v>2E-3</v>
      </c>
      <c r="S122" s="126">
        <v>2.4E-2</v>
      </c>
    </row>
    <row r="123" spans="1:19" ht="17.149999999999999" customHeight="1" x14ac:dyDescent="0.2">
      <c r="A123" s="753" t="s">
        <v>41</v>
      </c>
      <c r="B123" s="754"/>
      <c r="C123" s="72">
        <v>2.1000000000000001E-2</v>
      </c>
      <c r="D123" s="382">
        <v>8.0000000000000002E-3</v>
      </c>
      <c r="E123" s="63">
        <v>2E-3</v>
      </c>
      <c r="F123" s="63">
        <v>0.03</v>
      </c>
      <c r="G123" s="163">
        <v>1.9E-2</v>
      </c>
      <c r="H123" s="163">
        <v>2.5999999999999999E-2</v>
      </c>
      <c r="I123" s="179">
        <v>1.9E-2</v>
      </c>
      <c r="J123" s="63">
        <v>1.7999999999999999E-2</v>
      </c>
      <c r="K123" s="63">
        <v>1.9E-2</v>
      </c>
      <c r="L123" s="163">
        <v>1.6E-2</v>
      </c>
      <c r="M123" s="222">
        <v>2E-3</v>
      </c>
      <c r="N123" s="77">
        <v>4.4999999999999998E-2</v>
      </c>
      <c r="O123" s="72">
        <v>4.0000000000000001E-3</v>
      </c>
      <c r="P123" s="194">
        <v>1.2E-2</v>
      </c>
      <c r="Q123" s="58">
        <v>4.4999999999999998E-2</v>
      </c>
      <c r="R123" s="674">
        <v>2E-3</v>
      </c>
      <c r="S123" s="274">
        <v>1.9E-2</v>
      </c>
    </row>
    <row r="124" spans="1:19" ht="17.149999999999999" customHeight="1" x14ac:dyDescent="0.2">
      <c r="A124" s="753" t="s">
        <v>42</v>
      </c>
      <c r="B124" s="754"/>
      <c r="C124" s="189">
        <v>7.0999999999999994E-2</v>
      </c>
      <c r="D124" s="163">
        <v>1.4999999999999999E-2</v>
      </c>
      <c r="E124" s="163">
        <v>2E-3</v>
      </c>
      <c r="F124" s="163">
        <v>8.2000000000000003E-2</v>
      </c>
      <c r="G124" s="163">
        <v>4.4999999999999998E-2</v>
      </c>
      <c r="H124" s="63">
        <v>3.1E-2</v>
      </c>
      <c r="I124" s="179">
        <v>6.2E-2</v>
      </c>
      <c r="J124" s="63">
        <v>3.9E-2</v>
      </c>
      <c r="K124" s="163">
        <v>0.13</v>
      </c>
      <c r="L124" s="163">
        <v>6.9000000000000006E-2</v>
      </c>
      <c r="M124" s="163">
        <v>5.6000000000000001E-2</v>
      </c>
      <c r="N124" s="194">
        <v>4.7E-2</v>
      </c>
      <c r="O124" s="72">
        <v>4.0000000000000001E-3</v>
      </c>
      <c r="P124" s="194">
        <v>1.2E-2</v>
      </c>
      <c r="Q124" s="59">
        <v>0.13</v>
      </c>
      <c r="R124" s="674">
        <v>2E-3</v>
      </c>
      <c r="S124" s="274">
        <v>5.3999999999999999E-2</v>
      </c>
    </row>
    <row r="125" spans="1:19" ht="17.149999999999999" customHeight="1" thickBot="1" x14ac:dyDescent="0.25">
      <c r="A125" s="756" t="s">
        <v>43</v>
      </c>
      <c r="B125" s="757"/>
      <c r="C125" s="423">
        <v>0.19</v>
      </c>
      <c r="D125" s="78">
        <v>0.05</v>
      </c>
      <c r="E125" s="164">
        <v>1.7999999999999999E-2</v>
      </c>
      <c r="F125" s="164">
        <v>5.6000000000000001E-2</v>
      </c>
      <c r="G125" s="164">
        <v>2.8000000000000001E-2</v>
      </c>
      <c r="H125" s="78">
        <v>4.7E-2</v>
      </c>
      <c r="I125" s="277">
        <v>4.7E-2</v>
      </c>
      <c r="J125" s="78">
        <v>4.3999999999999997E-2</v>
      </c>
      <c r="K125" s="78">
        <v>6.7000000000000004E-2</v>
      </c>
      <c r="L125" s="164">
        <v>7.0000000000000001E-3</v>
      </c>
      <c r="M125" s="698">
        <v>4.0000000000000001E-3</v>
      </c>
      <c r="N125" s="90">
        <v>0.13</v>
      </c>
      <c r="O125" s="74">
        <v>4.0000000000000001E-3</v>
      </c>
      <c r="P125" s="448">
        <v>1.2E-2</v>
      </c>
      <c r="Q125" s="123">
        <v>0.19</v>
      </c>
      <c r="R125" s="699">
        <v>4.0000000000000001E-3</v>
      </c>
      <c r="S125" s="275">
        <v>5.7000000000000002E-2</v>
      </c>
    </row>
    <row r="126" spans="1:19" ht="17.149999999999999" customHeight="1" x14ac:dyDescent="0.2">
      <c r="R126" s="311"/>
    </row>
    <row r="127" spans="1:19" ht="17.149999999999999" customHeight="1" x14ac:dyDescent="0.2"/>
    <row r="128" spans="1:19" ht="17.149999999999999" customHeight="1" x14ac:dyDescent="0.2"/>
    <row r="129" spans="17:19" ht="17.149999999999999" customHeight="1" x14ac:dyDescent="0.2"/>
    <row r="130" spans="17:19" ht="17.149999999999999" customHeight="1" x14ac:dyDescent="0.2"/>
    <row r="131" spans="17:19" ht="17.149999999999999" customHeight="1" x14ac:dyDescent="0.2"/>
    <row r="132" spans="17:19" ht="17.149999999999999" customHeight="1" x14ac:dyDescent="0.2"/>
    <row r="133" spans="17:19" ht="17.149999999999999" customHeight="1" x14ac:dyDescent="0.2"/>
    <row r="134" spans="17:19" ht="17.149999999999999" customHeight="1" x14ac:dyDescent="0.2"/>
    <row r="135" spans="17:19" ht="17.149999999999999" customHeight="1" x14ac:dyDescent="0.2"/>
    <row r="136" spans="17:19" ht="17.149999999999999" customHeight="1" x14ac:dyDescent="0.2">
      <c r="Q136" s="1"/>
      <c r="R136" s="1"/>
      <c r="S136" s="1"/>
    </row>
    <row r="137" spans="17:19" ht="17.149999999999999" customHeight="1" x14ac:dyDescent="0.2"/>
    <row r="138" spans="17:19" ht="17.149999999999999" customHeight="1" x14ac:dyDescent="0.2"/>
    <row r="139" spans="17:19" ht="17.149999999999999" customHeight="1" x14ac:dyDescent="0.2"/>
    <row r="140" spans="17:19" ht="17.149999999999999" customHeight="1" x14ac:dyDescent="0.2"/>
    <row r="141" spans="17:19" ht="17.149999999999999" customHeight="1" x14ac:dyDescent="0.2"/>
    <row r="142" spans="17:19" ht="17.149999999999999" customHeight="1" x14ac:dyDescent="0.2"/>
    <row r="143" spans="17:19" ht="17.149999999999999" customHeight="1" x14ac:dyDescent="0.2"/>
    <row r="144" spans="17:19" ht="17.149999999999999" customHeight="1" x14ac:dyDescent="0.2"/>
    <row r="145" spans="1:19" ht="17.149999999999999" customHeight="1" x14ac:dyDescent="0.2"/>
    <row r="146" spans="1:19" ht="17.149999999999999" customHeight="1" x14ac:dyDescent="0.2"/>
    <row r="147" spans="1:19" ht="17.149999999999999" customHeight="1" x14ac:dyDescent="0.25">
      <c r="G147" s="13"/>
    </row>
    <row r="148" spans="1:19" ht="17.149999999999999" customHeight="1" x14ac:dyDescent="0.2"/>
    <row r="149" spans="1:19" ht="17.149999999999999" customHeight="1" x14ac:dyDescent="0.2">
      <c r="Q149" s="1"/>
      <c r="R149" s="1"/>
      <c r="S149" s="1"/>
    </row>
    <row r="150" spans="1:19" ht="17.149999999999999" customHeight="1" x14ac:dyDescent="0.2"/>
    <row r="151" spans="1:19" ht="17.149999999999999" customHeight="1" x14ac:dyDescent="0.25">
      <c r="G151" s="13"/>
    </row>
    <row r="152" spans="1:19" ht="17.149999999999999" customHeight="1" x14ac:dyDescent="0.25">
      <c r="G152" s="13" t="s">
        <v>145</v>
      </c>
    </row>
    <row r="153" spans="1:19" ht="17.149999999999999" customHeight="1" x14ac:dyDescent="0.2"/>
    <row r="154" spans="1:19" ht="17.149999999999999" customHeight="1" x14ac:dyDescent="0.2"/>
    <row r="155" spans="1:19" ht="17.149999999999999" customHeight="1" x14ac:dyDescent="0.2"/>
    <row r="156" spans="1:19" ht="17.149999999999999" customHeight="1" x14ac:dyDescent="0.2"/>
    <row r="157" spans="1:19" ht="17.149999999999999" customHeight="1" x14ac:dyDescent="0.2"/>
    <row r="158" spans="1:19" ht="17.149999999999999" customHeight="1" x14ac:dyDescent="0.25">
      <c r="A158" s="13"/>
      <c r="B158" s="13"/>
    </row>
    <row r="159" spans="1:19" ht="17.149999999999999" customHeight="1" x14ac:dyDescent="0.2"/>
    <row r="160" spans="1:19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80" ht="20.25" customHeight="1" x14ac:dyDescent="0.2"/>
    <row r="233" spans="1:2" ht="16.5" x14ac:dyDescent="0.25">
      <c r="A233" s="13"/>
      <c r="B233" s="13"/>
    </row>
    <row r="255" ht="22.65" customHeight="1" x14ac:dyDescent="0.2"/>
  </sheetData>
  <mergeCells count="92">
    <mergeCell ref="O118:O119"/>
    <mergeCell ref="P118:P119"/>
    <mergeCell ref="C81:C82"/>
    <mergeCell ref="G81:G82"/>
    <mergeCell ref="F81:F82"/>
    <mergeCell ref="E81:E82"/>
    <mergeCell ref="Q118:Q119"/>
    <mergeCell ref="R118:R119"/>
    <mergeCell ref="S118:S119"/>
    <mergeCell ref="A120:B120"/>
    <mergeCell ref="A123:B123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A87:B87"/>
    <mergeCell ref="A88:B88"/>
    <mergeCell ref="A83:B83"/>
    <mergeCell ref="A84:B84"/>
    <mergeCell ref="A85:B85"/>
    <mergeCell ref="A86:B86"/>
    <mergeCell ref="A124:B124"/>
    <mergeCell ref="A125:B125"/>
    <mergeCell ref="C118:C119"/>
    <mergeCell ref="A121:B121"/>
    <mergeCell ref="A122:B122"/>
    <mergeCell ref="A45:B45"/>
    <mergeCell ref="A46:B46"/>
    <mergeCell ref="A47:B47"/>
    <mergeCell ref="H81:H82"/>
    <mergeCell ref="N81:N82"/>
    <mergeCell ref="J81:J82"/>
    <mergeCell ref="A48:B48"/>
    <mergeCell ref="L81:L82"/>
    <mergeCell ref="K81:K82"/>
    <mergeCell ref="M81:M82"/>
    <mergeCell ref="S81:S82"/>
    <mergeCell ref="D81:D82"/>
    <mergeCell ref="Q81:Q82"/>
    <mergeCell ref="R81:R82"/>
    <mergeCell ref="O81:O82"/>
    <mergeCell ref="I81:I82"/>
    <mergeCell ref="P81:P82"/>
    <mergeCell ref="A11:B11"/>
    <mergeCell ref="C41:C42"/>
    <mergeCell ref="D41:D42"/>
    <mergeCell ref="A43:B43"/>
    <mergeCell ref="A44:B44"/>
    <mergeCell ref="A10:B10"/>
    <mergeCell ref="N4:N5"/>
    <mergeCell ref="M4:M5"/>
    <mergeCell ref="A8:B8"/>
    <mergeCell ref="J4:J5"/>
    <mergeCell ref="L4:L5"/>
    <mergeCell ref="E4:E5"/>
    <mergeCell ref="I4:I5"/>
    <mergeCell ref="G4:G5"/>
    <mergeCell ref="H4:H5"/>
    <mergeCell ref="D4:D5"/>
    <mergeCell ref="C4:C5"/>
    <mergeCell ref="A9:B9"/>
    <mergeCell ref="F4:F5"/>
    <mergeCell ref="A6:B6"/>
    <mergeCell ref="A7:B7"/>
    <mergeCell ref="O41:O42"/>
    <mergeCell ref="P41:P42"/>
    <mergeCell ref="Q41:Q42"/>
    <mergeCell ref="R41:R42"/>
    <mergeCell ref="S41:S42"/>
    <mergeCell ref="J41:J42"/>
    <mergeCell ref="K41:K42"/>
    <mergeCell ref="L41:L42"/>
    <mergeCell ref="M41:M42"/>
    <mergeCell ref="N41:N42"/>
    <mergeCell ref="E41:E42"/>
    <mergeCell ref="F41:F42"/>
    <mergeCell ref="G41:G42"/>
    <mergeCell ref="H41:H42"/>
    <mergeCell ref="I41:I42"/>
    <mergeCell ref="Q4:Q5"/>
    <mergeCell ref="R4:R5"/>
    <mergeCell ref="S4:S5"/>
    <mergeCell ref="K4:K5"/>
    <mergeCell ref="O4:O5"/>
    <mergeCell ref="P4:P5"/>
  </mergeCells>
  <phoneticPr fontId="5"/>
  <conditionalFormatting sqref="C6:C11 G6:N11">
    <cfRule type="cellIs" dxfId="81" priority="15" operator="lessThan">
      <formula>$O$6</formula>
    </cfRule>
  </conditionalFormatting>
  <conditionalFormatting sqref="C83:C88 G83:N88">
    <cfRule type="cellIs" dxfId="80" priority="13" operator="lessThan">
      <formula>$O$83</formula>
    </cfRule>
  </conditionalFormatting>
  <conditionalFormatting sqref="D6:E11">
    <cfRule type="cellIs" dxfId="79" priority="10" operator="lessThan">
      <formula>$O$6</formula>
    </cfRule>
  </conditionalFormatting>
  <conditionalFormatting sqref="D83:E88">
    <cfRule type="cellIs" dxfId="78" priority="9" operator="lessThan">
      <formula>$O$83</formula>
    </cfRule>
  </conditionalFormatting>
  <conditionalFormatting sqref="F6:F11">
    <cfRule type="cellIs" dxfId="77" priority="8" operator="lessThan">
      <formula>$O$6</formula>
    </cfRule>
  </conditionalFormatting>
  <conditionalFormatting sqref="F83:F88">
    <cfRule type="cellIs" dxfId="76" priority="7" operator="lessThan">
      <formula>$O$83</formula>
    </cfRule>
  </conditionalFormatting>
  <conditionalFormatting sqref="C43:C48 G43:N48">
    <cfRule type="cellIs" dxfId="75" priority="6" operator="lessThan">
      <formula>$O$6</formula>
    </cfRule>
  </conditionalFormatting>
  <conditionalFormatting sqref="D43:E48">
    <cfRule type="cellIs" dxfId="74" priority="5" operator="lessThan">
      <formula>$O$6</formula>
    </cfRule>
  </conditionalFormatting>
  <conditionalFormatting sqref="F43:F48">
    <cfRule type="cellIs" dxfId="73" priority="4" operator="lessThan">
      <formula>$O$6</formula>
    </cfRule>
  </conditionalFormatting>
  <conditionalFormatting sqref="C120:C125 G120:N125">
    <cfRule type="cellIs" dxfId="72" priority="3" operator="lessThan">
      <formula>$O$83</formula>
    </cfRule>
  </conditionalFormatting>
  <conditionalFormatting sqref="D120:E125">
    <cfRule type="cellIs" dxfId="71" priority="2" operator="lessThan">
      <formula>$O$83</formula>
    </cfRule>
  </conditionalFormatting>
  <conditionalFormatting sqref="F120:F125">
    <cfRule type="cellIs" dxfId="70" priority="1" operator="lessThan">
      <formula>$O$83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8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T174"/>
  <sheetViews>
    <sheetView view="pageBreakPreview" topLeftCell="A34" zoomScale="85" zoomScaleNormal="85" zoomScaleSheetLayoutView="85" zoomScalePageLayoutView="85" workbookViewId="0">
      <selection activeCell="O47" sqref="O47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93</v>
      </c>
      <c r="B1" s="10"/>
      <c r="S1" s="10" t="s">
        <v>27</v>
      </c>
    </row>
    <row r="2" spans="1:20" ht="16.5" customHeight="1" x14ac:dyDescent="0.2">
      <c r="A2" s="45"/>
      <c r="B2" s="45"/>
      <c r="D2" s="11"/>
      <c r="E2" s="11"/>
      <c r="F2" s="11"/>
      <c r="G2" s="12"/>
      <c r="H2" s="11"/>
      <c r="I2" s="11"/>
      <c r="J2" s="11"/>
      <c r="K2" s="11"/>
      <c r="L2" s="11"/>
      <c r="M2" s="11"/>
      <c r="N2" s="39"/>
      <c r="O2" s="11"/>
      <c r="P2" s="11"/>
      <c r="Q2" s="14"/>
      <c r="R2" s="15"/>
      <c r="S2" s="15"/>
    </row>
    <row r="3" spans="1:20" ht="17.149999999999999" customHeight="1" thickBot="1" x14ac:dyDescent="0.25">
      <c r="A3" s="10" t="s">
        <v>186</v>
      </c>
      <c r="B3" s="10"/>
      <c r="R3" s="256"/>
      <c r="S3" s="210" t="s">
        <v>48</v>
      </c>
    </row>
    <row r="4" spans="1:20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20" ht="17.149999999999999" customHeight="1" thickBot="1" x14ac:dyDescent="0.25">
      <c r="A5" s="41" t="s">
        <v>44</v>
      </c>
      <c r="B5" s="47"/>
      <c r="C5" s="723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8"/>
      <c r="O5" s="750"/>
      <c r="P5" s="749"/>
      <c r="Q5" s="744"/>
      <c r="R5" s="745"/>
      <c r="S5" s="737"/>
    </row>
    <row r="6" spans="1:20" ht="17.149999999999999" customHeight="1" x14ac:dyDescent="0.2">
      <c r="A6" s="751" t="s">
        <v>17</v>
      </c>
      <c r="B6" s="752"/>
      <c r="C6" s="545">
        <v>0.4</v>
      </c>
      <c r="D6" s="488">
        <v>0.65</v>
      </c>
      <c r="E6" s="488">
        <v>0.55000000000000004</v>
      </c>
      <c r="F6" s="675">
        <v>0.98</v>
      </c>
      <c r="G6" s="488">
        <v>0.1</v>
      </c>
      <c r="H6" s="488">
        <v>0.24</v>
      </c>
      <c r="I6" s="266">
        <v>0.35</v>
      </c>
      <c r="J6" s="397">
        <v>1.4</v>
      </c>
      <c r="K6" s="162">
        <v>0.71</v>
      </c>
      <c r="L6" s="162">
        <v>0.57999999999999996</v>
      </c>
      <c r="M6" s="217"/>
      <c r="N6" s="198"/>
      <c r="O6" s="229">
        <v>3.0000000000000001E-3</v>
      </c>
      <c r="P6" s="278">
        <v>9.9000000000000008E-3</v>
      </c>
      <c r="Q6" s="145">
        <f t="shared" ref="Q6:Q11" si="0">MAX(C6:N6)</f>
        <v>1.4</v>
      </c>
      <c r="R6" s="156">
        <f t="shared" ref="R6:R11" si="1">MIN(C6:N6)</f>
        <v>0.1</v>
      </c>
      <c r="S6" s="124">
        <f t="shared" ref="S6:S11" si="2">--TEXT(AVERAGE(C6:N6),"0.0E-0")</f>
        <v>0.6</v>
      </c>
      <c r="T6" s="307"/>
    </row>
    <row r="7" spans="1:20" ht="17.149999999999999" customHeight="1" x14ac:dyDescent="0.2">
      <c r="A7" s="753" t="s">
        <v>0</v>
      </c>
      <c r="B7" s="754"/>
      <c r="C7" s="510">
        <v>0.38</v>
      </c>
      <c r="D7" s="490">
        <v>0.44</v>
      </c>
      <c r="E7" s="490">
        <v>0.49</v>
      </c>
      <c r="F7" s="485">
        <v>0.52</v>
      </c>
      <c r="G7" s="485">
        <v>0.13</v>
      </c>
      <c r="H7" s="490">
        <v>7.8E-2</v>
      </c>
      <c r="I7" s="186">
        <v>0.23</v>
      </c>
      <c r="J7" s="61">
        <v>0.61</v>
      </c>
      <c r="K7" s="61">
        <v>0.7</v>
      </c>
      <c r="L7" s="163">
        <v>0.69</v>
      </c>
      <c r="M7" s="222"/>
      <c r="N7" s="194"/>
      <c r="O7" s="118">
        <v>3.0000000000000001E-3</v>
      </c>
      <c r="P7" s="290">
        <v>9.9000000000000008E-3</v>
      </c>
      <c r="Q7" s="291">
        <f t="shared" si="0"/>
        <v>0.7</v>
      </c>
      <c r="R7" s="159">
        <f t="shared" si="1"/>
        <v>7.8E-2</v>
      </c>
      <c r="S7" s="133">
        <f t="shared" si="2"/>
        <v>0.43</v>
      </c>
      <c r="T7" s="307"/>
    </row>
    <row r="8" spans="1:20" ht="17.149999999999999" customHeight="1" x14ac:dyDescent="0.2">
      <c r="A8" s="753" t="s">
        <v>1</v>
      </c>
      <c r="B8" s="754"/>
      <c r="C8" s="670">
        <v>1.2</v>
      </c>
      <c r="D8" s="490">
        <v>0.24</v>
      </c>
      <c r="E8" s="490">
        <v>0.65</v>
      </c>
      <c r="F8" s="612">
        <v>0.94</v>
      </c>
      <c r="G8" s="490">
        <v>0.42</v>
      </c>
      <c r="H8" s="490">
        <v>0.25</v>
      </c>
      <c r="I8" s="292">
        <v>0.22</v>
      </c>
      <c r="J8" s="61">
        <v>0.68</v>
      </c>
      <c r="K8" s="163">
        <v>0.66</v>
      </c>
      <c r="L8" s="61">
        <v>0.65</v>
      </c>
      <c r="M8" s="222"/>
      <c r="N8" s="80"/>
      <c r="O8" s="118">
        <v>3.0000000000000001E-3</v>
      </c>
      <c r="P8" s="92">
        <v>9.9000000000000008E-3</v>
      </c>
      <c r="Q8" s="499">
        <f t="shared" si="0"/>
        <v>1.2</v>
      </c>
      <c r="R8" s="159">
        <f t="shared" si="1"/>
        <v>0.22</v>
      </c>
      <c r="S8" s="133">
        <f t="shared" si="2"/>
        <v>0.59</v>
      </c>
      <c r="T8" s="307"/>
    </row>
    <row r="9" spans="1:20" ht="17.149999999999999" customHeight="1" x14ac:dyDescent="0.2">
      <c r="A9" s="753" t="s">
        <v>41</v>
      </c>
      <c r="B9" s="754"/>
      <c r="C9" s="509">
        <v>0.4</v>
      </c>
      <c r="D9" s="490">
        <v>0.51</v>
      </c>
      <c r="E9" s="490">
        <v>0.62</v>
      </c>
      <c r="F9" s="490">
        <v>0.34</v>
      </c>
      <c r="G9" s="490">
        <v>5.7000000000000002E-2</v>
      </c>
      <c r="H9" s="492">
        <v>7.4999999999999997E-2</v>
      </c>
      <c r="I9" s="186">
        <v>0.35</v>
      </c>
      <c r="J9" s="163">
        <v>0.75</v>
      </c>
      <c r="K9" s="61">
        <v>0.75</v>
      </c>
      <c r="L9" s="163">
        <v>0.52</v>
      </c>
      <c r="M9" s="293"/>
      <c r="N9" s="194"/>
      <c r="O9" s="118">
        <v>3.0000000000000001E-3</v>
      </c>
      <c r="P9" s="92">
        <v>9.9000000000000008E-3</v>
      </c>
      <c r="Q9" s="507">
        <f t="shared" si="0"/>
        <v>0.75</v>
      </c>
      <c r="R9" s="58">
        <f t="shared" si="1"/>
        <v>5.7000000000000002E-2</v>
      </c>
      <c r="S9" s="133">
        <f t="shared" si="2"/>
        <v>0.44</v>
      </c>
      <c r="T9" s="307"/>
    </row>
    <row r="10" spans="1:20" ht="17.149999999999999" customHeight="1" x14ac:dyDescent="0.2">
      <c r="A10" s="753" t="s">
        <v>42</v>
      </c>
      <c r="B10" s="754"/>
      <c r="C10" s="509">
        <v>0.82</v>
      </c>
      <c r="D10" s="485">
        <v>0.77</v>
      </c>
      <c r="E10" s="485">
        <v>0.6</v>
      </c>
      <c r="F10" s="612">
        <v>1.9</v>
      </c>
      <c r="G10" s="490">
        <v>0.91</v>
      </c>
      <c r="H10" s="485">
        <v>0.46</v>
      </c>
      <c r="I10" s="186">
        <v>0.28999999999999998</v>
      </c>
      <c r="J10" s="163">
        <v>0.75</v>
      </c>
      <c r="K10" s="163">
        <v>0.96</v>
      </c>
      <c r="L10" s="61">
        <v>0.56000000000000005</v>
      </c>
      <c r="M10" s="61"/>
      <c r="N10" s="194"/>
      <c r="O10" s="118">
        <v>3.0000000000000001E-3</v>
      </c>
      <c r="P10" s="92">
        <v>9.9000000000000008E-3</v>
      </c>
      <c r="Q10" s="499">
        <f t="shared" si="0"/>
        <v>1.9</v>
      </c>
      <c r="R10" s="498">
        <f t="shared" si="1"/>
        <v>0.28999999999999998</v>
      </c>
      <c r="S10" s="133">
        <f t="shared" si="2"/>
        <v>0.8</v>
      </c>
      <c r="T10" s="307"/>
    </row>
    <row r="11" spans="1:20" ht="17.149999999999999" customHeight="1" thickBot="1" x14ac:dyDescent="0.25">
      <c r="A11" s="756" t="s">
        <v>43</v>
      </c>
      <c r="B11" s="757"/>
      <c r="C11" s="548">
        <v>0.46</v>
      </c>
      <c r="D11" s="541">
        <v>0.69</v>
      </c>
      <c r="E11" s="541">
        <v>0.73</v>
      </c>
      <c r="F11" s="549">
        <v>0.69</v>
      </c>
      <c r="G11" s="541">
        <v>0.33</v>
      </c>
      <c r="H11" s="541">
        <v>0.28999999999999998</v>
      </c>
      <c r="I11" s="188">
        <v>0.42</v>
      </c>
      <c r="J11" s="164">
        <v>0.94</v>
      </c>
      <c r="K11" s="69">
        <v>0.79</v>
      </c>
      <c r="L11" s="164">
        <v>0.79</v>
      </c>
      <c r="M11" s="164"/>
      <c r="N11" s="442"/>
      <c r="O11" s="120">
        <v>3.0000000000000001E-3</v>
      </c>
      <c r="P11" s="294">
        <v>9.9000000000000008E-3</v>
      </c>
      <c r="Q11" s="516">
        <f t="shared" si="0"/>
        <v>0.94</v>
      </c>
      <c r="R11" s="123">
        <f t="shared" si="1"/>
        <v>0.28999999999999998</v>
      </c>
      <c r="S11" s="127">
        <f t="shared" si="2"/>
        <v>0.61</v>
      </c>
      <c r="T11" s="307"/>
    </row>
    <row r="12" spans="1:20" ht="17.149999999999999" customHeight="1" x14ac:dyDescent="0.2">
      <c r="A12" s="7"/>
      <c r="B12" s="7"/>
      <c r="C12" s="121"/>
      <c r="D12" s="11"/>
      <c r="E12" s="11"/>
      <c r="G12" s="12"/>
      <c r="H12" s="11"/>
      <c r="J12" s="11"/>
      <c r="K12" s="11"/>
      <c r="L12" s="11"/>
      <c r="M12" s="11"/>
      <c r="N12" s="39"/>
      <c r="O12" s="11"/>
      <c r="P12" s="11"/>
      <c r="R12" s="479"/>
    </row>
    <row r="13" spans="1:20" ht="17.149999999999999" customHeight="1" x14ac:dyDescent="0.2">
      <c r="C13" s="115"/>
    </row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s="1" customFormat="1" ht="17.149999999999999" customHeight="1" x14ac:dyDescent="0.25">
      <c r="A38"/>
      <c r="B38"/>
      <c r="C38"/>
      <c r="D38"/>
      <c r="E38"/>
      <c r="F38"/>
      <c r="G38" s="13" t="s">
        <v>146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R40" s="256"/>
      <c r="S40" s="210" t="s">
        <v>48</v>
      </c>
    </row>
    <row r="41" spans="1:19" ht="17.149999999999999" customHeight="1" x14ac:dyDescent="0.2">
      <c r="A41" s="43"/>
      <c r="B41" s="42" t="s">
        <v>45</v>
      </c>
      <c r="C41" s="722" t="s">
        <v>5</v>
      </c>
      <c r="D41" s="712" t="s">
        <v>6</v>
      </c>
      <c r="E41" s="712" t="s">
        <v>7</v>
      </c>
      <c r="F41" s="712" t="s">
        <v>8</v>
      </c>
      <c r="G41" s="712" t="s">
        <v>9</v>
      </c>
      <c r="H41" s="712" t="s">
        <v>10</v>
      </c>
      <c r="I41" s="712" t="s">
        <v>11</v>
      </c>
      <c r="J41" s="712" t="s">
        <v>12</v>
      </c>
      <c r="K41" s="712" t="s">
        <v>13</v>
      </c>
      <c r="L41" s="712" t="s">
        <v>14</v>
      </c>
      <c r="M41" s="712" t="s">
        <v>15</v>
      </c>
      <c r="N41" s="714" t="s">
        <v>16</v>
      </c>
      <c r="O41" s="716" t="s">
        <v>39</v>
      </c>
      <c r="P41" s="718" t="s">
        <v>40</v>
      </c>
      <c r="Q41" s="720" t="s">
        <v>2</v>
      </c>
      <c r="R41" s="726" t="s">
        <v>3</v>
      </c>
      <c r="S41" s="706" t="s">
        <v>4</v>
      </c>
    </row>
    <row r="42" spans="1:19" ht="17.149999999999999" customHeight="1" thickBot="1" x14ac:dyDescent="0.25">
      <c r="A42" s="41" t="s">
        <v>44</v>
      </c>
      <c r="B42" s="47"/>
      <c r="C42" s="723"/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758"/>
      <c r="O42" s="750"/>
      <c r="P42" s="749"/>
      <c r="Q42" s="744"/>
      <c r="R42" s="745"/>
      <c r="S42" s="707"/>
    </row>
    <row r="43" spans="1:19" ht="17.149999999999999" customHeight="1" x14ac:dyDescent="0.2">
      <c r="A43" s="751" t="s">
        <v>17</v>
      </c>
      <c r="B43" s="752"/>
      <c r="C43" s="191">
        <v>0.52</v>
      </c>
      <c r="D43" s="66">
        <v>0.19</v>
      </c>
      <c r="E43" s="66">
        <v>0.2</v>
      </c>
      <c r="F43" s="66">
        <v>0.46</v>
      </c>
      <c r="G43" s="66">
        <v>0.26</v>
      </c>
      <c r="H43" s="66">
        <v>0.34</v>
      </c>
      <c r="I43" s="266">
        <v>0.56999999999999995</v>
      </c>
      <c r="J43" s="162">
        <v>0.48</v>
      </c>
      <c r="K43" s="162">
        <v>0.84</v>
      </c>
      <c r="L43" s="162">
        <v>0.46</v>
      </c>
      <c r="M43" s="217">
        <v>0.36</v>
      </c>
      <c r="N43" s="198">
        <v>0.81</v>
      </c>
      <c r="O43" s="229">
        <v>2.3999999999999998E-3</v>
      </c>
      <c r="P43" s="142">
        <v>8.0000000000000002E-3</v>
      </c>
      <c r="Q43" s="468">
        <v>0.84</v>
      </c>
      <c r="R43" s="257">
        <v>0.19</v>
      </c>
      <c r="S43" s="285">
        <v>0.46</v>
      </c>
    </row>
    <row r="44" spans="1:19" ht="17.149999999999999" customHeight="1" x14ac:dyDescent="0.2">
      <c r="A44" s="753" t="s">
        <v>0</v>
      </c>
      <c r="B44" s="754"/>
      <c r="C44" s="189">
        <v>0.37</v>
      </c>
      <c r="D44" s="163">
        <v>0.15</v>
      </c>
      <c r="E44" s="163">
        <v>9.9000000000000005E-2</v>
      </c>
      <c r="F44" s="61">
        <v>0.37</v>
      </c>
      <c r="G44" s="61">
        <v>0.27</v>
      </c>
      <c r="H44" s="163">
        <v>0.26</v>
      </c>
      <c r="I44" s="186">
        <v>0.39</v>
      </c>
      <c r="J44" s="61">
        <v>0.33</v>
      </c>
      <c r="K44" s="61">
        <v>0.71</v>
      </c>
      <c r="L44" s="163">
        <v>0.46</v>
      </c>
      <c r="M44" s="222">
        <v>0.37</v>
      </c>
      <c r="N44" s="194">
        <v>0.78</v>
      </c>
      <c r="O44" s="118">
        <v>2.3999999999999998E-3</v>
      </c>
      <c r="P44" s="290">
        <v>8.0000000000000002E-3</v>
      </c>
      <c r="Q44" s="469">
        <v>0.78</v>
      </c>
      <c r="R44" s="795">
        <v>9.9000000000000005E-2</v>
      </c>
      <c r="S44" s="287">
        <v>0.38</v>
      </c>
    </row>
    <row r="45" spans="1:19" ht="17.149999999999999" customHeight="1" x14ac:dyDescent="0.2">
      <c r="A45" s="753" t="s">
        <v>1</v>
      </c>
      <c r="B45" s="754"/>
      <c r="C45" s="189">
        <v>0.35</v>
      </c>
      <c r="D45" s="163">
        <v>0.12</v>
      </c>
      <c r="E45" s="163">
        <v>0.12</v>
      </c>
      <c r="F45" s="163">
        <v>0.54</v>
      </c>
      <c r="G45" s="163">
        <v>0.28999999999999998</v>
      </c>
      <c r="H45" s="163">
        <v>0.26</v>
      </c>
      <c r="I45" s="292">
        <v>0.46</v>
      </c>
      <c r="J45" s="61">
        <v>0.32</v>
      </c>
      <c r="K45" s="163">
        <v>0.89</v>
      </c>
      <c r="L45" s="61">
        <v>0.52</v>
      </c>
      <c r="M45" s="222">
        <v>0.88</v>
      </c>
      <c r="N45" s="80">
        <v>0.9</v>
      </c>
      <c r="O45" s="118">
        <v>2.3999999999999998E-3</v>
      </c>
      <c r="P45" s="92">
        <v>8.0000000000000002E-3</v>
      </c>
      <c r="Q45" s="469">
        <v>0.9</v>
      </c>
      <c r="R45" s="223">
        <v>0.12</v>
      </c>
      <c r="S45" s="287">
        <v>0.47</v>
      </c>
    </row>
    <row r="46" spans="1:19" ht="17.149999999999999" customHeight="1" x14ac:dyDescent="0.2">
      <c r="A46" s="753" t="s">
        <v>41</v>
      </c>
      <c r="B46" s="754"/>
      <c r="C46" s="189">
        <v>0.28000000000000003</v>
      </c>
      <c r="D46" s="202">
        <v>0.18</v>
      </c>
      <c r="E46" s="163">
        <v>0.13</v>
      </c>
      <c r="F46" s="163">
        <v>0.61</v>
      </c>
      <c r="G46" s="163">
        <v>0.28999999999999998</v>
      </c>
      <c r="H46" s="61">
        <v>0.28000000000000003</v>
      </c>
      <c r="I46" s="186">
        <v>0.51</v>
      </c>
      <c r="J46" s="163">
        <v>0.27</v>
      </c>
      <c r="K46" s="61">
        <v>0.69</v>
      </c>
      <c r="L46" s="163">
        <v>0.49</v>
      </c>
      <c r="M46" s="293">
        <v>0.36</v>
      </c>
      <c r="N46" s="194">
        <v>0.77</v>
      </c>
      <c r="O46" s="118">
        <v>2.3999999999999998E-3</v>
      </c>
      <c r="P46" s="92">
        <v>8.0000000000000002E-3</v>
      </c>
      <c r="Q46" s="469">
        <v>0.77</v>
      </c>
      <c r="R46" s="223">
        <v>0.13</v>
      </c>
      <c r="S46" s="287">
        <v>0.4</v>
      </c>
    </row>
    <row r="47" spans="1:19" ht="17.149999999999999" customHeight="1" x14ac:dyDescent="0.2">
      <c r="A47" s="753" t="s">
        <v>42</v>
      </c>
      <c r="B47" s="754"/>
      <c r="C47" s="422">
        <v>0.52</v>
      </c>
      <c r="D47" s="61">
        <v>0.12</v>
      </c>
      <c r="E47" s="63">
        <v>9.7000000000000003E-2</v>
      </c>
      <c r="F47" s="163">
        <v>0.96</v>
      </c>
      <c r="G47" s="163">
        <v>0.44</v>
      </c>
      <c r="H47" s="61">
        <v>0.3</v>
      </c>
      <c r="I47" s="186">
        <v>0.64</v>
      </c>
      <c r="J47" s="163">
        <v>0.39</v>
      </c>
      <c r="K47" s="163">
        <v>1.5</v>
      </c>
      <c r="L47" s="61">
        <v>0.84</v>
      </c>
      <c r="M47" s="61">
        <v>0.65</v>
      </c>
      <c r="N47" s="194">
        <v>0.75</v>
      </c>
      <c r="O47" s="118">
        <v>2.3999999999999998E-3</v>
      </c>
      <c r="P47" s="92">
        <v>8.0000000000000002E-3</v>
      </c>
      <c r="Q47" s="286">
        <v>1.5</v>
      </c>
      <c r="R47" s="223">
        <v>9.7000000000000003E-2</v>
      </c>
      <c r="S47" s="287">
        <v>0.6</v>
      </c>
    </row>
    <row r="48" spans="1:19" ht="17.149999999999999" customHeight="1" thickBot="1" x14ac:dyDescent="0.25">
      <c r="A48" s="756" t="s">
        <v>43</v>
      </c>
      <c r="B48" s="757"/>
      <c r="C48" s="423">
        <v>0.85</v>
      </c>
      <c r="D48" s="164">
        <v>0.43</v>
      </c>
      <c r="E48" s="164">
        <v>0.46</v>
      </c>
      <c r="F48" s="70">
        <v>1</v>
      </c>
      <c r="G48" s="164">
        <v>0.37</v>
      </c>
      <c r="H48" s="164">
        <v>0.44</v>
      </c>
      <c r="I48" s="188">
        <v>0.63</v>
      </c>
      <c r="J48" s="164">
        <v>0.48</v>
      </c>
      <c r="K48" s="70">
        <v>1</v>
      </c>
      <c r="L48" s="164">
        <v>0.47</v>
      </c>
      <c r="M48" s="164">
        <v>0.37</v>
      </c>
      <c r="N48" s="442">
        <v>1</v>
      </c>
      <c r="O48" s="120">
        <v>2.3999999999999998E-3</v>
      </c>
      <c r="P48" s="294">
        <v>8.0000000000000002E-3</v>
      </c>
      <c r="Q48" s="288">
        <v>1</v>
      </c>
      <c r="R48" s="227">
        <v>0.37</v>
      </c>
      <c r="S48" s="289">
        <v>0.62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5">
      <c r="A69" s="13"/>
      <c r="B69" s="13"/>
    </row>
    <row r="70" spans="1:19" ht="17.149999999999999" customHeight="1" x14ac:dyDescent="0.25">
      <c r="A70" s="13"/>
      <c r="B70" s="13"/>
    </row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147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4" t="s">
        <v>101</v>
      </c>
      <c r="B78" s="10"/>
      <c r="G78" s="13"/>
      <c r="S78" s="10" t="s">
        <v>33</v>
      </c>
    </row>
    <row r="79" spans="1:19" ht="17.149999999999999" customHeight="1" x14ac:dyDescent="0.2">
      <c r="A79" s="7"/>
      <c r="D79" s="11"/>
      <c r="E79" s="7"/>
      <c r="F79" s="52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4"/>
      <c r="R79" s="14"/>
      <c r="S79" s="14"/>
    </row>
    <row r="80" spans="1:19" ht="17.149999999999999" customHeight="1" thickBot="1" x14ac:dyDescent="0.25">
      <c r="A80" s="10" t="s">
        <v>186</v>
      </c>
      <c r="B80" s="1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09"/>
      <c r="S80" s="210" t="s">
        <v>48</v>
      </c>
    </row>
    <row r="81" spans="1:20" ht="17.149999999999999" customHeight="1" x14ac:dyDescent="0.2">
      <c r="A81" s="43"/>
      <c r="B81" s="42" t="s">
        <v>45</v>
      </c>
      <c r="C81" s="722" t="s">
        <v>5</v>
      </c>
      <c r="D81" s="712" t="s">
        <v>6</v>
      </c>
      <c r="E81" s="712" t="s">
        <v>7</v>
      </c>
      <c r="F81" s="712" t="s">
        <v>8</v>
      </c>
      <c r="G81" s="712" t="s">
        <v>9</v>
      </c>
      <c r="H81" s="712" t="s">
        <v>10</v>
      </c>
      <c r="I81" s="712" t="s">
        <v>11</v>
      </c>
      <c r="J81" s="712" t="s">
        <v>12</v>
      </c>
      <c r="K81" s="712" t="s">
        <v>13</v>
      </c>
      <c r="L81" s="712" t="s">
        <v>14</v>
      </c>
      <c r="M81" s="712" t="s">
        <v>15</v>
      </c>
      <c r="N81" s="714" t="s">
        <v>16</v>
      </c>
      <c r="O81" s="716" t="s">
        <v>39</v>
      </c>
      <c r="P81" s="718" t="s">
        <v>40</v>
      </c>
      <c r="Q81" s="720" t="s">
        <v>2</v>
      </c>
      <c r="R81" s="726" t="s">
        <v>3</v>
      </c>
      <c r="S81" s="706" t="s">
        <v>4</v>
      </c>
    </row>
    <row r="82" spans="1:20" ht="17.149999999999999" customHeight="1" thickBot="1" x14ac:dyDescent="0.25">
      <c r="A82" s="41" t="s">
        <v>44</v>
      </c>
      <c r="B82" s="47"/>
      <c r="C82" s="723"/>
      <c r="D82" s="713"/>
      <c r="E82" s="713"/>
      <c r="F82" s="713"/>
      <c r="G82" s="713"/>
      <c r="H82" s="713"/>
      <c r="I82" s="713"/>
      <c r="J82" s="713"/>
      <c r="K82" s="713"/>
      <c r="L82" s="713"/>
      <c r="M82" s="713"/>
      <c r="N82" s="715"/>
      <c r="O82" s="717"/>
      <c r="P82" s="719"/>
      <c r="Q82" s="744"/>
      <c r="R82" s="745"/>
      <c r="S82" s="707"/>
    </row>
    <row r="83" spans="1:20" ht="17.149999999999999" customHeight="1" x14ac:dyDescent="0.2">
      <c r="A83" s="751" t="s">
        <v>17</v>
      </c>
      <c r="B83" s="752"/>
      <c r="C83" s="559">
        <v>1.3</v>
      </c>
      <c r="D83" s="557">
        <v>3.3</v>
      </c>
      <c r="E83" s="554">
        <v>2.4</v>
      </c>
      <c r="F83" s="676">
        <v>7.2</v>
      </c>
      <c r="G83" s="557">
        <v>4</v>
      </c>
      <c r="H83" s="554">
        <v>4.0999999999999996</v>
      </c>
      <c r="I83" s="688">
        <v>3</v>
      </c>
      <c r="J83" s="296">
        <v>2.1</v>
      </c>
      <c r="K83" s="192">
        <v>2.4</v>
      </c>
      <c r="L83" s="158">
        <v>1.5</v>
      </c>
      <c r="M83" s="403"/>
      <c r="N83" s="297"/>
      <c r="O83" s="700">
        <v>0.09</v>
      </c>
      <c r="P83" s="701">
        <v>0.31</v>
      </c>
      <c r="Q83" s="112">
        <f t="shared" ref="Q83:Q88" si="3">MAX(C83:N83)</f>
        <v>7.2</v>
      </c>
      <c r="R83" s="484">
        <f t="shared" ref="R83:R88" si="4">MIN(C83:N83)</f>
        <v>1.3</v>
      </c>
      <c r="S83" s="75">
        <f t="shared" ref="S83:S88" si="5">--TEXT(AVERAGE(C83:N83),"0.0E-0")</f>
        <v>3.1</v>
      </c>
      <c r="T83" s="307"/>
    </row>
    <row r="84" spans="1:20" ht="17.149999999999999" customHeight="1" x14ac:dyDescent="0.2">
      <c r="A84" s="753" t="s">
        <v>0</v>
      </c>
      <c r="B84" s="754"/>
      <c r="C84" s="560">
        <v>1.3</v>
      </c>
      <c r="D84" s="490">
        <v>3.4</v>
      </c>
      <c r="E84" s="490">
        <v>1.9</v>
      </c>
      <c r="F84" s="612">
        <v>7.1</v>
      </c>
      <c r="G84" s="490">
        <v>4.4000000000000004</v>
      </c>
      <c r="H84" s="486">
        <v>3.5</v>
      </c>
      <c r="I84" s="269">
        <v>2.7</v>
      </c>
      <c r="J84" s="220">
        <v>1.4</v>
      </c>
      <c r="K84" s="163">
        <v>1.5</v>
      </c>
      <c r="L84" s="163">
        <v>1.2</v>
      </c>
      <c r="M84" s="293"/>
      <c r="N84" s="101"/>
      <c r="O84" s="702">
        <v>0.09</v>
      </c>
      <c r="P84" s="703">
        <v>0.31</v>
      </c>
      <c r="Q84" s="97">
        <f t="shared" si="3"/>
        <v>7.1</v>
      </c>
      <c r="R84" s="486">
        <f t="shared" si="4"/>
        <v>1.2</v>
      </c>
      <c r="S84" s="75">
        <f t="shared" si="5"/>
        <v>2.8</v>
      </c>
      <c r="T84" s="307"/>
    </row>
    <row r="85" spans="1:20" ht="17.149999999999999" customHeight="1" x14ac:dyDescent="0.2">
      <c r="A85" s="753" t="s">
        <v>1</v>
      </c>
      <c r="B85" s="754"/>
      <c r="C85" s="561">
        <v>1.6</v>
      </c>
      <c r="D85" s="486">
        <v>3.4</v>
      </c>
      <c r="E85" s="490">
        <v>2.6</v>
      </c>
      <c r="F85" s="612">
        <v>9.4</v>
      </c>
      <c r="G85" s="490">
        <v>4.4000000000000004</v>
      </c>
      <c r="H85" s="490">
        <v>4.2</v>
      </c>
      <c r="I85" s="186">
        <v>2.9</v>
      </c>
      <c r="J85" s="220">
        <v>1.7</v>
      </c>
      <c r="K85" s="163">
        <v>2.8</v>
      </c>
      <c r="L85" s="67">
        <v>1.5</v>
      </c>
      <c r="M85" s="222"/>
      <c r="N85" s="152"/>
      <c r="O85" s="702">
        <v>0.09</v>
      </c>
      <c r="P85" s="703">
        <v>0.31</v>
      </c>
      <c r="Q85" s="97">
        <f t="shared" si="3"/>
        <v>9.4</v>
      </c>
      <c r="R85" s="486">
        <f t="shared" si="4"/>
        <v>1.5</v>
      </c>
      <c r="S85" s="75">
        <v>3.4</v>
      </c>
      <c r="T85" s="307"/>
    </row>
    <row r="86" spans="1:20" ht="17.149999999999999" customHeight="1" x14ac:dyDescent="0.2">
      <c r="A86" s="753" t="s">
        <v>41</v>
      </c>
      <c r="B86" s="754"/>
      <c r="C86" s="560">
        <v>1.3</v>
      </c>
      <c r="D86" s="486">
        <v>2.8</v>
      </c>
      <c r="E86" s="486">
        <v>2.4</v>
      </c>
      <c r="F86" s="612">
        <v>4.7</v>
      </c>
      <c r="G86" s="490">
        <v>3.5</v>
      </c>
      <c r="H86" s="490">
        <v>3.6</v>
      </c>
      <c r="I86" s="269">
        <v>3.4</v>
      </c>
      <c r="J86" s="220">
        <v>1.7</v>
      </c>
      <c r="K86" s="163">
        <v>2.4</v>
      </c>
      <c r="L86" s="163">
        <v>1.7</v>
      </c>
      <c r="M86" s="67"/>
      <c r="N86" s="152"/>
      <c r="O86" s="702">
        <v>0.09</v>
      </c>
      <c r="P86" s="703">
        <v>0.31</v>
      </c>
      <c r="Q86" s="97">
        <f t="shared" si="3"/>
        <v>4.7</v>
      </c>
      <c r="R86" s="486">
        <f t="shared" si="4"/>
        <v>1.3</v>
      </c>
      <c r="S86" s="75">
        <f t="shared" si="5"/>
        <v>2.8</v>
      </c>
      <c r="T86" s="307"/>
    </row>
    <row r="87" spans="1:20" ht="17.149999999999999" customHeight="1" x14ac:dyDescent="0.2">
      <c r="A87" s="753" t="s">
        <v>42</v>
      </c>
      <c r="B87" s="754"/>
      <c r="C87" s="560">
        <v>1.9</v>
      </c>
      <c r="D87" s="490">
        <v>3.5</v>
      </c>
      <c r="E87" s="486">
        <v>2.5</v>
      </c>
      <c r="F87" s="612">
        <v>6.8</v>
      </c>
      <c r="G87" s="490">
        <v>3.8</v>
      </c>
      <c r="H87" s="490">
        <v>3.9</v>
      </c>
      <c r="I87" s="186">
        <v>3.3</v>
      </c>
      <c r="J87" s="220">
        <v>2.2999999999999998</v>
      </c>
      <c r="K87" s="67">
        <v>3</v>
      </c>
      <c r="L87" s="163">
        <v>1.5</v>
      </c>
      <c r="M87" s="67"/>
      <c r="N87" s="152"/>
      <c r="O87" s="702">
        <v>0.09</v>
      </c>
      <c r="P87" s="703">
        <v>0.31</v>
      </c>
      <c r="Q87" s="97">
        <f t="shared" si="3"/>
        <v>6.8</v>
      </c>
      <c r="R87" s="486">
        <f t="shared" si="4"/>
        <v>1.5</v>
      </c>
      <c r="S87" s="75">
        <v>3.2</v>
      </c>
      <c r="T87" s="307"/>
    </row>
    <row r="88" spans="1:20" ht="17.149999999999999" customHeight="1" thickBot="1" x14ac:dyDescent="0.25">
      <c r="A88" s="756" t="s">
        <v>43</v>
      </c>
      <c r="B88" s="757"/>
      <c r="C88" s="562">
        <v>1.5</v>
      </c>
      <c r="D88" s="497">
        <v>3.5</v>
      </c>
      <c r="E88" s="541">
        <v>2.8</v>
      </c>
      <c r="F88" s="613">
        <v>6.8</v>
      </c>
      <c r="G88" s="497">
        <v>4</v>
      </c>
      <c r="H88" s="541">
        <v>4.5</v>
      </c>
      <c r="I88" s="188">
        <v>3.1</v>
      </c>
      <c r="J88" s="225">
        <v>1.8</v>
      </c>
      <c r="K88" s="164">
        <v>2.2000000000000002</v>
      </c>
      <c r="L88" s="164">
        <v>1.5</v>
      </c>
      <c r="M88" s="164"/>
      <c r="N88" s="153"/>
      <c r="O88" s="704">
        <v>0.09</v>
      </c>
      <c r="P88" s="705">
        <v>0.31</v>
      </c>
      <c r="Q88" s="103">
        <f t="shared" si="3"/>
        <v>6.8</v>
      </c>
      <c r="R88" s="497">
        <f t="shared" si="4"/>
        <v>1.5</v>
      </c>
      <c r="S88" s="75">
        <f t="shared" si="5"/>
        <v>3.2</v>
      </c>
      <c r="T88" s="307"/>
    </row>
    <row r="89" spans="1:20" ht="17.149999999999999" customHeight="1" x14ac:dyDescent="0.2">
      <c r="A89" s="7"/>
      <c r="Q89" s="14"/>
      <c r="R89" s="479"/>
      <c r="S89" s="14"/>
    </row>
    <row r="90" spans="1:20" ht="17.149999999999999" customHeight="1" x14ac:dyDescent="0.2">
      <c r="A90" s="7"/>
      <c r="J90" s="114"/>
      <c r="Q90" s="14"/>
      <c r="R90" s="14"/>
      <c r="S90" s="14"/>
    </row>
    <row r="91" spans="1:20" ht="17.149999999999999" customHeight="1" x14ac:dyDescent="0.2">
      <c r="A91" s="7"/>
      <c r="Q91" s="14"/>
      <c r="R91" s="14"/>
      <c r="S91" s="14"/>
    </row>
    <row r="92" spans="1:20" ht="17.149999999999999" customHeight="1" x14ac:dyDescent="0.2">
      <c r="A92" s="7"/>
      <c r="Q92" s="14"/>
      <c r="R92" s="14"/>
      <c r="S92" s="14"/>
    </row>
    <row r="93" spans="1:20" ht="17.149999999999999" customHeight="1" x14ac:dyDescent="0.2">
      <c r="F93" s="10"/>
      <c r="J93" s="95"/>
      <c r="Q93" s="14"/>
      <c r="R93" s="14"/>
      <c r="S93" s="14"/>
    </row>
    <row r="94" spans="1:20" ht="17.149999999999999" customHeight="1" x14ac:dyDescent="0.2">
      <c r="F94" s="10"/>
      <c r="Q94" s="14"/>
      <c r="R94" s="14"/>
      <c r="S94" s="14"/>
    </row>
    <row r="95" spans="1:20" ht="17.149999999999999" customHeight="1" x14ac:dyDescent="0.2">
      <c r="S95" s="14"/>
    </row>
    <row r="96" spans="1:20" ht="17.149999999999999" customHeight="1" x14ac:dyDescent="0.2">
      <c r="Q96" s="14"/>
      <c r="R96" s="14"/>
      <c r="S96" s="14"/>
    </row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148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209"/>
      <c r="S117" s="210" t="s">
        <v>48</v>
      </c>
    </row>
    <row r="118" spans="1:19" ht="17.149999999999999" customHeight="1" x14ac:dyDescent="0.2">
      <c r="A118" s="43"/>
      <c r="B118" s="42" t="s">
        <v>45</v>
      </c>
      <c r="C118" s="722" t="s">
        <v>5</v>
      </c>
      <c r="D118" s="712" t="s">
        <v>6</v>
      </c>
      <c r="E118" s="712" t="s">
        <v>7</v>
      </c>
      <c r="F118" s="712" t="s">
        <v>8</v>
      </c>
      <c r="G118" s="712" t="s">
        <v>9</v>
      </c>
      <c r="H118" s="712" t="s">
        <v>10</v>
      </c>
      <c r="I118" s="712" t="s">
        <v>11</v>
      </c>
      <c r="J118" s="712" t="s">
        <v>12</v>
      </c>
      <c r="K118" s="712" t="s">
        <v>13</v>
      </c>
      <c r="L118" s="712" t="s">
        <v>14</v>
      </c>
      <c r="M118" s="712" t="s">
        <v>15</v>
      </c>
      <c r="N118" s="714" t="s">
        <v>16</v>
      </c>
      <c r="O118" s="716" t="s">
        <v>39</v>
      </c>
      <c r="P118" s="718" t="s">
        <v>40</v>
      </c>
      <c r="Q118" s="720" t="s">
        <v>2</v>
      </c>
      <c r="R118" s="726" t="s">
        <v>3</v>
      </c>
      <c r="S118" s="706" t="s">
        <v>4</v>
      </c>
    </row>
    <row r="119" spans="1:19" ht="17.149999999999999" customHeight="1" thickBot="1" x14ac:dyDescent="0.25">
      <c r="A119" s="41" t="s">
        <v>44</v>
      </c>
      <c r="B119" s="47"/>
      <c r="C119" s="773"/>
      <c r="D119" s="755"/>
      <c r="E119" s="755"/>
      <c r="F119" s="755"/>
      <c r="G119" s="755"/>
      <c r="H119" s="755"/>
      <c r="I119" s="755"/>
      <c r="J119" s="755"/>
      <c r="K119" s="755"/>
      <c r="L119" s="755"/>
      <c r="M119" s="755"/>
      <c r="N119" s="758"/>
      <c r="O119" s="750"/>
      <c r="P119" s="749"/>
      <c r="Q119" s="744"/>
      <c r="R119" s="745"/>
      <c r="S119" s="737"/>
    </row>
    <row r="120" spans="1:19" ht="17.149999999999999" customHeight="1" x14ac:dyDescent="0.2">
      <c r="A120" s="751" t="s">
        <v>17</v>
      </c>
      <c r="B120" s="752"/>
      <c r="C120" s="191">
        <v>2.7</v>
      </c>
      <c r="D120" s="62">
        <v>1.3</v>
      </c>
      <c r="E120" s="162">
        <v>1.6</v>
      </c>
      <c r="F120" s="162">
        <v>4.0999999999999996</v>
      </c>
      <c r="G120" s="397">
        <v>4.7</v>
      </c>
      <c r="H120" s="162">
        <v>3.4</v>
      </c>
      <c r="I120" s="266">
        <v>3.7</v>
      </c>
      <c r="J120" s="215">
        <v>1.3</v>
      </c>
      <c r="K120" s="162">
        <v>2.6</v>
      </c>
      <c r="L120" s="62">
        <v>1</v>
      </c>
      <c r="M120" s="66">
        <v>0.86</v>
      </c>
      <c r="N120" s="270">
        <v>1.7</v>
      </c>
      <c r="O120" s="425">
        <v>0.09</v>
      </c>
      <c r="P120" s="88">
        <v>0.31</v>
      </c>
      <c r="Q120" s="81">
        <v>4.7</v>
      </c>
      <c r="R120" s="66">
        <v>0.86</v>
      </c>
      <c r="S120" s="98">
        <v>2.4</v>
      </c>
    </row>
    <row r="121" spans="1:19" ht="17.149999999999999" customHeight="1" x14ac:dyDescent="0.2">
      <c r="A121" s="753" t="s">
        <v>0</v>
      </c>
      <c r="B121" s="754"/>
      <c r="C121" s="97">
        <v>2.2999999999999998</v>
      </c>
      <c r="D121" s="163">
        <v>1.3</v>
      </c>
      <c r="E121" s="163">
        <v>1.8</v>
      </c>
      <c r="F121" s="163">
        <v>3.2</v>
      </c>
      <c r="G121" s="163">
        <v>4.5</v>
      </c>
      <c r="H121" s="67">
        <v>2.5</v>
      </c>
      <c r="I121" s="269">
        <v>3</v>
      </c>
      <c r="J121" s="220">
        <v>1.2</v>
      </c>
      <c r="K121" s="163">
        <v>1.9</v>
      </c>
      <c r="L121" s="163">
        <v>1.1000000000000001</v>
      </c>
      <c r="M121" s="293">
        <v>0.86</v>
      </c>
      <c r="N121" s="101">
        <v>1</v>
      </c>
      <c r="O121" s="422">
        <v>0.09</v>
      </c>
      <c r="P121" s="80">
        <v>0.31</v>
      </c>
      <c r="Q121" s="84">
        <v>4.5</v>
      </c>
      <c r="R121" s="218">
        <v>0.86</v>
      </c>
      <c r="S121" s="75">
        <v>2.1</v>
      </c>
    </row>
    <row r="122" spans="1:19" ht="17.149999999999999" customHeight="1" x14ac:dyDescent="0.2">
      <c r="A122" s="753" t="s">
        <v>1</v>
      </c>
      <c r="B122" s="754"/>
      <c r="C122" s="189">
        <v>2.1</v>
      </c>
      <c r="D122" s="67">
        <v>1.6</v>
      </c>
      <c r="E122" s="163">
        <v>2.1</v>
      </c>
      <c r="F122" s="163">
        <v>4.3</v>
      </c>
      <c r="G122" s="399">
        <v>5.4</v>
      </c>
      <c r="H122" s="163">
        <v>3.1</v>
      </c>
      <c r="I122" s="416">
        <v>3.5</v>
      </c>
      <c r="J122" s="220">
        <v>2.1</v>
      </c>
      <c r="K122" s="163">
        <v>2.8</v>
      </c>
      <c r="L122" s="67">
        <v>1</v>
      </c>
      <c r="M122" s="222">
        <v>1.1000000000000001</v>
      </c>
      <c r="N122" s="152">
        <v>1.4</v>
      </c>
      <c r="O122" s="422">
        <v>0.09</v>
      </c>
      <c r="P122" s="80">
        <v>0.31</v>
      </c>
      <c r="Q122" s="84">
        <v>5.4</v>
      </c>
      <c r="R122" s="231">
        <v>1</v>
      </c>
      <c r="S122" s="75">
        <v>2.5</v>
      </c>
    </row>
    <row r="123" spans="1:19" ht="17.149999999999999" customHeight="1" x14ac:dyDescent="0.2">
      <c r="A123" s="753" t="s">
        <v>41</v>
      </c>
      <c r="B123" s="754"/>
      <c r="C123" s="97">
        <v>2</v>
      </c>
      <c r="D123" s="143">
        <v>1.1000000000000001</v>
      </c>
      <c r="E123" s="67">
        <v>1.8</v>
      </c>
      <c r="F123" s="163">
        <v>2.8</v>
      </c>
      <c r="G123" s="163">
        <v>2.9</v>
      </c>
      <c r="H123" s="163">
        <v>3.2</v>
      </c>
      <c r="I123" s="269">
        <v>3.6</v>
      </c>
      <c r="J123" s="220">
        <v>1.3</v>
      </c>
      <c r="K123" s="163">
        <v>1.9</v>
      </c>
      <c r="L123" s="163">
        <v>1.3</v>
      </c>
      <c r="M123" s="67">
        <v>1.4</v>
      </c>
      <c r="N123" s="152">
        <v>1.7</v>
      </c>
      <c r="O123" s="422">
        <v>0.09</v>
      </c>
      <c r="P123" s="80">
        <v>0.31</v>
      </c>
      <c r="Q123" s="84">
        <v>3.6</v>
      </c>
      <c r="R123" s="67">
        <v>1.1000000000000001</v>
      </c>
      <c r="S123" s="75">
        <v>2.1</v>
      </c>
    </row>
    <row r="124" spans="1:19" ht="17.149999999999999" customHeight="1" x14ac:dyDescent="0.2">
      <c r="A124" s="753" t="s">
        <v>42</v>
      </c>
      <c r="B124" s="754"/>
      <c r="C124" s="97">
        <v>2.7</v>
      </c>
      <c r="D124" s="163">
        <v>1.3</v>
      </c>
      <c r="E124" s="67">
        <v>2</v>
      </c>
      <c r="F124" s="163">
        <v>4.2</v>
      </c>
      <c r="G124" s="163">
        <v>4.5999999999999996</v>
      </c>
      <c r="H124" s="163">
        <v>2.9</v>
      </c>
      <c r="I124" s="186">
        <v>4.0999999999999996</v>
      </c>
      <c r="J124" s="220">
        <v>1.4</v>
      </c>
      <c r="K124" s="163">
        <v>3.3</v>
      </c>
      <c r="L124" s="163">
        <v>1.2</v>
      </c>
      <c r="M124" s="67">
        <v>1.2</v>
      </c>
      <c r="N124" s="152">
        <v>1.5</v>
      </c>
      <c r="O124" s="422">
        <v>0.09</v>
      </c>
      <c r="P124" s="80">
        <v>0.31</v>
      </c>
      <c r="Q124" s="84">
        <v>4.5999999999999996</v>
      </c>
      <c r="R124" s="231">
        <v>1.2</v>
      </c>
      <c r="S124" s="75">
        <v>2.5</v>
      </c>
    </row>
    <row r="125" spans="1:19" ht="17.149999999999999" customHeight="1" thickBot="1" x14ac:dyDescent="0.25">
      <c r="A125" s="756" t="s">
        <v>43</v>
      </c>
      <c r="B125" s="757"/>
      <c r="C125" s="103">
        <v>3.1</v>
      </c>
      <c r="D125" s="70">
        <v>1.3</v>
      </c>
      <c r="E125" s="164">
        <v>2.1</v>
      </c>
      <c r="F125" s="70">
        <v>3.7</v>
      </c>
      <c r="G125" s="70">
        <v>4.5</v>
      </c>
      <c r="H125" s="164">
        <v>3.2</v>
      </c>
      <c r="I125" s="188">
        <v>3.3</v>
      </c>
      <c r="J125" s="225">
        <v>2.2000000000000002</v>
      </c>
      <c r="K125" s="164">
        <v>2.2999999999999998</v>
      </c>
      <c r="L125" s="164">
        <v>1.1000000000000001</v>
      </c>
      <c r="M125" s="164">
        <v>0.96</v>
      </c>
      <c r="N125" s="153">
        <v>1.9</v>
      </c>
      <c r="O125" s="423">
        <v>0.09</v>
      </c>
      <c r="P125" s="90">
        <v>0.31</v>
      </c>
      <c r="Q125" s="100">
        <v>4.5</v>
      </c>
      <c r="R125" s="238">
        <v>0.96</v>
      </c>
      <c r="S125" s="87">
        <v>2.5</v>
      </c>
    </row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7.149999999999999" customHeight="1" x14ac:dyDescent="0.2"/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5">
      <c r="G151" s="13"/>
    </row>
    <row r="152" spans="7:7" ht="17.149999999999999" customHeight="1" x14ac:dyDescent="0.25">
      <c r="G152" s="13" t="s">
        <v>149</v>
      </c>
    </row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mergeCells count="92">
    <mergeCell ref="L41:L42"/>
    <mergeCell ref="C41:C42"/>
    <mergeCell ref="D41:D42"/>
    <mergeCell ref="E41:E42"/>
    <mergeCell ref="F41:F42"/>
    <mergeCell ref="G41:G42"/>
    <mergeCell ref="A46:B46"/>
    <mergeCell ref="A47:B47"/>
    <mergeCell ref="A48:B48"/>
    <mergeCell ref="R41:R42"/>
    <mergeCell ref="S41:S42"/>
    <mergeCell ref="A43:B43"/>
    <mergeCell ref="A44:B44"/>
    <mergeCell ref="A45:B45"/>
    <mergeCell ref="M41:M42"/>
    <mergeCell ref="N41:N42"/>
    <mergeCell ref="O41:O42"/>
    <mergeCell ref="P41:P42"/>
    <mergeCell ref="Q41:Q42"/>
    <mergeCell ref="H41:H42"/>
    <mergeCell ref="I41:I42"/>
    <mergeCell ref="J41:J42"/>
    <mergeCell ref="F4:F5"/>
    <mergeCell ref="G4:G5"/>
    <mergeCell ref="K41:K42"/>
    <mergeCell ref="A11:B11"/>
    <mergeCell ref="A6:B6"/>
    <mergeCell ref="A7:B7"/>
    <mergeCell ref="C4:C5"/>
    <mergeCell ref="A8:B8"/>
    <mergeCell ref="A9:B9"/>
    <mergeCell ref="A10:B10"/>
    <mergeCell ref="I4:I5"/>
    <mergeCell ref="H4:H5"/>
    <mergeCell ref="A87:B87"/>
    <mergeCell ref="N81:N82"/>
    <mergeCell ref="F81:F82"/>
    <mergeCell ref="E81:E82"/>
    <mergeCell ref="S4:S5"/>
    <mergeCell ref="P4:P5"/>
    <mergeCell ref="M4:M5"/>
    <mergeCell ref="O4:O5"/>
    <mergeCell ref="N4:N5"/>
    <mergeCell ref="Q4:Q5"/>
    <mergeCell ref="R4:R5"/>
    <mergeCell ref="L4:L5"/>
    <mergeCell ref="J4:J5"/>
    <mergeCell ref="K4:K5"/>
    <mergeCell ref="D4:D5"/>
    <mergeCell ref="E4:E5"/>
    <mergeCell ref="C81:C82"/>
    <mergeCell ref="A86:B86"/>
    <mergeCell ref="A83:B83"/>
    <mergeCell ref="A84:B84"/>
    <mergeCell ref="A85:B85"/>
    <mergeCell ref="A123:B123"/>
    <mergeCell ref="A124:B124"/>
    <mergeCell ref="R81:R82"/>
    <mergeCell ref="S81:S82"/>
    <mergeCell ref="O81:O82"/>
    <mergeCell ref="P81:P82"/>
    <mergeCell ref="Q81:Q82"/>
    <mergeCell ref="H81:H82"/>
    <mergeCell ref="G81:G82"/>
    <mergeCell ref="M81:M82"/>
    <mergeCell ref="L81:L82"/>
    <mergeCell ref="K81:K82"/>
    <mergeCell ref="J81:J82"/>
    <mergeCell ref="I81:I82"/>
    <mergeCell ref="A88:B88"/>
    <mergeCell ref="D81:D82"/>
    <mergeCell ref="C118:C119"/>
    <mergeCell ref="D118:D119"/>
    <mergeCell ref="E118:E119"/>
    <mergeCell ref="F118:F119"/>
    <mergeCell ref="G118:G119"/>
    <mergeCell ref="A125:B125"/>
    <mergeCell ref="R118:R119"/>
    <mergeCell ref="S118:S119"/>
    <mergeCell ref="A120:B120"/>
    <mergeCell ref="A121:B121"/>
    <mergeCell ref="A122:B122"/>
    <mergeCell ref="M118:M119"/>
    <mergeCell ref="N118:N119"/>
    <mergeCell ref="O118:O119"/>
    <mergeCell ref="P118:P119"/>
    <mergeCell ref="Q118:Q119"/>
    <mergeCell ref="H118:H119"/>
    <mergeCell ref="I118:I119"/>
    <mergeCell ref="J118:J119"/>
    <mergeCell ref="K118:K119"/>
    <mergeCell ref="L118:L119"/>
  </mergeCells>
  <phoneticPr fontId="5"/>
  <conditionalFormatting sqref="C83:C88 G83:N88">
    <cfRule type="cellIs" dxfId="69" priority="12" operator="lessThan">
      <formula>$O$83</formula>
    </cfRule>
  </conditionalFormatting>
  <conditionalFormatting sqref="C6:C11 F6:N11">
    <cfRule type="cellIs" dxfId="68" priority="11" operator="lessThan">
      <formula>$O$6</formula>
    </cfRule>
  </conditionalFormatting>
  <conditionalFormatting sqref="D6:E11">
    <cfRule type="cellIs" dxfId="67" priority="8" operator="lessThan">
      <formula>$O$6</formula>
    </cfRule>
  </conditionalFormatting>
  <conditionalFormatting sqref="D83:E88">
    <cfRule type="cellIs" dxfId="66" priority="7" operator="lessThan">
      <formula>$O$83</formula>
    </cfRule>
  </conditionalFormatting>
  <conditionalFormatting sqref="F83:F88">
    <cfRule type="cellIs" dxfId="65" priority="6" operator="lessThan">
      <formula>$O$83</formula>
    </cfRule>
  </conditionalFormatting>
  <conditionalFormatting sqref="C43:C48 F43:N48">
    <cfRule type="cellIs" dxfId="64" priority="5" operator="lessThan">
      <formula>$O$6</formula>
    </cfRule>
  </conditionalFormatting>
  <conditionalFormatting sqref="D43:E48">
    <cfRule type="cellIs" dxfId="63" priority="4" operator="lessThan">
      <formula>$O$6</formula>
    </cfRule>
  </conditionalFormatting>
  <conditionalFormatting sqref="C120:C125 G120:N125">
    <cfRule type="cellIs" dxfId="62" priority="3" operator="lessThan">
      <formula>$O$83</formula>
    </cfRule>
  </conditionalFormatting>
  <conditionalFormatting sqref="D120:E125">
    <cfRule type="cellIs" dxfId="61" priority="2" operator="lessThan">
      <formula>$O$83</formula>
    </cfRule>
  </conditionalFormatting>
  <conditionalFormatting sqref="F120:F125">
    <cfRule type="cellIs" dxfId="60" priority="1" operator="lessThan">
      <formula>$O$83</formula>
    </cfRule>
  </conditionalFormatting>
  <printOptions horizontalCentered="1"/>
  <pageMargins left="0.47244094488188981" right="0.35433070866141736" top="0.9055118110236221" bottom="0.78740157480314965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B3C4-0534-4539-8360-E9A890E33526}">
  <sheetPr codeName="Sheet9">
    <pageSetUpPr fitToPage="1"/>
  </sheetPr>
  <dimension ref="A1:T173"/>
  <sheetViews>
    <sheetView view="pageBreakPreview" topLeftCell="A71" zoomScale="85" zoomScaleSheetLayoutView="85" workbookViewId="0">
      <selection activeCell="L79" sqref="L79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" customWidth="1"/>
  </cols>
  <sheetData>
    <row r="1" spans="1:20" ht="17.149999999999999" customHeight="1" x14ac:dyDescent="0.3">
      <c r="A1" s="174" t="s">
        <v>82</v>
      </c>
      <c r="B1" s="10"/>
      <c r="S1" s="10" t="s">
        <v>28</v>
      </c>
    </row>
    <row r="2" spans="1:20" ht="17.149999999999999" customHeight="1" x14ac:dyDescent="0.2">
      <c r="A2" s="353"/>
      <c r="B2" s="353"/>
      <c r="D2" s="254"/>
      <c r="E2" s="254"/>
      <c r="F2" s="351"/>
      <c r="G2" s="350"/>
      <c r="H2" s="350"/>
      <c r="I2" s="350"/>
      <c r="J2" s="350"/>
      <c r="K2" s="350"/>
      <c r="L2" s="350"/>
      <c r="M2" s="349"/>
      <c r="N2" s="349"/>
      <c r="O2" s="349"/>
      <c r="P2" s="349"/>
      <c r="Q2" s="254"/>
      <c r="R2" s="254"/>
      <c r="S2" s="254"/>
    </row>
    <row r="3" spans="1:20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20" ht="17.149999999999999" customHeight="1" thickBot="1" x14ac:dyDescent="0.25">
      <c r="A5" s="41" t="s">
        <v>44</v>
      </c>
      <c r="B5" s="44"/>
      <c r="C5" s="72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5"/>
      <c r="O5" s="717"/>
      <c r="P5" s="719"/>
      <c r="Q5" s="744"/>
      <c r="R5" s="745"/>
      <c r="S5" s="737"/>
    </row>
    <row r="6" spans="1:20" ht="17.149999999999999" customHeight="1" x14ac:dyDescent="0.2">
      <c r="A6" s="708" t="s">
        <v>17</v>
      </c>
      <c r="B6" s="709"/>
      <c r="C6" s="559">
        <v>1.2</v>
      </c>
      <c r="D6" s="604">
        <v>2.7</v>
      </c>
      <c r="E6" s="484">
        <v>2.2000000000000002</v>
      </c>
      <c r="F6" s="605">
        <v>5</v>
      </c>
      <c r="G6" s="484">
        <v>1.3</v>
      </c>
      <c r="H6" s="538">
        <v>2.2000000000000002</v>
      </c>
      <c r="I6" s="689">
        <v>2.7</v>
      </c>
      <c r="J6" s="538">
        <v>1.9</v>
      </c>
      <c r="K6" s="484">
        <v>2.2000000000000002</v>
      </c>
      <c r="L6" s="484">
        <v>1.7</v>
      </c>
      <c r="M6" s="606"/>
      <c r="N6" s="607"/>
      <c r="O6" s="789">
        <v>1.4E-2</v>
      </c>
      <c r="P6" s="790">
        <v>4.7800000000000002E-2</v>
      </c>
      <c r="Q6" s="112">
        <f t="shared" ref="Q6:Q11" si="0">MAX(C6:N6)</f>
        <v>5</v>
      </c>
      <c r="R6" s="62">
        <f t="shared" ref="R6:R11" si="1">MIN(C6:N6)</f>
        <v>1.2</v>
      </c>
      <c r="S6" s="98">
        <f t="shared" ref="S6:S11" si="2">--TEXT(AVERAGE(C6:N6),"0.0E-0")</f>
        <v>2.2999999999999998</v>
      </c>
      <c r="T6" s="307"/>
    </row>
    <row r="7" spans="1:20" ht="17.149999999999999" customHeight="1" x14ac:dyDescent="0.2">
      <c r="A7" s="710" t="s">
        <v>0</v>
      </c>
      <c r="B7" s="711"/>
      <c r="C7" s="561">
        <v>0.99</v>
      </c>
      <c r="D7" s="490">
        <v>2.6</v>
      </c>
      <c r="E7" s="490">
        <v>1.5</v>
      </c>
      <c r="F7" s="608">
        <v>6</v>
      </c>
      <c r="G7" s="490">
        <v>1.9</v>
      </c>
      <c r="H7" s="490">
        <v>2.2999999999999998</v>
      </c>
      <c r="I7" s="609">
        <v>2.2999999999999998</v>
      </c>
      <c r="J7" s="490">
        <v>1.5</v>
      </c>
      <c r="K7" s="490">
        <v>2.1</v>
      </c>
      <c r="L7" s="486">
        <v>1.5</v>
      </c>
      <c r="M7" s="610"/>
      <c r="N7" s="611"/>
      <c r="O7" s="789">
        <v>1.4E-2</v>
      </c>
      <c r="P7" s="790">
        <v>4.8000000000000001E-2</v>
      </c>
      <c r="Q7" s="97">
        <f t="shared" si="0"/>
        <v>6</v>
      </c>
      <c r="R7" s="61">
        <f t="shared" si="1"/>
        <v>0.99</v>
      </c>
      <c r="S7" s="75">
        <f t="shared" si="2"/>
        <v>2.2999999999999998</v>
      </c>
      <c r="T7" s="307"/>
    </row>
    <row r="8" spans="1:20" ht="17.149999999999999" customHeight="1" x14ac:dyDescent="0.2">
      <c r="A8" s="710" t="s">
        <v>1</v>
      </c>
      <c r="B8" s="711"/>
      <c r="C8" s="560">
        <v>1.1000000000000001</v>
      </c>
      <c r="D8" s="612">
        <v>4.2</v>
      </c>
      <c r="E8" s="486">
        <v>1.9</v>
      </c>
      <c r="F8" s="612">
        <v>9.5</v>
      </c>
      <c r="G8" s="490">
        <v>2.4</v>
      </c>
      <c r="H8" s="490">
        <v>2.6</v>
      </c>
      <c r="I8" s="609">
        <v>2.1</v>
      </c>
      <c r="J8" s="490">
        <v>1.4</v>
      </c>
      <c r="K8" s="490">
        <v>2.4</v>
      </c>
      <c r="L8" s="490">
        <v>1.6</v>
      </c>
      <c r="M8" s="610"/>
      <c r="N8" s="611"/>
      <c r="O8" s="789">
        <v>1.4E-2</v>
      </c>
      <c r="P8" s="790">
        <v>4.8000000000000001E-2</v>
      </c>
      <c r="Q8" s="97">
        <f t="shared" si="0"/>
        <v>9.5</v>
      </c>
      <c r="R8" s="67">
        <f t="shared" si="1"/>
        <v>1.1000000000000001</v>
      </c>
      <c r="S8" s="75">
        <f t="shared" si="2"/>
        <v>2.9</v>
      </c>
      <c r="T8" s="307"/>
    </row>
    <row r="9" spans="1:20" ht="17.149999999999999" customHeight="1" x14ac:dyDescent="0.2">
      <c r="A9" s="710" t="s">
        <v>41</v>
      </c>
      <c r="B9" s="711"/>
      <c r="C9" s="561">
        <v>1.4</v>
      </c>
      <c r="D9" s="490">
        <v>2.2999999999999998</v>
      </c>
      <c r="E9" s="490">
        <v>1.8</v>
      </c>
      <c r="F9" s="490">
        <v>2.5</v>
      </c>
      <c r="G9" s="490">
        <v>1.3</v>
      </c>
      <c r="H9" s="490">
        <v>1.3</v>
      </c>
      <c r="I9" s="609">
        <v>2.7</v>
      </c>
      <c r="J9" s="490">
        <v>2.1</v>
      </c>
      <c r="K9" s="490">
        <v>2.6</v>
      </c>
      <c r="L9" s="490">
        <v>1.3</v>
      </c>
      <c r="M9" s="610"/>
      <c r="N9" s="611"/>
      <c r="O9" s="789">
        <v>1.4E-2</v>
      </c>
      <c r="P9" s="790">
        <v>4.8000000000000001E-2</v>
      </c>
      <c r="Q9" s="189">
        <f t="shared" si="0"/>
        <v>2.7</v>
      </c>
      <c r="R9" s="67">
        <f t="shared" si="1"/>
        <v>1.3</v>
      </c>
      <c r="S9" s="75">
        <f t="shared" si="2"/>
        <v>1.9</v>
      </c>
      <c r="T9" s="307"/>
    </row>
    <row r="10" spans="1:20" ht="17.149999999999999" customHeight="1" x14ac:dyDescent="0.2">
      <c r="A10" s="710" t="s">
        <v>42</v>
      </c>
      <c r="B10" s="711"/>
      <c r="C10" s="561">
        <v>1.5</v>
      </c>
      <c r="D10" s="490">
        <v>3.4</v>
      </c>
      <c r="E10" s="486">
        <v>2</v>
      </c>
      <c r="F10" s="608">
        <v>3.9</v>
      </c>
      <c r="G10" s="486">
        <v>1.8</v>
      </c>
      <c r="H10" s="486">
        <v>2</v>
      </c>
      <c r="I10" s="609">
        <v>2.2999999999999998</v>
      </c>
      <c r="J10" s="490">
        <v>2.2999999999999998</v>
      </c>
      <c r="K10" s="486">
        <v>3</v>
      </c>
      <c r="L10" s="490">
        <v>1.5</v>
      </c>
      <c r="M10" s="490"/>
      <c r="N10" s="611"/>
      <c r="O10" s="789">
        <v>1.4E-2</v>
      </c>
      <c r="P10" s="790">
        <v>4.8000000000000001E-2</v>
      </c>
      <c r="Q10" s="189">
        <f t="shared" si="0"/>
        <v>3.9</v>
      </c>
      <c r="R10" s="67">
        <f t="shared" si="1"/>
        <v>1.5</v>
      </c>
      <c r="S10" s="75">
        <f t="shared" si="2"/>
        <v>2.4</v>
      </c>
      <c r="T10" s="307"/>
    </row>
    <row r="11" spans="1:20" ht="17.149999999999999" customHeight="1" thickBot="1" x14ac:dyDescent="0.25">
      <c r="A11" s="724" t="s">
        <v>43</v>
      </c>
      <c r="B11" s="725"/>
      <c r="C11" s="563">
        <v>0.92</v>
      </c>
      <c r="D11" s="497">
        <v>3</v>
      </c>
      <c r="E11" s="497">
        <v>2</v>
      </c>
      <c r="F11" s="613">
        <v>4.5999999999999996</v>
      </c>
      <c r="G11" s="541">
        <v>1.8</v>
      </c>
      <c r="H11" s="541">
        <v>2.6</v>
      </c>
      <c r="I11" s="614">
        <v>2.2999999999999998</v>
      </c>
      <c r="J11" s="541">
        <v>1.7</v>
      </c>
      <c r="K11" s="497">
        <v>2</v>
      </c>
      <c r="L11" s="541">
        <v>1.5</v>
      </c>
      <c r="M11" s="541"/>
      <c r="N11" s="615"/>
      <c r="O11" s="791">
        <v>1.4E-2</v>
      </c>
      <c r="P11" s="792">
        <v>4.8000000000000001E-2</v>
      </c>
      <c r="Q11" s="103">
        <f t="shared" si="0"/>
        <v>4.5999999999999996</v>
      </c>
      <c r="R11" s="69">
        <f t="shared" si="1"/>
        <v>0.92</v>
      </c>
      <c r="S11" s="87">
        <f t="shared" si="2"/>
        <v>2.2000000000000002</v>
      </c>
      <c r="T11" s="307"/>
    </row>
    <row r="12" spans="1:20" ht="17.149999999999999" customHeight="1" x14ac:dyDescent="0.2">
      <c r="A12" s="353"/>
      <c r="B12" s="353"/>
      <c r="C12" s="616"/>
      <c r="D12" s="617"/>
      <c r="E12" s="617"/>
      <c r="F12" s="618"/>
      <c r="G12" s="619"/>
      <c r="H12" s="619"/>
      <c r="I12" s="619"/>
      <c r="J12" s="619"/>
      <c r="K12" s="619"/>
      <c r="L12" s="619"/>
      <c r="M12" s="620"/>
      <c r="N12" s="620"/>
      <c r="O12" s="349"/>
      <c r="P12" s="349"/>
      <c r="Q12" s="254"/>
      <c r="R12" s="254"/>
      <c r="S12" s="254"/>
    </row>
    <row r="13" spans="1:20" ht="17.149999999999999" customHeight="1" x14ac:dyDescent="0.2">
      <c r="A13" s="353"/>
      <c r="B13" s="353"/>
      <c r="C13" s="311"/>
      <c r="D13" s="617"/>
      <c r="E13" s="617"/>
      <c r="F13" s="618"/>
      <c r="G13" s="619"/>
      <c r="H13" s="619"/>
      <c r="I13" s="619"/>
      <c r="J13" s="621"/>
      <c r="K13" s="619"/>
      <c r="L13" s="619"/>
      <c r="M13" s="620"/>
      <c r="N13" s="620"/>
      <c r="O13" s="349"/>
      <c r="P13" s="349"/>
      <c r="Q13" s="254"/>
      <c r="R13" s="254"/>
      <c r="S13" s="254"/>
    </row>
    <row r="14" spans="1:20" ht="17.149999999999999" customHeight="1" x14ac:dyDescent="0.2">
      <c r="A14" s="353"/>
      <c r="B14" s="353"/>
      <c r="C14" s="311"/>
      <c r="D14" s="617"/>
      <c r="E14" s="617"/>
      <c r="F14" s="618"/>
      <c r="G14" s="619"/>
      <c r="H14" s="619"/>
      <c r="I14" s="619"/>
      <c r="J14" s="619"/>
      <c r="K14" s="619"/>
      <c r="L14" s="619"/>
      <c r="M14" s="620"/>
      <c r="N14" s="620"/>
      <c r="O14" s="349"/>
      <c r="P14" s="349"/>
      <c r="Q14" s="254"/>
      <c r="R14" s="254"/>
      <c r="S14" s="254"/>
    </row>
    <row r="15" spans="1:20" ht="17.149999999999999" customHeight="1" x14ac:dyDescent="0.2">
      <c r="A15" s="353"/>
      <c r="B15" s="353"/>
      <c r="C15" s="622"/>
      <c r="D15" s="617"/>
      <c r="E15" s="617"/>
      <c r="F15" s="618"/>
      <c r="G15" s="619"/>
      <c r="H15" s="619"/>
      <c r="I15" s="619"/>
      <c r="J15" s="619"/>
      <c r="K15" s="619"/>
      <c r="L15" s="619"/>
      <c r="M15" s="620"/>
      <c r="N15" s="620"/>
      <c r="O15" s="349"/>
      <c r="P15" s="349"/>
      <c r="Q15" s="254"/>
      <c r="R15" s="254"/>
      <c r="S15" s="254"/>
    </row>
    <row r="16" spans="1:20" ht="17.149999999999999" customHeight="1" x14ac:dyDescent="0.2">
      <c r="A16" s="121"/>
      <c r="B16" s="12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1:14" ht="17.149999999999999" customHeight="1" x14ac:dyDescent="0.2">
      <c r="A17" s="121"/>
      <c r="B17" s="12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1:14" ht="17.149999999999999" customHeight="1" x14ac:dyDescent="0.2">
      <c r="A18" s="121"/>
      <c r="B18" s="12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1:14" ht="17.149999999999999" customHeight="1" x14ac:dyDescent="0.2">
      <c r="A19" s="121"/>
      <c r="B19" s="12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1:14" ht="17.149999999999999" customHeight="1" x14ac:dyDescent="0.2">
      <c r="A20" s="121"/>
      <c r="B20" s="12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1:14" ht="17.149999999999999" customHeight="1" x14ac:dyDescent="0.2">
      <c r="A21" s="121"/>
      <c r="B21" s="121"/>
    </row>
    <row r="22" spans="1:14" ht="17.149999999999999" customHeight="1" x14ac:dyDescent="0.2">
      <c r="A22" s="121"/>
      <c r="B22" s="121"/>
    </row>
    <row r="23" spans="1:14" ht="17.149999999999999" customHeight="1" x14ac:dyDescent="0.2">
      <c r="A23" s="121"/>
      <c r="B23" s="121"/>
    </row>
    <row r="24" spans="1:14" ht="17.149999999999999" customHeight="1" x14ac:dyDescent="0.2">
      <c r="A24" s="121"/>
      <c r="B24" s="121"/>
    </row>
    <row r="25" spans="1:14" ht="17.149999999999999" customHeight="1" x14ac:dyDescent="0.2">
      <c r="A25" s="121"/>
      <c r="B25" s="121"/>
    </row>
    <row r="26" spans="1:14" ht="17.149999999999999" customHeight="1" x14ac:dyDescent="0.2">
      <c r="A26" s="121"/>
      <c r="B26" s="121"/>
    </row>
    <row r="27" spans="1:14" ht="17.149999999999999" customHeight="1" x14ac:dyDescent="0.2">
      <c r="A27" s="121"/>
      <c r="B27" s="121"/>
    </row>
    <row r="28" spans="1:14" ht="17.149999999999999" customHeight="1" x14ac:dyDescent="0.2">
      <c r="A28" s="121"/>
      <c r="B28" s="121"/>
    </row>
    <row r="29" spans="1:14" ht="17.149999999999999" customHeight="1" x14ac:dyDescent="0.2">
      <c r="A29" s="121"/>
      <c r="B29" s="121"/>
    </row>
    <row r="30" spans="1:14" ht="17.149999999999999" customHeight="1" x14ac:dyDescent="0.2">
      <c r="A30" s="121"/>
      <c r="B30" s="121"/>
    </row>
    <row r="31" spans="1:14" ht="17.149999999999999" customHeight="1" x14ac:dyDescent="0.2">
      <c r="A31" s="121"/>
      <c r="B31" s="121"/>
    </row>
    <row r="32" spans="1:14" ht="17.149999999999999" customHeight="1" x14ac:dyDescent="0.2">
      <c r="A32" s="121"/>
      <c r="B32" s="121"/>
    </row>
    <row r="33" spans="1:19" ht="17.149999999999999" customHeight="1" x14ac:dyDescent="0.2">
      <c r="A33" s="121"/>
      <c r="B33" s="121"/>
    </row>
    <row r="34" spans="1:19" ht="17.149999999999999" customHeight="1" x14ac:dyDescent="0.2">
      <c r="A34" s="121"/>
      <c r="B34" s="121"/>
    </row>
    <row r="35" spans="1:19" ht="17.149999999999999" customHeight="1" x14ac:dyDescent="0.2">
      <c r="A35" s="121"/>
      <c r="B35" s="121"/>
    </row>
    <row r="36" spans="1:19" ht="17.149999999999999" customHeight="1" x14ac:dyDescent="0.2">
      <c r="A36" s="121"/>
      <c r="B36" s="121"/>
    </row>
    <row r="37" spans="1:19" ht="17.149999999999999" customHeight="1" x14ac:dyDescent="0.2">
      <c r="A37" s="121"/>
      <c r="B37" s="121"/>
    </row>
    <row r="38" spans="1:19" ht="17.149999999999999" customHeight="1" x14ac:dyDescent="0.25">
      <c r="A38" s="121"/>
      <c r="B38" s="121"/>
      <c r="G38" s="13" t="s">
        <v>150</v>
      </c>
    </row>
    <row r="39" spans="1:19" ht="17.149999999999999" customHeight="1" thickBot="1" x14ac:dyDescent="0.25">
      <c r="A39" s="10" t="s">
        <v>188</v>
      </c>
      <c r="B39" s="10"/>
      <c r="C39" s="38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73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19" ht="17.149999999999999" customHeight="1" thickBot="1" x14ac:dyDescent="0.25">
      <c r="A41" s="41" t="s">
        <v>44</v>
      </c>
      <c r="B41" s="44"/>
      <c r="C41" s="72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5"/>
      <c r="O41" s="717"/>
      <c r="P41" s="719"/>
      <c r="Q41" s="721"/>
      <c r="R41" s="727"/>
      <c r="S41" s="707"/>
    </row>
    <row r="42" spans="1:19" ht="17.149999999999999" customHeight="1" x14ac:dyDescent="0.2">
      <c r="A42" s="708" t="s">
        <v>17</v>
      </c>
      <c r="B42" s="774"/>
      <c r="C42" s="191">
        <v>2.5</v>
      </c>
      <c r="D42" s="62">
        <v>1</v>
      </c>
      <c r="E42" s="62">
        <v>2</v>
      </c>
      <c r="F42" s="162">
        <v>2.2000000000000002</v>
      </c>
      <c r="G42" s="62">
        <v>2.5</v>
      </c>
      <c r="H42" s="162">
        <v>2.2000000000000002</v>
      </c>
      <c r="I42" s="266">
        <v>2.6</v>
      </c>
      <c r="J42" s="162">
        <v>1.2</v>
      </c>
      <c r="K42" s="62">
        <v>2</v>
      </c>
      <c r="L42" s="66">
        <v>0.73</v>
      </c>
      <c r="M42" s="217">
        <v>0.64</v>
      </c>
      <c r="N42" s="151">
        <v>1.8</v>
      </c>
      <c r="O42" s="470">
        <v>1.0999999999999999E-2</v>
      </c>
      <c r="P42" s="471">
        <v>3.7999999999999999E-2</v>
      </c>
      <c r="Q42" s="97">
        <v>2.6</v>
      </c>
      <c r="R42" s="218">
        <v>0.64</v>
      </c>
      <c r="S42" s="219">
        <v>1.8</v>
      </c>
    </row>
    <row r="43" spans="1:19" ht="17.149999999999999" customHeight="1" x14ac:dyDescent="0.2">
      <c r="A43" s="710" t="s">
        <v>0</v>
      </c>
      <c r="B43" s="775"/>
      <c r="C43" s="189">
        <v>2.6</v>
      </c>
      <c r="D43" s="163">
        <v>0.96</v>
      </c>
      <c r="E43" s="163">
        <v>1.6</v>
      </c>
      <c r="F43" s="67">
        <v>2</v>
      </c>
      <c r="G43" s="163">
        <v>2.7</v>
      </c>
      <c r="H43" s="163">
        <v>2.1</v>
      </c>
      <c r="I43" s="186">
        <v>1.9</v>
      </c>
      <c r="J43" s="163">
        <v>1.4</v>
      </c>
      <c r="K43" s="163">
        <v>1.9</v>
      </c>
      <c r="L43" s="61">
        <v>0.7</v>
      </c>
      <c r="M43" s="222">
        <v>0.67</v>
      </c>
      <c r="N43" s="152">
        <v>1.5</v>
      </c>
      <c r="O43" s="428">
        <v>1.0999999999999999E-2</v>
      </c>
      <c r="P43" s="419">
        <v>3.7999999999999999E-2</v>
      </c>
      <c r="Q43" s="97">
        <v>2.7</v>
      </c>
      <c r="R43" s="61">
        <v>0.67</v>
      </c>
      <c r="S43" s="219">
        <v>1.7</v>
      </c>
    </row>
    <row r="44" spans="1:19" ht="17.149999999999999" customHeight="1" x14ac:dyDescent="0.2">
      <c r="A44" s="710" t="s">
        <v>1</v>
      </c>
      <c r="B44" s="775"/>
      <c r="C44" s="97">
        <v>2</v>
      </c>
      <c r="D44" s="163">
        <v>0.87</v>
      </c>
      <c r="E44" s="67">
        <v>1.7</v>
      </c>
      <c r="F44" s="163">
        <v>2.8</v>
      </c>
      <c r="G44" s="163">
        <v>3.3</v>
      </c>
      <c r="H44" s="163">
        <v>1.9</v>
      </c>
      <c r="I44" s="186">
        <v>2.9</v>
      </c>
      <c r="J44" s="163">
        <v>1.5</v>
      </c>
      <c r="K44" s="163">
        <v>3.2</v>
      </c>
      <c r="L44" s="163">
        <v>0.85</v>
      </c>
      <c r="M44" s="222">
        <v>0.73</v>
      </c>
      <c r="N44" s="152">
        <v>1.7</v>
      </c>
      <c r="O44" s="428">
        <v>1.0999999999999999E-2</v>
      </c>
      <c r="P44" s="419">
        <v>3.7999999999999999E-2</v>
      </c>
      <c r="Q44" s="97">
        <v>3.3</v>
      </c>
      <c r="R44" s="223">
        <v>0.73</v>
      </c>
      <c r="S44" s="219">
        <v>2</v>
      </c>
    </row>
    <row r="45" spans="1:19" ht="17.149999999999999" customHeight="1" x14ac:dyDescent="0.2">
      <c r="A45" s="710" t="s">
        <v>41</v>
      </c>
      <c r="B45" s="775"/>
      <c r="C45" s="189">
        <v>3.1</v>
      </c>
      <c r="D45" s="202">
        <v>1.8</v>
      </c>
      <c r="E45" s="163">
        <v>2.4</v>
      </c>
      <c r="F45" s="163">
        <v>2.4</v>
      </c>
      <c r="G45" s="163">
        <v>3.2</v>
      </c>
      <c r="H45" s="163">
        <v>1.7</v>
      </c>
      <c r="I45" s="186">
        <v>2.2000000000000002</v>
      </c>
      <c r="J45" s="163">
        <v>1.3</v>
      </c>
      <c r="K45" s="163">
        <v>1.7</v>
      </c>
      <c r="L45" s="163">
        <v>1.1000000000000001</v>
      </c>
      <c r="M45" s="222">
        <v>0.91</v>
      </c>
      <c r="N45" s="152">
        <v>1.6</v>
      </c>
      <c r="O45" s="428">
        <v>1.0999999999999999E-2</v>
      </c>
      <c r="P45" s="419">
        <v>3.7999999999999999E-2</v>
      </c>
      <c r="Q45" s="97">
        <v>3.2</v>
      </c>
      <c r="R45" s="223">
        <v>0.91</v>
      </c>
      <c r="S45" s="219">
        <v>2</v>
      </c>
    </row>
    <row r="46" spans="1:19" ht="17.149999999999999" customHeight="1" x14ac:dyDescent="0.2">
      <c r="A46" s="710" t="s">
        <v>42</v>
      </c>
      <c r="B46" s="775"/>
      <c r="C46" s="189">
        <v>2.2999999999999998</v>
      </c>
      <c r="D46" s="163">
        <v>0.81</v>
      </c>
      <c r="E46" s="67">
        <v>1.2</v>
      </c>
      <c r="F46" s="67">
        <v>2.8</v>
      </c>
      <c r="G46" s="67">
        <v>2.9</v>
      </c>
      <c r="H46" s="163">
        <v>1.9</v>
      </c>
      <c r="I46" s="186">
        <v>3.4</v>
      </c>
      <c r="J46" s="163">
        <v>1.1000000000000001</v>
      </c>
      <c r="K46" s="163">
        <v>3.5</v>
      </c>
      <c r="L46" s="163">
        <v>1.1000000000000001</v>
      </c>
      <c r="M46" s="163">
        <v>1.1000000000000001</v>
      </c>
      <c r="N46" s="152">
        <v>1.8</v>
      </c>
      <c r="O46" s="428">
        <v>1.0999999999999999E-2</v>
      </c>
      <c r="P46" s="419">
        <v>3.7999999999999999E-2</v>
      </c>
      <c r="Q46" s="97">
        <v>3.5</v>
      </c>
      <c r="R46" s="223">
        <v>0.81</v>
      </c>
      <c r="S46" s="219">
        <v>2</v>
      </c>
    </row>
    <row r="47" spans="1:19" ht="17.149999999999999" customHeight="1" thickBot="1" x14ac:dyDescent="0.25">
      <c r="A47" s="724" t="s">
        <v>43</v>
      </c>
      <c r="B47" s="776"/>
      <c r="C47" s="190">
        <v>3.6</v>
      </c>
      <c r="D47" s="70">
        <v>1.6</v>
      </c>
      <c r="E47" s="164">
        <v>2.2999999999999998</v>
      </c>
      <c r="F47" s="70">
        <v>3</v>
      </c>
      <c r="G47" s="164">
        <v>3.4</v>
      </c>
      <c r="H47" s="164">
        <v>2.9</v>
      </c>
      <c r="I47" s="188">
        <v>2.9</v>
      </c>
      <c r="J47" s="164">
        <v>1.9</v>
      </c>
      <c r="K47" s="164">
        <v>2.6</v>
      </c>
      <c r="L47" s="164">
        <v>0.92</v>
      </c>
      <c r="M47" s="164">
        <v>0.89</v>
      </c>
      <c r="N47" s="153">
        <v>1.9</v>
      </c>
      <c r="O47" s="420">
        <v>1.0999999999999999E-2</v>
      </c>
      <c r="P47" s="421">
        <v>3.7999999999999999E-2</v>
      </c>
      <c r="Q47" s="103">
        <v>3.6</v>
      </c>
      <c r="R47" s="227">
        <v>0.89</v>
      </c>
      <c r="S47" s="228">
        <v>2.2999999999999998</v>
      </c>
    </row>
    <row r="48" spans="1:19" ht="17.149999999999999" customHeight="1" x14ac:dyDescent="0.2">
      <c r="A48" s="121"/>
      <c r="B48" s="121"/>
    </row>
    <row r="49" spans="1:14" ht="17.149999999999999" customHeight="1" x14ac:dyDescent="0.2">
      <c r="A49" s="121"/>
      <c r="B49" s="121"/>
    </row>
    <row r="50" spans="1:14" ht="17.149999999999999" customHeight="1" x14ac:dyDescent="0.2">
      <c r="A50" s="121"/>
      <c r="B50" s="121"/>
    </row>
    <row r="51" spans="1:14" ht="17.149999999999999" customHeight="1" thickBot="1" x14ac:dyDescent="0.25">
      <c r="A51" s="121"/>
      <c r="B51" s="121"/>
    </row>
    <row r="52" spans="1:14" ht="17.149999999999999" customHeight="1" x14ac:dyDescent="0.2">
      <c r="A52" s="121"/>
      <c r="B52" s="121"/>
      <c r="C52" s="386"/>
      <c r="D52" s="162">
        <v>0.92</v>
      </c>
      <c r="E52" s="215">
        <v>2.6</v>
      </c>
      <c r="F52" s="215">
        <v>2.9</v>
      </c>
      <c r="G52" s="215">
        <v>2.6</v>
      </c>
      <c r="H52" s="215">
        <v>1.8</v>
      </c>
      <c r="I52" s="216">
        <v>3.5</v>
      </c>
      <c r="J52" s="215">
        <v>2.2999999999999998</v>
      </c>
      <c r="K52" s="215">
        <v>2.5</v>
      </c>
      <c r="L52" s="62">
        <v>2.1</v>
      </c>
      <c r="M52" s="217">
        <v>1.7</v>
      </c>
      <c r="N52" s="151">
        <v>1.5</v>
      </c>
    </row>
    <row r="53" spans="1:14" ht="17.149999999999999" customHeight="1" x14ac:dyDescent="0.2">
      <c r="A53" s="121"/>
      <c r="B53" s="121"/>
      <c r="C53" s="387"/>
      <c r="D53" s="163">
        <v>1.1000000000000001</v>
      </c>
      <c r="E53" s="220">
        <v>1.5</v>
      </c>
      <c r="F53" s="220">
        <v>3.7</v>
      </c>
      <c r="G53" s="220">
        <v>1.8</v>
      </c>
      <c r="H53" s="220">
        <v>2.1</v>
      </c>
      <c r="I53" s="221">
        <v>2</v>
      </c>
      <c r="J53" s="220">
        <v>1.5</v>
      </c>
      <c r="K53" s="220">
        <v>1.8</v>
      </c>
      <c r="L53" s="163">
        <v>1.7</v>
      </c>
      <c r="M53" s="222">
        <v>1.8</v>
      </c>
      <c r="N53" s="152">
        <v>1.6</v>
      </c>
    </row>
    <row r="54" spans="1:14" ht="17.149999999999999" customHeight="1" x14ac:dyDescent="0.2">
      <c r="A54" s="121"/>
      <c r="B54" s="121"/>
      <c r="C54" s="387"/>
      <c r="D54" s="163">
        <v>0.46</v>
      </c>
      <c r="E54" s="220">
        <v>1</v>
      </c>
      <c r="F54" s="220">
        <v>4.9000000000000004</v>
      </c>
      <c r="G54" s="220">
        <v>2.4</v>
      </c>
      <c r="H54" s="220">
        <v>2.2000000000000002</v>
      </c>
      <c r="I54" s="221">
        <v>2.6</v>
      </c>
      <c r="J54" s="220">
        <v>2.6</v>
      </c>
      <c r="K54" s="220">
        <v>2.5</v>
      </c>
      <c r="L54" s="67">
        <v>2</v>
      </c>
      <c r="M54" s="222">
        <v>1.8</v>
      </c>
      <c r="N54" s="152">
        <v>1.3</v>
      </c>
    </row>
    <row r="55" spans="1:14" ht="17.149999999999999" customHeight="1" x14ac:dyDescent="0.2">
      <c r="A55" s="121"/>
      <c r="B55" s="121"/>
      <c r="C55" s="387"/>
      <c r="D55" s="61">
        <v>0.8</v>
      </c>
      <c r="E55" s="220">
        <v>2.7</v>
      </c>
      <c r="F55" s="220">
        <v>4.4000000000000004</v>
      </c>
      <c r="G55" s="220">
        <v>2.5</v>
      </c>
      <c r="H55" s="220">
        <v>2.1</v>
      </c>
      <c r="I55" s="221">
        <v>4.3</v>
      </c>
      <c r="J55" s="220">
        <v>2.2000000000000002</v>
      </c>
      <c r="K55" s="220">
        <v>2.5</v>
      </c>
      <c r="L55" s="163">
        <v>2.8</v>
      </c>
      <c r="M55" s="224">
        <v>2</v>
      </c>
      <c r="N55" s="152">
        <v>2.2000000000000002</v>
      </c>
    </row>
    <row r="56" spans="1:14" ht="17.149999999999999" customHeight="1" x14ac:dyDescent="0.2">
      <c r="A56" s="121"/>
      <c r="B56" s="121"/>
      <c r="C56" s="387"/>
      <c r="D56" s="61">
        <v>0.5</v>
      </c>
      <c r="E56" s="220">
        <v>1.4</v>
      </c>
      <c r="F56" s="220">
        <v>3.1</v>
      </c>
      <c r="G56" s="220">
        <v>2.4</v>
      </c>
      <c r="H56" s="220">
        <v>1.7</v>
      </c>
      <c r="I56" s="221">
        <v>3</v>
      </c>
      <c r="J56" s="220">
        <v>2.2999999999999998</v>
      </c>
      <c r="K56" s="220">
        <v>3.3</v>
      </c>
      <c r="L56" s="163">
        <v>1.8</v>
      </c>
      <c r="M56" s="163">
        <v>1.6</v>
      </c>
      <c r="N56" s="152">
        <v>0.89</v>
      </c>
    </row>
    <row r="57" spans="1:14" ht="17.149999999999999" customHeight="1" thickBot="1" x14ac:dyDescent="0.25">
      <c r="A57" s="121"/>
      <c r="B57" s="121"/>
      <c r="C57" s="388"/>
      <c r="D57" s="69">
        <v>0.53</v>
      </c>
      <c r="E57" s="69">
        <v>0.4</v>
      </c>
      <c r="F57" s="225">
        <v>4.0999999999999996</v>
      </c>
      <c r="G57" s="225">
        <v>2.9</v>
      </c>
      <c r="H57" s="225">
        <v>2.5</v>
      </c>
      <c r="I57" s="226">
        <v>3.6</v>
      </c>
      <c r="J57" s="225">
        <v>2.6</v>
      </c>
      <c r="K57" s="225">
        <v>2.7</v>
      </c>
      <c r="L57" s="164">
        <v>2.2000000000000002</v>
      </c>
      <c r="M57" s="164">
        <v>2.1</v>
      </c>
      <c r="N57" s="153">
        <v>1.6</v>
      </c>
    </row>
    <row r="58" spans="1:14" ht="17.149999999999999" customHeight="1" x14ac:dyDescent="0.2">
      <c r="A58" s="121"/>
      <c r="B58" s="121"/>
    </row>
    <row r="59" spans="1:14" ht="17.149999999999999" customHeight="1" x14ac:dyDescent="0.2">
      <c r="A59" s="121"/>
      <c r="B59" s="121"/>
    </row>
    <row r="60" spans="1:14" ht="17.149999999999999" customHeight="1" x14ac:dyDescent="0.2">
      <c r="A60" s="121"/>
      <c r="B60" s="121"/>
    </row>
    <row r="61" spans="1:14" ht="17.149999999999999" customHeight="1" x14ac:dyDescent="0.2">
      <c r="A61" s="121"/>
      <c r="B61" s="121"/>
    </row>
    <row r="62" spans="1:14" ht="17.149999999999999" customHeight="1" x14ac:dyDescent="0.2">
      <c r="A62" s="121"/>
      <c r="B62" s="121"/>
    </row>
    <row r="63" spans="1:14" ht="17.149999999999999" customHeight="1" x14ac:dyDescent="0.2">
      <c r="A63" s="121"/>
      <c r="B63" s="121"/>
    </row>
    <row r="64" spans="1:14" ht="17.149999999999999" customHeight="1" x14ac:dyDescent="0.2">
      <c r="A64" s="121"/>
      <c r="B64" s="121"/>
    </row>
    <row r="65" spans="1:19" ht="17.149999999999999" customHeight="1" x14ac:dyDescent="0.2">
      <c r="A65" s="121"/>
      <c r="B65" s="121"/>
    </row>
    <row r="66" spans="1:19" ht="17.149999999999999" customHeight="1" x14ac:dyDescent="0.25">
      <c r="A66" s="13"/>
      <c r="B66" s="13"/>
      <c r="G66" s="13" t="s">
        <v>50</v>
      </c>
    </row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 t="s">
        <v>151</v>
      </c>
    </row>
    <row r="75" spans="1:19" ht="17.149999999999999" customHeight="1" x14ac:dyDescent="0.2"/>
    <row r="76" spans="1:19" ht="17.149999999999999" customHeight="1" x14ac:dyDescent="0.2"/>
    <row r="77" spans="1:19" ht="17.149999999999999" customHeight="1" x14ac:dyDescent="0.3">
      <c r="A77" s="174" t="s">
        <v>97</v>
      </c>
      <c r="B77" s="10"/>
      <c r="S77" s="10" t="s">
        <v>34</v>
      </c>
    </row>
    <row r="78" spans="1:19" ht="17.149999999999999" customHeight="1" x14ac:dyDescent="0.2">
      <c r="A78" s="10"/>
      <c r="B78" s="10"/>
      <c r="C78" s="372"/>
      <c r="E78" s="372"/>
      <c r="F78" s="372"/>
      <c r="G78" s="372"/>
      <c r="H78" s="373"/>
      <c r="I78" s="372"/>
      <c r="J78" s="373"/>
      <c r="K78" s="373"/>
      <c r="L78" s="373"/>
      <c r="M78" s="373"/>
      <c r="N78" s="373"/>
      <c r="O78" s="370"/>
      <c r="P78" s="370"/>
      <c r="Q78" s="242"/>
      <c r="R78" s="241"/>
      <c r="S78" s="241"/>
    </row>
    <row r="79" spans="1:19" ht="17.149999999999999" customHeight="1" thickBot="1" x14ac:dyDescent="0.25">
      <c r="A79" s="10" t="s">
        <v>186</v>
      </c>
      <c r="B79" s="10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2"/>
      <c r="R79" s="241"/>
      <c r="S79" s="210" t="s">
        <v>48</v>
      </c>
    </row>
    <row r="80" spans="1:19" ht="17.149999999999999" customHeight="1" x14ac:dyDescent="0.2">
      <c r="A80" s="43"/>
      <c r="B80" s="48" t="s">
        <v>45</v>
      </c>
      <c r="C80" s="722" t="s">
        <v>5</v>
      </c>
      <c r="D80" s="712" t="s">
        <v>6</v>
      </c>
      <c r="E80" s="712" t="s">
        <v>7</v>
      </c>
      <c r="F80" s="712" t="s">
        <v>8</v>
      </c>
      <c r="G80" s="712" t="s">
        <v>9</v>
      </c>
      <c r="H80" s="712" t="s">
        <v>10</v>
      </c>
      <c r="I80" s="712" t="s">
        <v>11</v>
      </c>
      <c r="J80" s="712" t="s">
        <v>12</v>
      </c>
      <c r="K80" s="712" t="s">
        <v>13</v>
      </c>
      <c r="L80" s="712" t="s">
        <v>14</v>
      </c>
      <c r="M80" s="712" t="s">
        <v>15</v>
      </c>
      <c r="N80" s="714" t="s">
        <v>16</v>
      </c>
      <c r="O80" s="716" t="s">
        <v>39</v>
      </c>
      <c r="P80" s="718" t="s">
        <v>40</v>
      </c>
      <c r="Q80" s="720" t="s">
        <v>2</v>
      </c>
      <c r="R80" s="726" t="s">
        <v>3</v>
      </c>
      <c r="S80" s="706" t="s">
        <v>4</v>
      </c>
    </row>
    <row r="81" spans="1:20" ht="17.149999999999999" customHeight="1" thickBot="1" x14ac:dyDescent="0.25">
      <c r="A81" s="49" t="s">
        <v>44</v>
      </c>
      <c r="B81" s="44"/>
      <c r="C81" s="723"/>
      <c r="D81" s="713"/>
      <c r="E81" s="713"/>
      <c r="F81" s="713"/>
      <c r="G81" s="713"/>
      <c r="H81" s="713"/>
      <c r="I81" s="713"/>
      <c r="J81" s="713"/>
      <c r="K81" s="713"/>
      <c r="L81" s="713"/>
      <c r="M81" s="713"/>
      <c r="N81" s="715"/>
      <c r="O81" s="717"/>
      <c r="P81" s="719"/>
      <c r="Q81" s="744"/>
      <c r="R81" s="745"/>
      <c r="S81" s="707"/>
    </row>
    <row r="82" spans="1:20" ht="17.149999999999999" customHeight="1" x14ac:dyDescent="0.2">
      <c r="A82" s="748" t="s">
        <v>17</v>
      </c>
      <c r="B82" s="777"/>
      <c r="C82" s="512">
        <v>9.2999999999999999E-2</v>
      </c>
      <c r="D82" s="485">
        <v>0.1</v>
      </c>
      <c r="E82" s="546">
        <v>0.12</v>
      </c>
      <c r="F82" s="612">
        <v>0.14000000000000001</v>
      </c>
      <c r="G82" s="492">
        <v>0.08</v>
      </c>
      <c r="H82" s="492">
        <v>5.3999999999999999E-2</v>
      </c>
      <c r="I82" s="399">
        <v>0.14000000000000001</v>
      </c>
      <c r="J82" s="163">
        <v>5.3999999999999999E-2</v>
      </c>
      <c r="K82" s="61">
        <v>0.11</v>
      </c>
      <c r="L82" s="163">
        <v>4.1000000000000002E-2</v>
      </c>
      <c r="M82" s="163"/>
      <c r="N82" s="424"/>
      <c r="O82" s="510">
        <v>5.0000000000000001E-4</v>
      </c>
      <c r="P82" s="793">
        <v>1.6999999999999999E-3</v>
      </c>
      <c r="Q82" s="191">
        <f>MAX(C82:N82)</f>
        <v>0.14000000000000001</v>
      </c>
      <c r="R82" s="65">
        <f>MIN(C82:N82)</f>
        <v>4.1000000000000002E-2</v>
      </c>
      <c r="S82" s="77">
        <f>--TEXT(AVERAGE(C82:N82),"0.0E-0")</f>
        <v>9.2999999999999999E-2</v>
      </c>
      <c r="T82" s="523"/>
    </row>
    <row r="83" spans="1:20" ht="17.149999999999999" customHeight="1" x14ac:dyDescent="0.2">
      <c r="A83" s="710" t="s">
        <v>0</v>
      </c>
      <c r="B83" s="711"/>
      <c r="C83" s="511">
        <v>0.04</v>
      </c>
      <c r="D83" s="612">
        <v>9.6000000000000002E-2</v>
      </c>
      <c r="E83" s="504">
        <v>6.5000000000000002E-2</v>
      </c>
      <c r="F83" s="623">
        <v>0.1</v>
      </c>
      <c r="G83" s="492">
        <v>5.0999999999999997E-2</v>
      </c>
      <c r="H83" s="490">
        <v>4.1000000000000002E-2</v>
      </c>
      <c r="I83" s="398">
        <v>0.1</v>
      </c>
      <c r="J83" s="163">
        <v>5.6000000000000001E-2</v>
      </c>
      <c r="K83" s="163">
        <v>6.6000000000000003E-2</v>
      </c>
      <c r="L83" s="63">
        <v>0.03</v>
      </c>
      <c r="M83" s="163"/>
      <c r="N83" s="152"/>
      <c r="O83" s="510">
        <v>5.0000000000000001E-4</v>
      </c>
      <c r="P83" s="793">
        <v>1.6999999999999999E-3</v>
      </c>
      <c r="Q83" s="422">
        <f>MAX(C83:N83)</f>
        <v>0.1</v>
      </c>
      <c r="R83" s="63">
        <f>MIN(C83:N83)</f>
        <v>0.03</v>
      </c>
      <c r="S83" s="496">
        <v>6.4000000000000001E-2</v>
      </c>
      <c r="T83" s="523"/>
    </row>
    <row r="84" spans="1:20" ht="17.149999999999999" customHeight="1" x14ac:dyDescent="0.2">
      <c r="A84" s="710" t="s">
        <v>18</v>
      </c>
      <c r="B84" s="711"/>
      <c r="C84" s="510">
        <v>4.9000000000000002E-2</v>
      </c>
      <c r="D84" s="490">
        <v>0.11</v>
      </c>
      <c r="E84" s="504">
        <v>7.8E-2</v>
      </c>
      <c r="F84" s="490">
        <v>0.12</v>
      </c>
      <c r="G84" s="485">
        <v>0.11</v>
      </c>
      <c r="H84" s="554">
        <v>4.2000000000000003E-2</v>
      </c>
      <c r="I84" s="63">
        <v>4.2999999999999997E-2</v>
      </c>
      <c r="J84" s="163">
        <v>5.3999999999999999E-2</v>
      </c>
      <c r="K84" s="63">
        <v>8.3000000000000004E-2</v>
      </c>
      <c r="L84" s="63">
        <v>4.8000000000000001E-2</v>
      </c>
      <c r="M84" s="163"/>
      <c r="N84" s="157"/>
      <c r="O84" s="510">
        <v>5.0000000000000001E-4</v>
      </c>
      <c r="P84" s="793">
        <v>1.6999999999999999E-3</v>
      </c>
      <c r="Q84" s="76">
        <f>MAX(C84:N84)</f>
        <v>0.12</v>
      </c>
      <c r="R84" s="163">
        <f>MIN(C84:N84)</f>
        <v>4.2000000000000003E-2</v>
      </c>
      <c r="S84" s="194">
        <f>--TEXT(AVERAGE(C84:N84),"0.0E-0")</f>
        <v>7.3999999999999996E-2</v>
      </c>
      <c r="T84" s="523"/>
    </row>
    <row r="85" spans="1:20" ht="17.149999999999999" customHeight="1" thickBot="1" x14ac:dyDescent="0.25">
      <c r="A85" s="724" t="s">
        <v>41</v>
      </c>
      <c r="B85" s="725"/>
      <c r="C85" s="552">
        <v>4.4999999999999998E-2</v>
      </c>
      <c r="D85" s="541">
        <v>7.3999999999999996E-2</v>
      </c>
      <c r="E85" s="584">
        <v>8.3000000000000004E-2</v>
      </c>
      <c r="F85" s="624">
        <v>0.1</v>
      </c>
      <c r="G85" s="515">
        <v>4.5999999999999999E-2</v>
      </c>
      <c r="H85" s="551">
        <v>4.2999999999999997E-2</v>
      </c>
      <c r="I85" s="303">
        <v>0.22</v>
      </c>
      <c r="J85" s="78">
        <v>0.04</v>
      </c>
      <c r="K85" s="78">
        <v>7.1999999999999995E-2</v>
      </c>
      <c r="L85" s="164">
        <v>2.7E-2</v>
      </c>
      <c r="M85" s="78"/>
      <c r="N85" s="443"/>
      <c r="O85" s="552">
        <v>5.0000000000000001E-4</v>
      </c>
      <c r="P85" s="794">
        <v>1.6999999999999999E-3</v>
      </c>
      <c r="Q85" s="423">
        <f>MAX(C85:N85)</f>
        <v>0.22</v>
      </c>
      <c r="R85" s="164">
        <f>MIN(C85:N85)</f>
        <v>2.7E-2</v>
      </c>
      <c r="S85" s="79">
        <f>--TEXT(AVERAGE(C85:N85),"0.0E-0")</f>
        <v>7.4999999999999997E-2</v>
      </c>
      <c r="T85" s="523"/>
    </row>
    <row r="86" spans="1:20" ht="17.149999999999999" customHeight="1" x14ac:dyDescent="0.2">
      <c r="A86" s="10"/>
      <c r="B86" s="10"/>
      <c r="C86" s="352"/>
      <c r="D86" s="372"/>
      <c r="E86" s="313"/>
      <c r="F86" s="355"/>
      <c r="G86" s="373"/>
      <c r="H86" s="313"/>
      <c r="I86" s="373"/>
      <c r="J86" s="372"/>
      <c r="K86" s="373"/>
      <c r="L86" s="373"/>
      <c r="M86" s="373"/>
      <c r="N86" s="373"/>
      <c r="O86" s="370"/>
      <c r="P86" s="370"/>
      <c r="Q86" s="242"/>
      <c r="R86" s="313"/>
      <c r="S86" s="481"/>
      <c r="T86" s="307"/>
    </row>
    <row r="87" spans="1:20" ht="17.149999999999999" customHeight="1" x14ac:dyDescent="0.2">
      <c r="A87" s="10"/>
      <c r="B87" s="10"/>
      <c r="C87" s="295"/>
      <c r="D87" s="372"/>
      <c r="E87" s="372"/>
      <c r="F87" s="10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T87" s="307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5">
      <c r="G113" s="13" t="s">
        <v>152</v>
      </c>
    </row>
    <row r="114" spans="1:19" ht="17.149999999999999" customHeight="1" x14ac:dyDescent="0.2"/>
    <row r="115" spans="1:19" ht="17.149999999999999" customHeight="1" thickBot="1" x14ac:dyDescent="0.25">
      <c r="A115" s="10" t="s">
        <v>188</v>
      </c>
      <c r="B115" s="10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2"/>
      <c r="R115" s="241"/>
      <c r="S115" s="210" t="s">
        <v>48</v>
      </c>
    </row>
    <row r="116" spans="1:19" ht="17.149999999999999" customHeight="1" x14ac:dyDescent="0.2">
      <c r="A116" s="43"/>
      <c r="B116" s="48" t="s">
        <v>45</v>
      </c>
      <c r="C116" s="722" t="s">
        <v>5</v>
      </c>
      <c r="D116" s="712" t="s">
        <v>6</v>
      </c>
      <c r="E116" s="712" t="s">
        <v>7</v>
      </c>
      <c r="F116" s="712" t="s">
        <v>8</v>
      </c>
      <c r="G116" s="712" t="s">
        <v>9</v>
      </c>
      <c r="H116" s="712" t="s">
        <v>10</v>
      </c>
      <c r="I116" s="712" t="s">
        <v>11</v>
      </c>
      <c r="J116" s="712" t="s">
        <v>12</v>
      </c>
      <c r="K116" s="712" t="s">
        <v>13</v>
      </c>
      <c r="L116" s="712" t="s">
        <v>14</v>
      </c>
      <c r="M116" s="712" t="s">
        <v>15</v>
      </c>
      <c r="N116" s="714" t="s">
        <v>16</v>
      </c>
      <c r="O116" s="716" t="s">
        <v>39</v>
      </c>
      <c r="P116" s="718" t="s">
        <v>40</v>
      </c>
      <c r="Q116" s="720" t="s">
        <v>2</v>
      </c>
      <c r="R116" s="726" t="s">
        <v>3</v>
      </c>
      <c r="S116" s="706" t="s">
        <v>4</v>
      </c>
    </row>
    <row r="117" spans="1:19" ht="17.149999999999999" customHeight="1" thickBot="1" x14ac:dyDescent="0.25">
      <c r="A117" s="49" t="s">
        <v>44</v>
      </c>
      <c r="B117" s="44"/>
      <c r="C117" s="723"/>
      <c r="D117" s="713"/>
      <c r="E117" s="713"/>
      <c r="F117" s="713"/>
      <c r="G117" s="713"/>
      <c r="H117" s="713"/>
      <c r="I117" s="713"/>
      <c r="J117" s="713"/>
      <c r="K117" s="713"/>
      <c r="L117" s="713"/>
      <c r="M117" s="713"/>
      <c r="N117" s="715"/>
      <c r="O117" s="717"/>
      <c r="P117" s="719"/>
      <c r="Q117" s="721"/>
      <c r="R117" s="727"/>
      <c r="S117" s="707"/>
    </row>
    <row r="118" spans="1:19" ht="17.149999999999999" customHeight="1" x14ac:dyDescent="0.2">
      <c r="A118" s="748" t="s">
        <v>17</v>
      </c>
      <c r="B118" s="777"/>
      <c r="C118" s="425">
        <v>0.11</v>
      </c>
      <c r="D118" s="163">
        <v>7.6999999999999999E-2</v>
      </c>
      <c r="E118" s="159">
        <v>6.9000000000000006E-2</v>
      </c>
      <c r="F118" s="163">
        <v>5.1999999999999998E-2</v>
      </c>
      <c r="G118" s="63">
        <v>8.4000000000000005E-2</v>
      </c>
      <c r="H118" s="63">
        <v>8.4000000000000005E-2</v>
      </c>
      <c r="I118" s="163">
        <v>8.1000000000000003E-2</v>
      </c>
      <c r="J118" s="163">
        <v>5.0999999999999997E-2</v>
      </c>
      <c r="K118" s="61">
        <v>0.1</v>
      </c>
      <c r="L118" s="163">
        <v>2.9000000000000001E-2</v>
      </c>
      <c r="M118" s="163">
        <v>2.8000000000000001E-2</v>
      </c>
      <c r="N118" s="424">
        <v>0.13</v>
      </c>
      <c r="O118" s="189">
        <v>1.1000000000000001E-3</v>
      </c>
      <c r="P118" s="149">
        <v>3.7000000000000002E-3</v>
      </c>
      <c r="Q118" s="189">
        <v>0.13</v>
      </c>
      <c r="R118" s="236">
        <v>2.8000000000000001E-2</v>
      </c>
      <c r="S118" s="237">
        <v>7.4999999999999997E-2</v>
      </c>
    </row>
    <row r="119" spans="1:19" ht="17.149999999999999" customHeight="1" x14ac:dyDescent="0.2">
      <c r="A119" s="710" t="s">
        <v>0</v>
      </c>
      <c r="B119" s="711"/>
      <c r="C119" s="189">
        <v>4.4999999999999998E-2</v>
      </c>
      <c r="D119" s="163">
        <v>3.7999999999999999E-2</v>
      </c>
      <c r="E119" s="58">
        <v>5.1999999999999998E-2</v>
      </c>
      <c r="F119" s="163">
        <v>5.3999999999999999E-2</v>
      </c>
      <c r="G119" s="63">
        <v>8.5999999999999993E-2</v>
      </c>
      <c r="H119" s="163">
        <v>7.0999999999999994E-2</v>
      </c>
      <c r="I119" s="163">
        <v>5.1999999999999998E-2</v>
      </c>
      <c r="J119" s="163">
        <v>3.4000000000000002E-2</v>
      </c>
      <c r="K119" s="163">
        <v>7.3999999999999996E-2</v>
      </c>
      <c r="L119" s="163">
        <v>2.5999999999999999E-2</v>
      </c>
      <c r="M119" s="163">
        <v>2.8000000000000001E-2</v>
      </c>
      <c r="N119" s="152">
        <v>4.5999999999999999E-2</v>
      </c>
      <c r="O119" s="189">
        <v>1.1000000000000001E-3</v>
      </c>
      <c r="P119" s="149">
        <v>3.7000000000000002E-3</v>
      </c>
      <c r="Q119" s="189">
        <v>8.5999999999999993E-2</v>
      </c>
      <c r="R119" s="236">
        <v>2.5999999999999999E-2</v>
      </c>
      <c r="S119" s="237">
        <v>0.05</v>
      </c>
    </row>
    <row r="120" spans="1:19" ht="17.149999999999999" customHeight="1" x14ac:dyDescent="0.2">
      <c r="A120" s="710" t="s">
        <v>18</v>
      </c>
      <c r="B120" s="711"/>
      <c r="C120" s="189">
        <v>6.3E-2</v>
      </c>
      <c r="D120" s="163">
        <v>6.0999999999999999E-2</v>
      </c>
      <c r="E120" s="58">
        <v>7.0000000000000007E-2</v>
      </c>
      <c r="F120" s="163">
        <v>4.2999999999999997E-2</v>
      </c>
      <c r="G120" s="398">
        <v>0.18</v>
      </c>
      <c r="H120" s="192">
        <v>6.7000000000000004E-2</v>
      </c>
      <c r="I120" s="63">
        <v>0.08</v>
      </c>
      <c r="J120" s="163">
        <v>3.7999999999999999E-2</v>
      </c>
      <c r="K120" s="61">
        <v>0.1</v>
      </c>
      <c r="L120" s="63">
        <v>2.5999999999999999E-2</v>
      </c>
      <c r="M120" s="163">
        <v>2.3E-2</v>
      </c>
      <c r="N120" s="157">
        <v>0.06</v>
      </c>
      <c r="O120" s="189">
        <v>1.1000000000000001E-3</v>
      </c>
      <c r="P120" s="149">
        <v>3.7000000000000002E-3</v>
      </c>
      <c r="Q120" s="189">
        <v>0.18</v>
      </c>
      <c r="R120" s="236">
        <v>2.3E-2</v>
      </c>
      <c r="S120" s="237">
        <v>6.8000000000000005E-2</v>
      </c>
    </row>
    <row r="121" spans="1:19" ht="17.149999999999999" customHeight="1" thickBot="1" x14ac:dyDescent="0.25">
      <c r="A121" s="724" t="s">
        <v>41</v>
      </c>
      <c r="B121" s="725"/>
      <c r="C121" s="190">
        <v>5.6000000000000001E-2</v>
      </c>
      <c r="D121" s="164">
        <v>3.7999999999999999E-2</v>
      </c>
      <c r="E121" s="160">
        <v>5.8999999999999997E-2</v>
      </c>
      <c r="F121" s="78">
        <v>5.8000000000000003E-2</v>
      </c>
      <c r="G121" s="78">
        <v>0.08</v>
      </c>
      <c r="H121" s="455">
        <v>7.6999999999999999E-2</v>
      </c>
      <c r="I121" s="164">
        <v>6.5000000000000002E-2</v>
      </c>
      <c r="J121" s="78">
        <v>0.05</v>
      </c>
      <c r="K121" s="78">
        <v>5.1999999999999998E-2</v>
      </c>
      <c r="L121" s="164">
        <v>2.8000000000000001E-2</v>
      </c>
      <c r="M121" s="78">
        <v>0.03</v>
      </c>
      <c r="N121" s="443">
        <v>0.06</v>
      </c>
      <c r="O121" s="190">
        <v>1.1000000000000001E-3</v>
      </c>
      <c r="P121" s="244">
        <v>3.7000000000000002E-3</v>
      </c>
      <c r="Q121" s="74">
        <v>0.08</v>
      </c>
      <c r="R121" s="243">
        <v>2.8000000000000001E-2</v>
      </c>
      <c r="S121" s="239">
        <v>5.3999999999999999E-2</v>
      </c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5">
      <c r="G149" s="13" t="s">
        <v>153</v>
      </c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5">
      <c r="A151" s="13"/>
      <c r="B151" s="13"/>
      <c r="G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5">
      <c r="A155" s="13"/>
      <c r="B155" s="13"/>
    </row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protectedRanges>
    <protectedRange sqref="O42:P47 O6:S11" name="範囲1_1_5"/>
    <protectedRange sqref="Q118:S121" name="範囲1"/>
    <protectedRange sqref="C82:C85 C118:C121 G118:P121 G82:S85" name="範囲1_1_1"/>
    <protectedRange sqref="D6:E11 D42:E47" name="範囲1_17_1"/>
    <protectedRange sqref="D82:E85 D118:E121" name="範囲1_1_1_1"/>
    <protectedRange sqref="F6:F11 F42:F47" name="範囲1_17_2"/>
    <protectedRange sqref="F82:F85 F118:F121" name="範囲1_1_1_2"/>
  </protectedRanges>
  <mergeCells count="88">
    <mergeCell ref="A85:B85"/>
    <mergeCell ref="C116:C117"/>
    <mergeCell ref="R116:R117"/>
    <mergeCell ref="S116:S117"/>
    <mergeCell ref="H116:H117"/>
    <mergeCell ref="I116:I117"/>
    <mergeCell ref="J116:J117"/>
    <mergeCell ref="K116:K117"/>
    <mergeCell ref="L116:L117"/>
    <mergeCell ref="M116:M117"/>
    <mergeCell ref="A118:B118"/>
    <mergeCell ref="A119:B119"/>
    <mergeCell ref="A120:B120"/>
    <mergeCell ref="A121:B121"/>
    <mergeCell ref="N116:N117"/>
    <mergeCell ref="D116:D117"/>
    <mergeCell ref="E116:E117"/>
    <mergeCell ref="F116:F117"/>
    <mergeCell ref="G116:G117"/>
    <mergeCell ref="R80:R81"/>
    <mergeCell ref="S80:S81"/>
    <mergeCell ref="A82:B82"/>
    <mergeCell ref="A83:B83"/>
    <mergeCell ref="A84:B84"/>
    <mergeCell ref="K80:K81"/>
    <mergeCell ref="L80:L81"/>
    <mergeCell ref="M80:M81"/>
    <mergeCell ref="N80:N81"/>
    <mergeCell ref="O80:O81"/>
    <mergeCell ref="P80:P81"/>
    <mergeCell ref="E80:E81"/>
    <mergeCell ref="F80:F81"/>
    <mergeCell ref="G80:G81"/>
    <mergeCell ref="H80:H81"/>
    <mergeCell ref="I80:I81"/>
    <mergeCell ref="Q80:Q81"/>
    <mergeCell ref="J80:J81"/>
    <mergeCell ref="O116:O117"/>
    <mergeCell ref="P116:P117"/>
    <mergeCell ref="Q116:Q117"/>
    <mergeCell ref="D80:D81"/>
    <mergeCell ref="H40:H41"/>
    <mergeCell ref="I40:I41"/>
    <mergeCell ref="J40:J41"/>
    <mergeCell ref="A43:B43"/>
    <mergeCell ref="A44:B44"/>
    <mergeCell ref="A45:B45"/>
    <mergeCell ref="A11:B11"/>
    <mergeCell ref="A10:B10"/>
    <mergeCell ref="A46:B46"/>
    <mergeCell ref="A47:B47"/>
    <mergeCell ref="C80:C81"/>
    <mergeCell ref="P40:P41"/>
    <mergeCell ref="Q40:Q41"/>
    <mergeCell ref="R40:R41"/>
    <mergeCell ref="S40:S41"/>
    <mergeCell ref="A42:B42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G41"/>
    <mergeCell ref="A8:B8"/>
    <mergeCell ref="A9:B9"/>
    <mergeCell ref="G4:G5"/>
    <mergeCell ref="F4:F5"/>
    <mergeCell ref="A7:B7"/>
    <mergeCell ref="R4:R5"/>
    <mergeCell ref="S4:S5"/>
    <mergeCell ref="O4:O5"/>
    <mergeCell ref="D4:D5"/>
    <mergeCell ref="A6:B6"/>
    <mergeCell ref="K4:K5"/>
    <mergeCell ref="J4:J5"/>
    <mergeCell ref="I4:I5"/>
    <mergeCell ref="E4:E5"/>
    <mergeCell ref="C4:C5"/>
    <mergeCell ref="Q4:Q5"/>
    <mergeCell ref="N4:N5"/>
    <mergeCell ref="M4:M5"/>
    <mergeCell ref="L4:L5"/>
    <mergeCell ref="P4:P5"/>
    <mergeCell ref="H4:H5"/>
  </mergeCells>
  <phoneticPr fontId="5"/>
  <conditionalFormatting sqref="C6:C11 G6:N11">
    <cfRule type="cellIs" dxfId="59" priority="14" operator="lessThan">
      <formula>$O$6</formula>
    </cfRule>
  </conditionalFormatting>
  <conditionalFormatting sqref="C82:C85 G82:N85">
    <cfRule type="cellIs" dxfId="58" priority="13" operator="lessThan">
      <formula>$O$82</formula>
    </cfRule>
  </conditionalFormatting>
  <conditionalFormatting sqref="D6:E11">
    <cfRule type="cellIs" dxfId="57" priority="10" operator="lessThan">
      <formula>$O$6</formula>
    </cfRule>
  </conditionalFormatting>
  <conditionalFormatting sqref="D82:E85">
    <cfRule type="cellIs" dxfId="56" priority="9" operator="lessThan">
      <formula>$O$82</formula>
    </cfRule>
  </conditionalFormatting>
  <conditionalFormatting sqref="F6:F11">
    <cfRule type="cellIs" dxfId="55" priority="8" operator="lessThan">
      <formula>$O$6</formula>
    </cfRule>
  </conditionalFormatting>
  <conditionalFormatting sqref="F82:F85">
    <cfRule type="cellIs" dxfId="54" priority="7" operator="lessThan">
      <formula>$O$82</formula>
    </cfRule>
  </conditionalFormatting>
  <conditionalFormatting sqref="C42:C47 G42:N47">
    <cfRule type="cellIs" dxfId="53" priority="6" operator="lessThan">
      <formula>$O$6</formula>
    </cfRule>
  </conditionalFormatting>
  <conditionalFormatting sqref="D42:E47">
    <cfRule type="cellIs" dxfId="52" priority="5" operator="lessThan">
      <formula>$O$6</formula>
    </cfRule>
  </conditionalFormatting>
  <conditionalFormatting sqref="F42:F47">
    <cfRule type="cellIs" dxfId="51" priority="4" operator="lessThan">
      <formula>$O$6</formula>
    </cfRule>
  </conditionalFormatting>
  <conditionalFormatting sqref="C118:C121 G118:N121">
    <cfRule type="cellIs" dxfId="50" priority="3" operator="lessThan">
      <formula>$O$82</formula>
    </cfRule>
  </conditionalFormatting>
  <conditionalFormatting sqref="D118:E121">
    <cfRule type="cellIs" dxfId="49" priority="2" operator="lessThan">
      <formula>$O$82</formula>
    </cfRule>
  </conditionalFormatting>
  <conditionalFormatting sqref="F118:F121">
    <cfRule type="cellIs" dxfId="48" priority="1" operator="lessThan">
      <formula>$O$82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6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T174"/>
  <sheetViews>
    <sheetView view="pageBreakPreview" topLeftCell="A73" zoomScale="85" zoomScaleSheetLayoutView="85" workbookViewId="0">
      <selection activeCell="R86" sqref="R86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bestFit="1" customWidth="1"/>
    <col min="19" max="19" width="8.453125" customWidth="1"/>
  </cols>
  <sheetData>
    <row r="1" spans="1:19" ht="17.149999999999999" customHeight="1" x14ac:dyDescent="0.3">
      <c r="A1" s="174" t="s">
        <v>100</v>
      </c>
      <c r="B1" s="10"/>
      <c r="G1" s="13"/>
      <c r="S1" s="10" t="s">
        <v>29</v>
      </c>
    </row>
    <row r="2" spans="1:19" ht="17.149999999999999" customHeight="1" x14ac:dyDescent="0.2">
      <c r="A2" s="353"/>
      <c r="B2" s="353"/>
      <c r="C2" s="178"/>
      <c r="D2" s="6"/>
      <c r="E2" s="6"/>
      <c r="F2" s="356"/>
      <c r="G2" s="355"/>
      <c r="H2" s="354"/>
      <c r="I2" s="354"/>
      <c r="N2" s="6"/>
      <c r="O2" s="6"/>
      <c r="P2" s="6"/>
      <c r="Q2" s="6"/>
      <c r="R2" s="6"/>
      <c r="S2" s="6"/>
    </row>
    <row r="3" spans="1:19" ht="17.149999999999999" customHeight="1" thickBot="1" x14ac:dyDescent="0.25">
      <c r="A3" s="10" t="s">
        <v>186</v>
      </c>
      <c r="B3" s="10"/>
      <c r="C3" s="29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19" ht="17.149999999999999" customHeight="1" thickBot="1" x14ac:dyDescent="0.25">
      <c r="A5" s="41" t="s">
        <v>44</v>
      </c>
      <c r="B5" s="47"/>
      <c r="C5" s="773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8"/>
      <c r="O5" s="750"/>
      <c r="P5" s="749"/>
      <c r="Q5" s="744"/>
      <c r="R5" s="745"/>
      <c r="S5" s="737"/>
    </row>
    <row r="6" spans="1:19" ht="17.149999999999999" customHeight="1" x14ac:dyDescent="0.2">
      <c r="A6" s="751" t="s">
        <v>17</v>
      </c>
      <c r="B6" s="752"/>
      <c r="C6" s="545">
        <v>0.1</v>
      </c>
      <c r="D6" s="677">
        <v>0.31</v>
      </c>
      <c r="E6" s="675">
        <v>0.33</v>
      </c>
      <c r="F6" s="488">
        <v>0.23</v>
      </c>
      <c r="G6" s="538">
        <v>4.3999999999999997E-2</v>
      </c>
      <c r="H6" s="538">
        <v>3.5999999999999997E-2</v>
      </c>
      <c r="I6" s="266">
        <v>6.0999999999999999E-2</v>
      </c>
      <c r="J6" s="66">
        <v>0.1</v>
      </c>
      <c r="K6" s="162">
        <v>0.14000000000000001</v>
      </c>
      <c r="L6" s="65">
        <v>7.8E-2</v>
      </c>
      <c r="M6" s="217"/>
      <c r="N6" s="91"/>
      <c r="O6" s="527">
        <v>1E-3</v>
      </c>
      <c r="P6" s="342">
        <v>3.3E-3</v>
      </c>
      <c r="Q6" s="184">
        <f t="shared" ref="Q6:Q11" si="0">MAX(C6:N6)</f>
        <v>0.33</v>
      </c>
      <c r="R6" s="514">
        <f t="shared" ref="R6:R11" si="1">MIN(C6:N6)</f>
        <v>3.5999999999999997E-2</v>
      </c>
      <c r="S6" s="489">
        <f t="shared" ref="S6:S11" si="2">--TEXT(AVERAGE(C6:N6),"0.0E-0")</f>
        <v>0.14000000000000001</v>
      </c>
    </row>
    <row r="7" spans="1:19" ht="17.149999999999999" customHeight="1" x14ac:dyDescent="0.2">
      <c r="A7" s="753" t="s">
        <v>0</v>
      </c>
      <c r="B7" s="754"/>
      <c r="C7" s="510">
        <v>0.11</v>
      </c>
      <c r="D7" s="492">
        <v>8.3000000000000004E-2</v>
      </c>
      <c r="E7" s="612">
        <v>0.34</v>
      </c>
      <c r="F7" s="490">
        <v>8.2000000000000003E-2</v>
      </c>
      <c r="G7" s="490">
        <v>2.8000000000000001E-2</v>
      </c>
      <c r="H7" s="492">
        <v>2.8000000000000001E-2</v>
      </c>
      <c r="I7" s="179">
        <v>0.03</v>
      </c>
      <c r="J7" s="163">
        <v>0.16</v>
      </c>
      <c r="K7" s="163">
        <v>0.17</v>
      </c>
      <c r="L7" s="398">
        <v>0.26</v>
      </c>
      <c r="M7" s="222"/>
      <c r="N7" s="194"/>
      <c r="O7" s="528">
        <v>1E-3</v>
      </c>
      <c r="P7" s="205">
        <v>3.3E-3</v>
      </c>
      <c r="Q7" s="185">
        <f t="shared" si="0"/>
        <v>0.34</v>
      </c>
      <c r="R7" s="490">
        <f t="shared" si="1"/>
        <v>2.8000000000000001E-2</v>
      </c>
      <c r="S7" s="491">
        <f t="shared" si="2"/>
        <v>0.13</v>
      </c>
    </row>
    <row r="8" spans="1:19" ht="17.149999999999999" customHeight="1" x14ac:dyDescent="0.2">
      <c r="A8" s="753" t="s">
        <v>1</v>
      </c>
      <c r="B8" s="754"/>
      <c r="C8" s="510">
        <v>8.7999999999999995E-2</v>
      </c>
      <c r="D8" s="485">
        <v>0.1</v>
      </c>
      <c r="E8" s="623">
        <v>0.33</v>
      </c>
      <c r="F8" s="490">
        <v>5.8000000000000003E-2</v>
      </c>
      <c r="G8" s="490">
        <v>6.0999999999999999E-2</v>
      </c>
      <c r="H8" s="492">
        <v>4.8000000000000001E-2</v>
      </c>
      <c r="I8" s="186">
        <v>1.9E-2</v>
      </c>
      <c r="J8" s="399">
        <v>0.17</v>
      </c>
      <c r="K8" s="163">
        <v>8.7999999999999995E-2</v>
      </c>
      <c r="L8" s="163">
        <v>5.6000000000000001E-2</v>
      </c>
      <c r="M8" s="222"/>
      <c r="N8" s="194"/>
      <c r="O8" s="528">
        <v>1E-3</v>
      </c>
      <c r="P8" s="205">
        <v>3.3E-3</v>
      </c>
      <c r="Q8" s="185">
        <f t="shared" si="0"/>
        <v>0.33</v>
      </c>
      <c r="R8" s="492">
        <f t="shared" si="1"/>
        <v>1.9E-2</v>
      </c>
      <c r="S8" s="493">
        <f t="shared" si="2"/>
        <v>0.1</v>
      </c>
    </row>
    <row r="9" spans="1:19" ht="17.149999999999999" customHeight="1" x14ac:dyDescent="0.2">
      <c r="A9" s="753" t="s">
        <v>41</v>
      </c>
      <c r="B9" s="754"/>
      <c r="C9" s="510">
        <v>0.12</v>
      </c>
      <c r="D9" s="485">
        <v>0.13</v>
      </c>
      <c r="E9" s="623">
        <v>0.46</v>
      </c>
      <c r="F9" s="490">
        <v>0.12</v>
      </c>
      <c r="G9" s="492">
        <v>2.1000000000000001E-2</v>
      </c>
      <c r="H9" s="492">
        <v>5.3999999999999999E-2</v>
      </c>
      <c r="I9" s="186">
        <v>7.0999999999999994E-2</v>
      </c>
      <c r="J9" s="163">
        <v>0.13</v>
      </c>
      <c r="K9" s="163">
        <v>0.12</v>
      </c>
      <c r="L9" s="163">
        <v>3.3000000000000002E-2</v>
      </c>
      <c r="M9" s="222"/>
      <c r="N9" s="77"/>
      <c r="O9" s="528">
        <v>1E-3</v>
      </c>
      <c r="P9" s="205">
        <v>3.3E-3</v>
      </c>
      <c r="Q9" s="185">
        <f t="shared" si="0"/>
        <v>0.46</v>
      </c>
      <c r="R9" s="492">
        <f t="shared" si="1"/>
        <v>2.1000000000000001E-2</v>
      </c>
      <c r="S9" s="491">
        <f t="shared" si="2"/>
        <v>0.13</v>
      </c>
    </row>
    <row r="10" spans="1:19" ht="17.149999999999999" customHeight="1" x14ac:dyDescent="0.2">
      <c r="A10" s="753" t="s">
        <v>42</v>
      </c>
      <c r="B10" s="754"/>
      <c r="C10" s="510">
        <v>0.19</v>
      </c>
      <c r="D10" s="485">
        <v>0.13</v>
      </c>
      <c r="E10" s="485">
        <v>0.17</v>
      </c>
      <c r="F10" s="490">
        <v>0.13</v>
      </c>
      <c r="G10" s="490">
        <v>6.5000000000000002E-2</v>
      </c>
      <c r="H10" s="490">
        <v>4.3999999999999997E-2</v>
      </c>
      <c r="I10" s="179">
        <v>2.4E-2</v>
      </c>
      <c r="J10" s="61">
        <v>0.15</v>
      </c>
      <c r="K10" s="61">
        <v>0.11</v>
      </c>
      <c r="L10" s="163">
        <v>6.6000000000000003E-2</v>
      </c>
      <c r="M10" s="163"/>
      <c r="N10" s="194"/>
      <c r="O10" s="118">
        <v>1E-3</v>
      </c>
      <c r="P10" s="194">
        <v>3.3E-3</v>
      </c>
      <c r="Q10" s="89">
        <f t="shared" si="0"/>
        <v>0.19</v>
      </c>
      <c r="R10" s="492">
        <f t="shared" si="1"/>
        <v>2.4E-2</v>
      </c>
      <c r="S10" s="491">
        <f t="shared" si="2"/>
        <v>0.11</v>
      </c>
    </row>
    <row r="11" spans="1:19" ht="17.149999999999999" customHeight="1" thickBot="1" x14ac:dyDescent="0.25">
      <c r="A11" s="756" t="s">
        <v>43</v>
      </c>
      <c r="B11" s="757"/>
      <c r="C11" s="552">
        <v>7.8E-2</v>
      </c>
      <c r="D11" s="541">
        <v>9.1999999999999998E-2</v>
      </c>
      <c r="E11" s="549">
        <v>0.24</v>
      </c>
      <c r="F11" s="541">
        <v>0.16</v>
      </c>
      <c r="G11" s="515">
        <v>2.9000000000000001E-2</v>
      </c>
      <c r="H11" s="515">
        <v>3.3000000000000002E-2</v>
      </c>
      <c r="I11" s="277">
        <v>4.3999999999999997E-2</v>
      </c>
      <c r="J11" s="164">
        <v>0.12</v>
      </c>
      <c r="K11" s="164">
        <v>0.13</v>
      </c>
      <c r="L11" s="78">
        <v>7.0000000000000007E-2</v>
      </c>
      <c r="M11" s="164"/>
      <c r="N11" s="193"/>
      <c r="O11" s="529">
        <v>1E-3</v>
      </c>
      <c r="P11" s="522">
        <v>3.3E-3</v>
      </c>
      <c r="Q11" s="187">
        <f t="shared" si="0"/>
        <v>0.24</v>
      </c>
      <c r="R11" s="164">
        <f t="shared" si="1"/>
        <v>2.9000000000000001E-2</v>
      </c>
      <c r="S11" s="641">
        <f t="shared" si="2"/>
        <v>0.1</v>
      </c>
    </row>
    <row r="12" spans="1:19" ht="17.149999999999999" customHeight="1" x14ac:dyDescent="0.2">
      <c r="A12" s="353"/>
      <c r="B12" s="353"/>
      <c r="C12" s="178"/>
      <c r="D12" s="6"/>
      <c r="E12" s="6"/>
      <c r="F12" s="356"/>
      <c r="G12" s="355"/>
      <c r="H12" s="354"/>
      <c r="I12" s="354"/>
      <c r="N12" s="6"/>
      <c r="O12" s="6"/>
      <c r="P12" s="6"/>
      <c r="Q12" s="6"/>
      <c r="R12" s="479"/>
      <c r="S12" s="479"/>
    </row>
    <row r="13" spans="1:19" ht="17.149999999999999" customHeight="1" x14ac:dyDescent="0.2">
      <c r="A13" s="353"/>
      <c r="B13" s="353"/>
      <c r="C13" s="295"/>
      <c r="D13" s="6"/>
      <c r="E13" s="6"/>
      <c r="F13" s="356"/>
      <c r="G13" s="355"/>
      <c r="H13" s="354"/>
      <c r="I13" s="354"/>
      <c r="N13" s="6"/>
      <c r="O13" s="6"/>
      <c r="P13" s="6"/>
      <c r="Q13" s="6"/>
      <c r="R13" s="6"/>
      <c r="S13" s="6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7.149999999999999" customHeight="1" x14ac:dyDescent="0.25">
      <c r="G38" s="13" t="s">
        <v>154</v>
      </c>
    </row>
    <row r="39" spans="1:19" ht="17.149999999999999" customHeight="1" x14ac:dyDescent="0.2"/>
    <row r="40" spans="1:19" ht="17.149999999999999" customHeight="1" thickBot="1" x14ac:dyDescent="0.25">
      <c r="A40" s="10" t="s">
        <v>188</v>
      </c>
      <c r="B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09"/>
      <c r="S40" s="210" t="s">
        <v>49</v>
      </c>
    </row>
    <row r="41" spans="1:19" ht="17.149999999999999" customHeight="1" x14ac:dyDescent="0.2">
      <c r="A41" s="43"/>
      <c r="B41" s="42" t="s">
        <v>45</v>
      </c>
      <c r="C41" s="722" t="s">
        <v>5</v>
      </c>
      <c r="D41" s="712" t="s">
        <v>6</v>
      </c>
      <c r="E41" s="712" t="s">
        <v>7</v>
      </c>
      <c r="F41" s="712" t="s">
        <v>8</v>
      </c>
      <c r="G41" s="712" t="s">
        <v>9</v>
      </c>
      <c r="H41" s="712" t="s">
        <v>10</v>
      </c>
      <c r="I41" s="712" t="s">
        <v>11</v>
      </c>
      <c r="J41" s="712" t="s">
        <v>12</v>
      </c>
      <c r="K41" s="712" t="s">
        <v>13</v>
      </c>
      <c r="L41" s="712" t="s">
        <v>14</v>
      </c>
      <c r="M41" s="712" t="s">
        <v>15</v>
      </c>
      <c r="N41" s="714" t="s">
        <v>16</v>
      </c>
      <c r="O41" s="716" t="s">
        <v>39</v>
      </c>
      <c r="P41" s="718" t="s">
        <v>40</v>
      </c>
      <c r="Q41" s="720" t="s">
        <v>2</v>
      </c>
      <c r="R41" s="726" t="s">
        <v>3</v>
      </c>
      <c r="S41" s="706" t="s">
        <v>4</v>
      </c>
    </row>
    <row r="42" spans="1:19" ht="17.149999999999999" customHeight="1" thickBot="1" x14ac:dyDescent="0.25">
      <c r="A42" s="41" t="s">
        <v>44</v>
      </c>
      <c r="B42" s="47"/>
      <c r="C42" s="773"/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758"/>
      <c r="O42" s="750"/>
      <c r="P42" s="749"/>
      <c r="Q42" s="744"/>
      <c r="R42" s="745"/>
      <c r="S42" s="737"/>
    </row>
    <row r="43" spans="1:19" ht="17.149999999999999" customHeight="1" x14ac:dyDescent="0.2">
      <c r="A43" s="751" t="s">
        <v>17</v>
      </c>
      <c r="B43" s="752"/>
      <c r="C43" s="191">
        <v>7.2999999999999995E-2</v>
      </c>
      <c r="D43" s="162">
        <v>3.1E-2</v>
      </c>
      <c r="E43" s="65">
        <v>0.03</v>
      </c>
      <c r="F43" s="66">
        <v>0.14000000000000001</v>
      </c>
      <c r="G43" s="162">
        <v>2.1999999999999999E-2</v>
      </c>
      <c r="H43" s="162">
        <v>6.4000000000000001E-2</v>
      </c>
      <c r="I43" s="266">
        <v>0.28999999999999998</v>
      </c>
      <c r="J43" s="162">
        <v>1.7999999999999999E-2</v>
      </c>
      <c r="K43" s="162">
        <v>0.18</v>
      </c>
      <c r="L43" s="65">
        <v>5.3999999999999999E-2</v>
      </c>
      <c r="M43" s="217">
        <v>3.3000000000000002E-2</v>
      </c>
      <c r="N43" s="91">
        <v>5.2999999999999999E-2</v>
      </c>
      <c r="O43" s="458">
        <v>1.1E-4</v>
      </c>
      <c r="P43" s="456">
        <v>3.5E-4</v>
      </c>
      <c r="Q43" s="184">
        <v>0.28999999999999998</v>
      </c>
      <c r="R43" s="162">
        <v>1.7999999999999999E-2</v>
      </c>
      <c r="S43" s="198">
        <v>8.2000000000000003E-2</v>
      </c>
    </row>
    <row r="44" spans="1:19" ht="17.149999999999999" customHeight="1" x14ac:dyDescent="0.2">
      <c r="A44" s="753" t="s">
        <v>0</v>
      </c>
      <c r="B44" s="754"/>
      <c r="C44" s="189">
        <v>4.3999999999999997E-2</v>
      </c>
      <c r="D44" s="63">
        <v>1.0999999999999999E-2</v>
      </c>
      <c r="E44" s="163">
        <v>2.1999999999999999E-2</v>
      </c>
      <c r="F44" s="163">
        <v>6.5000000000000002E-2</v>
      </c>
      <c r="G44" s="163">
        <v>2.9000000000000001E-2</v>
      </c>
      <c r="H44" s="63">
        <v>2.1000000000000001E-2</v>
      </c>
      <c r="I44" s="186">
        <v>0.18</v>
      </c>
      <c r="J44" s="163">
        <v>1.9E-2</v>
      </c>
      <c r="K44" s="163">
        <v>0.16</v>
      </c>
      <c r="L44" s="63">
        <v>4.7E-2</v>
      </c>
      <c r="M44" s="222">
        <v>3.5000000000000003E-2</v>
      </c>
      <c r="N44" s="194">
        <v>4.8000000000000001E-2</v>
      </c>
      <c r="O44" s="204">
        <v>1.1E-4</v>
      </c>
      <c r="P44" s="205">
        <v>3.5E-4</v>
      </c>
      <c r="Q44" s="185">
        <v>0.18</v>
      </c>
      <c r="R44" s="163">
        <v>1.0999999999999999E-2</v>
      </c>
      <c r="S44" s="194">
        <v>5.7000000000000002E-2</v>
      </c>
    </row>
    <row r="45" spans="1:19" ht="17.149999999999999" customHeight="1" x14ac:dyDescent="0.2">
      <c r="A45" s="753" t="s">
        <v>1</v>
      </c>
      <c r="B45" s="754"/>
      <c r="C45" s="189">
        <v>3.1E-2</v>
      </c>
      <c r="D45" s="63">
        <v>1.2E-2</v>
      </c>
      <c r="E45" s="380">
        <v>8.8000000000000005E-3</v>
      </c>
      <c r="F45" s="163">
        <v>7.5999999999999998E-2</v>
      </c>
      <c r="G45" s="163">
        <v>1.4E-2</v>
      </c>
      <c r="H45" s="63">
        <v>1.7000000000000001E-2</v>
      </c>
      <c r="I45" s="186">
        <v>0.15</v>
      </c>
      <c r="J45" s="163">
        <v>1.4E-2</v>
      </c>
      <c r="K45" s="163">
        <v>0.11</v>
      </c>
      <c r="L45" s="163">
        <v>4.1000000000000002E-2</v>
      </c>
      <c r="M45" s="222">
        <v>3.2000000000000001E-2</v>
      </c>
      <c r="N45" s="194">
        <v>3.5999999999999997E-2</v>
      </c>
      <c r="O45" s="204">
        <v>1.1E-4</v>
      </c>
      <c r="P45" s="205">
        <v>3.5E-4</v>
      </c>
      <c r="Q45" s="185">
        <v>0.15</v>
      </c>
      <c r="R45" s="163">
        <v>8.8000000000000005E-3</v>
      </c>
      <c r="S45" s="194">
        <v>4.4999999999999998E-2</v>
      </c>
    </row>
    <row r="46" spans="1:19" ht="17.149999999999999" customHeight="1" x14ac:dyDescent="0.2">
      <c r="A46" s="753" t="s">
        <v>41</v>
      </c>
      <c r="B46" s="754"/>
      <c r="C46" s="189">
        <v>5.3999999999999999E-2</v>
      </c>
      <c r="D46" s="389">
        <v>6.4999999999999997E-3</v>
      </c>
      <c r="E46" s="63">
        <v>1.2E-2</v>
      </c>
      <c r="F46" s="163">
        <v>0.24</v>
      </c>
      <c r="G46" s="63">
        <v>5.1999999999999998E-2</v>
      </c>
      <c r="H46" s="63">
        <v>1.9E-2</v>
      </c>
      <c r="I46" s="186">
        <v>0.35</v>
      </c>
      <c r="J46" s="163">
        <v>9.5999999999999992E-3</v>
      </c>
      <c r="K46" s="163">
        <v>0.23</v>
      </c>
      <c r="L46" s="163">
        <v>9.2999999999999999E-2</v>
      </c>
      <c r="M46" s="222">
        <v>7.5999999999999998E-2</v>
      </c>
      <c r="N46" s="77">
        <v>0.04</v>
      </c>
      <c r="O46" s="204">
        <v>1.1E-4</v>
      </c>
      <c r="P46" s="205">
        <v>3.5E-4</v>
      </c>
      <c r="Q46" s="185">
        <v>0.35</v>
      </c>
      <c r="R46" s="163">
        <v>6.4999999999999997E-3</v>
      </c>
      <c r="S46" s="194">
        <v>9.9000000000000005E-2</v>
      </c>
    </row>
    <row r="47" spans="1:19" ht="17.149999999999999" customHeight="1" x14ac:dyDescent="0.2">
      <c r="A47" s="753" t="s">
        <v>42</v>
      </c>
      <c r="B47" s="754"/>
      <c r="C47" s="189">
        <v>4.4999999999999998E-2</v>
      </c>
      <c r="D47" s="380">
        <v>6.8999999999999999E-3</v>
      </c>
      <c r="E47" s="380">
        <v>4.4999999999999997E-3</v>
      </c>
      <c r="F47" s="399">
        <v>0.18</v>
      </c>
      <c r="G47" s="163">
        <v>1.7999999999999999E-2</v>
      </c>
      <c r="H47" s="163">
        <v>2.1999999999999999E-2</v>
      </c>
      <c r="I47" s="292">
        <v>0.13</v>
      </c>
      <c r="J47" s="63">
        <v>1.4E-2</v>
      </c>
      <c r="K47" s="398">
        <v>0.2</v>
      </c>
      <c r="L47" s="163">
        <v>0.12</v>
      </c>
      <c r="M47" s="163">
        <v>8.5999999999999993E-2</v>
      </c>
      <c r="N47" s="194">
        <v>2.7E-2</v>
      </c>
      <c r="O47" s="189">
        <v>1.1E-4</v>
      </c>
      <c r="P47" s="194">
        <v>3.5E-4</v>
      </c>
      <c r="Q47" s="89">
        <v>0.2</v>
      </c>
      <c r="R47" s="163">
        <v>4.4999999999999997E-3</v>
      </c>
      <c r="S47" s="194">
        <v>7.0999999999999994E-2</v>
      </c>
    </row>
    <row r="48" spans="1:19" ht="17.149999999999999" customHeight="1" thickBot="1" x14ac:dyDescent="0.25">
      <c r="A48" s="756" t="s">
        <v>43</v>
      </c>
      <c r="B48" s="757"/>
      <c r="C48" s="190">
        <v>8.3000000000000004E-2</v>
      </c>
      <c r="D48" s="164">
        <v>1.4999999999999999E-2</v>
      </c>
      <c r="E48" s="78">
        <v>3.2000000000000001E-2</v>
      </c>
      <c r="F48" s="164">
        <v>0.17</v>
      </c>
      <c r="G48" s="78">
        <v>2.5999999999999999E-2</v>
      </c>
      <c r="H48" s="78">
        <v>2.1000000000000001E-2</v>
      </c>
      <c r="I48" s="417">
        <v>0.26</v>
      </c>
      <c r="J48" s="164">
        <v>1.9E-2</v>
      </c>
      <c r="K48" s="164">
        <v>0.23</v>
      </c>
      <c r="L48" s="164">
        <v>5.5E-2</v>
      </c>
      <c r="M48" s="164">
        <v>2.7E-2</v>
      </c>
      <c r="N48" s="193">
        <v>4.8000000000000001E-2</v>
      </c>
      <c r="O48" s="459">
        <v>1.1E-4</v>
      </c>
      <c r="P48" s="457">
        <v>3.5E-4</v>
      </c>
      <c r="Q48" s="187">
        <v>0.26</v>
      </c>
      <c r="R48" s="164">
        <v>1.4999999999999999E-2</v>
      </c>
      <c r="S48" s="193">
        <v>8.2000000000000003E-2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155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4" t="s">
        <v>99</v>
      </c>
      <c r="B78" s="10"/>
      <c r="S78" s="10" t="s">
        <v>35</v>
      </c>
    </row>
    <row r="79" spans="1:19" ht="17.149999999999999" customHeight="1" x14ac:dyDescent="0.2"/>
    <row r="80" spans="1:19" ht="17.149999999999999" customHeight="1" thickBot="1" x14ac:dyDescent="0.25">
      <c r="A80" s="10" t="s">
        <v>186</v>
      </c>
      <c r="B80" s="10"/>
      <c r="R80" s="209"/>
      <c r="S80" s="210" t="s">
        <v>49</v>
      </c>
    </row>
    <row r="81" spans="1:20" ht="17.149999999999999" customHeight="1" x14ac:dyDescent="0.2">
      <c r="A81" s="43"/>
      <c r="B81" s="42" t="s">
        <v>45</v>
      </c>
      <c r="C81" s="722" t="s">
        <v>5</v>
      </c>
      <c r="D81" s="712" t="s">
        <v>6</v>
      </c>
      <c r="E81" s="712" t="s">
        <v>7</v>
      </c>
      <c r="F81" s="712" t="s">
        <v>8</v>
      </c>
      <c r="G81" s="712" t="s">
        <v>9</v>
      </c>
      <c r="H81" s="712" t="s">
        <v>10</v>
      </c>
      <c r="I81" s="712" t="s">
        <v>11</v>
      </c>
      <c r="J81" s="712" t="s">
        <v>12</v>
      </c>
      <c r="K81" s="712" t="s">
        <v>13</v>
      </c>
      <c r="L81" s="712" t="s">
        <v>14</v>
      </c>
      <c r="M81" s="712" t="s">
        <v>15</v>
      </c>
      <c r="N81" s="714" t="s">
        <v>16</v>
      </c>
      <c r="O81" s="716" t="s">
        <v>39</v>
      </c>
      <c r="P81" s="718" t="s">
        <v>40</v>
      </c>
      <c r="Q81" s="720" t="s">
        <v>2</v>
      </c>
      <c r="R81" s="726" t="s">
        <v>3</v>
      </c>
      <c r="S81" s="706" t="s">
        <v>4</v>
      </c>
    </row>
    <row r="82" spans="1:20" ht="17.149999999999999" customHeight="1" thickBot="1" x14ac:dyDescent="0.25">
      <c r="A82" s="41" t="s">
        <v>44</v>
      </c>
      <c r="B82" s="47"/>
      <c r="C82" s="773"/>
      <c r="D82" s="755"/>
      <c r="E82" s="713"/>
      <c r="F82" s="755"/>
      <c r="G82" s="755"/>
      <c r="H82" s="755"/>
      <c r="I82" s="755"/>
      <c r="J82" s="755"/>
      <c r="K82" s="713"/>
      <c r="L82" s="713"/>
      <c r="M82" s="713"/>
      <c r="N82" s="758"/>
      <c r="O82" s="750"/>
      <c r="P82" s="749"/>
      <c r="Q82" s="744"/>
      <c r="R82" s="745"/>
      <c r="S82" s="737"/>
    </row>
    <row r="83" spans="1:20" ht="17.149999999999999" customHeight="1" x14ac:dyDescent="0.2">
      <c r="A83" s="751" t="s">
        <v>17</v>
      </c>
      <c r="B83" s="752"/>
      <c r="C83" s="564">
        <v>5.1999999999999998E-3</v>
      </c>
      <c r="D83" s="180">
        <v>9.4999999999999998E-3</v>
      </c>
      <c r="E83" s="565">
        <v>2.5000000000000001E-3</v>
      </c>
      <c r="F83" s="514">
        <v>0.01</v>
      </c>
      <c r="G83" s="180">
        <v>4.4999999999999997E-3</v>
      </c>
      <c r="H83" s="180">
        <v>6.7000000000000002E-3</v>
      </c>
      <c r="I83" s="376">
        <v>9.1999999999999998E-3</v>
      </c>
      <c r="J83" s="376">
        <v>3.0999999999999999E-3</v>
      </c>
      <c r="K83" s="430">
        <v>0.02</v>
      </c>
      <c r="L83" s="376">
        <v>4.0000000000000001E-3</v>
      </c>
      <c r="M83" s="376"/>
      <c r="N83" s="142"/>
      <c r="O83" s="191">
        <v>8.9999999999999998E-4</v>
      </c>
      <c r="P83" s="278">
        <v>3.0999999999999999E-3</v>
      </c>
      <c r="Q83" s="519">
        <f>MAX(C83:N83)</f>
        <v>0.02</v>
      </c>
      <c r="R83" s="396">
        <f>MIN(C83:N83)</f>
        <v>2.5000000000000001E-3</v>
      </c>
      <c r="S83" s="279">
        <f>--TEXT(AVERAGE(C83:N83),"0.0E-0")</f>
        <v>7.4999999999999997E-3</v>
      </c>
    </row>
    <row r="84" spans="1:20" ht="17.149999999999999" customHeight="1" x14ac:dyDescent="0.2">
      <c r="A84" s="753" t="s">
        <v>0</v>
      </c>
      <c r="B84" s="754"/>
      <c r="C84" s="494">
        <v>8.2000000000000007E-3</v>
      </c>
      <c r="D84" s="433">
        <v>9.4999999999999998E-3</v>
      </c>
      <c r="E84" s="566">
        <v>4.5999999999999999E-3</v>
      </c>
      <c r="F84" s="492">
        <v>1.2999999999999999E-2</v>
      </c>
      <c r="G84" s="433">
        <v>4.5999999999999999E-3</v>
      </c>
      <c r="H84" s="433">
        <v>5.8999999999999999E-3</v>
      </c>
      <c r="I84" s="63">
        <v>9.4999999999999998E-3</v>
      </c>
      <c r="J84" s="380">
        <v>3.5999999999999999E-3</v>
      </c>
      <c r="K84" s="282">
        <v>1.7000000000000001E-2</v>
      </c>
      <c r="L84" s="380">
        <v>2.3E-3</v>
      </c>
      <c r="M84" s="380"/>
      <c r="N84" s="92"/>
      <c r="O84" s="189">
        <v>8.9999999999999998E-4</v>
      </c>
      <c r="P84" s="465">
        <v>3.0999999999999999E-3</v>
      </c>
      <c r="Q84" s="280">
        <f>MAX(C84:N84)</f>
        <v>1.7000000000000001E-2</v>
      </c>
      <c r="R84" s="394">
        <f>MIN(C84:N84)</f>
        <v>2.3E-3</v>
      </c>
      <c r="S84" s="395">
        <f>--TEXT(AVERAGE(C84:N84),"0.0E-0")</f>
        <v>7.7999999999999996E-3</v>
      </c>
    </row>
    <row r="85" spans="1:20" ht="17.149999999999999" customHeight="1" x14ac:dyDescent="0.2">
      <c r="A85" s="753" t="s">
        <v>18</v>
      </c>
      <c r="B85" s="754"/>
      <c r="C85" s="494">
        <v>7.4999999999999997E-3</v>
      </c>
      <c r="D85" s="568">
        <v>1.2999999999999999E-2</v>
      </c>
      <c r="E85" s="566">
        <v>4.1999999999999997E-3</v>
      </c>
      <c r="F85" s="568">
        <v>1.7000000000000001E-2</v>
      </c>
      <c r="G85" s="433">
        <v>3.7000000000000002E-3</v>
      </c>
      <c r="H85" s="567">
        <v>8.2000000000000007E-3</v>
      </c>
      <c r="I85" s="380">
        <v>4.5999999999999999E-3</v>
      </c>
      <c r="J85" s="380">
        <v>2.5999999999999999E-3</v>
      </c>
      <c r="K85" s="690">
        <v>1.9E-2</v>
      </c>
      <c r="L85" s="380">
        <v>3.8999999999999998E-3</v>
      </c>
      <c r="M85" s="380"/>
      <c r="N85" s="92"/>
      <c r="O85" s="189">
        <v>8.9999999999999998E-4</v>
      </c>
      <c r="P85" s="465">
        <v>3.0999999999999999E-3</v>
      </c>
      <c r="Q85" s="281">
        <f>MAX(C85:N85)</f>
        <v>1.9E-2</v>
      </c>
      <c r="R85" s="394">
        <f>MIN(C85:N85)</f>
        <v>2.5999999999999999E-3</v>
      </c>
      <c r="S85" s="521">
        <f>--TEXT(AVERAGE(C85:N85),"0.0E-0")</f>
        <v>8.3999999999999995E-3</v>
      </c>
    </row>
    <row r="86" spans="1:20" ht="17.149999999999999" customHeight="1" thickBot="1" x14ac:dyDescent="0.25">
      <c r="A86" s="756" t="s">
        <v>41</v>
      </c>
      <c r="B86" s="757"/>
      <c r="C86" s="495">
        <v>5.7000000000000002E-3</v>
      </c>
      <c r="D86" s="515">
        <v>0.02</v>
      </c>
      <c r="E86" s="583">
        <v>1.8E-3</v>
      </c>
      <c r="F86" s="515">
        <v>3.7999999999999999E-2</v>
      </c>
      <c r="G86" s="541">
        <v>2.5000000000000001E-2</v>
      </c>
      <c r="H86" s="551">
        <v>7.6999999999999999E-2</v>
      </c>
      <c r="I86" s="381">
        <v>7.3000000000000001E-3</v>
      </c>
      <c r="J86" s="381">
        <v>4.3E-3</v>
      </c>
      <c r="K86" s="691">
        <v>0.02</v>
      </c>
      <c r="L86" s="381">
        <v>4.5999999999999999E-3</v>
      </c>
      <c r="M86" s="381"/>
      <c r="N86" s="136"/>
      <c r="O86" s="190">
        <v>8.9999999999999998E-4</v>
      </c>
      <c r="P86" s="136">
        <v>3.0999999999999999E-3</v>
      </c>
      <c r="Q86" s="74">
        <f>MAX(C86:N86)</f>
        <v>7.6999999999999999E-2</v>
      </c>
      <c r="R86" s="381">
        <f>MIN(C86:N86)</f>
        <v>1.8E-3</v>
      </c>
      <c r="S86" s="79">
        <f>--TEXT(AVERAGE(C86:N86),"0.0E-0")</f>
        <v>0.02</v>
      </c>
    </row>
    <row r="87" spans="1:20" ht="17.149999999999999" customHeight="1" x14ac:dyDescent="0.2">
      <c r="A87" s="10"/>
      <c r="B87" s="10"/>
      <c r="C87" s="178"/>
      <c r="D87" s="304"/>
      <c r="E87" s="357"/>
      <c r="F87" s="354"/>
      <c r="G87" s="354"/>
      <c r="H87" s="358"/>
      <c r="I87" s="313"/>
      <c r="J87" s="313"/>
      <c r="K87" s="354"/>
      <c r="L87" s="313"/>
      <c r="M87" s="359"/>
      <c r="N87" s="357"/>
      <c r="O87" s="357"/>
      <c r="P87" s="357"/>
      <c r="Q87" s="241"/>
      <c r="R87" s="357"/>
      <c r="S87" s="481"/>
    </row>
    <row r="88" spans="1:20" ht="17.149999999999999" customHeight="1" x14ac:dyDescent="0.2">
      <c r="G88" s="354"/>
      <c r="H88" s="354"/>
      <c r="T88" s="307"/>
    </row>
    <row r="89" spans="1:20" ht="17.149999999999999" customHeight="1" x14ac:dyDescent="0.2">
      <c r="E89" s="27"/>
      <c r="F89" s="355"/>
      <c r="G89" s="354"/>
      <c r="H89" s="313"/>
      <c r="I89" s="313"/>
      <c r="J89" s="313"/>
      <c r="K89" s="313"/>
      <c r="L89" s="313"/>
      <c r="M89" s="241"/>
      <c r="N89" s="313"/>
      <c r="O89" s="313"/>
      <c r="P89" s="313"/>
    </row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5">
      <c r="G114" s="13" t="s">
        <v>156</v>
      </c>
    </row>
    <row r="115" spans="1:19" ht="17.149999999999999" customHeight="1" x14ac:dyDescent="0.2"/>
    <row r="116" spans="1:19" ht="17.149999999999999" customHeight="1" thickBot="1" x14ac:dyDescent="0.25">
      <c r="A116" s="10" t="s">
        <v>188</v>
      </c>
      <c r="B116" s="10"/>
      <c r="R116" s="209"/>
      <c r="S116" s="210" t="s">
        <v>49</v>
      </c>
    </row>
    <row r="117" spans="1:19" ht="17.149999999999999" customHeight="1" x14ac:dyDescent="0.2">
      <c r="A117" s="43"/>
      <c r="B117" s="42" t="s">
        <v>45</v>
      </c>
      <c r="C117" s="722" t="s">
        <v>5</v>
      </c>
      <c r="D117" s="712" t="s">
        <v>6</v>
      </c>
      <c r="E117" s="712" t="s">
        <v>7</v>
      </c>
      <c r="F117" s="712" t="s">
        <v>8</v>
      </c>
      <c r="G117" s="712" t="s">
        <v>9</v>
      </c>
      <c r="H117" s="712" t="s">
        <v>10</v>
      </c>
      <c r="I117" s="712" t="s">
        <v>11</v>
      </c>
      <c r="J117" s="712" t="s">
        <v>12</v>
      </c>
      <c r="K117" s="712" t="s">
        <v>13</v>
      </c>
      <c r="L117" s="712" t="s">
        <v>14</v>
      </c>
      <c r="M117" s="712" t="s">
        <v>15</v>
      </c>
      <c r="N117" s="714" t="s">
        <v>16</v>
      </c>
      <c r="O117" s="716" t="s">
        <v>39</v>
      </c>
      <c r="P117" s="718" t="s">
        <v>40</v>
      </c>
      <c r="Q117" s="720" t="s">
        <v>2</v>
      </c>
      <c r="R117" s="726" t="s">
        <v>3</v>
      </c>
      <c r="S117" s="706" t="s">
        <v>4</v>
      </c>
    </row>
    <row r="118" spans="1:19" ht="17.149999999999999" customHeight="1" thickBot="1" x14ac:dyDescent="0.25">
      <c r="A118" s="41" t="s">
        <v>44</v>
      </c>
      <c r="B118" s="47"/>
      <c r="C118" s="773"/>
      <c r="D118" s="755"/>
      <c r="E118" s="713"/>
      <c r="F118" s="755"/>
      <c r="G118" s="755"/>
      <c r="H118" s="755"/>
      <c r="I118" s="755"/>
      <c r="J118" s="755"/>
      <c r="K118" s="713"/>
      <c r="L118" s="713"/>
      <c r="M118" s="713"/>
      <c r="N118" s="758"/>
      <c r="O118" s="750"/>
      <c r="P118" s="749"/>
      <c r="Q118" s="744"/>
      <c r="R118" s="745"/>
      <c r="S118" s="737"/>
    </row>
    <row r="119" spans="1:19" ht="17.149999999999999" customHeight="1" x14ac:dyDescent="0.2">
      <c r="A119" s="751" t="s">
        <v>17</v>
      </c>
      <c r="B119" s="752"/>
      <c r="C119" s="346">
        <v>1.9E-2</v>
      </c>
      <c r="D119" s="376">
        <v>5.3E-3</v>
      </c>
      <c r="E119" s="390">
        <v>9.7999999999999997E-3</v>
      </c>
      <c r="F119" s="376">
        <v>3.7000000000000002E-3</v>
      </c>
      <c r="G119" s="65">
        <v>0.01</v>
      </c>
      <c r="H119" s="376">
        <v>8.9999999999999993E-3</v>
      </c>
      <c r="I119" s="162">
        <v>1.2E-2</v>
      </c>
      <c r="J119" s="414">
        <v>1.7000000000000001E-2</v>
      </c>
      <c r="K119" s="472">
        <v>1.7000000000000001E-2</v>
      </c>
      <c r="L119" s="162">
        <v>1.0999999999999999E-2</v>
      </c>
      <c r="M119" s="376">
        <v>2.3E-3</v>
      </c>
      <c r="N119" s="142">
        <v>2.5999999999999999E-3</v>
      </c>
      <c r="O119" s="191">
        <v>1.8000000000000001E-4</v>
      </c>
      <c r="P119" s="473">
        <v>5.9000000000000003E-4</v>
      </c>
      <c r="Q119" s="184">
        <v>1.9E-2</v>
      </c>
      <c r="R119" s="360">
        <v>2.3E-3</v>
      </c>
      <c r="S119" s="198">
        <v>9.9000000000000008E-3</v>
      </c>
    </row>
    <row r="120" spans="1:19" ht="17.149999999999999" customHeight="1" x14ac:dyDescent="0.2">
      <c r="A120" s="753" t="s">
        <v>0</v>
      </c>
      <c r="B120" s="754"/>
      <c r="C120" s="189">
        <v>1.7000000000000001E-2</v>
      </c>
      <c r="D120" s="380">
        <v>4.7000000000000002E-3</v>
      </c>
      <c r="E120" s="383">
        <v>4.0000000000000001E-3</v>
      </c>
      <c r="F120" s="380">
        <v>2.7000000000000001E-3</v>
      </c>
      <c r="G120" s="380">
        <v>7.7999999999999996E-3</v>
      </c>
      <c r="H120" s="380">
        <v>8.8000000000000005E-3</v>
      </c>
      <c r="I120" s="163">
        <v>1.2999999999999999E-2</v>
      </c>
      <c r="J120" s="380">
        <v>3.0999999999999999E-3</v>
      </c>
      <c r="K120" s="282">
        <v>1.7000000000000001E-2</v>
      </c>
      <c r="L120" s="380">
        <v>6.4999999999999997E-3</v>
      </c>
      <c r="M120" s="380">
        <v>2.7000000000000001E-3</v>
      </c>
      <c r="N120" s="92">
        <v>4.1000000000000003E-3</v>
      </c>
      <c r="O120" s="189">
        <v>1.8000000000000001E-4</v>
      </c>
      <c r="P120" s="474">
        <v>5.9000000000000003E-4</v>
      </c>
      <c r="Q120" s="185">
        <v>1.7000000000000001E-2</v>
      </c>
      <c r="R120" s="400">
        <v>2.7000000000000001E-3</v>
      </c>
      <c r="S120" s="194">
        <v>7.6E-3</v>
      </c>
    </row>
    <row r="121" spans="1:19" ht="17.149999999999999" customHeight="1" x14ac:dyDescent="0.2">
      <c r="A121" s="753" t="s">
        <v>18</v>
      </c>
      <c r="B121" s="754"/>
      <c r="C121" s="72">
        <v>0.01</v>
      </c>
      <c r="D121" s="380">
        <v>3.3E-3</v>
      </c>
      <c r="E121" s="383">
        <v>4.1000000000000003E-3</v>
      </c>
      <c r="F121" s="380">
        <v>1.9E-3</v>
      </c>
      <c r="G121" s="380">
        <v>6.1000000000000004E-3</v>
      </c>
      <c r="H121" s="402">
        <v>3.0999999999999999E-3</v>
      </c>
      <c r="I121" s="380">
        <v>8.0999999999999996E-3</v>
      </c>
      <c r="J121" s="380">
        <v>7.3000000000000001E-3</v>
      </c>
      <c r="K121" s="282">
        <v>1.2E-2</v>
      </c>
      <c r="L121" s="380">
        <v>5.7000000000000002E-3</v>
      </c>
      <c r="M121" s="380">
        <v>2.8E-3</v>
      </c>
      <c r="N121" s="92">
        <v>1E-3</v>
      </c>
      <c r="O121" s="189">
        <v>1.8000000000000001E-4</v>
      </c>
      <c r="P121" s="474">
        <v>5.9000000000000003E-4</v>
      </c>
      <c r="Q121" s="185">
        <v>1.2E-2</v>
      </c>
      <c r="R121" s="400">
        <v>1E-3</v>
      </c>
      <c r="S121" s="194">
        <v>5.4000000000000003E-3</v>
      </c>
    </row>
    <row r="122" spans="1:19" ht="17.149999999999999" customHeight="1" thickBot="1" x14ac:dyDescent="0.25">
      <c r="A122" s="756" t="s">
        <v>41</v>
      </c>
      <c r="B122" s="757"/>
      <c r="C122" s="190">
        <v>2.7E-2</v>
      </c>
      <c r="D122" s="164">
        <v>1.7000000000000001E-2</v>
      </c>
      <c r="E122" s="391">
        <v>7.5999999999999998E-2</v>
      </c>
      <c r="F122" s="381">
        <v>3.8E-3</v>
      </c>
      <c r="G122" s="164">
        <v>1.4999999999999999E-2</v>
      </c>
      <c r="H122" s="455">
        <v>1.6E-2</v>
      </c>
      <c r="I122" s="303">
        <v>0.11</v>
      </c>
      <c r="J122" s="164">
        <v>1.4999999999999999E-2</v>
      </c>
      <c r="K122" s="283">
        <v>1.7000000000000001E-2</v>
      </c>
      <c r="L122" s="381">
        <v>9.4999999999999998E-3</v>
      </c>
      <c r="M122" s="381">
        <v>5.1000000000000004E-3</v>
      </c>
      <c r="N122" s="136">
        <v>1.1000000000000001E-3</v>
      </c>
      <c r="O122" s="190">
        <v>1.8000000000000001E-4</v>
      </c>
      <c r="P122" s="284">
        <v>5.9000000000000003E-4</v>
      </c>
      <c r="Q122" s="187">
        <v>0.11</v>
      </c>
      <c r="R122" s="401">
        <v>1.1000000000000001E-3</v>
      </c>
      <c r="S122" s="193">
        <v>2.5999999999999999E-2</v>
      </c>
    </row>
    <row r="123" spans="1:19" ht="17.149999999999999" customHeight="1" x14ac:dyDescent="0.2">
      <c r="C123" s="295"/>
      <c r="G123" s="354"/>
      <c r="H123" s="358"/>
    </row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"/>
    <row r="150" spans="1:7" ht="17.149999999999999" customHeight="1" x14ac:dyDescent="0.25">
      <c r="G150" s="13" t="s">
        <v>157</v>
      </c>
    </row>
    <row r="151" spans="1:7" ht="17.149999999999999" customHeight="1" x14ac:dyDescent="0.25">
      <c r="G151" s="13"/>
    </row>
    <row r="152" spans="1:7" ht="17.149999999999999" customHeight="1" x14ac:dyDescent="0.25">
      <c r="G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5">
      <c r="A156" s="13"/>
      <c r="B156" s="13"/>
    </row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6:C9 G6:P6 C43:C46 G43:P46 G7:N9 O7:P11" name="範囲1_1"/>
    <protectedRange sqref="Q6:S9" name="範囲1_3"/>
    <protectedRange sqref="C42:S42 Q43:S45" name="範囲1_2"/>
    <protectedRange sqref="D6:E9 D43:E46" name="範囲1_1_1"/>
    <protectedRange sqref="F6:F9 F43:F46" name="範囲1_1_2"/>
  </protectedRanges>
  <mergeCells count="88">
    <mergeCell ref="F41:F42"/>
    <mergeCell ref="A48:B48"/>
    <mergeCell ref="R41:R42"/>
    <mergeCell ref="S41:S42"/>
    <mergeCell ref="Q41:Q42"/>
    <mergeCell ref="J41:J42"/>
    <mergeCell ref="K41:K42"/>
    <mergeCell ref="L41:L42"/>
    <mergeCell ref="M41:M42"/>
    <mergeCell ref="O41:O42"/>
    <mergeCell ref="P41:P42"/>
    <mergeCell ref="G41:G42"/>
    <mergeCell ref="H41:H42"/>
    <mergeCell ref="I41:I42"/>
    <mergeCell ref="E41:E42"/>
    <mergeCell ref="A46:B46"/>
    <mergeCell ref="A47:B47"/>
    <mergeCell ref="D41:D42"/>
    <mergeCell ref="A8:B8"/>
    <mergeCell ref="A9:B9"/>
    <mergeCell ref="A45:B45"/>
    <mergeCell ref="A43:B43"/>
    <mergeCell ref="A44:B44"/>
    <mergeCell ref="A10:B10"/>
    <mergeCell ref="A11:B11"/>
    <mergeCell ref="C41:C42"/>
    <mergeCell ref="A6:B6"/>
    <mergeCell ref="E4:E5"/>
    <mergeCell ref="A7:B7"/>
    <mergeCell ref="S4:S5"/>
    <mergeCell ref="C4:C5"/>
    <mergeCell ref="D4:D5"/>
    <mergeCell ref="M4:M5"/>
    <mergeCell ref="L4:L5"/>
    <mergeCell ref="P4:P5"/>
    <mergeCell ref="K4:K5"/>
    <mergeCell ref="Q4:Q5"/>
    <mergeCell ref="R4:R5"/>
    <mergeCell ref="N4:N5"/>
    <mergeCell ref="G4:G5"/>
    <mergeCell ref="F4:F5"/>
    <mergeCell ref="O4:O5"/>
    <mergeCell ref="H4:H5"/>
    <mergeCell ref="J4:J5"/>
    <mergeCell ref="I4:I5"/>
    <mergeCell ref="S81:S82"/>
    <mergeCell ref="O81:O82"/>
    <mergeCell ref="J81:J82"/>
    <mergeCell ref="R81:R82"/>
    <mergeCell ref="Q81:Q82"/>
    <mergeCell ref="P81:P82"/>
    <mergeCell ref="N41:N42"/>
    <mergeCell ref="S117:S118"/>
    <mergeCell ref="O117:O118"/>
    <mergeCell ref="E81:E82"/>
    <mergeCell ref="A84:B84"/>
    <mergeCell ref="G81:G82"/>
    <mergeCell ref="N81:N82"/>
    <mergeCell ref="A83:B83"/>
    <mergeCell ref="F81:F82"/>
    <mergeCell ref="C81:C82"/>
    <mergeCell ref="M81:M82"/>
    <mergeCell ref="H81:H82"/>
    <mergeCell ref="L81:L82"/>
    <mergeCell ref="K81:K82"/>
    <mergeCell ref="I81:I82"/>
    <mergeCell ref="D117:D118"/>
    <mergeCell ref="A85:B85"/>
    <mergeCell ref="A86:B86"/>
    <mergeCell ref="D81:D82"/>
    <mergeCell ref="A120:B120"/>
    <mergeCell ref="R117:R118"/>
    <mergeCell ref="A121:B121"/>
    <mergeCell ref="A122:B122"/>
    <mergeCell ref="P117:P118"/>
    <mergeCell ref="Q117:Q118"/>
    <mergeCell ref="A119:B119"/>
    <mergeCell ref="K117:K118"/>
    <mergeCell ref="L117:L118"/>
    <mergeCell ref="M117:M118"/>
    <mergeCell ref="N117:N118"/>
    <mergeCell ref="F117:F118"/>
    <mergeCell ref="G117:G118"/>
    <mergeCell ref="H117:H118"/>
    <mergeCell ref="I117:I118"/>
    <mergeCell ref="J117:J118"/>
    <mergeCell ref="C117:C118"/>
    <mergeCell ref="E117:E118"/>
  </mergeCells>
  <phoneticPr fontId="5"/>
  <conditionalFormatting sqref="C6:C11 G6:N11">
    <cfRule type="cellIs" dxfId="47" priority="16" operator="lessThan">
      <formula>$O$6</formula>
    </cfRule>
  </conditionalFormatting>
  <conditionalFormatting sqref="C83:C86 G83:N86">
    <cfRule type="cellIs" dxfId="46" priority="14" operator="lessThan">
      <formula>$O$83</formula>
    </cfRule>
  </conditionalFormatting>
  <conditionalFormatting sqref="D6:E11">
    <cfRule type="cellIs" dxfId="45" priority="13" operator="lessThan">
      <formula>$O$6</formula>
    </cfRule>
  </conditionalFormatting>
  <conditionalFormatting sqref="D83:E86">
    <cfRule type="cellIs" dxfId="44" priority="12" operator="lessThan">
      <formula>$O$83</formula>
    </cfRule>
  </conditionalFormatting>
  <conditionalFormatting sqref="F6:F11">
    <cfRule type="cellIs" dxfId="43" priority="11" operator="lessThan">
      <formula>$O$6</formula>
    </cfRule>
  </conditionalFormatting>
  <conditionalFormatting sqref="F83:F86">
    <cfRule type="cellIs" dxfId="42" priority="10" operator="lessThan">
      <formula>$O$83</formula>
    </cfRule>
  </conditionalFormatting>
  <conditionalFormatting sqref="C43:C48 G43:N48">
    <cfRule type="cellIs" dxfId="41" priority="6" operator="lessThan">
      <formula>$O$6</formula>
    </cfRule>
  </conditionalFormatting>
  <conditionalFormatting sqref="D43:E48">
    <cfRule type="cellIs" dxfId="40" priority="5" operator="lessThan">
      <formula>$O$6</formula>
    </cfRule>
  </conditionalFormatting>
  <conditionalFormatting sqref="F43:F48">
    <cfRule type="cellIs" dxfId="39" priority="4" operator="lessThan">
      <formula>$O$6</formula>
    </cfRule>
  </conditionalFormatting>
  <conditionalFormatting sqref="C119:C122 G119:N122">
    <cfRule type="cellIs" dxfId="38" priority="3" operator="lessThan">
      <formula>$O$83</formula>
    </cfRule>
  </conditionalFormatting>
  <conditionalFormatting sqref="D119:E122">
    <cfRule type="cellIs" dxfId="37" priority="2" operator="lessThan">
      <formula>$O$83</formula>
    </cfRule>
  </conditionalFormatting>
  <conditionalFormatting sqref="F119:F122">
    <cfRule type="cellIs" dxfId="36" priority="1" operator="lessThan">
      <formula>$O$83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7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T174"/>
  <sheetViews>
    <sheetView view="pageBreakPreview" topLeftCell="A61" zoomScale="85" zoomScaleNormal="74" zoomScaleSheetLayoutView="85" zoomScalePageLayoutView="74" workbookViewId="0">
      <selection activeCell="S120" sqref="S120"/>
    </sheetView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1796875" customWidth="1"/>
    <col min="19" max="19" width="8.26953125" customWidth="1"/>
  </cols>
  <sheetData>
    <row r="1" spans="1:19" ht="17.149999999999999" customHeight="1" x14ac:dyDescent="0.3">
      <c r="A1" s="174" t="s">
        <v>96</v>
      </c>
      <c r="B1" s="10"/>
      <c r="G1" s="13"/>
      <c r="S1" s="10" t="s">
        <v>30</v>
      </c>
    </row>
    <row r="2" spans="1:19" ht="17.149999999999999" customHeight="1" x14ac:dyDescent="0.25">
      <c r="G2" s="13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22" t="s">
        <v>5</v>
      </c>
      <c r="D4" s="712" t="s">
        <v>6</v>
      </c>
      <c r="E4" s="712" t="s">
        <v>7</v>
      </c>
      <c r="F4" s="712" t="s">
        <v>8</v>
      </c>
      <c r="G4" s="712" t="s">
        <v>9</v>
      </c>
      <c r="H4" s="712" t="s">
        <v>10</v>
      </c>
      <c r="I4" s="712" t="s">
        <v>11</v>
      </c>
      <c r="J4" s="712" t="s">
        <v>12</v>
      </c>
      <c r="K4" s="712" t="s">
        <v>13</v>
      </c>
      <c r="L4" s="712" t="s">
        <v>14</v>
      </c>
      <c r="M4" s="712" t="s">
        <v>15</v>
      </c>
      <c r="N4" s="714" t="s">
        <v>16</v>
      </c>
      <c r="O4" s="716" t="s">
        <v>39</v>
      </c>
      <c r="P4" s="718" t="s">
        <v>40</v>
      </c>
      <c r="Q4" s="720" t="s">
        <v>2</v>
      </c>
      <c r="R4" s="726" t="s">
        <v>3</v>
      </c>
      <c r="S4" s="706" t="s">
        <v>4</v>
      </c>
    </row>
    <row r="5" spans="1:19" ht="17.149999999999999" customHeight="1" thickBot="1" x14ac:dyDescent="0.25">
      <c r="A5" s="41" t="s">
        <v>44</v>
      </c>
      <c r="B5" s="44"/>
      <c r="C5" s="72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5"/>
      <c r="O5" s="750"/>
      <c r="P5" s="749"/>
      <c r="Q5" s="744"/>
      <c r="R5" s="745"/>
      <c r="S5" s="707"/>
    </row>
    <row r="6" spans="1:19" ht="17.149999999999999" customHeight="1" x14ac:dyDescent="0.2">
      <c r="A6" s="708" t="s">
        <v>17</v>
      </c>
      <c r="B6" s="709"/>
      <c r="C6" s="537">
        <v>2.2999999999999998</v>
      </c>
      <c r="D6" s="490">
        <v>4.3</v>
      </c>
      <c r="E6" s="483">
        <v>3</v>
      </c>
      <c r="F6" s="608">
        <v>6.5</v>
      </c>
      <c r="G6" s="490">
        <v>5.3</v>
      </c>
      <c r="H6" s="490">
        <v>4.8</v>
      </c>
      <c r="I6" s="490">
        <v>5.2</v>
      </c>
      <c r="J6" s="490">
        <v>1.5</v>
      </c>
      <c r="K6" s="612">
        <v>5.6</v>
      </c>
      <c r="L6" s="486">
        <v>1</v>
      </c>
      <c r="M6" s="485"/>
      <c r="N6" s="678"/>
      <c r="O6" s="537">
        <v>0.13</v>
      </c>
      <c r="P6" s="489">
        <v>0.42</v>
      </c>
      <c r="Q6" s="537">
        <f>MAX(C6:N6)</f>
        <v>6.5</v>
      </c>
      <c r="R6" s="484">
        <f>MIN(C6:N6)</f>
        <v>1</v>
      </c>
      <c r="S6" s="86">
        <f>--TEXT(AVERAGE(C6:N6),"0.0E-0")</f>
        <v>4</v>
      </c>
    </row>
    <row r="7" spans="1:19" ht="17.149999999999999" customHeight="1" x14ac:dyDescent="0.2">
      <c r="A7" s="710" t="s">
        <v>0</v>
      </c>
      <c r="B7" s="711"/>
      <c r="C7" s="540">
        <v>1</v>
      </c>
      <c r="D7" s="486">
        <v>1.8</v>
      </c>
      <c r="E7" s="546">
        <v>1.5</v>
      </c>
      <c r="F7" s="486">
        <v>3</v>
      </c>
      <c r="G7" s="490">
        <v>1.1000000000000001</v>
      </c>
      <c r="H7" s="485">
        <v>0.99</v>
      </c>
      <c r="I7" s="486">
        <v>1.5</v>
      </c>
      <c r="J7" s="608">
        <v>4.5</v>
      </c>
      <c r="K7" s="490">
        <v>3.2</v>
      </c>
      <c r="L7" s="486">
        <v>0.62</v>
      </c>
      <c r="M7" s="490"/>
      <c r="N7" s="611"/>
      <c r="O7" s="510">
        <v>0.13</v>
      </c>
      <c r="P7" s="679">
        <v>0.42</v>
      </c>
      <c r="Q7" s="540">
        <f>MAX(C7:N7)</f>
        <v>4.5</v>
      </c>
      <c r="R7" s="485">
        <f>MIN(C7:N7)</f>
        <v>0.62</v>
      </c>
      <c r="S7" s="86">
        <f>--TEXT(AVERAGE(C7:N7),"0.0E-0")</f>
        <v>1.9</v>
      </c>
    </row>
    <row r="8" spans="1:19" ht="17.149999999999999" customHeight="1" x14ac:dyDescent="0.2">
      <c r="A8" s="710" t="s">
        <v>18</v>
      </c>
      <c r="B8" s="711"/>
      <c r="C8" s="510">
        <v>1.8</v>
      </c>
      <c r="D8" s="612">
        <v>4.0999999999999996</v>
      </c>
      <c r="E8" s="483">
        <v>3.4</v>
      </c>
      <c r="F8" s="608">
        <v>5</v>
      </c>
      <c r="G8" s="490">
        <v>1.5</v>
      </c>
      <c r="H8" s="554">
        <v>2.5</v>
      </c>
      <c r="I8" s="486">
        <v>1</v>
      </c>
      <c r="J8" s="490">
        <v>1.6</v>
      </c>
      <c r="K8" s="490">
        <v>3.3</v>
      </c>
      <c r="L8" s="486">
        <v>1.4</v>
      </c>
      <c r="M8" s="490"/>
      <c r="N8" s="611"/>
      <c r="O8" s="510">
        <v>0.13</v>
      </c>
      <c r="P8" s="679">
        <v>0.42</v>
      </c>
      <c r="Q8" s="540">
        <f>MAX(C8:N8)</f>
        <v>5</v>
      </c>
      <c r="R8" s="486">
        <f>MIN(C8:N8)</f>
        <v>1</v>
      </c>
      <c r="S8" s="86">
        <f>--TEXT(AVERAGE(C8:N8),"0.0E-0")</f>
        <v>2.6</v>
      </c>
    </row>
    <row r="9" spans="1:19" ht="17.149999999999999" customHeight="1" thickBot="1" x14ac:dyDescent="0.25">
      <c r="A9" s="724" t="s">
        <v>41</v>
      </c>
      <c r="B9" s="725"/>
      <c r="C9" s="552">
        <v>0.44</v>
      </c>
      <c r="D9" s="497">
        <v>2</v>
      </c>
      <c r="E9" s="502">
        <v>1.2</v>
      </c>
      <c r="F9" s="497">
        <v>3</v>
      </c>
      <c r="G9" s="541">
        <v>2.2000000000000002</v>
      </c>
      <c r="H9" s="569">
        <v>1.7</v>
      </c>
      <c r="I9" s="541">
        <v>1.2</v>
      </c>
      <c r="J9" s="541">
        <v>1.6</v>
      </c>
      <c r="K9" s="497">
        <v>3</v>
      </c>
      <c r="L9" s="549">
        <v>0.61</v>
      </c>
      <c r="M9" s="541"/>
      <c r="N9" s="680"/>
      <c r="O9" s="552">
        <v>0.13</v>
      </c>
      <c r="P9" s="641">
        <v>0.42</v>
      </c>
      <c r="Q9" s="518">
        <f>MAX(C9:N9)</f>
        <v>3</v>
      </c>
      <c r="R9" s="541">
        <f>MIN(C9:N9)</f>
        <v>0.44</v>
      </c>
      <c r="S9" s="87">
        <f>--TEXT(AVERAGE(C9:N9),"0.0E-0")</f>
        <v>1.7</v>
      </c>
    </row>
    <row r="10" spans="1:19" ht="17.149999999999999" customHeight="1" x14ac:dyDescent="0.2">
      <c r="G10" s="361"/>
      <c r="H10" s="313"/>
      <c r="R10" s="479"/>
    </row>
    <row r="11" spans="1:19" ht="17.149999999999999" customHeight="1" x14ac:dyDescent="0.2">
      <c r="C11" s="295"/>
      <c r="G11" s="361"/>
      <c r="H11" s="313"/>
    </row>
    <row r="12" spans="1:19" ht="17.149999999999999" customHeight="1" x14ac:dyDescent="0.2">
      <c r="F12" s="10"/>
      <c r="G12" s="361"/>
      <c r="H12" s="254"/>
      <c r="I12" s="254"/>
      <c r="J12" s="254"/>
      <c r="K12" s="254"/>
      <c r="L12" s="313"/>
      <c r="M12" s="313"/>
      <c r="N12" s="313"/>
      <c r="O12" s="313"/>
      <c r="P12" s="313"/>
    </row>
    <row r="13" spans="1:19" ht="17.149999999999999" customHeight="1" x14ac:dyDescent="0.2">
      <c r="F13" s="10"/>
      <c r="G13" s="361"/>
      <c r="H13" s="254"/>
      <c r="I13" s="254"/>
      <c r="J13" s="254"/>
      <c r="K13" s="254"/>
      <c r="L13" s="313"/>
      <c r="M13" s="313"/>
      <c r="N13" s="313"/>
      <c r="O13" s="313"/>
      <c r="P13" s="313"/>
    </row>
    <row r="14" spans="1:19" ht="17.149999999999999" customHeight="1" x14ac:dyDescent="0.2">
      <c r="G14" s="361"/>
    </row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20" ht="17.149999999999999" customHeight="1" x14ac:dyDescent="0.2"/>
    <row r="34" spans="1:20" ht="17.149999999999999" customHeight="1" x14ac:dyDescent="0.2"/>
    <row r="35" spans="1:20" ht="17.149999999999999" customHeight="1" x14ac:dyDescent="0.2"/>
    <row r="36" spans="1:20" ht="17.149999999999999" customHeight="1" x14ac:dyDescent="0.2"/>
    <row r="37" spans="1:20" ht="17.149999999999999" customHeight="1" x14ac:dyDescent="0.25">
      <c r="G37" s="13" t="s">
        <v>158</v>
      </c>
    </row>
    <row r="38" spans="1:20" ht="17.149999999999999" customHeight="1" x14ac:dyDescent="0.2"/>
    <row r="39" spans="1:20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R39" s="209"/>
      <c r="S39" s="210" t="s">
        <v>49</v>
      </c>
    </row>
    <row r="40" spans="1:20" ht="17.149999999999999" customHeight="1" x14ac:dyDescent="0.2">
      <c r="A40" s="43"/>
      <c r="B40" s="42" t="s">
        <v>45</v>
      </c>
      <c r="C40" s="722" t="s">
        <v>5</v>
      </c>
      <c r="D40" s="712" t="s">
        <v>6</v>
      </c>
      <c r="E40" s="712" t="s">
        <v>7</v>
      </c>
      <c r="F40" s="712" t="s">
        <v>8</v>
      </c>
      <c r="G40" s="712" t="s">
        <v>9</v>
      </c>
      <c r="H40" s="712" t="s">
        <v>10</v>
      </c>
      <c r="I40" s="712" t="s">
        <v>11</v>
      </c>
      <c r="J40" s="712" t="s">
        <v>12</v>
      </c>
      <c r="K40" s="712" t="s">
        <v>13</v>
      </c>
      <c r="L40" s="712" t="s">
        <v>14</v>
      </c>
      <c r="M40" s="712" t="s">
        <v>15</v>
      </c>
      <c r="N40" s="714" t="s">
        <v>16</v>
      </c>
      <c r="O40" s="716" t="s">
        <v>39</v>
      </c>
      <c r="P40" s="718" t="s">
        <v>40</v>
      </c>
      <c r="Q40" s="720" t="s">
        <v>2</v>
      </c>
      <c r="R40" s="726" t="s">
        <v>3</v>
      </c>
      <c r="S40" s="706" t="s">
        <v>4</v>
      </c>
    </row>
    <row r="41" spans="1:20" ht="17.149999999999999" customHeight="1" thickBot="1" x14ac:dyDescent="0.25">
      <c r="A41" s="41" t="s">
        <v>44</v>
      </c>
      <c r="B41" s="44"/>
      <c r="C41" s="72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5"/>
      <c r="O41" s="750"/>
      <c r="P41" s="749"/>
      <c r="Q41" s="721"/>
      <c r="R41" s="727"/>
      <c r="S41" s="707"/>
    </row>
    <row r="42" spans="1:20" ht="17.149999999999999" customHeight="1" x14ac:dyDescent="0.2">
      <c r="A42" s="708" t="s">
        <v>17</v>
      </c>
      <c r="B42" s="709"/>
      <c r="C42" s="345">
        <v>5.3</v>
      </c>
      <c r="D42" s="163">
        <v>1.8</v>
      </c>
      <c r="E42" s="392">
        <v>4.3</v>
      </c>
      <c r="F42" s="67">
        <v>2</v>
      </c>
      <c r="G42" s="399">
        <v>5.2</v>
      </c>
      <c r="H42" s="399">
        <v>5.4</v>
      </c>
      <c r="I42" s="399">
        <v>4.2</v>
      </c>
      <c r="J42" s="399">
        <v>4.9000000000000004</v>
      </c>
      <c r="K42" s="399">
        <v>4.8</v>
      </c>
      <c r="L42" s="163">
        <v>2.2999999999999998</v>
      </c>
      <c r="M42" s="61">
        <v>0.85</v>
      </c>
      <c r="N42" s="101">
        <v>3.1</v>
      </c>
      <c r="O42" s="191">
        <v>0.03</v>
      </c>
      <c r="P42" s="88">
        <v>0.11</v>
      </c>
      <c r="Q42" s="185">
        <v>5.4</v>
      </c>
      <c r="R42" s="163">
        <v>0.85</v>
      </c>
      <c r="S42" s="194">
        <v>3.7</v>
      </c>
      <c r="T42" s="307"/>
    </row>
    <row r="43" spans="1:20" ht="17.149999999999999" customHeight="1" x14ac:dyDescent="0.2">
      <c r="A43" s="710" t="s">
        <v>0</v>
      </c>
      <c r="B43" s="711"/>
      <c r="C43" s="347">
        <v>3</v>
      </c>
      <c r="D43" s="67">
        <v>1.4</v>
      </c>
      <c r="E43" s="159">
        <v>0.87</v>
      </c>
      <c r="F43" s="67">
        <v>1.2</v>
      </c>
      <c r="G43" s="163">
        <v>2.1</v>
      </c>
      <c r="H43" s="406">
        <v>3.3</v>
      </c>
      <c r="I43" s="67">
        <v>2.1</v>
      </c>
      <c r="J43" s="61">
        <v>0.94</v>
      </c>
      <c r="K43" s="399">
        <v>3.6</v>
      </c>
      <c r="L43" s="67">
        <v>1</v>
      </c>
      <c r="M43" s="163">
        <v>0.42</v>
      </c>
      <c r="N43" s="152">
        <v>1.8</v>
      </c>
      <c r="O43" s="189">
        <v>0.03</v>
      </c>
      <c r="P43" s="80">
        <v>0.11</v>
      </c>
      <c r="Q43" s="185">
        <v>3.6</v>
      </c>
      <c r="R43" s="163">
        <v>0.42</v>
      </c>
      <c r="S43" s="194">
        <v>1.8</v>
      </c>
      <c r="T43" s="307"/>
    </row>
    <row r="44" spans="1:20" ht="17.149999999999999" customHeight="1" x14ac:dyDescent="0.2">
      <c r="A44" s="710" t="s">
        <v>18</v>
      </c>
      <c r="B44" s="711"/>
      <c r="C44" s="344">
        <v>2.4</v>
      </c>
      <c r="D44" s="163">
        <v>1.3</v>
      </c>
      <c r="E44" s="60">
        <v>1.8</v>
      </c>
      <c r="F44" s="67">
        <v>1</v>
      </c>
      <c r="G44" s="399">
        <v>2.7</v>
      </c>
      <c r="H44" s="192">
        <v>1.9</v>
      </c>
      <c r="I44" s="399">
        <v>3.7</v>
      </c>
      <c r="J44" s="399">
        <v>3.4</v>
      </c>
      <c r="K44" s="399">
        <v>2.8</v>
      </c>
      <c r="L44" s="67">
        <v>1.1000000000000001</v>
      </c>
      <c r="M44" s="163">
        <v>0.71</v>
      </c>
      <c r="N44" s="152">
        <v>2.7</v>
      </c>
      <c r="O44" s="189">
        <v>0.03</v>
      </c>
      <c r="P44" s="80">
        <v>0.11</v>
      </c>
      <c r="Q44" s="185">
        <v>3.7</v>
      </c>
      <c r="R44" s="163">
        <v>0.71</v>
      </c>
      <c r="S44" s="194">
        <v>2.1</v>
      </c>
      <c r="T44" s="307"/>
    </row>
    <row r="45" spans="1:20" ht="17.149999999999999" customHeight="1" thickBot="1" x14ac:dyDescent="0.25">
      <c r="A45" s="724" t="s">
        <v>41</v>
      </c>
      <c r="B45" s="725"/>
      <c r="C45" s="190">
        <v>10</v>
      </c>
      <c r="D45" s="70">
        <v>1.1000000000000001</v>
      </c>
      <c r="E45" s="106">
        <v>2.8</v>
      </c>
      <c r="F45" s="70">
        <v>1.1000000000000001</v>
      </c>
      <c r="G45" s="164">
        <v>1.3</v>
      </c>
      <c r="H45" s="405">
        <v>3.4</v>
      </c>
      <c r="I45" s="164">
        <v>3.5</v>
      </c>
      <c r="J45" s="164">
        <v>1.2</v>
      </c>
      <c r="K45" s="164">
        <v>2.1</v>
      </c>
      <c r="L45" s="69">
        <v>0.78</v>
      </c>
      <c r="M45" s="164">
        <v>0.59</v>
      </c>
      <c r="N45" s="443">
        <v>1</v>
      </c>
      <c r="O45" s="190">
        <v>0.03</v>
      </c>
      <c r="P45" s="90">
        <v>0.11</v>
      </c>
      <c r="Q45" s="187">
        <v>10</v>
      </c>
      <c r="R45" s="164">
        <v>0.59</v>
      </c>
      <c r="S45" s="193">
        <v>2.4</v>
      </c>
      <c r="T45" s="307"/>
    </row>
    <row r="46" spans="1:20" ht="17.149999999999999" customHeight="1" x14ac:dyDescent="0.2"/>
    <row r="47" spans="1:20" ht="17.149999999999999" customHeight="1" x14ac:dyDescent="0.2"/>
    <row r="48" spans="1:20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159</v>
      </c>
    </row>
    <row r="74" spans="1:19" ht="17.149999999999999" customHeight="1" x14ac:dyDescent="0.25">
      <c r="A74" s="13"/>
      <c r="B74" s="13"/>
      <c r="G74" s="13"/>
    </row>
    <row r="75" spans="1:19" ht="17.149999999999999" customHeight="1" x14ac:dyDescent="0.25">
      <c r="A75" s="13"/>
      <c r="B75" s="13"/>
      <c r="G75" s="13"/>
    </row>
    <row r="76" spans="1:19" ht="17.149999999999999" customHeight="1" x14ac:dyDescent="0.3">
      <c r="A76" s="174" t="s">
        <v>94</v>
      </c>
      <c r="B76" s="10"/>
      <c r="S76" s="10" t="s">
        <v>36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209"/>
      <c r="S78" s="210" t="s">
        <v>49</v>
      </c>
    </row>
    <row r="79" spans="1:19" ht="17.149999999999999" customHeight="1" x14ac:dyDescent="0.2">
      <c r="A79" s="43"/>
      <c r="B79" s="42" t="s">
        <v>45</v>
      </c>
      <c r="C79" s="722" t="s">
        <v>5</v>
      </c>
      <c r="D79" s="712" t="s">
        <v>6</v>
      </c>
      <c r="E79" s="712" t="s">
        <v>7</v>
      </c>
      <c r="F79" s="712" t="s">
        <v>8</v>
      </c>
      <c r="G79" s="712" t="s">
        <v>9</v>
      </c>
      <c r="H79" s="712" t="s">
        <v>10</v>
      </c>
      <c r="I79" s="712" t="s">
        <v>11</v>
      </c>
      <c r="J79" s="712" t="s">
        <v>12</v>
      </c>
      <c r="K79" s="712" t="s">
        <v>13</v>
      </c>
      <c r="L79" s="712" t="s">
        <v>14</v>
      </c>
      <c r="M79" s="712" t="s">
        <v>15</v>
      </c>
      <c r="N79" s="714" t="s">
        <v>16</v>
      </c>
      <c r="O79" s="716" t="s">
        <v>39</v>
      </c>
      <c r="P79" s="718" t="s">
        <v>40</v>
      </c>
      <c r="Q79" s="720" t="s">
        <v>2</v>
      </c>
      <c r="R79" s="726" t="s">
        <v>3</v>
      </c>
      <c r="S79" s="706" t="s">
        <v>4</v>
      </c>
    </row>
    <row r="80" spans="1:19" ht="17.149999999999999" customHeight="1" thickBot="1" x14ac:dyDescent="0.25">
      <c r="A80" s="41" t="s">
        <v>44</v>
      </c>
      <c r="B80" s="47"/>
      <c r="C80" s="773"/>
      <c r="D80" s="755"/>
      <c r="E80" s="713"/>
      <c r="F80" s="755"/>
      <c r="G80" s="755"/>
      <c r="H80" s="755"/>
      <c r="I80" s="755"/>
      <c r="J80" s="755"/>
      <c r="K80" s="713"/>
      <c r="L80" s="755"/>
      <c r="M80" s="755"/>
      <c r="N80" s="758"/>
      <c r="O80" s="717"/>
      <c r="P80" s="719"/>
      <c r="Q80" s="744"/>
      <c r="R80" s="745"/>
      <c r="S80" s="737"/>
    </row>
    <row r="81" spans="1:19" ht="17.149999999999999" customHeight="1" x14ac:dyDescent="0.2">
      <c r="A81" s="751" t="s">
        <v>17</v>
      </c>
      <c r="B81" s="752"/>
      <c r="C81" s="537">
        <v>6.3</v>
      </c>
      <c r="D81" s="570">
        <v>22</v>
      </c>
      <c r="E81" s="571">
        <v>14</v>
      </c>
      <c r="F81" s="538">
        <v>26</v>
      </c>
      <c r="G81" s="538">
        <v>17</v>
      </c>
      <c r="H81" s="538">
        <v>13</v>
      </c>
      <c r="I81" s="162">
        <v>12</v>
      </c>
      <c r="J81" s="162">
        <v>6.2</v>
      </c>
      <c r="K81" s="162">
        <v>31</v>
      </c>
      <c r="L81" s="162">
        <v>4.4000000000000004</v>
      </c>
      <c r="M81" s="162"/>
      <c r="N81" s="198"/>
      <c r="O81" s="304">
        <v>7.0000000000000001E-3</v>
      </c>
      <c r="P81" s="342">
        <v>2.3E-2</v>
      </c>
      <c r="Q81" s="191">
        <f>MAX(C81:N81)</f>
        <v>31</v>
      </c>
      <c r="R81" s="62">
        <f>MIN(C81:N81)</f>
        <v>4.4000000000000004</v>
      </c>
      <c r="S81" s="198">
        <f>--TEXT(AVERAGE(C81:N81),"0.0E-0")</f>
        <v>15</v>
      </c>
    </row>
    <row r="82" spans="1:19" ht="17.149999999999999" customHeight="1" x14ac:dyDescent="0.2">
      <c r="A82" s="753" t="s">
        <v>0</v>
      </c>
      <c r="B82" s="754"/>
      <c r="C82" s="510">
        <v>7.6</v>
      </c>
      <c r="D82" s="490">
        <v>12</v>
      </c>
      <c r="E82" s="546">
        <v>12</v>
      </c>
      <c r="F82" s="572">
        <v>21</v>
      </c>
      <c r="G82" s="490">
        <v>5.5</v>
      </c>
      <c r="H82" s="490">
        <v>5.2</v>
      </c>
      <c r="I82" s="486">
        <v>8</v>
      </c>
      <c r="J82" s="490">
        <v>9.5</v>
      </c>
      <c r="K82" s="490">
        <v>19</v>
      </c>
      <c r="L82" s="490">
        <v>2.7</v>
      </c>
      <c r="M82" s="490"/>
      <c r="N82" s="491"/>
      <c r="O82" s="681">
        <v>7.0000000000000001E-3</v>
      </c>
      <c r="P82" s="496">
        <v>2.3E-2</v>
      </c>
      <c r="Q82" s="510">
        <f>MAX(C82:N82)</f>
        <v>21</v>
      </c>
      <c r="R82" s="490">
        <f>MIN(C82:N82)</f>
        <v>2.7</v>
      </c>
      <c r="S82" s="491">
        <f>--TEXT(AVERAGE(C82:N82),"0.0E-0")</f>
        <v>10</v>
      </c>
    </row>
    <row r="83" spans="1:19" ht="17.149999999999999" customHeight="1" x14ac:dyDescent="0.2">
      <c r="A83" s="753" t="s">
        <v>18</v>
      </c>
      <c r="B83" s="754"/>
      <c r="C83" s="510">
        <v>11</v>
      </c>
      <c r="D83" s="612">
        <v>20</v>
      </c>
      <c r="E83" s="682">
        <v>16</v>
      </c>
      <c r="F83" s="683">
        <v>24</v>
      </c>
      <c r="G83" s="486">
        <v>7</v>
      </c>
      <c r="H83" s="554">
        <v>9.6</v>
      </c>
      <c r="I83" s="486">
        <v>5</v>
      </c>
      <c r="J83" s="486">
        <v>6</v>
      </c>
      <c r="K83" s="612">
        <v>20</v>
      </c>
      <c r="L83" s="490">
        <v>4.0999999999999996</v>
      </c>
      <c r="M83" s="486"/>
      <c r="N83" s="491"/>
      <c r="O83" s="681">
        <v>7.0000000000000001E-3</v>
      </c>
      <c r="P83" s="496">
        <v>2.3E-2</v>
      </c>
      <c r="Q83" s="510">
        <f>MAX(C83:N83)</f>
        <v>24</v>
      </c>
      <c r="R83" s="486">
        <f>MIN(C83:N83)</f>
        <v>4.0999999999999996</v>
      </c>
      <c r="S83" s="487">
        <f>--TEXT(AVERAGE(C83:N83),"0.0E-0")</f>
        <v>12</v>
      </c>
    </row>
    <row r="84" spans="1:19" ht="17.149999999999999" customHeight="1" thickBot="1" x14ac:dyDescent="0.25">
      <c r="A84" s="756" t="s">
        <v>41</v>
      </c>
      <c r="B84" s="757"/>
      <c r="C84" s="552">
        <v>5.4</v>
      </c>
      <c r="D84" s="541">
        <v>17</v>
      </c>
      <c r="E84" s="553">
        <v>8.3000000000000007</v>
      </c>
      <c r="F84" s="573">
        <v>24</v>
      </c>
      <c r="G84" s="541">
        <v>15</v>
      </c>
      <c r="H84" s="551">
        <v>31</v>
      </c>
      <c r="I84" s="164">
        <v>6.7</v>
      </c>
      <c r="J84" s="164">
        <v>8.9</v>
      </c>
      <c r="K84" s="164">
        <v>23</v>
      </c>
      <c r="L84" s="164">
        <v>3.3</v>
      </c>
      <c r="M84" s="164"/>
      <c r="N84" s="193"/>
      <c r="O84" s="183">
        <v>7.0000000000000001E-3</v>
      </c>
      <c r="P84" s="79">
        <v>2.3E-2</v>
      </c>
      <c r="Q84" s="190">
        <f>MAX(C84:N84)</f>
        <v>31</v>
      </c>
      <c r="R84" s="164">
        <f>MIN(C84:N84)</f>
        <v>3.3</v>
      </c>
      <c r="S84" s="343">
        <f>--TEXT(AVERAGE(C84:N84),"0.0E-0")</f>
        <v>14</v>
      </c>
    </row>
    <row r="85" spans="1:19" ht="17.149999999999999" customHeight="1" x14ac:dyDescent="0.2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R85" s="479"/>
      <c r="S85" s="479"/>
    </row>
    <row r="86" spans="1:19" ht="17.149999999999999" customHeight="1" x14ac:dyDescent="0.2">
      <c r="C86" s="295"/>
      <c r="F86" s="355"/>
      <c r="G86" s="362"/>
      <c r="H86" s="362"/>
    </row>
    <row r="87" spans="1:19" ht="17.149999999999999" customHeight="1" x14ac:dyDescent="0.2">
      <c r="C87" s="295"/>
      <c r="F87" s="355"/>
      <c r="G87" s="362"/>
      <c r="H87" s="362"/>
    </row>
    <row r="88" spans="1:19" ht="17.149999999999999" customHeight="1" x14ac:dyDescent="0.2">
      <c r="G88" s="362"/>
      <c r="H88" s="362"/>
      <c r="I88" s="362"/>
      <c r="J88" s="363"/>
      <c r="K88" s="362"/>
      <c r="L88" s="313"/>
      <c r="M88" s="313"/>
      <c r="N88" s="313"/>
      <c r="O88" s="313"/>
      <c r="P88" s="313"/>
    </row>
    <row r="89" spans="1:19" ht="17.149999999999999" customHeight="1" x14ac:dyDescent="0.2">
      <c r="K89" s="21"/>
      <c r="L89" s="22"/>
      <c r="M89" s="22"/>
      <c r="N89" s="22"/>
      <c r="O89" s="313"/>
      <c r="P89" s="313"/>
    </row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160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302"/>
      <c r="D114" s="302"/>
      <c r="E114" s="302"/>
      <c r="F114" s="302"/>
      <c r="G114" s="302"/>
      <c r="H114" s="302"/>
      <c r="I114" s="302"/>
      <c r="J114" s="302"/>
      <c r="K114" s="302"/>
      <c r="L114" s="302"/>
      <c r="M114" s="302"/>
      <c r="N114" s="302"/>
      <c r="O114" s="302"/>
      <c r="P114" s="302"/>
      <c r="Q114" s="302"/>
      <c r="R114" s="209"/>
      <c r="S114" s="210" t="s">
        <v>49</v>
      </c>
    </row>
    <row r="115" spans="1:19" ht="17.149999999999999" customHeight="1" x14ac:dyDescent="0.2">
      <c r="A115" s="43"/>
      <c r="B115" s="42" t="s">
        <v>45</v>
      </c>
      <c r="C115" s="722" t="s">
        <v>5</v>
      </c>
      <c r="D115" s="712" t="s">
        <v>6</v>
      </c>
      <c r="E115" s="712" t="s">
        <v>7</v>
      </c>
      <c r="F115" s="712" t="s">
        <v>8</v>
      </c>
      <c r="G115" s="712" t="s">
        <v>9</v>
      </c>
      <c r="H115" s="712" t="s">
        <v>10</v>
      </c>
      <c r="I115" s="712" t="s">
        <v>11</v>
      </c>
      <c r="J115" s="712" t="s">
        <v>12</v>
      </c>
      <c r="K115" s="712" t="s">
        <v>13</v>
      </c>
      <c r="L115" s="712" t="s">
        <v>14</v>
      </c>
      <c r="M115" s="712" t="s">
        <v>15</v>
      </c>
      <c r="N115" s="714" t="s">
        <v>16</v>
      </c>
      <c r="O115" s="716" t="s">
        <v>39</v>
      </c>
      <c r="P115" s="718" t="s">
        <v>40</v>
      </c>
      <c r="Q115" s="720" t="s">
        <v>2</v>
      </c>
      <c r="R115" s="726" t="s">
        <v>3</v>
      </c>
      <c r="S115" s="706" t="s">
        <v>4</v>
      </c>
    </row>
    <row r="116" spans="1:19" ht="17.149999999999999" customHeight="1" thickBot="1" x14ac:dyDescent="0.25">
      <c r="A116" s="41" t="s">
        <v>44</v>
      </c>
      <c r="B116" s="47"/>
      <c r="C116" s="773"/>
      <c r="D116" s="755"/>
      <c r="E116" s="755"/>
      <c r="F116" s="755"/>
      <c r="G116" s="755"/>
      <c r="H116" s="755"/>
      <c r="I116" s="755"/>
      <c r="J116" s="755"/>
      <c r="K116" s="755"/>
      <c r="L116" s="755"/>
      <c r="M116" s="755"/>
      <c r="N116" s="758"/>
      <c r="O116" s="750"/>
      <c r="P116" s="749"/>
      <c r="Q116" s="744"/>
      <c r="R116" s="745"/>
      <c r="S116" s="737"/>
    </row>
    <row r="117" spans="1:19" ht="17.149999999999999" customHeight="1" x14ac:dyDescent="0.2">
      <c r="A117" s="751" t="s">
        <v>17</v>
      </c>
      <c r="B117" s="752"/>
      <c r="C117" s="345">
        <v>29</v>
      </c>
      <c r="D117" s="62">
        <v>5.6</v>
      </c>
      <c r="E117" s="393">
        <v>17</v>
      </c>
      <c r="F117" s="397">
        <v>12</v>
      </c>
      <c r="G117" s="397">
        <v>22</v>
      </c>
      <c r="H117" s="397">
        <v>13</v>
      </c>
      <c r="I117" s="397">
        <v>26</v>
      </c>
      <c r="J117" s="397">
        <v>14</v>
      </c>
      <c r="K117" s="397">
        <v>32</v>
      </c>
      <c r="L117" s="162">
        <v>13</v>
      </c>
      <c r="M117" s="162">
        <v>3.5</v>
      </c>
      <c r="N117" s="198">
        <v>11</v>
      </c>
      <c r="O117" s="475">
        <v>1.0999999999999999E-2</v>
      </c>
      <c r="P117" s="456">
        <v>3.5999999999999997E-2</v>
      </c>
      <c r="Q117" s="184">
        <v>32</v>
      </c>
      <c r="R117" s="162">
        <v>3.5</v>
      </c>
      <c r="S117" s="530">
        <v>17</v>
      </c>
    </row>
    <row r="118" spans="1:19" ht="17.149999999999999" customHeight="1" x14ac:dyDescent="0.2">
      <c r="A118" s="753" t="s">
        <v>0</v>
      </c>
      <c r="B118" s="754"/>
      <c r="C118" s="344">
        <v>18</v>
      </c>
      <c r="D118" s="163">
        <v>4.8</v>
      </c>
      <c r="E118" s="159">
        <v>3.5</v>
      </c>
      <c r="F118" s="67">
        <v>6.7</v>
      </c>
      <c r="G118" s="163">
        <v>9.3000000000000007</v>
      </c>
      <c r="H118" s="163">
        <v>7.1</v>
      </c>
      <c r="I118" s="399">
        <v>21</v>
      </c>
      <c r="J118" s="163">
        <v>2.9</v>
      </c>
      <c r="K118" s="399">
        <v>23</v>
      </c>
      <c r="L118" s="163">
        <v>6.4</v>
      </c>
      <c r="M118" s="163">
        <v>2.2999999999999998</v>
      </c>
      <c r="N118" s="194">
        <v>7.8</v>
      </c>
      <c r="O118" s="305">
        <v>1.0999999999999999E-2</v>
      </c>
      <c r="P118" s="77">
        <v>3.5999999999999997E-2</v>
      </c>
      <c r="Q118" s="185">
        <v>23</v>
      </c>
      <c r="R118" s="206">
        <v>2.2999999999999998</v>
      </c>
      <c r="S118" s="194">
        <v>9.4</v>
      </c>
    </row>
    <row r="119" spans="1:19" ht="17.149999999999999" customHeight="1" x14ac:dyDescent="0.2">
      <c r="A119" s="753" t="s">
        <v>18</v>
      </c>
      <c r="B119" s="754"/>
      <c r="C119" s="189">
        <v>9.4</v>
      </c>
      <c r="D119" s="163">
        <v>2.5</v>
      </c>
      <c r="E119" s="159">
        <v>3.1</v>
      </c>
      <c r="F119" s="67">
        <v>5.3</v>
      </c>
      <c r="G119" s="163">
        <v>9.9</v>
      </c>
      <c r="H119" s="192">
        <v>3.9</v>
      </c>
      <c r="I119" s="399">
        <v>15</v>
      </c>
      <c r="J119" s="67">
        <v>3.1</v>
      </c>
      <c r="K119" s="399">
        <v>14</v>
      </c>
      <c r="L119" s="163">
        <v>5.8</v>
      </c>
      <c r="M119" s="67">
        <v>2.8</v>
      </c>
      <c r="N119" s="194">
        <v>4.7</v>
      </c>
      <c r="O119" s="305">
        <v>1.0999999999999999E-2</v>
      </c>
      <c r="P119" s="77">
        <v>3.5999999999999997E-2</v>
      </c>
      <c r="Q119" s="185">
        <v>15</v>
      </c>
      <c r="R119" s="163">
        <v>2.5</v>
      </c>
      <c r="S119" s="75">
        <v>6.6</v>
      </c>
    </row>
    <row r="120" spans="1:19" ht="17.149999999999999" customHeight="1" thickBot="1" x14ac:dyDescent="0.25">
      <c r="A120" s="756" t="s">
        <v>41</v>
      </c>
      <c r="B120" s="757"/>
      <c r="C120" s="190">
        <v>23</v>
      </c>
      <c r="D120" s="164">
        <v>9.1999999999999993</v>
      </c>
      <c r="E120" s="384">
        <v>40</v>
      </c>
      <c r="F120" s="70">
        <v>6.3</v>
      </c>
      <c r="G120" s="164">
        <v>11</v>
      </c>
      <c r="H120" s="455">
        <v>15</v>
      </c>
      <c r="I120" s="303">
        <v>60</v>
      </c>
      <c r="J120" s="164">
        <v>7.1</v>
      </c>
      <c r="K120" s="164">
        <v>17</v>
      </c>
      <c r="L120" s="164">
        <v>6.3</v>
      </c>
      <c r="M120" s="164">
        <v>3.6</v>
      </c>
      <c r="N120" s="193">
        <v>3.8</v>
      </c>
      <c r="O120" s="183">
        <v>1.0999999999999999E-2</v>
      </c>
      <c r="P120" s="79">
        <v>3.5999999999999997E-2</v>
      </c>
      <c r="Q120" s="187">
        <v>60</v>
      </c>
      <c r="R120" s="164">
        <v>3.6</v>
      </c>
      <c r="S120" s="193">
        <v>17</v>
      </c>
    </row>
    <row r="121" spans="1:19" ht="17.149999999999999" customHeight="1" x14ac:dyDescent="0.2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8" ht="17.149999999999999" customHeight="1" x14ac:dyDescent="0.2"/>
    <row r="146" spans="7:8" ht="17.149999999999999" customHeight="1" x14ac:dyDescent="0.2"/>
    <row r="147" spans="7:8" ht="17.149999999999999" customHeight="1" x14ac:dyDescent="0.2"/>
    <row r="148" spans="7:8" ht="17.149999999999999" customHeight="1" x14ac:dyDescent="0.25">
      <c r="G148" s="13" t="s">
        <v>161</v>
      </c>
    </row>
    <row r="149" spans="7:8" ht="17.149999999999999" customHeight="1" x14ac:dyDescent="0.25">
      <c r="G149" s="13"/>
    </row>
    <row r="150" spans="7:8" ht="17.149999999999999" customHeight="1" x14ac:dyDescent="0.25">
      <c r="G150" s="13"/>
    </row>
    <row r="151" spans="7:8" ht="17.149999999999999" customHeight="1" x14ac:dyDescent="0.25">
      <c r="H151" s="13"/>
    </row>
    <row r="152" spans="7:8" ht="17.149999999999999" customHeight="1" x14ac:dyDescent="0.2"/>
    <row r="153" spans="7:8" ht="17.149999999999999" customHeight="1" x14ac:dyDescent="0.2"/>
    <row r="154" spans="7:8" ht="17.149999999999999" customHeight="1" x14ac:dyDescent="0.2"/>
    <row r="155" spans="7:8" ht="17.149999999999999" customHeight="1" x14ac:dyDescent="0.2"/>
    <row r="156" spans="7:8" ht="17.149999999999999" customHeight="1" x14ac:dyDescent="0.2"/>
    <row r="157" spans="7:8" ht="17.149999999999999" customHeight="1" x14ac:dyDescent="0.2"/>
    <row r="158" spans="7:8" ht="17.149999999999999" customHeight="1" x14ac:dyDescent="0.2"/>
    <row r="159" spans="7:8" ht="17.149999999999999" customHeight="1" x14ac:dyDescent="0.2"/>
    <row r="160" spans="7: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81:C84 G81:J84 K84 C117:C120 G117:J120 L117:P120 K120 L81:S84 K81:K82" name="範囲1_3"/>
    <protectedRange sqref="C6:C9 C42:C45 G42:P45 G6:P9" name="範囲1_1"/>
    <protectedRange sqref="Q6:S9" name="範囲1_3_1"/>
    <protectedRange sqref="Q42:S45" name="範囲1_2_1"/>
    <protectedRange sqref="D6:E9 D42:E45" name="範囲1_1_1"/>
    <protectedRange sqref="D81:E84 D117:E120" name="範囲1_3_2"/>
    <protectedRange sqref="F6:F9 F42:F45" name="範囲1_1_2"/>
    <protectedRange sqref="F81:F84 F117:F120" name="範囲1_3_3"/>
    <protectedRange sqref="K83 K117:K119" name="範囲1"/>
  </protectedRanges>
  <mergeCells count="84">
    <mergeCell ref="N40:N41"/>
    <mergeCell ref="S4:S5"/>
    <mergeCell ref="R4:R5"/>
    <mergeCell ref="P4:P5"/>
    <mergeCell ref="Q4:Q5"/>
    <mergeCell ref="O4:O5"/>
    <mergeCell ref="R40:R41"/>
    <mergeCell ref="S40:S41"/>
    <mergeCell ref="O40:O41"/>
    <mergeCell ref="P40:P41"/>
    <mergeCell ref="Q40:Q41"/>
    <mergeCell ref="N4:N5"/>
    <mergeCell ref="M4:M5"/>
    <mergeCell ref="L4:L5"/>
    <mergeCell ref="K4:K5"/>
    <mergeCell ref="J4:J5"/>
    <mergeCell ref="A8:B8"/>
    <mergeCell ref="A9:B9"/>
    <mergeCell ref="I4:I5"/>
    <mergeCell ref="H4:H5"/>
    <mergeCell ref="G4:G5"/>
    <mergeCell ref="F4:F5"/>
    <mergeCell ref="A6:B6"/>
    <mergeCell ref="A7:B7"/>
    <mergeCell ref="E4:E5"/>
    <mergeCell ref="D4:D5"/>
    <mergeCell ref="C4:C5"/>
    <mergeCell ref="S79:S80"/>
    <mergeCell ref="O79:O80"/>
    <mergeCell ref="R79:R80"/>
    <mergeCell ref="P79:P80"/>
    <mergeCell ref="F79:F80"/>
    <mergeCell ref="J79:J80"/>
    <mergeCell ref="Q79:Q80"/>
    <mergeCell ref="N79:N80"/>
    <mergeCell ref="M79:M80"/>
    <mergeCell ref="L79:L80"/>
    <mergeCell ref="K79:K80"/>
    <mergeCell ref="I79:I80"/>
    <mergeCell ref="E40:E41"/>
    <mergeCell ref="F40:F41"/>
    <mergeCell ref="G40:G41"/>
    <mergeCell ref="M40:M41"/>
    <mergeCell ref="H40:H41"/>
    <mergeCell ref="I40:I41"/>
    <mergeCell ref="J40:J41"/>
    <mergeCell ref="K40:K41"/>
    <mergeCell ref="L40:L41"/>
    <mergeCell ref="A42:B42"/>
    <mergeCell ref="A43:B43"/>
    <mergeCell ref="A44:B44"/>
    <mergeCell ref="C40:C41"/>
    <mergeCell ref="D40:D41"/>
    <mergeCell ref="K115:K116"/>
    <mergeCell ref="A45:B45"/>
    <mergeCell ref="C115:C116"/>
    <mergeCell ref="D115:D116"/>
    <mergeCell ref="E115:E116"/>
    <mergeCell ref="F115:F116"/>
    <mergeCell ref="A81:B81"/>
    <mergeCell ref="A82:B82"/>
    <mergeCell ref="A83:B83"/>
    <mergeCell ref="A84:B84"/>
    <mergeCell ref="E79:E80"/>
    <mergeCell ref="D79:D80"/>
    <mergeCell ref="C79:C80"/>
    <mergeCell ref="H79:H80"/>
    <mergeCell ref="G79:G80"/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</mergeCells>
  <phoneticPr fontId="5"/>
  <conditionalFormatting sqref="C6:C9 G6:N9">
    <cfRule type="cellIs" dxfId="35" priority="23" operator="lessThan">
      <formula>$O$6</formula>
    </cfRule>
  </conditionalFormatting>
  <conditionalFormatting sqref="C81:C84 G81:J84 L81:N84 K84 K81:K82">
    <cfRule type="cellIs" dxfId="34" priority="22" operator="lessThan">
      <formula>$O$81</formula>
    </cfRule>
  </conditionalFormatting>
  <conditionalFormatting sqref="D6:E9">
    <cfRule type="cellIs" dxfId="33" priority="19" operator="lessThan">
      <formula>$O$6</formula>
    </cfRule>
  </conditionalFormatting>
  <conditionalFormatting sqref="D81:E84">
    <cfRule type="cellIs" dxfId="32" priority="18" operator="lessThan">
      <formula>$O$81</formula>
    </cfRule>
  </conditionalFormatting>
  <conditionalFormatting sqref="F6:F9">
    <cfRule type="cellIs" dxfId="31" priority="17" operator="lessThan">
      <formula>$O$6</formula>
    </cfRule>
  </conditionalFormatting>
  <conditionalFormatting sqref="F81:F84">
    <cfRule type="cellIs" dxfId="30" priority="16" operator="lessThan">
      <formula>$O$81</formula>
    </cfRule>
  </conditionalFormatting>
  <conditionalFormatting sqref="K83">
    <cfRule type="cellIs" dxfId="29" priority="11" operator="lessThan">
      <formula>$O$16</formula>
    </cfRule>
  </conditionalFormatting>
  <conditionalFormatting sqref="K83">
    <cfRule type="cellIs" dxfId="28" priority="14" operator="greaterThan">
      <formula>$Q$8</formula>
    </cfRule>
  </conditionalFormatting>
  <conditionalFormatting sqref="C42:C45 G42:N45">
    <cfRule type="cellIs" dxfId="27" priority="10" operator="lessThan">
      <formula>$O$6</formula>
    </cfRule>
  </conditionalFormatting>
  <conditionalFormatting sqref="D42:E45">
    <cfRule type="cellIs" dxfId="26" priority="9" operator="lessThan">
      <formula>$O$6</formula>
    </cfRule>
  </conditionalFormatting>
  <conditionalFormatting sqref="F42:F45">
    <cfRule type="cellIs" dxfId="25" priority="8" operator="lessThan">
      <formula>$O$6</formula>
    </cfRule>
  </conditionalFormatting>
  <conditionalFormatting sqref="C117:C120 G117:J120 L117:N120 K120">
    <cfRule type="cellIs" dxfId="24" priority="7" operator="lessThan">
      <formula>$O$81</formula>
    </cfRule>
  </conditionalFormatting>
  <conditionalFormatting sqref="D117:E120">
    <cfRule type="cellIs" dxfId="23" priority="6" operator="lessThan">
      <formula>$O$81</formula>
    </cfRule>
  </conditionalFormatting>
  <conditionalFormatting sqref="F117:F120">
    <cfRule type="cellIs" dxfId="22" priority="5" operator="lessThan">
      <formula>$O$81</formula>
    </cfRule>
  </conditionalFormatting>
  <conditionalFormatting sqref="K117">
    <cfRule type="cellIs" dxfId="21" priority="2" operator="greaterThan">
      <formula>$Q$6</formula>
    </cfRule>
  </conditionalFormatting>
  <conditionalFormatting sqref="K117:K119">
    <cfRule type="cellIs" dxfId="20" priority="1" operator="lessThan">
      <formula>$O$16</formula>
    </cfRule>
  </conditionalFormatting>
  <conditionalFormatting sqref="K118">
    <cfRule type="cellIs" dxfId="19" priority="3" operator="greaterThan">
      <formula>$Q$7</formula>
    </cfRule>
  </conditionalFormatting>
  <conditionalFormatting sqref="K119">
    <cfRule type="cellIs" dxfId="18" priority="4" operator="greaterThan">
      <formula>$Q$8</formula>
    </cfRule>
  </conditionalFormatting>
  <printOptions horizontalCentered="1"/>
  <pageMargins left="0.62992125984251968" right="0.35433070866141736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ｱｸﾘﾛﾆﾄﾘﾙ・塩化ﾋﾞﾆﾙﾓﾉﾏｰ</vt:lpstr>
      <vt:lpstr>塩化ﾒﾁﾙ・ｸﾛﾛﾎﾙﾑ</vt:lpstr>
      <vt:lpstr>1,2-ｼﾞｸﾛﾛｴﾀﾝ・ｼﾞｸﾛﾛﾒﾀﾝ</vt:lpstr>
      <vt:lpstr>ﾃﾄﾗｸﾛﾛｴﾁﾚﾝ・ﾄﾘｸﾛﾛｴﾁﾚﾝ</vt:lpstr>
      <vt:lpstr>ﾄﾙｴﾝ・1,3-ﾌﾞﾀｼﾞｴﾝ</vt:lpstr>
      <vt:lpstr>ﾍﾞﾝｾﾞﾝ・ﾎﾙﾑｱﾙﾃﾞﾋﾄﾞ</vt:lpstr>
      <vt:lpstr>ｱｾﾄｱﾙﾃﾞﾋﾄﾞ・酸化ｴﾁﾚﾝ</vt:lpstr>
      <vt:lpstr>ﾍﾞﾝｿﾞ 【a】ﾋﾟﾚﾝ・ﾍﾞﾘﾘｳﾑ及びその化合物</vt:lpstr>
      <vt:lpstr>ｸﾛﾑ及びその化合物・ﾏﾝｶﾞﾝ及びその化合物</vt:lpstr>
      <vt:lpstr>ﾆｯｹﾙ化合物・ﾋ素及びその化合物</vt:lpstr>
      <vt:lpstr>六価クロム化合物・クロム及び三価クロム化合物</vt:lpstr>
      <vt:lpstr>水銀及びその化合物・浮遊粉じん</vt:lpstr>
      <vt:lpstr>検出下限値及び定量下限値</vt:lpstr>
      <vt:lpstr>特記事項_2025年度</vt:lpstr>
      <vt:lpstr>特記事項_2024年度</vt:lpstr>
      <vt:lpstr>'1,2-ｼﾞｸﾛﾛｴﾀﾝ・ｼﾞｸﾛﾛﾒﾀﾝ'!Print_Area</vt:lpstr>
      <vt:lpstr>ｱｸﾘﾛﾆﾄﾘﾙ・塩化ﾋﾞﾆﾙﾓﾉﾏｰ!Print_Area</vt:lpstr>
      <vt:lpstr>ｱｾﾄｱﾙﾃﾞﾋﾄﾞ・酸化ｴﾁﾚﾝ!Print_Area</vt:lpstr>
      <vt:lpstr>ｸﾛﾑ及びその化合物・ﾏﾝｶﾞﾝ及びその化合物!Print_Area</vt:lpstr>
      <vt:lpstr>ﾃﾄﾗｸﾛﾛｴﾁﾚﾝ・ﾄﾘｸﾛﾛｴﾁﾚﾝ!Print_Area</vt:lpstr>
      <vt:lpstr>'ﾄﾙｴﾝ・1,3-ﾌﾞﾀｼﾞｴﾝ'!Print_Area</vt:lpstr>
      <vt:lpstr>ﾆｯｹﾙ化合物・ﾋ素及びその化合物!Print_Area</vt:lpstr>
      <vt:lpstr>ﾍﾞﾝｾﾞﾝ・ﾎﾙﾑｱﾙﾃﾞﾋﾄﾞ!Print_Area</vt:lpstr>
      <vt:lpstr>'ﾍﾞﾝｿﾞ 【a】ﾋﾟﾚﾝ・ﾍﾞﾘﾘｳﾑ及びその化合物'!Print_Area</vt:lpstr>
      <vt:lpstr>塩化ﾒﾁﾙ・ｸﾛﾛﾎﾙﾑ!Print_Area</vt:lpstr>
      <vt:lpstr>検出下限値及び定量下限値!Print_Area</vt:lpstr>
      <vt:lpstr>水銀及びその化合物・浮遊粉じん!Print_Area</vt:lpstr>
      <vt:lpstr>特記事項_2024年度!Print_Area</vt:lpstr>
      <vt:lpstr>特記事項_2025年度!Print_Area</vt:lpstr>
      <vt:lpstr>六価クロム化合物・クロム及び三価クロム化合物!Print_Area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2022-07-05T00:54:53Z</dcterms:created>
  <dcterms:modified xsi:type="dcterms:W3CDTF">2026-03-31T00:38:16Z</dcterms:modified>
</cp:coreProperties>
</file>