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640" yWindow="1560" windowWidth="7470" windowHeight="4575"/>
  </bookViews>
  <sheets>
    <sheet name="11-4" sheetId="1" r:id="rId1"/>
    <sheet name="Sheet1" sheetId="3" state="hidden" r:id="rId2"/>
  </sheets>
  <externalReferences>
    <externalReference r:id="rId3"/>
  </externalReferences>
  <definedNames>
    <definedName name="_xlnm.Print_Area" localSheetId="0">'11-4'!$B$5:$N$40</definedName>
  </definedNames>
  <calcPr calcId="145621"/>
</workbook>
</file>

<file path=xl/calcChain.xml><?xml version="1.0" encoding="utf-8"?>
<calcChain xmlns="http://schemas.openxmlformats.org/spreadsheetml/2006/main">
  <c r="H12" i="3" l="1"/>
  <c r="H11" i="3" l="1"/>
  <c r="J11" i="3" s="1"/>
  <c r="H10" i="3"/>
  <c r="H9" i="3"/>
  <c r="H8" i="3"/>
  <c r="J8" i="3" s="1"/>
  <c r="H7" i="3"/>
  <c r="J7" i="3" s="1"/>
  <c r="H6" i="3"/>
  <c r="H5" i="3"/>
  <c r="H4" i="3"/>
  <c r="J4" i="3" s="1"/>
  <c r="H3" i="3"/>
  <c r="J3" i="3" s="1"/>
  <c r="H2" i="3"/>
  <c r="J5" i="3" l="1"/>
  <c r="J9" i="3"/>
  <c r="J6" i="3"/>
  <c r="J10" i="3"/>
  <c r="G14" i="3"/>
  <c r="B14" i="3" l="1"/>
  <c r="C14" i="3"/>
  <c r="D14" i="3"/>
  <c r="E14" i="3"/>
  <c r="F14" i="3"/>
</calcChain>
</file>

<file path=xl/sharedStrings.xml><?xml version="1.0" encoding="utf-8"?>
<sst xmlns="http://schemas.openxmlformats.org/spreadsheetml/2006/main" count="12" uniqueCount="12">
  <si>
    <t>大気汚染</t>
    <rPh sb="0" eb="2">
      <t>タイキ</t>
    </rPh>
    <rPh sb="2" eb="4">
      <t>オセン</t>
    </rPh>
    <phoneticPr fontId="1"/>
  </si>
  <si>
    <t>水質汚濁</t>
    <rPh sb="0" eb="2">
      <t>スイシツ</t>
    </rPh>
    <rPh sb="2" eb="4">
      <t>オダク</t>
    </rPh>
    <phoneticPr fontId="1"/>
  </si>
  <si>
    <t>騒音</t>
    <rPh sb="0" eb="2">
      <t>ソウオン</t>
    </rPh>
    <phoneticPr fontId="1"/>
  </si>
  <si>
    <t>振動</t>
    <rPh sb="0" eb="2">
      <t>シンドウ</t>
    </rPh>
    <phoneticPr fontId="1"/>
  </si>
  <si>
    <t>悪臭等</t>
    <rPh sb="0" eb="2">
      <t>アクシュウ</t>
    </rPh>
    <rPh sb="2" eb="3">
      <t>トウ</t>
    </rPh>
    <phoneticPr fontId="1"/>
  </si>
  <si>
    <t>典型７公害以外</t>
    <rPh sb="0" eb="2">
      <t>テンケイ</t>
    </rPh>
    <rPh sb="3" eb="5">
      <t>コウガイ</t>
    </rPh>
    <rPh sb="5" eb="7">
      <t>イガイ</t>
    </rPh>
    <phoneticPr fontId="1"/>
  </si>
  <si>
    <t>計</t>
    <rPh sb="0" eb="1">
      <t>ケイ</t>
    </rPh>
    <phoneticPr fontId="1"/>
  </si>
  <si>
    <t>（公害等調整委員会調べ）</t>
    <rPh sb="1" eb="3">
      <t>コウガイ</t>
    </rPh>
    <rPh sb="3" eb="4">
      <t>トウ</t>
    </rPh>
    <rPh sb="4" eb="6">
      <t>チョウセイ</t>
    </rPh>
    <rPh sb="6" eb="9">
      <t>イインカイ</t>
    </rPh>
    <rPh sb="9" eb="10">
      <t>シラ</t>
    </rPh>
    <phoneticPr fontId="1"/>
  </si>
  <si>
    <t>（注）</t>
    <rPh sb="1" eb="2">
      <t>チュウ</t>
    </rPh>
    <phoneticPr fontId="1"/>
  </si>
  <si>
    <t>苦情件数は他機関からの移送分を含む。</t>
    <rPh sb="0" eb="2">
      <t>クジョウ</t>
    </rPh>
    <rPh sb="2" eb="4">
      <t>ケンスウ</t>
    </rPh>
    <rPh sb="5" eb="8">
      <t>タキカン</t>
    </rPh>
    <rPh sb="11" eb="13">
      <t>イソウ</t>
    </rPh>
    <rPh sb="13" eb="14">
      <t>ブン</t>
    </rPh>
    <rPh sb="15" eb="16">
      <t>フク</t>
    </rPh>
    <phoneticPr fontId="1"/>
  </si>
  <si>
    <t>対前年度比</t>
    <rPh sb="0" eb="1">
      <t>タイ</t>
    </rPh>
    <rPh sb="1" eb="5">
      <t>ゼンネンドヒ</t>
    </rPh>
    <phoneticPr fontId="1"/>
  </si>
  <si>
    <t>１１－４　公害の種類別苦情件数の推移</t>
    <rPh sb="5" eb="7">
      <t>コウガイ</t>
    </rPh>
    <rPh sb="8" eb="10">
      <t>シュルイ</t>
    </rPh>
    <rPh sb="10" eb="11">
      <t>ベツ</t>
    </rPh>
    <rPh sb="11" eb="13">
      <t>クジョウ</t>
    </rPh>
    <rPh sb="13" eb="15">
      <t>ケンスウ</t>
    </rPh>
    <rPh sb="16" eb="18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</si>
</sst>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%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/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E5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9940119760479"/>
          <c:y val="2.2284137717167994E-2"/>
          <c:w val="0.76630113469535066"/>
          <c:h val="0.9307153233425014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Sheet1!$B$1</c:f>
              <c:strCache>
                <c:ptCount val="1"/>
                <c:pt idx="0">
                  <c:v>典型７公害以外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>
                  <a:lumMod val="95000"/>
                  <a:lumOff val="5000"/>
                </a:schemeClr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Sheet1!$A$2:$A$12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Sheet1!$B$2:$B$12</c:f>
              <c:numCache>
                <c:formatCode>General</c:formatCode>
                <c:ptCount val="11"/>
                <c:pt idx="0">
                  <c:v>375</c:v>
                </c:pt>
                <c:pt idx="1">
                  <c:v>462</c:v>
                </c:pt>
                <c:pt idx="2">
                  <c:v>451</c:v>
                </c:pt>
                <c:pt idx="3">
                  <c:v>443</c:v>
                </c:pt>
                <c:pt idx="4">
                  <c:v>592</c:v>
                </c:pt>
                <c:pt idx="5">
                  <c:v>541</c:v>
                </c:pt>
                <c:pt idx="6">
                  <c:v>482</c:v>
                </c:pt>
                <c:pt idx="7">
                  <c:v>454</c:v>
                </c:pt>
                <c:pt idx="8">
                  <c:v>521</c:v>
                </c:pt>
                <c:pt idx="9">
                  <c:v>473</c:v>
                </c:pt>
                <c:pt idx="10">
                  <c:v>607</c:v>
                </c:pt>
              </c:numCache>
            </c:numRef>
          </c:val>
        </c:ser>
        <c:ser>
          <c:idx val="4"/>
          <c:order val="1"/>
          <c:tx>
            <c:strRef>
              <c:f>Sheet1!$C$1</c:f>
              <c:strCache>
                <c:ptCount val="1"/>
                <c:pt idx="0">
                  <c:v>悪臭等</c:v>
                </c:pt>
              </c:strCache>
            </c:strRef>
          </c:tx>
          <c:spPr>
            <a:pattFill prst="pct70">
              <a:fgClr>
                <a:schemeClr val="bg1">
                  <a:lumMod val="5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chemeClr val="tx1">
                  <a:lumMod val="95000"/>
                  <a:lumOff val="5000"/>
                </a:schemeClr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Sheet1!$A$2:$A$12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Sheet1!$C$2:$C$12</c:f>
              <c:numCache>
                <c:formatCode>General</c:formatCode>
                <c:ptCount val="11"/>
                <c:pt idx="0">
                  <c:v>804</c:v>
                </c:pt>
                <c:pt idx="1">
                  <c:v>787</c:v>
                </c:pt>
                <c:pt idx="2">
                  <c:v>827</c:v>
                </c:pt>
                <c:pt idx="3">
                  <c:v>757</c:v>
                </c:pt>
                <c:pt idx="4">
                  <c:v>687</c:v>
                </c:pt>
                <c:pt idx="5">
                  <c:v>707</c:v>
                </c:pt>
                <c:pt idx="6">
                  <c:v>756</c:v>
                </c:pt>
                <c:pt idx="7">
                  <c:v>620</c:v>
                </c:pt>
                <c:pt idx="8">
                  <c:v>784</c:v>
                </c:pt>
                <c:pt idx="9">
                  <c:v>675</c:v>
                </c:pt>
                <c:pt idx="10">
                  <c:v>607</c:v>
                </c:pt>
              </c:numCache>
            </c:numRef>
          </c:val>
        </c:ser>
        <c:ser>
          <c:idx val="3"/>
          <c:order val="2"/>
          <c:tx>
            <c:strRef>
              <c:f>Sheet1!$D$1</c:f>
              <c:strCache>
                <c:ptCount val="1"/>
                <c:pt idx="0">
                  <c:v>振動</c:v>
                </c:pt>
              </c:strCache>
            </c:strRef>
          </c:tx>
          <c:spPr>
            <a:pattFill prst="narHorz">
              <a:fgClr>
                <a:schemeClr val="bg1">
                  <a:lumMod val="5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chemeClr val="tx1">
                  <a:lumMod val="95000"/>
                  <a:lumOff val="5000"/>
                </a:schemeClr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098689479728141E-2"/>
                  <c:y val="-2.290951157823264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Sheet1!$A$2:$A$12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Sheet1!$D$2:$D$12</c:f>
              <c:numCache>
                <c:formatCode>General</c:formatCode>
                <c:ptCount val="11"/>
                <c:pt idx="0">
                  <c:v>244</c:v>
                </c:pt>
                <c:pt idx="1">
                  <c:v>250</c:v>
                </c:pt>
                <c:pt idx="2">
                  <c:v>248</c:v>
                </c:pt>
                <c:pt idx="3">
                  <c:v>262</c:v>
                </c:pt>
                <c:pt idx="4">
                  <c:v>239</c:v>
                </c:pt>
                <c:pt idx="5">
                  <c:v>204</c:v>
                </c:pt>
                <c:pt idx="6">
                  <c:v>225</c:v>
                </c:pt>
                <c:pt idx="7">
                  <c:v>237</c:v>
                </c:pt>
                <c:pt idx="8">
                  <c:v>214</c:v>
                </c:pt>
                <c:pt idx="9">
                  <c:v>231</c:v>
                </c:pt>
                <c:pt idx="10">
                  <c:v>232</c:v>
                </c:pt>
              </c:numCache>
            </c:numRef>
          </c:val>
        </c:ser>
        <c:ser>
          <c:idx val="2"/>
          <c:order val="3"/>
          <c:tx>
            <c:strRef>
              <c:f>Sheet1!$E$1</c:f>
              <c:strCache>
                <c:ptCount val="1"/>
                <c:pt idx="0">
                  <c:v>騒音</c:v>
                </c:pt>
              </c:strCache>
            </c:strRef>
          </c:tx>
          <c:spPr>
            <a:pattFill prst="pct50">
              <a:fgClr>
                <a:schemeClr val="bg1">
                  <a:lumMod val="5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chemeClr val="tx1">
                  <a:lumMod val="95000"/>
                  <a:lumOff val="5000"/>
                </a:schemeClr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Sheet1!$A$2:$A$12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Sheet1!$E$2:$E$12</c:f>
              <c:numCache>
                <c:formatCode>General</c:formatCode>
                <c:ptCount val="11"/>
                <c:pt idx="0">
                  <c:v>1513</c:v>
                </c:pt>
                <c:pt idx="1">
                  <c:v>1638</c:v>
                </c:pt>
                <c:pt idx="2">
                  <c:v>1769</c:v>
                </c:pt>
                <c:pt idx="3">
                  <c:v>1633</c:v>
                </c:pt>
                <c:pt idx="4">
                  <c:v>1543</c:v>
                </c:pt>
                <c:pt idx="5">
                  <c:v>1504</c:v>
                </c:pt>
                <c:pt idx="6">
                  <c:v>1715</c:v>
                </c:pt>
                <c:pt idx="7">
                  <c:v>1910</c:v>
                </c:pt>
                <c:pt idx="8">
                  <c:v>1923</c:v>
                </c:pt>
                <c:pt idx="9">
                  <c:v>1896</c:v>
                </c:pt>
                <c:pt idx="10">
                  <c:v>1857</c:v>
                </c:pt>
              </c:numCache>
            </c:numRef>
          </c:val>
        </c:ser>
        <c:ser>
          <c:idx val="1"/>
          <c:order val="4"/>
          <c:tx>
            <c:strRef>
              <c:f>Sheet1!$F$1</c:f>
              <c:strCache>
                <c:ptCount val="1"/>
                <c:pt idx="0">
                  <c:v>水質汚濁</c:v>
                </c:pt>
              </c:strCache>
            </c:strRef>
          </c:tx>
          <c:spPr>
            <a:pattFill prst="pct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 w="12700">
              <a:solidFill>
                <a:schemeClr val="tx1">
                  <a:lumMod val="95000"/>
                  <a:lumOff val="5000"/>
                </a:schemeClr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Sheet1!$A$2:$A$12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Sheet1!$F$2:$F$12</c:f>
              <c:numCache>
                <c:formatCode>General</c:formatCode>
                <c:ptCount val="11"/>
                <c:pt idx="0">
                  <c:v>325</c:v>
                </c:pt>
                <c:pt idx="1">
                  <c:v>347</c:v>
                </c:pt>
                <c:pt idx="2">
                  <c:v>366</c:v>
                </c:pt>
                <c:pt idx="3">
                  <c:v>390</c:v>
                </c:pt>
                <c:pt idx="4">
                  <c:v>351</c:v>
                </c:pt>
                <c:pt idx="5">
                  <c:v>330</c:v>
                </c:pt>
                <c:pt idx="6">
                  <c:v>288</c:v>
                </c:pt>
                <c:pt idx="7">
                  <c:v>328</c:v>
                </c:pt>
                <c:pt idx="8">
                  <c:v>281</c:v>
                </c:pt>
                <c:pt idx="9">
                  <c:v>288</c:v>
                </c:pt>
                <c:pt idx="10">
                  <c:v>281</c:v>
                </c:pt>
              </c:numCache>
            </c:numRef>
          </c:val>
        </c:ser>
        <c:ser>
          <c:idx val="0"/>
          <c:order val="5"/>
          <c:tx>
            <c:strRef>
              <c:f>Sheet1!$G$1</c:f>
              <c:strCache>
                <c:ptCount val="1"/>
                <c:pt idx="0">
                  <c:v>大気汚染</c:v>
                </c:pt>
              </c:strCache>
            </c:strRef>
          </c:tx>
          <c:spPr>
            <a:pattFill prst="lgGrid">
              <a:fgClr>
                <a:schemeClr val="bg1">
                  <a:lumMod val="5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chemeClr val="tx1">
                  <a:lumMod val="95000"/>
                  <a:lumOff val="5000"/>
                </a:schemeClr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Sheet1!$A$2:$A$12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Sheet1!$G$2:$G$12</c:f>
              <c:numCache>
                <c:formatCode>General</c:formatCode>
                <c:ptCount val="11"/>
                <c:pt idx="0">
                  <c:v>1065</c:v>
                </c:pt>
                <c:pt idx="1">
                  <c:v>1491</c:v>
                </c:pt>
                <c:pt idx="2">
                  <c:v>1349</c:v>
                </c:pt>
                <c:pt idx="3">
                  <c:v>1195</c:v>
                </c:pt>
                <c:pt idx="4">
                  <c:v>950</c:v>
                </c:pt>
                <c:pt idx="5">
                  <c:v>887</c:v>
                </c:pt>
                <c:pt idx="6">
                  <c:v>857</c:v>
                </c:pt>
                <c:pt idx="7">
                  <c:v>1022</c:v>
                </c:pt>
                <c:pt idx="8">
                  <c:v>1035</c:v>
                </c:pt>
                <c:pt idx="9">
                  <c:v>1065</c:v>
                </c:pt>
                <c:pt idx="10">
                  <c:v>1089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92987136"/>
        <c:axId val="170495360"/>
      </c:barChart>
      <c:catAx>
        <c:axId val="19298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495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70495360"/>
        <c:scaling>
          <c:orientation val="minMax"/>
          <c:max val="6000"/>
          <c:min val="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987136"/>
        <c:crosses val="autoZero"/>
        <c:crossBetween val="between"/>
        <c:majorUnit val="1000"/>
        <c:minorUnit val="200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86412498553103811"/>
          <c:y val="0.35864822336737712"/>
          <c:w val="0.13367763550950557"/>
          <c:h val="0.3995418819243774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9940119760479"/>
          <c:y val="2.2284137717167994E-2"/>
          <c:w val="0.76630113469535066"/>
          <c:h val="0.9307153233425014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[1]Sheet1!$B$1</c:f>
              <c:strCache>
                <c:ptCount val="1"/>
                <c:pt idx="0">
                  <c:v>典型７公害以外</c:v>
                </c:pt>
              </c:strCache>
            </c:strRef>
          </c:tx>
          <c:invertIfNegative val="0"/>
          <c:cat>
            <c:numRef>
              <c:f>[1]Sheet1!$A$2:$A$121</c:f>
              <c:numCache>
                <c:formatCode>General</c:formatCode>
                <c:ptCount val="1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[1]Sheet1!$B$2:$B$12</c:f>
              <c:numCache>
                <c:formatCode>General</c:formatCode>
                <c:ptCount val="11"/>
                <c:pt idx="0">
                  <c:v>462</c:v>
                </c:pt>
                <c:pt idx="1">
                  <c:v>451</c:v>
                </c:pt>
                <c:pt idx="2">
                  <c:v>443</c:v>
                </c:pt>
                <c:pt idx="3">
                  <c:v>592</c:v>
                </c:pt>
                <c:pt idx="4">
                  <c:v>541</c:v>
                </c:pt>
                <c:pt idx="5">
                  <c:v>482</c:v>
                </c:pt>
                <c:pt idx="6">
                  <c:v>454</c:v>
                </c:pt>
                <c:pt idx="7">
                  <c:v>521</c:v>
                </c:pt>
                <c:pt idx="8">
                  <c:v>473</c:v>
                </c:pt>
                <c:pt idx="9">
                  <c:v>607</c:v>
                </c:pt>
                <c:pt idx="10">
                  <c:v>490</c:v>
                </c:pt>
              </c:numCache>
            </c:numRef>
          </c:val>
        </c:ser>
        <c:ser>
          <c:idx val="4"/>
          <c:order val="1"/>
          <c:tx>
            <c:strRef>
              <c:f>[1]Sheet1!$C$1</c:f>
              <c:strCache>
                <c:ptCount val="1"/>
                <c:pt idx="0">
                  <c:v>悪臭等</c:v>
                </c:pt>
              </c:strCache>
            </c:strRef>
          </c:tx>
          <c:invertIfNegative val="0"/>
          <c:cat>
            <c:numRef>
              <c:f>[1]Sheet1!$A$2:$A$121</c:f>
              <c:numCache>
                <c:formatCode>General</c:formatCode>
                <c:ptCount val="1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[1]Sheet1!$C$2:$C$12</c:f>
              <c:numCache>
                <c:formatCode>General</c:formatCode>
                <c:ptCount val="11"/>
                <c:pt idx="0">
                  <c:v>787</c:v>
                </c:pt>
                <c:pt idx="1">
                  <c:v>827</c:v>
                </c:pt>
                <c:pt idx="2">
                  <c:v>757</c:v>
                </c:pt>
                <c:pt idx="3">
                  <c:v>687</c:v>
                </c:pt>
                <c:pt idx="4">
                  <c:v>707</c:v>
                </c:pt>
                <c:pt idx="5">
                  <c:v>756</c:v>
                </c:pt>
                <c:pt idx="6">
                  <c:v>620</c:v>
                </c:pt>
                <c:pt idx="7">
                  <c:v>784</c:v>
                </c:pt>
                <c:pt idx="8">
                  <c:v>675</c:v>
                </c:pt>
                <c:pt idx="9">
                  <c:v>607</c:v>
                </c:pt>
                <c:pt idx="10">
                  <c:v>579</c:v>
                </c:pt>
              </c:numCache>
            </c:numRef>
          </c:val>
        </c:ser>
        <c:ser>
          <c:idx val="3"/>
          <c:order val="2"/>
          <c:tx>
            <c:strRef>
              <c:f>[1]Sheet1!$D$1</c:f>
              <c:strCache>
                <c:ptCount val="1"/>
                <c:pt idx="0">
                  <c:v>振動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098689479728141E-2"/>
                  <c:y val="-2.290951157823264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[1]Sheet1!$A$2:$A$121</c:f>
              <c:numCache>
                <c:formatCode>General</c:formatCode>
                <c:ptCount val="1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[1]Sheet1!$D$2:$D$12</c:f>
              <c:numCache>
                <c:formatCode>General</c:formatCode>
                <c:ptCount val="11"/>
                <c:pt idx="0">
                  <c:v>250</c:v>
                </c:pt>
                <c:pt idx="1">
                  <c:v>248</c:v>
                </c:pt>
                <c:pt idx="2">
                  <c:v>262</c:v>
                </c:pt>
                <c:pt idx="3">
                  <c:v>239</c:v>
                </c:pt>
                <c:pt idx="4">
                  <c:v>204</c:v>
                </c:pt>
                <c:pt idx="5">
                  <c:v>225</c:v>
                </c:pt>
                <c:pt idx="6">
                  <c:v>237</c:v>
                </c:pt>
                <c:pt idx="7">
                  <c:v>214</c:v>
                </c:pt>
                <c:pt idx="8">
                  <c:v>231</c:v>
                </c:pt>
                <c:pt idx="9">
                  <c:v>232</c:v>
                </c:pt>
                <c:pt idx="10">
                  <c:v>184</c:v>
                </c:pt>
              </c:numCache>
            </c:numRef>
          </c:val>
        </c:ser>
        <c:ser>
          <c:idx val="2"/>
          <c:order val="3"/>
          <c:tx>
            <c:strRef>
              <c:f>[1]Sheet1!$E$1</c:f>
              <c:strCache>
                <c:ptCount val="1"/>
                <c:pt idx="0">
                  <c:v>騒音</c:v>
                </c:pt>
              </c:strCache>
            </c:strRef>
          </c:tx>
          <c:invertIfNegative val="0"/>
          <c:cat>
            <c:numRef>
              <c:f>[1]Sheet1!$A$2:$A$121</c:f>
              <c:numCache>
                <c:formatCode>General</c:formatCode>
                <c:ptCount val="1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[1]Sheet1!$E$2:$E$12</c:f>
              <c:numCache>
                <c:formatCode>General</c:formatCode>
                <c:ptCount val="11"/>
                <c:pt idx="0">
                  <c:v>1638</c:v>
                </c:pt>
                <c:pt idx="1">
                  <c:v>1769</c:v>
                </c:pt>
                <c:pt idx="2">
                  <c:v>1633</c:v>
                </c:pt>
                <c:pt idx="3">
                  <c:v>1543</c:v>
                </c:pt>
                <c:pt idx="4">
                  <c:v>1504</c:v>
                </c:pt>
                <c:pt idx="5">
                  <c:v>1715</c:v>
                </c:pt>
                <c:pt idx="6">
                  <c:v>1910</c:v>
                </c:pt>
                <c:pt idx="7">
                  <c:v>1923</c:v>
                </c:pt>
                <c:pt idx="8">
                  <c:v>1896</c:v>
                </c:pt>
                <c:pt idx="9">
                  <c:v>1857</c:v>
                </c:pt>
                <c:pt idx="10">
                  <c:v>1767</c:v>
                </c:pt>
              </c:numCache>
            </c:numRef>
          </c:val>
        </c:ser>
        <c:ser>
          <c:idx val="1"/>
          <c:order val="4"/>
          <c:tx>
            <c:strRef>
              <c:f>[1]Sheet1!$F$1</c:f>
              <c:strCache>
                <c:ptCount val="1"/>
                <c:pt idx="0">
                  <c:v>水質汚濁</c:v>
                </c:pt>
              </c:strCache>
            </c:strRef>
          </c:tx>
          <c:invertIfNegative val="0"/>
          <c:cat>
            <c:numRef>
              <c:f>[1]Sheet1!$A$2:$A$121</c:f>
              <c:numCache>
                <c:formatCode>General</c:formatCode>
                <c:ptCount val="1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[1]Sheet1!$F$2:$F$12</c:f>
              <c:numCache>
                <c:formatCode>General</c:formatCode>
                <c:ptCount val="11"/>
                <c:pt idx="0">
                  <c:v>347</c:v>
                </c:pt>
                <c:pt idx="1">
                  <c:v>366</c:v>
                </c:pt>
                <c:pt idx="2">
                  <c:v>390</c:v>
                </c:pt>
                <c:pt idx="3">
                  <c:v>351</c:v>
                </c:pt>
                <c:pt idx="4">
                  <c:v>330</c:v>
                </c:pt>
                <c:pt idx="5">
                  <c:v>288</c:v>
                </c:pt>
                <c:pt idx="6">
                  <c:v>328</c:v>
                </c:pt>
                <c:pt idx="7">
                  <c:v>281</c:v>
                </c:pt>
                <c:pt idx="8">
                  <c:v>288</c:v>
                </c:pt>
                <c:pt idx="9">
                  <c:v>281</c:v>
                </c:pt>
                <c:pt idx="10">
                  <c:v>267</c:v>
                </c:pt>
              </c:numCache>
            </c:numRef>
          </c:val>
        </c:ser>
        <c:ser>
          <c:idx val="0"/>
          <c:order val="5"/>
          <c:tx>
            <c:strRef>
              <c:f>[1]Sheet1!$G$1</c:f>
              <c:strCache>
                <c:ptCount val="1"/>
                <c:pt idx="0">
                  <c:v>大気汚染</c:v>
                </c:pt>
              </c:strCache>
            </c:strRef>
          </c:tx>
          <c:invertIfNegative val="0"/>
          <c:cat>
            <c:numRef>
              <c:f>[1]Sheet1!$A$2:$A$121</c:f>
              <c:numCache>
                <c:formatCode>General</c:formatCode>
                <c:ptCount val="1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[1]Sheet1!$G$2:$G$12</c:f>
              <c:numCache>
                <c:formatCode>General</c:formatCode>
                <c:ptCount val="11"/>
                <c:pt idx="0">
                  <c:v>1491</c:v>
                </c:pt>
                <c:pt idx="1">
                  <c:v>1349</c:v>
                </c:pt>
                <c:pt idx="2">
                  <c:v>1195</c:v>
                </c:pt>
                <c:pt idx="3">
                  <c:v>950</c:v>
                </c:pt>
                <c:pt idx="4">
                  <c:v>887</c:v>
                </c:pt>
                <c:pt idx="5">
                  <c:v>857</c:v>
                </c:pt>
                <c:pt idx="6">
                  <c:v>1022</c:v>
                </c:pt>
                <c:pt idx="7">
                  <c:v>1035</c:v>
                </c:pt>
                <c:pt idx="8">
                  <c:v>1065</c:v>
                </c:pt>
                <c:pt idx="9">
                  <c:v>1089</c:v>
                </c:pt>
                <c:pt idx="10">
                  <c:v>1216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serLines/>
        <c:axId val="214215168"/>
        <c:axId val="170497664"/>
      </c:barChart>
      <c:catAx>
        <c:axId val="21421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704976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70497664"/>
        <c:scaling>
          <c:orientation val="minMax"/>
          <c:max val="6000"/>
          <c:min val="0"/>
        </c:scaling>
        <c:delete val="0"/>
        <c:axPos val="l"/>
        <c:numFmt formatCode="#,##0_ 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4215168"/>
        <c:crosses val="autoZero"/>
        <c:crossBetween val="between"/>
        <c:majorUnit val="1000"/>
        <c:minorUnit val="200"/>
      </c:valAx>
    </c:plotArea>
    <c:legend>
      <c:legendPos val="r"/>
      <c:layout>
        <c:manualLayout>
          <c:xMode val="edge"/>
          <c:yMode val="edge"/>
          <c:x val="0.86412498553103811"/>
          <c:y val="0.35864822336737712"/>
          <c:w val="0.13367763550950557"/>
          <c:h val="0.3995418819243774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6</xdr:row>
      <xdr:rowOff>66676</xdr:rowOff>
    </xdr:from>
    <xdr:to>
      <xdr:col>12</xdr:col>
      <xdr:colOff>350363</xdr:colOff>
      <xdr:row>37</xdr:row>
      <xdr:rowOff>0</xdr:rowOff>
    </xdr:to>
    <xdr:graphicFrame macro="">
      <xdr:nvGraphicFramePr>
        <xdr:cNvPr id="115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304800</xdr:colOff>
      <xdr:row>4</xdr:row>
      <xdr:rowOff>209550</xdr:rowOff>
    </xdr:from>
    <xdr:to>
      <xdr:col>3</xdr:col>
      <xdr:colOff>38100</xdr:colOff>
      <xdr:row>6</xdr:row>
      <xdr:rowOff>123825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819150" y="2581275"/>
          <a:ext cx="819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 数）</a:t>
          </a:r>
        </a:p>
      </xdr:txBody>
    </xdr:sp>
    <xdr:clientData/>
  </xdr:twoCellAnchor>
  <xdr:twoCellAnchor>
    <xdr:from>
      <xdr:col>10</xdr:col>
      <xdr:colOff>304803</xdr:colOff>
      <xdr:row>0</xdr:row>
      <xdr:rowOff>-1932428</xdr:rowOff>
    </xdr:from>
    <xdr:to>
      <xdr:col>10</xdr:col>
      <xdr:colOff>511829</xdr:colOff>
      <xdr:row>0</xdr:row>
      <xdr:rowOff>-1932428</xdr:rowOff>
    </xdr:to>
    <xdr:sp macro="" textlink="">
      <xdr:nvSpPr>
        <xdr:cNvPr id="1179" name="Line 46"/>
        <xdr:cNvSpPr>
          <a:spLocks noChangeShapeType="1"/>
        </xdr:cNvSpPr>
      </xdr:nvSpPr>
      <xdr:spPr bwMode="auto">
        <a:xfrm flipH="1">
          <a:off x="5705478" y="-1932428"/>
          <a:ext cx="207026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542925</xdr:colOff>
      <xdr:row>6</xdr:row>
      <xdr:rowOff>66676</xdr:rowOff>
    </xdr:from>
    <xdr:to>
      <xdr:col>12</xdr:col>
      <xdr:colOff>350363</xdr:colOff>
      <xdr:row>37</xdr:row>
      <xdr:rowOff>0</xdr:rowOff>
    </xdr:to>
    <xdr:graphicFrame macro="">
      <xdr:nvGraphicFramePr>
        <xdr:cNvPr id="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304800</xdr:colOff>
      <xdr:row>4</xdr:row>
      <xdr:rowOff>209550</xdr:rowOff>
    </xdr:from>
    <xdr:to>
      <xdr:col>3</xdr:col>
      <xdr:colOff>38100</xdr:colOff>
      <xdr:row>6</xdr:row>
      <xdr:rowOff>123825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819150" y="904875"/>
          <a:ext cx="819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 数）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B/&#29872;&#22659;&#31649;&#29702;&#23460;&#20849;&#36890;/13%20&#35611;&#12376;&#12383;&#12539;&#35611;&#12376;&#12424;&#12358;/&#29872;&#22659;&#30333;&#26360;&#12300;&#12362;&#12362;&#12373;&#12363;&#12398;&#29872;&#22659;2016&#12301;/01_&#21407;&#31295;&#20316;&#25104;/&#32207;&#21209;&#12539;&#20225;&#30011;&#65319;/&#28168;&#12288;11-04%20&#20844;&#23475;&#12398;&#31278;&#39006;&#21029;&#33510;&#24773;&#20214;&#25968;&#12398;&#25512;&#31227;&#12304;&#29872;&#31649;&#23460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-4"/>
      <sheetName val="Sheet1"/>
    </sheetNames>
    <sheetDataSet>
      <sheetData sheetId="0"/>
      <sheetData sheetId="1">
        <row r="1">
          <cell r="B1" t="str">
            <v>典型７公害以外</v>
          </cell>
          <cell r="C1" t="str">
            <v>悪臭等</v>
          </cell>
          <cell r="D1" t="str">
            <v>振動</v>
          </cell>
          <cell r="E1" t="str">
            <v>騒音</v>
          </cell>
          <cell r="F1" t="str">
            <v>水質汚濁</v>
          </cell>
          <cell r="G1" t="str">
            <v>大気汚染</v>
          </cell>
        </row>
        <row r="2">
          <cell r="A2">
            <v>2005</v>
          </cell>
          <cell r="B2">
            <v>462</v>
          </cell>
          <cell r="C2">
            <v>787</v>
          </cell>
          <cell r="D2">
            <v>250</v>
          </cell>
          <cell r="E2">
            <v>1638</v>
          </cell>
          <cell r="F2">
            <v>347</v>
          </cell>
          <cell r="G2">
            <v>1491</v>
          </cell>
        </row>
        <row r="3">
          <cell r="A3">
            <v>2006</v>
          </cell>
          <cell r="B3">
            <v>451</v>
          </cell>
          <cell r="C3">
            <v>827</v>
          </cell>
          <cell r="D3">
            <v>248</v>
          </cell>
          <cell r="E3">
            <v>1769</v>
          </cell>
          <cell r="F3">
            <v>366</v>
          </cell>
          <cell r="G3">
            <v>1349</v>
          </cell>
        </row>
        <row r="4">
          <cell r="A4">
            <v>2007</v>
          </cell>
          <cell r="B4">
            <v>443</v>
          </cell>
          <cell r="C4">
            <v>757</v>
          </cell>
          <cell r="D4">
            <v>262</v>
          </cell>
          <cell r="E4">
            <v>1633</v>
          </cell>
          <cell r="F4">
            <v>390</v>
          </cell>
          <cell r="G4">
            <v>1195</v>
          </cell>
        </row>
        <row r="5">
          <cell r="A5">
            <v>2008</v>
          </cell>
          <cell r="B5">
            <v>592</v>
          </cell>
          <cell r="C5">
            <v>687</v>
          </cell>
          <cell r="D5">
            <v>239</v>
          </cell>
          <cell r="E5">
            <v>1543</v>
          </cell>
          <cell r="F5">
            <v>351</v>
          </cell>
          <cell r="G5">
            <v>950</v>
          </cell>
        </row>
        <row r="6">
          <cell r="A6">
            <v>2009</v>
          </cell>
          <cell r="B6">
            <v>541</v>
          </cell>
          <cell r="C6">
            <v>707</v>
          </cell>
          <cell r="D6">
            <v>204</v>
          </cell>
          <cell r="E6">
            <v>1504</v>
          </cell>
          <cell r="F6">
            <v>330</v>
          </cell>
          <cell r="G6">
            <v>887</v>
          </cell>
        </row>
        <row r="7">
          <cell r="A7">
            <v>2010</v>
          </cell>
          <cell r="B7">
            <v>482</v>
          </cell>
          <cell r="C7">
            <v>756</v>
          </cell>
          <cell r="D7">
            <v>225</v>
          </cell>
          <cell r="E7">
            <v>1715</v>
          </cell>
          <cell r="F7">
            <v>288</v>
          </cell>
          <cell r="G7">
            <v>857</v>
          </cell>
        </row>
        <row r="8">
          <cell r="A8">
            <v>2011</v>
          </cell>
          <cell r="B8">
            <v>454</v>
          </cell>
          <cell r="C8">
            <v>620</v>
          </cell>
          <cell r="D8">
            <v>237</v>
          </cell>
          <cell r="E8">
            <v>1910</v>
          </cell>
          <cell r="F8">
            <v>328</v>
          </cell>
          <cell r="G8">
            <v>1022</v>
          </cell>
        </row>
        <row r="9">
          <cell r="A9">
            <v>2012</v>
          </cell>
          <cell r="B9">
            <v>521</v>
          </cell>
          <cell r="C9">
            <v>784</v>
          </cell>
          <cell r="D9">
            <v>214</v>
          </cell>
          <cell r="E9">
            <v>1923</v>
          </cell>
          <cell r="F9">
            <v>281</v>
          </cell>
          <cell r="G9">
            <v>1035</v>
          </cell>
        </row>
        <row r="10">
          <cell r="A10">
            <v>2013</v>
          </cell>
          <cell r="B10">
            <v>473</v>
          </cell>
          <cell r="C10">
            <v>675</v>
          </cell>
          <cell r="D10">
            <v>231</v>
          </cell>
          <cell r="E10">
            <v>1896</v>
          </cell>
          <cell r="F10">
            <v>288</v>
          </cell>
          <cell r="G10">
            <v>1065</v>
          </cell>
        </row>
        <row r="11">
          <cell r="A11">
            <v>2014</v>
          </cell>
          <cell r="B11">
            <v>607</v>
          </cell>
          <cell r="C11">
            <v>607</v>
          </cell>
          <cell r="D11">
            <v>232</v>
          </cell>
          <cell r="E11">
            <v>1857</v>
          </cell>
          <cell r="F11">
            <v>281</v>
          </cell>
          <cell r="G11">
            <v>1089</v>
          </cell>
        </row>
        <row r="12">
          <cell r="A12">
            <v>2015</v>
          </cell>
          <cell r="B12">
            <v>490</v>
          </cell>
          <cell r="C12">
            <v>579</v>
          </cell>
          <cell r="D12">
            <v>184</v>
          </cell>
          <cell r="E12">
            <v>1767</v>
          </cell>
          <cell r="F12">
            <v>267</v>
          </cell>
          <cell r="G12">
            <v>1216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tabSelected="1" view="pageBreakPreview" zoomScaleNormal="100" zoomScaleSheetLayoutView="100" workbookViewId="0">
      <selection activeCell="P10" sqref="P10"/>
    </sheetView>
  </sheetViews>
  <sheetFormatPr defaultColWidth="9" defaultRowHeight="13.5"/>
  <cols>
    <col min="1" max="1" width="6.75" style="6" customWidth="1"/>
    <col min="2" max="13" width="7.125" style="6" customWidth="1"/>
    <col min="14" max="16384" width="9" style="6"/>
  </cols>
  <sheetData>
    <row r="1" spans="2:13" ht="14.25" customHeight="1"/>
    <row r="2" spans="2:13" ht="14.25" customHeight="1"/>
    <row r="3" spans="2:13" ht="14.25" customHeight="1"/>
    <row r="4" spans="2:13" ht="14.25" customHeight="1"/>
    <row r="5" spans="2:13" ht="14.25" customHeight="1">
      <c r="B5" s="10" t="s">
        <v>11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2:13" ht="14.25" customHeight="1"/>
    <row r="7" spans="2:13" ht="14.25" customHeight="1"/>
    <row r="8" spans="2:13" ht="14.25" customHeight="1"/>
    <row r="9" spans="2:13" ht="14.25" customHeight="1"/>
    <row r="10" spans="2:13" ht="14.25" customHeight="1"/>
    <row r="11" spans="2:13" ht="14.25" customHeight="1"/>
    <row r="12" spans="2:13" ht="14.25" customHeight="1"/>
    <row r="13" spans="2:13" ht="14.25" customHeight="1"/>
    <row r="14" spans="2:13" ht="14.25" customHeight="1"/>
    <row r="15" spans="2:13" ht="14.25" customHeight="1"/>
    <row r="16" spans="2:1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spans="3:10" ht="14.25" customHeight="1"/>
    <row r="34" spans="3:10" ht="14.25" customHeight="1"/>
    <row r="35" spans="3:10" ht="14.25" customHeight="1"/>
    <row r="36" spans="3:10" ht="14.25" customHeight="1"/>
    <row r="37" spans="3:10" ht="14.25" customHeight="1"/>
    <row r="38" spans="3:10" ht="14.25" customHeight="1">
      <c r="E38" s="7"/>
      <c r="F38" s="7"/>
      <c r="G38" s="7"/>
      <c r="H38" s="7"/>
      <c r="J38" s="8" t="s">
        <v>7</v>
      </c>
    </row>
    <row r="39" spans="3:10" ht="14.25" customHeight="1">
      <c r="C39" s="9" t="s">
        <v>8</v>
      </c>
      <c r="D39" s="8" t="s">
        <v>9</v>
      </c>
    </row>
  </sheetData>
  <mergeCells count="1">
    <mergeCell ref="B5:M5"/>
  </mergeCells>
  <phoneticPr fontId="1"/>
  <pageMargins left="0.75" right="0.48" top="1" bottom="1" header="0.51200000000000001" footer="0.51200000000000001"/>
  <pageSetup paperSize="9" scale="9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A27" sqref="A27"/>
    </sheetView>
  </sheetViews>
  <sheetFormatPr defaultRowHeight="13.5"/>
  <sheetData>
    <row r="1" spans="1:10">
      <c r="B1" s="1" t="s">
        <v>5</v>
      </c>
      <c r="C1" s="1" t="s">
        <v>4</v>
      </c>
      <c r="D1" s="1" t="s">
        <v>3</v>
      </c>
      <c r="E1" s="1" t="s">
        <v>2</v>
      </c>
      <c r="F1" s="1" t="s">
        <v>1</v>
      </c>
      <c r="G1" s="1" t="s">
        <v>0</v>
      </c>
      <c r="H1" s="1" t="s">
        <v>6</v>
      </c>
      <c r="J1" s="1" t="s">
        <v>10</v>
      </c>
    </row>
    <row r="2" spans="1:10">
      <c r="A2" s="3">
        <v>2004</v>
      </c>
      <c r="B2">
        <v>375</v>
      </c>
      <c r="C2">
        <v>804</v>
      </c>
      <c r="D2">
        <v>244</v>
      </c>
      <c r="E2">
        <v>1513</v>
      </c>
      <c r="F2">
        <v>325</v>
      </c>
      <c r="G2">
        <v>1065</v>
      </c>
      <c r="H2">
        <f t="shared" ref="H2:H12" si="0">SUM(B2:G2)</f>
        <v>4326</v>
      </c>
    </row>
    <row r="3" spans="1:10">
      <c r="A3" s="3">
        <v>2005</v>
      </c>
      <c r="B3">
        <v>462</v>
      </c>
      <c r="C3">
        <v>787</v>
      </c>
      <c r="D3">
        <v>250</v>
      </c>
      <c r="E3">
        <v>1638</v>
      </c>
      <c r="F3">
        <v>347</v>
      </c>
      <c r="G3">
        <v>1491</v>
      </c>
      <c r="H3">
        <f t="shared" si="0"/>
        <v>4975</v>
      </c>
      <c r="J3" s="5">
        <f>H3/H2-1</f>
        <v>0.1500231160425336</v>
      </c>
    </row>
    <row r="4" spans="1:10">
      <c r="A4" s="3">
        <v>2006</v>
      </c>
      <c r="B4">
        <v>451</v>
      </c>
      <c r="C4">
        <v>827</v>
      </c>
      <c r="D4">
        <v>248</v>
      </c>
      <c r="E4">
        <v>1769</v>
      </c>
      <c r="F4">
        <v>366</v>
      </c>
      <c r="G4">
        <v>1349</v>
      </c>
      <c r="H4">
        <f t="shared" si="0"/>
        <v>5010</v>
      </c>
      <c r="J4" s="5">
        <f t="shared" ref="J4:J11" si="1">H4/H3-1</f>
        <v>7.0351758793969488E-3</v>
      </c>
    </row>
    <row r="5" spans="1:10">
      <c r="A5" s="3">
        <v>2007</v>
      </c>
      <c r="B5">
        <v>443</v>
      </c>
      <c r="C5">
        <v>757</v>
      </c>
      <c r="D5">
        <v>262</v>
      </c>
      <c r="E5">
        <v>1633</v>
      </c>
      <c r="F5">
        <v>390</v>
      </c>
      <c r="G5">
        <v>1195</v>
      </c>
      <c r="H5">
        <f t="shared" si="0"/>
        <v>4680</v>
      </c>
      <c r="J5" s="5">
        <f t="shared" si="1"/>
        <v>-6.5868263473053856E-2</v>
      </c>
    </row>
    <row r="6" spans="1:10">
      <c r="A6" s="3">
        <v>2008</v>
      </c>
      <c r="B6">
        <v>592</v>
      </c>
      <c r="C6">
        <v>687</v>
      </c>
      <c r="D6">
        <v>239</v>
      </c>
      <c r="E6">
        <v>1543</v>
      </c>
      <c r="F6">
        <v>351</v>
      </c>
      <c r="G6">
        <v>950</v>
      </c>
      <c r="H6">
        <f t="shared" si="0"/>
        <v>4362</v>
      </c>
      <c r="J6" s="5">
        <f t="shared" si="1"/>
        <v>-6.7948717948717929E-2</v>
      </c>
    </row>
    <row r="7" spans="1:10">
      <c r="A7" s="3">
        <v>2009</v>
      </c>
      <c r="B7">
        <v>541</v>
      </c>
      <c r="C7">
        <v>707</v>
      </c>
      <c r="D7">
        <v>204</v>
      </c>
      <c r="E7">
        <v>1504</v>
      </c>
      <c r="F7">
        <v>330</v>
      </c>
      <c r="G7">
        <v>887</v>
      </c>
      <c r="H7">
        <f t="shared" si="0"/>
        <v>4173</v>
      </c>
      <c r="J7" s="5">
        <f t="shared" si="1"/>
        <v>-4.3328748280605178E-2</v>
      </c>
    </row>
    <row r="8" spans="1:10">
      <c r="A8" s="3">
        <v>2010</v>
      </c>
      <c r="B8">
        <v>482</v>
      </c>
      <c r="C8">
        <v>756</v>
      </c>
      <c r="D8">
        <v>225</v>
      </c>
      <c r="E8">
        <v>1715</v>
      </c>
      <c r="F8">
        <v>288</v>
      </c>
      <c r="G8">
        <v>857</v>
      </c>
      <c r="H8">
        <f t="shared" si="0"/>
        <v>4323</v>
      </c>
      <c r="J8" s="5">
        <f t="shared" si="1"/>
        <v>3.5945363048166756E-2</v>
      </c>
    </row>
    <row r="9" spans="1:10">
      <c r="A9" s="3">
        <v>2011</v>
      </c>
      <c r="B9">
        <v>454</v>
      </c>
      <c r="C9">
        <v>620</v>
      </c>
      <c r="D9">
        <v>237</v>
      </c>
      <c r="E9">
        <v>1910</v>
      </c>
      <c r="F9">
        <v>328</v>
      </c>
      <c r="G9">
        <v>1022</v>
      </c>
      <c r="H9">
        <f t="shared" si="0"/>
        <v>4571</v>
      </c>
      <c r="J9" s="5">
        <f t="shared" si="1"/>
        <v>5.7367568817950465E-2</v>
      </c>
    </row>
    <row r="10" spans="1:10">
      <c r="A10" s="3">
        <v>2012</v>
      </c>
      <c r="B10">
        <v>521</v>
      </c>
      <c r="C10">
        <v>784</v>
      </c>
      <c r="D10">
        <v>214</v>
      </c>
      <c r="E10">
        <v>1923</v>
      </c>
      <c r="F10">
        <v>281</v>
      </c>
      <c r="G10">
        <v>1035</v>
      </c>
      <c r="H10">
        <f t="shared" si="0"/>
        <v>4758</v>
      </c>
      <c r="J10" s="5">
        <f t="shared" si="1"/>
        <v>4.091008532049889E-2</v>
      </c>
    </row>
    <row r="11" spans="1:10">
      <c r="A11" s="3">
        <v>2013</v>
      </c>
      <c r="B11">
        <v>473</v>
      </c>
      <c r="C11">
        <v>675</v>
      </c>
      <c r="D11">
        <v>231</v>
      </c>
      <c r="E11">
        <v>1896</v>
      </c>
      <c r="F11">
        <v>288</v>
      </c>
      <c r="G11">
        <v>1065</v>
      </c>
      <c r="H11">
        <f t="shared" si="0"/>
        <v>4628</v>
      </c>
      <c r="J11" s="5">
        <f t="shared" si="1"/>
        <v>-2.732240437158473E-2</v>
      </c>
    </row>
    <row r="12" spans="1:10">
      <c r="A12" s="3">
        <v>2014</v>
      </c>
      <c r="B12">
        <v>607</v>
      </c>
      <c r="C12">
        <v>607</v>
      </c>
      <c r="D12">
        <v>232</v>
      </c>
      <c r="E12">
        <v>1857</v>
      </c>
      <c r="F12">
        <v>281</v>
      </c>
      <c r="G12">
        <v>1089</v>
      </c>
      <c r="H12">
        <f t="shared" si="0"/>
        <v>4673</v>
      </c>
      <c r="J12" s="5"/>
    </row>
    <row r="13" spans="1:10">
      <c r="A13" s="4"/>
    </row>
    <row r="14" spans="1:10">
      <c r="B14" s="2">
        <f t="shared" ref="B14:G14" si="2">B11/$H11</f>
        <v>0.10220397579948141</v>
      </c>
      <c r="C14" s="2">
        <f t="shared" si="2"/>
        <v>0.14585133967156438</v>
      </c>
      <c r="D14" s="2">
        <f t="shared" si="2"/>
        <v>4.9913569576490922E-2</v>
      </c>
      <c r="E14" s="2">
        <f t="shared" si="2"/>
        <v>0.40968020743301642</v>
      </c>
      <c r="F14" s="2">
        <f t="shared" si="2"/>
        <v>6.2229904926534137E-2</v>
      </c>
      <c r="G14" s="2">
        <f t="shared" si="2"/>
        <v>0.23012100259291271</v>
      </c>
    </row>
  </sheetData>
  <phoneticPr fontId="1"/>
  <pageMargins left="0.7" right="0.7" top="0.75" bottom="0.75" header="0.3" footer="0.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9C4F52-58CD-4E6D-A905-94E982D0ABE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D9B522-F5AD-4064-96A5-F6754E853F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4C3F30-50CF-4D1B-B717-96C7B4BF5B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11-4</vt:lpstr>
      <vt:lpstr>Sheet1</vt:lpstr>
      <vt:lpstr>'11-4'!Print_Area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池田　桂周</cp:lastModifiedBy>
  <cp:lastPrinted>2013-03-27T06:51:46Z</cp:lastPrinted>
  <dcterms:created xsi:type="dcterms:W3CDTF">1998-08-04T00:35:40Z</dcterms:created>
  <dcterms:modified xsi:type="dcterms:W3CDTF">2016-12-19T05:52:37Z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