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161$\doc\0200_推進課\0600_地産地消推進グループ\0003_経構Ｔ\4 直売所\401 直売所実態調査、HP\R6\HP更新\9月\"/>
    </mc:Choice>
  </mc:AlternateContent>
  <xr:revisionPtr revIDLastSave="0" documentId="13_ncr:1_{FA4AB16E-B536-4D54-B38D-5ADEC77462E5}" xr6:coauthVersionLast="47" xr6:coauthVersionMax="47" xr10:uidLastSave="{00000000-0000-0000-0000-000000000000}"/>
  <bookViews>
    <workbookView xWindow="-110" yWindow="-110" windowWidth="19420" windowHeight="10560" tabRatio="877" xr2:uid="{00000000-000D-0000-FFFF-FFFF00000000}"/>
  </bookViews>
  <sheets>
    <sheet name="R6集計・全体(HP掲載)" sheetId="60" r:id="rId1"/>
  </sheets>
  <definedNames>
    <definedName name="_xlnm.Print_Area" localSheetId="0">'R6集計・全体(HP掲載)'!$A$1:$S$53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3" i="60" l="1"/>
  <c r="F53" i="60"/>
  <c r="G53" i="60"/>
  <c r="D40" i="60" l="1"/>
  <c r="D52" i="60" l="1"/>
  <c r="D30" i="60" l="1"/>
  <c r="D18" i="60" l="1"/>
  <c r="D53" i="60" s="1"/>
  <c r="J53" i="60" l="1"/>
  <c r="J52" i="60"/>
  <c r="J51" i="60"/>
  <c r="J50" i="60"/>
  <c r="J49" i="60"/>
  <c r="J48" i="60"/>
  <c r="J47" i="60"/>
  <c r="J46" i="60"/>
  <c r="J45" i="60"/>
  <c r="J44" i="60"/>
  <c r="J43" i="60"/>
  <c r="J42" i="60"/>
  <c r="J41" i="60"/>
  <c r="J40" i="60"/>
  <c r="J39" i="60"/>
  <c r="J38" i="60"/>
  <c r="J37" i="60"/>
  <c r="J36" i="60"/>
  <c r="J35" i="60"/>
  <c r="J34" i="60"/>
  <c r="J33" i="60"/>
  <c r="J32" i="60"/>
  <c r="J31" i="60"/>
  <c r="J30" i="60"/>
  <c r="J29" i="60"/>
  <c r="J28" i="60"/>
  <c r="J27" i="60"/>
  <c r="J26" i="60"/>
  <c r="J25" i="60"/>
  <c r="J24" i="60"/>
  <c r="J23" i="60"/>
  <c r="J22" i="60"/>
  <c r="J21" i="60"/>
  <c r="J20" i="60"/>
  <c r="J19" i="60"/>
  <c r="J18" i="60"/>
  <c r="J17" i="60"/>
  <c r="J16" i="60"/>
  <c r="J15" i="60"/>
  <c r="J14" i="60"/>
  <c r="J13" i="60"/>
  <c r="J12" i="60"/>
  <c r="J9" i="60"/>
</calcChain>
</file>

<file path=xl/sharedStrings.xml><?xml version="1.0" encoding="utf-8"?>
<sst xmlns="http://schemas.openxmlformats.org/spreadsheetml/2006/main" count="84" uniqueCount="81">
  <si>
    <t>東大阪市</t>
    <rPh sb="0" eb="4">
      <t>ヒガシオオサカシ</t>
    </rPh>
    <phoneticPr fontId="3"/>
  </si>
  <si>
    <t>藤井寺市</t>
    <rPh sb="0" eb="4">
      <t>フジイデラシ</t>
    </rPh>
    <phoneticPr fontId="3"/>
  </si>
  <si>
    <t>直売所開設箇所数</t>
    <rPh sb="0" eb="3">
      <t>チョクバイショ</t>
    </rPh>
    <rPh sb="3" eb="5">
      <t>カイセツ</t>
    </rPh>
    <rPh sb="5" eb="7">
      <t>カショ</t>
    </rPh>
    <rPh sb="7" eb="8">
      <t>スウ</t>
    </rPh>
    <phoneticPr fontId="3"/>
  </si>
  <si>
    <t>枚方市</t>
    <rPh sb="0" eb="3">
      <t>ヒラカタシ</t>
    </rPh>
    <phoneticPr fontId="3"/>
  </si>
  <si>
    <t>寝屋川市</t>
    <rPh sb="0" eb="4">
      <t>ネヤガワシ</t>
    </rPh>
    <phoneticPr fontId="3"/>
  </si>
  <si>
    <t>大東市</t>
    <rPh sb="0" eb="3">
      <t>ダイトウシ</t>
    </rPh>
    <phoneticPr fontId="3"/>
  </si>
  <si>
    <t>四條畷市</t>
    <rPh sb="0" eb="4">
      <t>シジョウナワテシ</t>
    </rPh>
    <phoneticPr fontId="3"/>
  </si>
  <si>
    <t>交野市</t>
    <rPh sb="0" eb="3">
      <t>カタノシ</t>
    </rPh>
    <phoneticPr fontId="3"/>
  </si>
  <si>
    <t>泉南市</t>
    <rPh sb="0" eb="3">
      <t>センナンシ</t>
    </rPh>
    <phoneticPr fontId="3"/>
  </si>
  <si>
    <t>市町村</t>
    <rPh sb="0" eb="3">
      <t>シチョウソン</t>
    </rPh>
    <phoneticPr fontId="3"/>
  </si>
  <si>
    <t>出荷者数（人）</t>
    <rPh sb="0" eb="3">
      <t>シュッカシャ</t>
    </rPh>
    <rPh sb="3" eb="4">
      <t>スウ</t>
    </rPh>
    <rPh sb="5" eb="6">
      <t>ニン</t>
    </rPh>
    <phoneticPr fontId="3"/>
  </si>
  <si>
    <t>富田林市</t>
    <rPh sb="0" eb="4">
      <t>トンダバヤシシ</t>
    </rPh>
    <phoneticPr fontId="3"/>
  </si>
  <si>
    <t>河内長野市</t>
    <rPh sb="0" eb="5">
      <t>カワチナガノシ</t>
    </rPh>
    <phoneticPr fontId="3"/>
  </si>
  <si>
    <t>羽曳野市</t>
    <rPh sb="0" eb="4">
      <t>ハビキノシ</t>
    </rPh>
    <phoneticPr fontId="3"/>
  </si>
  <si>
    <t>大阪狭山市</t>
    <rPh sb="0" eb="5">
      <t>オオサカサヤマシ</t>
    </rPh>
    <phoneticPr fontId="3"/>
  </si>
  <si>
    <t>太子町</t>
    <rPh sb="0" eb="3">
      <t>タイシチョウ</t>
    </rPh>
    <phoneticPr fontId="3"/>
  </si>
  <si>
    <t>河南町</t>
    <rPh sb="0" eb="3">
      <t>カナンチョウ</t>
    </rPh>
    <phoneticPr fontId="3"/>
  </si>
  <si>
    <t>堺市</t>
    <rPh sb="0" eb="2">
      <t>サカイシ</t>
    </rPh>
    <phoneticPr fontId="3"/>
  </si>
  <si>
    <t>和泉市</t>
    <rPh sb="0" eb="3">
      <t>イズミシ</t>
    </rPh>
    <phoneticPr fontId="3"/>
  </si>
  <si>
    <t>泉州</t>
    <rPh sb="0" eb="2">
      <t>センシュウ</t>
    </rPh>
    <phoneticPr fontId="3"/>
  </si>
  <si>
    <t>泉佐野市</t>
    <rPh sb="0" eb="4">
      <t>イズミサノシ</t>
    </rPh>
    <phoneticPr fontId="3"/>
  </si>
  <si>
    <t>田尻町</t>
    <rPh sb="0" eb="3">
      <t>タジリチョウ</t>
    </rPh>
    <phoneticPr fontId="3"/>
  </si>
  <si>
    <t>泉大津市</t>
    <rPh sb="0" eb="4">
      <t>イズミオオツシ</t>
    </rPh>
    <phoneticPr fontId="3"/>
  </si>
  <si>
    <t>岬町</t>
    <rPh sb="0" eb="2">
      <t>ミサキチョウ</t>
    </rPh>
    <phoneticPr fontId="3"/>
  </si>
  <si>
    <t>岸和田市</t>
    <rPh sb="0" eb="3">
      <t>キシワダ</t>
    </rPh>
    <rPh sb="3" eb="4">
      <t>シ</t>
    </rPh>
    <phoneticPr fontId="3"/>
  </si>
  <si>
    <t>＜直売所個別データは非公表のため掲載していません＞</t>
    <rPh sb="1" eb="4">
      <t>チョクバイショ</t>
    </rPh>
    <rPh sb="4" eb="6">
      <t>コベツ</t>
    </rPh>
    <rPh sb="10" eb="13">
      <t>ヒコウヒョウ</t>
    </rPh>
    <rPh sb="16" eb="18">
      <t>ケイサイ</t>
    </rPh>
    <phoneticPr fontId="3"/>
  </si>
  <si>
    <t>＊直売所の箇所数は、「開催場所」でカウントしている。（同じ開設主体が場所を変えて実施している場合があるため）</t>
    <rPh sb="1" eb="4">
      <t>チョクバイショ</t>
    </rPh>
    <rPh sb="5" eb="7">
      <t>カショ</t>
    </rPh>
    <rPh sb="7" eb="8">
      <t>スウ</t>
    </rPh>
    <rPh sb="11" eb="13">
      <t>カイサイ</t>
    </rPh>
    <rPh sb="13" eb="15">
      <t>バショ</t>
    </rPh>
    <rPh sb="27" eb="28">
      <t>オナ</t>
    </rPh>
    <rPh sb="29" eb="31">
      <t>カイセツ</t>
    </rPh>
    <rPh sb="31" eb="33">
      <t>シュタイ</t>
    </rPh>
    <rPh sb="34" eb="36">
      <t>バショ</t>
    </rPh>
    <rPh sb="37" eb="38">
      <t>カ</t>
    </rPh>
    <rPh sb="40" eb="42">
      <t>ジッシ</t>
    </rPh>
    <rPh sb="46" eb="48">
      <t>バアイ</t>
    </rPh>
    <phoneticPr fontId="3"/>
  </si>
  <si>
    <t>北部</t>
    <rPh sb="0" eb="2">
      <t>ホクブ</t>
    </rPh>
    <phoneticPr fontId="3"/>
  </si>
  <si>
    <t>高槻市</t>
    <rPh sb="0" eb="2">
      <t>タカツキ</t>
    </rPh>
    <rPh sb="2" eb="3">
      <t>シ</t>
    </rPh>
    <phoneticPr fontId="3"/>
  </si>
  <si>
    <t>茨木市</t>
    <rPh sb="0" eb="2">
      <t>イバラギ</t>
    </rPh>
    <rPh sb="2" eb="3">
      <t>シ</t>
    </rPh>
    <phoneticPr fontId="3"/>
  </si>
  <si>
    <t>島本町</t>
    <rPh sb="0" eb="2">
      <t>シマモト</t>
    </rPh>
    <rPh sb="2" eb="3">
      <t>チョウ</t>
    </rPh>
    <phoneticPr fontId="3"/>
  </si>
  <si>
    <t>池田市</t>
    <rPh sb="0" eb="2">
      <t>イケダ</t>
    </rPh>
    <rPh sb="2" eb="3">
      <t>シ</t>
    </rPh>
    <phoneticPr fontId="3"/>
  </si>
  <si>
    <t>箕面市</t>
    <rPh sb="0" eb="2">
      <t>ミノオ</t>
    </rPh>
    <rPh sb="2" eb="3">
      <t>シ</t>
    </rPh>
    <phoneticPr fontId="3"/>
  </si>
  <si>
    <t>豊中市</t>
    <rPh sb="0" eb="2">
      <t>トヨナカ</t>
    </rPh>
    <rPh sb="2" eb="3">
      <t>シ</t>
    </rPh>
    <phoneticPr fontId="3"/>
  </si>
  <si>
    <t>豊能町</t>
    <rPh sb="0" eb="2">
      <t>トヨノ</t>
    </rPh>
    <rPh sb="2" eb="3">
      <t>マチ</t>
    </rPh>
    <phoneticPr fontId="3"/>
  </si>
  <si>
    <t>能勢町</t>
    <rPh sb="0" eb="2">
      <t>ノセ</t>
    </rPh>
    <rPh sb="2" eb="3">
      <t>マチ</t>
    </rPh>
    <phoneticPr fontId="3"/>
  </si>
  <si>
    <t>計</t>
    <rPh sb="0" eb="1">
      <t>ケイ</t>
    </rPh>
    <phoneticPr fontId="3"/>
  </si>
  <si>
    <t>中部</t>
    <rPh sb="0" eb="2">
      <t>チュウブ</t>
    </rPh>
    <phoneticPr fontId="3"/>
  </si>
  <si>
    <t>大阪市</t>
    <rPh sb="0" eb="2">
      <t>オオサカ</t>
    </rPh>
    <rPh sb="2" eb="3">
      <t>シ</t>
    </rPh>
    <phoneticPr fontId="3"/>
  </si>
  <si>
    <t>柏原市</t>
    <rPh sb="0" eb="2">
      <t>カシワラ</t>
    </rPh>
    <rPh sb="2" eb="3">
      <t>シ</t>
    </rPh>
    <phoneticPr fontId="3"/>
  </si>
  <si>
    <t>八尾市</t>
    <rPh sb="0" eb="2">
      <t>ヤオ</t>
    </rPh>
    <rPh sb="2" eb="3">
      <t>シ</t>
    </rPh>
    <phoneticPr fontId="3"/>
  </si>
  <si>
    <t>守口市</t>
    <rPh sb="0" eb="2">
      <t>モリグチ</t>
    </rPh>
    <rPh sb="2" eb="3">
      <t>シ</t>
    </rPh>
    <phoneticPr fontId="3"/>
  </si>
  <si>
    <t>門真市</t>
    <rPh sb="0" eb="3">
      <t>カドマシ</t>
    </rPh>
    <phoneticPr fontId="3"/>
  </si>
  <si>
    <t>南河内</t>
    <rPh sb="0" eb="1">
      <t>ミナミ</t>
    </rPh>
    <rPh sb="1" eb="3">
      <t>カワチ</t>
    </rPh>
    <phoneticPr fontId="3"/>
  </si>
  <si>
    <t>松原市</t>
    <rPh sb="0" eb="2">
      <t>マツバラ</t>
    </rPh>
    <rPh sb="2" eb="3">
      <t>シ</t>
    </rPh>
    <phoneticPr fontId="3"/>
  </si>
  <si>
    <t>千早赤阪村</t>
    <rPh sb="0" eb="2">
      <t>チハヤ</t>
    </rPh>
    <rPh sb="2" eb="3">
      <t>アカ</t>
    </rPh>
    <rPh sb="3" eb="4">
      <t>サカ</t>
    </rPh>
    <rPh sb="4" eb="5">
      <t>ムラ</t>
    </rPh>
    <phoneticPr fontId="3"/>
  </si>
  <si>
    <t>出荷者数</t>
    <rPh sb="0" eb="3">
      <t>シュッカシャ</t>
    </rPh>
    <rPh sb="3" eb="4">
      <t>スウ</t>
    </rPh>
    <phoneticPr fontId="3"/>
  </si>
  <si>
    <t>売上げ(万円)</t>
    <rPh sb="0" eb="2">
      <t>ウリア</t>
    </rPh>
    <rPh sb="4" eb="6">
      <t>マンエン</t>
    </rPh>
    <phoneticPr fontId="3"/>
  </si>
  <si>
    <t>貝塚市</t>
    <rPh sb="0" eb="2">
      <t>カイヅカ</t>
    </rPh>
    <rPh sb="2" eb="3">
      <t>シ</t>
    </rPh>
    <phoneticPr fontId="3"/>
  </si>
  <si>
    <t>熊取町</t>
    <rPh sb="0" eb="2">
      <t>クマトリ</t>
    </rPh>
    <rPh sb="2" eb="3">
      <t>チョウ</t>
    </rPh>
    <phoneticPr fontId="3"/>
  </si>
  <si>
    <t>阪南市</t>
    <rPh sb="0" eb="2">
      <t>ハンナン</t>
    </rPh>
    <rPh sb="2" eb="3">
      <t>シ</t>
    </rPh>
    <phoneticPr fontId="3"/>
  </si>
  <si>
    <t>合　計</t>
  </si>
  <si>
    <t>調査時期</t>
    <rPh sb="0" eb="2">
      <t>チョウサ</t>
    </rPh>
    <rPh sb="2" eb="4">
      <t>ジキ</t>
    </rPh>
    <phoneticPr fontId="3"/>
  </si>
  <si>
    <t>H22</t>
    <phoneticPr fontId="3"/>
  </si>
  <si>
    <t>地域</t>
    <rPh sb="0" eb="2">
      <t>チイキ</t>
    </rPh>
    <phoneticPr fontId="3"/>
  </si>
  <si>
    <t>売場面積
（㎡）</t>
    <rPh sb="0" eb="2">
      <t>ウリバ</t>
    </rPh>
    <rPh sb="2" eb="4">
      <t>メンセキ</t>
    </rPh>
    <phoneticPr fontId="3"/>
  </si>
  <si>
    <t>年間売上額
（万円）</t>
    <rPh sb="0" eb="2">
      <t>ネンカン</t>
    </rPh>
    <rPh sb="2" eb="5">
      <t>ウリアゲガク</t>
    </rPh>
    <rPh sb="7" eb="9">
      <t>マンエン</t>
    </rPh>
    <phoneticPr fontId="3"/>
  </si>
  <si>
    <t>5千万円以上の直売所計</t>
    <rPh sb="1" eb="2">
      <t>セン</t>
    </rPh>
    <rPh sb="2" eb="3">
      <t>マン</t>
    </rPh>
    <rPh sb="3" eb="4">
      <t>エン</t>
    </rPh>
    <rPh sb="4" eb="6">
      <t>イジョウ</t>
    </rPh>
    <rPh sb="7" eb="10">
      <t>チョクバイショ</t>
    </rPh>
    <rPh sb="10" eb="11">
      <t>ケイ</t>
    </rPh>
    <phoneticPr fontId="3"/>
  </si>
  <si>
    <t>H28-26増減</t>
    <rPh sb="6" eb="8">
      <t>ゾウゲン</t>
    </rPh>
    <phoneticPr fontId="3"/>
  </si>
  <si>
    <t>H28.5月調査</t>
    <rPh sb="5" eb="6">
      <t>ガツ</t>
    </rPh>
    <rPh sb="6" eb="8">
      <t>チョウサ</t>
    </rPh>
    <phoneticPr fontId="3"/>
  </si>
  <si>
    <t>H26.5月調査</t>
    <rPh sb="5" eb="6">
      <t>ガツ</t>
    </rPh>
    <rPh sb="6" eb="8">
      <t>チョウサ</t>
    </rPh>
    <phoneticPr fontId="3"/>
  </si>
  <si>
    <t>H24.7月調査</t>
    <rPh sb="5" eb="6">
      <t>ガツ</t>
    </rPh>
    <rPh sb="6" eb="8">
      <t>チョウサ</t>
    </rPh>
    <phoneticPr fontId="3"/>
  </si>
  <si>
    <t>H22.7月調査</t>
    <rPh sb="5" eb="6">
      <t>ガツ</t>
    </rPh>
    <rPh sb="6" eb="8">
      <t>チョウサ</t>
    </rPh>
    <phoneticPr fontId="3"/>
  </si>
  <si>
    <t>H21.7月調査</t>
    <rPh sb="5" eb="6">
      <t>ガツ</t>
    </rPh>
    <rPh sb="6" eb="8">
      <t>チョウサ</t>
    </rPh>
    <phoneticPr fontId="3"/>
  </si>
  <si>
    <t>H20.6月調査</t>
    <rPh sb="5" eb="6">
      <t>ガツ</t>
    </rPh>
    <rPh sb="6" eb="8">
      <t>チョウサ</t>
    </rPh>
    <phoneticPr fontId="3"/>
  </si>
  <si>
    <t>H18.6月調査</t>
    <rPh sb="5" eb="6">
      <t>ガツ</t>
    </rPh>
    <rPh sb="6" eb="8">
      <t>チョウサ</t>
    </rPh>
    <phoneticPr fontId="3"/>
  </si>
  <si>
    <t>Ｈ17.2月調査</t>
    <rPh sb="5" eb="6">
      <t>ガツ</t>
    </rPh>
    <rPh sb="6" eb="8">
      <t>チョウサ</t>
    </rPh>
    <phoneticPr fontId="3"/>
  </si>
  <si>
    <t>H30</t>
    <phoneticPr fontId="3"/>
  </si>
  <si>
    <t>吹田市</t>
    <rPh sb="0" eb="3">
      <t>スイタシ</t>
    </rPh>
    <phoneticPr fontId="3"/>
  </si>
  <si>
    <t>H30.6月調査</t>
    <rPh sb="5" eb="6">
      <t>ガツ</t>
    </rPh>
    <rPh sb="6" eb="8">
      <t>チョウサ</t>
    </rPh>
    <phoneticPr fontId="3"/>
  </si>
  <si>
    <t>H26</t>
    <phoneticPr fontId="3"/>
  </si>
  <si>
    <t>R2</t>
    <phoneticPr fontId="3"/>
  </si>
  <si>
    <t>R2.6月調査</t>
    <rPh sb="4" eb="5">
      <t>ガツ</t>
    </rPh>
    <rPh sb="5" eb="7">
      <t>チョウサ</t>
    </rPh>
    <phoneticPr fontId="3"/>
  </si>
  <si>
    <t>R4</t>
    <phoneticPr fontId="3"/>
  </si>
  <si>
    <t>R4.6月調査</t>
    <rPh sb="4" eb="5">
      <t>ガツ</t>
    </rPh>
    <rPh sb="5" eb="7">
      <t>チョウサ</t>
    </rPh>
    <phoneticPr fontId="3"/>
  </si>
  <si>
    <t>※H30調査より販売者数3名以下の直売所も対象</t>
    <rPh sb="4" eb="6">
      <t>チョウサ</t>
    </rPh>
    <rPh sb="8" eb="12">
      <t>ハンバイシャスウ</t>
    </rPh>
    <rPh sb="13" eb="14">
      <t>メイ</t>
    </rPh>
    <rPh sb="14" eb="16">
      <t>イカ</t>
    </rPh>
    <rPh sb="17" eb="20">
      <t>チョクバイショ</t>
    </rPh>
    <rPh sb="21" eb="23">
      <t>タイショウ</t>
    </rPh>
    <phoneticPr fontId="3"/>
  </si>
  <si>
    <t>R6</t>
    <phoneticPr fontId="3"/>
  </si>
  <si>
    <t>R6.6月調査</t>
    <rPh sb="4" eb="5">
      <t>ガツ</t>
    </rPh>
    <rPh sb="5" eb="7">
      <t>チョウサ</t>
    </rPh>
    <phoneticPr fontId="3"/>
  </si>
  <si>
    <t>直売所調査結果＜R6.6月調査＞</t>
    <rPh sb="0" eb="3">
      <t>チョクバイショ</t>
    </rPh>
    <rPh sb="3" eb="5">
      <t>チョウサ</t>
    </rPh>
    <rPh sb="5" eb="7">
      <t>ケッカ</t>
    </rPh>
    <phoneticPr fontId="3"/>
  </si>
  <si>
    <t>（令和5年度ベース）</t>
    <phoneticPr fontId="3"/>
  </si>
  <si>
    <t>摂津市</t>
    <rPh sb="0" eb="3">
      <t>セッツシ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</si>
</sst>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_);[Red]\(#,##0\)"/>
  </numFmts>
  <fonts count="15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8">
    <xf numFmtId="0" fontId="0" fillId="0" borderId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/>
    <xf numFmtId="38" fontId="2" fillId="0" borderId="0" applyFont="0" applyFill="0" applyBorder="0" applyAlignment="0" applyProtection="0"/>
    <xf numFmtId="0" fontId="2" fillId="0" borderId="0"/>
  </cellStyleXfs>
  <cellXfs count="110">
    <xf numFmtId="0" fontId="0" fillId="0" borderId="0" xfId="0"/>
    <xf numFmtId="0" fontId="4" fillId="0" borderId="0" xfId="0" applyFont="1"/>
    <xf numFmtId="0" fontId="7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/>
    <xf numFmtId="0" fontId="10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13" xfId="0" applyFont="1" applyBorder="1"/>
    <xf numFmtId="0" fontId="7" fillId="0" borderId="2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4" xfId="0" applyFont="1" applyBorder="1"/>
    <xf numFmtId="0" fontId="7" fillId="0" borderId="18" xfId="0" applyFont="1" applyBorder="1" applyAlignment="1">
      <alignment horizontal="center" vertical="center"/>
    </xf>
    <xf numFmtId="9" fontId="11" fillId="0" borderId="0" xfId="1" applyFont="1" applyFill="1" applyBorder="1" applyAlignment="1">
      <alignment horizontal="center" vertical="center"/>
    </xf>
    <xf numFmtId="0" fontId="7" fillId="0" borderId="15" xfId="0" applyFont="1" applyBorder="1"/>
    <xf numFmtId="0" fontId="7" fillId="0" borderId="19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8" xfId="0" applyFont="1" applyBorder="1" applyAlignment="1">
      <alignment horizontal="center"/>
    </xf>
    <xf numFmtId="9" fontId="12" fillId="0" borderId="0" xfId="1" applyFont="1" applyFill="1" applyBorder="1" applyAlignment="1">
      <alignment horizontal="center" vertical="center"/>
    </xf>
    <xf numFmtId="176" fontId="7" fillId="0" borderId="0" xfId="0" applyNumberFormat="1" applyFont="1" applyAlignment="1">
      <alignment horizontal="right" vertical="center"/>
    </xf>
    <xf numFmtId="0" fontId="7" fillId="0" borderId="12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9" fontId="11" fillId="0" borderId="0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9" fontId="7" fillId="0" borderId="0" xfId="2" applyFont="1" applyFill="1" applyBorder="1" applyAlignment="1">
      <alignment horizontal="center" vertical="center"/>
    </xf>
    <xf numFmtId="9" fontId="7" fillId="0" borderId="0" xfId="1" applyFont="1" applyFill="1" applyBorder="1" applyAlignment="1">
      <alignment horizontal="center" vertical="center"/>
    </xf>
    <xf numFmtId="38" fontId="7" fillId="0" borderId="0" xfId="4" applyFont="1" applyFill="1"/>
    <xf numFmtId="9" fontId="8" fillId="0" borderId="0" xfId="1" applyFont="1" applyFill="1" applyBorder="1" applyAlignment="1">
      <alignment horizontal="center" vertical="center"/>
    </xf>
    <xf numFmtId="9" fontId="7" fillId="0" borderId="0" xfId="1" applyFont="1" applyFill="1" applyBorder="1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7" xfId="0" applyFont="1" applyBorder="1"/>
    <xf numFmtId="0" fontId="7" fillId="0" borderId="18" xfId="0" applyFont="1" applyBorder="1"/>
    <xf numFmtId="0" fontId="7" fillId="0" borderId="22" xfId="0" applyFont="1" applyBorder="1"/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38" fontId="7" fillId="0" borderId="0" xfId="0" applyNumberFormat="1" applyFont="1"/>
    <xf numFmtId="0" fontId="7" fillId="0" borderId="1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2" borderId="16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4" fillId="0" borderId="0" xfId="0" applyFont="1"/>
    <xf numFmtId="0" fontId="11" fillId="0" borderId="0" xfId="0" applyFont="1"/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center" vertical="center"/>
      <protection locked="0"/>
    </xf>
    <xf numFmtId="38" fontId="7" fillId="0" borderId="3" xfId="4" applyFont="1" applyFill="1" applyBorder="1" applyAlignment="1" applyProtection="1">
      <alignment horizontal="center" vertical="center"/>
      <protection locked="0"/>
    </xf>
    <xf numFmtId="38" fontId="7" fillId="0" borderId="21" xfId="4" applyFont="1" applyFill="1" applyBorder="1" applyAlignment="1">
      <alignment horizontal="center" vertical="center"/>
    </xf>
    <xf numFmtId="38" fontId="7" fillId="0" borderId="3" xfId="4" applyFont="1" applyFill="1" applyBorder="1" applyAlignment="1">
      <alignment horizontal="center" vertical="center"/>
    </xf>
    <xf numFmtId="38" fontId="7" fillId="0" borderId="4" xfId="4" applyFont="1" applyFill="1" applyBorder="1" applyAlignment="1">
      <alignment horizontal="center" vertical="center" wrapText="1"/>
    </xf>
    <xf numFmtId="38" fontId="7" fillId="0" borderId="2" xfId="4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38" fontId="7" fillId="0" borderId="4" xfId="0" applyNumberFormat="1" applyFont="1" applyBorder="1" applyAlignment="1">
      <alignment horizontal="center" vertical="center"/>
    </xf>
    <xf numFmtId="38" fontId="7" fillId="0" borderId="2" xfId="0" applyNumberFormat="1" applyFont="1" applyBorder="1" applyAlignment="1">
      <alignment horizontal="center" vertical="center"/>
    </xf>
    <xf numFmtId="38" fontId="7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38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177" fontId="7" fillId="0" borderId="32" xfId="0" applyNumberFormat="1" applyFont="1" applyBorder="1" applyAlignment="1">
      <alignment horizontal="center" vertical="center" shrinkToFit="1"/>
    </xf>
    <xf numFmtId="177" fontId="7" fillId="0" borderId="2" xfId="0" applyNumberFormat="1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 wrapText="1"/>
    </xf>
    <xf numFmtId="178" fontId="7" fillId="0" borderId="32" xfId="0" applyNumberFormat="1" applyFont="1" applyBorder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/>
    </xf>
    <xf numFmtId="38" fontId="7" fillId="0" borderId="32" xfId="0" applyNumberFormat="1" applyFont="1" applyBorder="1" applyAlignment="1">
      <alignment horizontal="center" vertical="center" wrapText="1"/>
    </xf>
    <xf numFmtId="38" fontId="7" fillId="0" borderId="2" xfId="0" applyNumberFormat="1" applyFont="1" applyBorder="1" applyAlignment="1">
      <alignment horizontal="center" vertical="center" wrapText="1"/>
    </xf>
    <xf numFmtId="38" fontId="7" fillId="0" borderId="32" xfId="4" applyFont="1" applyBorder="1" applyAlignment="1">
      <alignment horizontal="center" vertical="center" wrapText="1"/>
    </xf>
    <xf numFmtId="38" fontId="7" fillId="0" borderId="2" xfId="4" applyFont="1" applyBorder="1" applyAlignment="1">
      <alignment horizontal="center" vertical="center" wrapText="1"/>
    </xf>
  </cellXfs>
  <cellStyles count="18">
    <cellStyle name="パーセント" xfId="1" builtinId="5"/>
    <cellStyle name="パーセント 2" xfId="2" xr:uid="{00000000-0005-0000-0000-000001000000}"/>
    <cellStyle name="パーセント 2 2" xfId="3" xr:uid="{00000000-0005-0000-0000-000002000000}"/>
    <cellStyle name="パーセント 3" xfId="8" xr:uid="{00000000-0005-0000-0000-000003000000}"/>
    <cellStyle name="パーセント 4" xfId="12" xr:uid="{00000000-0005-0000-0000-000004000000}"/>
    <cellStyle name="桁区切り" xfId="4" builtinId="6"/>
    <cellStyle name="桁区切り 2" xfId="5" xr:uid="{00000000-0005-0000-0000-000007000000}"/>
    <cellStyle name="桁区切り 2 2" xfId="6" xr:uid="{00000000-0005-0000-0000-000008000000}"/>
    <cellStyle name="桁区切り 2 3" xfId="10" xr:uid="{00000000-0005-0000-0000-000009000000}"/>
    <cellStyle name="桁区切り 3" xfId="9" xr:uid="{00000000-0005-0000-0000-00000A000000}"/>
    <cellStyle name="桁区切り 4 2" xfId="14" xr:uid="{00000000-0005-0000-0000-00000B000000}"/>
    <cellStyle name="桁区切り 7" xfId="16" xr:uid="{4C825079-5377-442D-9552-CB4C51E58D0C}"/>
    <cellStyle name="標準" xfId="0" builtinId="0"/>
    <cellStyle name="標準 2" xfId="11" xr:uid="{00000000-0005-0000-0000-00000D000000}"/>
    <cellStyle name="標準 3" xfId="7" xr:uid="{00000000-0005-0000-0000-00000E000000}"/>
    <cellStyle name="標準 4 2" xfId="13" xr:uid="{00000000-0005-0000-0000-00000F000000}"/>
    <cellStyle name="標準 5" xfId="15" xr:uid="{00000000-0005-0000-0000-000010000000}"/>
    <cellStyle name="標準 6" xfId="17" xr:uid="{745D0321-8121-4085-97C7-8648D6C6E964}"/>
  </cellStyles>
  <dxfs count="0"/>
  <tableStyles count="0" defaultTableStyle="TableStyleMedium2" defaultPivotStyle="PivotStyleLight16"/>
  <colors>
    <mruColors>
      <color rgb="FF969696"/>
      <color rgb="FF808080"/>
      <color rgb="FF0000FF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1F6BF-701F-4B0C-A7E7-E6A2B390FBC3}">
  <sheetPr>
    <tabColor rgb="FFFFFF00"/>
    <pageSetUpPr fitToPage="1"/>
  </sheetPr>
  <dimension ref="A1:V145"/>
  <sheetViews>
    <sheetView tabSelected="1" view="pageBreakPreview" topLeftCell="A37" zoomScale="55" zoomScaleNormal="80" zoomScaleSheetLayoutView="55" workbookViewId="0">
      <selection activeCell="E2" sqref="E2"/>
    </sheetView>
  </sheetViews>
  <sheetFormatPr defaultRowHeight="19" outlineLevelCol="1" x14ac:dyDescent="0.3"/>
  <cols>
    <col min="1" max="1" width="2.3984375" customWidth="1"/>
    <col min="2" max="2" width="16.69921875" style="3" customWidth="1"/>
    <col min="3" max="3" width="28.09765625" style="3" customWidth="1"/>
    <col min="4" max="4" width="16.19921875" style="3" customWidth="1"/>
    <col min="5" max="7" width="16.69921875" style="3" customWidth="1"/>
    <col min="8" max="8" width="16.69921875" style="3" hidden="1" customWidth="1"/>
    <col min="9" max="9" width="16.69921875" style="4" hidden="1" customWidth="1" outlineLevel="1"/>
    <col min="10" max="10" width="16.69921875" style="3" hidden="1" customWidth="1" outlineLevel="1"/>
    <col min="11" max="11" width="2.69921875" style="3" customWidth="1" collapsed="1"/>
    <col min="12" max="12" width="2.59765625" style="3" customWidth="1"/>
    <col min="13" max="13" width="25.8984375" style="3" customWidth="1"/>
    <col min="14" max="17" width="16.69921875" style="3" customWidth="1"/>
    <col min="18" max="18" width="20.296875" style="3" customWidth="1"/>
    <col min="19" max="19" width="21.8984375" customWidth="1"/>
  </cols>
  <sheetData>
    <row r="1" spans="1:22" ht="20.149999999999999" customHeight="1" x14ac:dyDescent="0.3">
      <c r="B1" s="6" t="s">
        <v>78</v>
      </c>
      <c r="C1" s="6"/>
      <c r="D1" s="6"/>
      <c r="E1" s="6"/>
      <c r="F1" s="6"/>
      <c r="G1" s="6"/>
      <c r="H1" s="6"/>
      <c r="I1" s="5"/>
      <c r="J1" s="6"/>
      <c r="K1" s="6"/>
      <c r="L1" s="6"/>
      <c r="M1" s="6"/>
      <c r="N1" s="29"/>
      <c r="O1" s="29"/>
      <c r="P1" s="6"/>
      <c r="Q1" s="6"/>
      <c r="R1" s="30" t="s">
        <v>25</v>
      </c>
    </row>
    <row r="2" spans="1:22" ht="20.149999999999999" customHeight="1" x14ac:dyDescent="0.3">
      <c r="B2" s="6" t="s">
        <v>79</v>
      </c>
      <c r="C2" s="6"/>
      <c r="D2" s="6"/>
      <c r="E2" s="6"/>
      <c r="F2" s="6"/>
      <c r="G2" s="6"/>
      <c r="H2" s="6"/>
      <c r="I2" s="5"/>
      <c r="J2" s="6"/>
      <c r="K2" s="6"/>
      <c r="L2" s="6"/>
      <c r="M2" s="6"/>
      <c r="N2" s="6"/>
      <c r="O2" s="6"/>
      <c r="P2" s="6"/>
      <c r="Q2" s="6"/>
      <c r="R2" s="6"/>
    </row>
    <row r="3" spans="1:22" ht="19.5" customHeight="1" x14ac:dyDescent="0.3">
      <c r="B3" s="6"/>
      <c r="C3" s="6"/>
      <c r="D3" s="6"/>
      <c r="E3" s="6"/>
      <c r="F3" s="6"/>
      <c r="G3" s="6"/>
      <c r="H3" s="6"/>
      <c r="I3" s="5"/>
      <c r="J3" s="6"/>
      <c r="K3" s="6"/>
      <c r="L3" s="6"/>
      <c r="M3" s="6"/>
      <c r="N3" s="6"/>
      <c r="R3" s="5"/>
    </row>
    <row r="4" spans="1:22" ht="20.149999999999999" customHeight="1" x14ac:dyDescent="0.3">
      <c r="B4" s="6" t="s">
        <v>26</v>
      </c>
      <c r="C4" s="2"/>
      <c r="D4" s="2"/>
      <c r="E4" s="2"/>
      <c r="F4" s="2"/>
      <c r="G4" s="2"/>
      <c r="H4" s="2"/>
      <c r="I4" s="8"/>
      <c r="J4" s="2"/>
      <c r="K4" s="2"/>
      <c r="L4" s="2"/>
      <c r="M4" s="2"/>
      <c r="N4" s="6"/>
      <c r="R4" s="6"/>
      <c r="T4" s="71"/>
      <c r="U4" s="71"/>
      <c r="V4" s="71"/>
    </row>
    <row r="5" spans="1:22" ht="20.149999999999999" customHeight="1" x14ac:dyDescent="0.3">
      <c r="A5" s="1"/>
      <c r="B5" s="7"/>
      <c r="C5" s="2"/>
      <c r="D5" s="2"/>
      <c r="E5" s="2"/>
      <c r="F5" s="2"/>
      <c r="G5" s="2"/>
      <c r="H5" s="2"/>
      <c r="I5" s="8"/>
      <c r="J5" s="2"/>
      <c r="K5" s="2"/>
      <c r="L5" s="2"/>
      <c r="M5" s="2"/>
      <c r="N5" s="6"/>
      <c r="R5" s="6"/>
      <c r="T5" s="72"/>
      <c r="U5" s="6"/>
      <c r="V5" s="71"/>
    </row>
    <row r="6" spans="1:22" ht="20.149999999999999" customHeight="1" x14ac:dyDescent="0.3">
      <c r="A6" s="1"/>
      <c r="B6" s="81" t="s">
        <v>54</v>
      </c>
      <c r="C6" s="81" t="s">
        <v>9</v>
      </c>
      <c r="D6" s="73" t="s">
        <v>76</v>
      </c>
      <c r="E6" s="85" t="s">
        <v>73</v>
      </c>
      <c r="F6" s="85" t="s">
        <v>71</v>
      </c>
      <c r="G6" s="85" t="s">
        <v>67</v>
      </c>
      <c r="H6" s="85" t="s">
        <v>70</v>
      </c>
      <c r="I6" s="8"/>
      <c r="J6" s="2"/>
      <c r="K6" s="2"/>
      <c r="L6" s="2"/>
      <c r="M6" s="85" t="s">
        <v>52</v>
      </c>
      <c r="N6" s="97" t="s">
        <v>2</v>
      </c>
      <c r="O6" s="97" t="s">
        <v>55</v>
      </c>
      <c r="P6" s="97" t="s">
        <v>56</v>
      </c>
      <c r="Q6" s="81" t="s">
        <v>46</v>
      </c>
      <c r="R6" s="81" t="s">
        <v>57</v>
      </c>
      <c r="S6" s="81"/>
      <c r="T6" s="72"/>
      <c r="U6" s="6"/>
      <c r="V6" s="71"/>
    </row>
    <row r="7" spans="1:22" ht="20.149999999999999" customHeight="1" x14ac:dyDescent="0.3">
      <c r="A7" s="1"/>
      <c r="B7" s="81"/>
      <c r="C7" s="81"/>
      <c r="D7" s="74"/>
      <c r="E7" s="86"/>
      <c r="F7" s="86"/>
      <c r="G7" s="86"/>
      <c r="H7" s="86"/>
      <c r="I7" s="53" t="s">
        <v>53</v>
      </c>
      <c r="J7" s="9" t="s">
        <v>58</v>
      </c>
      <c r="K7" s="9"/>
      <c r="L7" s="9"/>
      <c r="M7" s="95"/>
      <c r="N7" s="97"/>
      <c r="O7" s="97"/>
      <c r="P7" s="97"/>
      <c r="Q7" s="81"/>
      <c r="R7" s="92" t="s">
        <v>47</v>
      </c>
      <c r="S7" s="92" t="s">
        <v>10</v>
      </c>
      <c r="T7" s="72"/>
      <c r="U7" s="6"/>
      <c r="V7" s="71"/>
    </row>
    <row r="8" spans="1:22" ht="20.149999999999999" customHeight="1" x14ac:dyDescent="0.3">
      <c r="A8" s="1"/>
      <c r="B8" s="25" t="s">
        <v>27</v>
      </c>
      <c r="C8" s="38" t="s">
        <v>28</v>
      </c>
      <c r="D8" s="63">
        <v>11</v>
      </c>
      <c r="E8" s="46">
        <v>11</v>
      </c>
      <c r="F8" s="46">
        <v>11</v>
      </c>
      <c r="G8" s="13">
        <v>11</v>
      </c>
      <c r="H8" s="62"/>
      <c r="I8" s="67"/>
      <c r="J8" s="9"/>
      <c r="K8" s="9"/>
      <c r="L8" s="9"/>
      <c r="M8" s="95"/>
      <c r="N8" s="73"/>
      <c r="O8" s="73"/>
      <c r="P8" s="73"/>
      <c r="Q8" s="85"/>
      <c r="R8" s="93"/>
      <c r="S8" s="93"/>
      <c r="T8" s="72"/>
      <c r="U8" s="6"/>
      <c r="V8" s="71"/>
    </row>
    <row r="9" spans="1:22" ht="20.149999999999999" customHeight="1" thickBot="1" x14ac:dyDescent="0.35">
      <c r="A9" s="1"/>
      <c r="B9" s="26"/>
      <c r="C9" s="39" t="s">
        <v>29</v>
      </c>
      <c r="D9" s="47">
        <v>5</v>
      </c>
      <c r="E9" s="47">
        <v>7</v>
      </c>
      <c r="F9" s="47">
        <v>7</v>
      </c>
      <c r="G9" s="17">
        <v>10</v>
      </c>
      <c r="H9" s="13">
        <v>13</v>
      </c>
      <c r="I9" s="42">
        <v>13</v>
      </c>
      <c r="J9" s="14">
        <f t="shared" ref="J9" si="0">F8-G8</f>
        <v>0</v>
      </c>
      <c r="K9" s="14"/>
      <c r="L9" s="31"/>
      <c r="M9" s="96"/>
      <c r="N9" s="98"/>
      <c r="O9" s="98"/>
      <c r="P9" s="98"/>
      <c r="Q9" s="99"/>
      <c r="R9" s="94"/>
      <c r="S9" s="94"/>
      <c r="T9" s="72"/>
      <c r="U9" s="6"/>
      <c r="V9" s="71"/>
    </row>
    <row r="10" spans="1:22" ht="20" customHeight="1" thickTop="1" x14ac:dyDescent="0.3">
      <c r="A10" s="1"/>
      <c r="B10" s="26"/>
      <c r="C10" s="39" t="s">
        <v>80</v>
      </c>
      <c r="D10" s="47">
        <v>1</v>
      </c>
      <c r="E10" s="47">
        <v>0</v>
      </c>
      <c r="F10" s="47">
        <v>0</v>
      </c>
      <c r="G10" s="17">
        <v>0</v>
      </c>
      <c r="H10" s="12"/>
      <c r="I10" s="64"/>
      <c r="J10" s="14"/>
      <c r="K10" s="14"/>
      <c r="L10" s="31"/>
      <c r="M10" s="102" t="s">
        <v>77</v>
      </c>
      <c r="N10" s="103">
        <v>180</v>
      </c>
      <c r="O10" s="104">
        <v>17468</v>
      </c>
      <c r="P10" s="106">
        <v>929478</v>
      </c>
      <c r="Q10" s="108">
        <v>10280</v>
      </c>
      <c r="R10" s="100">
        <v>881080</v>
      </c>
      <c r="S10" s="100">
        <v>7959</v>
      </c>
      <c r="T10" s="72"/>
      <c r="U10" s="6"/>
      <c r="V10" s="71"/>
    </row>
    <row r="11" spans="1:22" ht="20" customHeight="1" x14ac:dyDescent="0.3">
      <c r="A11" s="1"/>
      <c r="B11" s="26"/>
      <c r="C11" s="39" t="s">
        <v>30</v>
      </c>
      <c r="D11" s="47">
        <v>2</v>
      </c>
      <c r="E11" s="47">
        <v>2</v>
      </c>
      <c r="F11" s="47">
        <v>3</v>
      </c>
      <c r="G11" s="17">
        <v>2</v>
      </c>
      <c r="H11" s="12"/>
      <c r="I11" s="64"/>
      <c r="J11" s="14"/>
      <c r="K11" s="14"/>
      <c r="L11" s="31"/>
      <c r="M11" s="86"/>
      <c r="N11" s="74"/>
      <c r="O11" s="105"/>
      <c r="P11" s="107"/>
      <c r="Q11" s="109"/>
      <c r="R11" s="101"/>
      <c r="S11" s="101"/>
      <c r="T11" s="72"/>
      <c r="U11" s="6"/>
      <c r="V11" s="71"/>
    </row>
    <row r="12" spans="1:22" ht="20" customHeight="1" x14ac:dyDescent="0.3">
      <c r="A12" s="1"/>
      <c r="B12" s="26"/>
      <c r="C12" s="39" t="s">
        <v>31</v>
      </c>
      <c r="D12" s="47">
        <v>2</v>
      </c>
      <c r="E12" s="47">
        <v>2</v>
      </c>
      <c r="F12" s="47">
        <v>2</v>
      </c>
      <c r="G12" s="17">
        <v>2</v>
      </c>
      <c r="H12" s="17">
        <v>10</v>
      </c>
      <c r="I12" s="37">
        <v>9</v>
      </c>
      <c r="J12" s="14">
        <f t="shared" ref="J12" si="1">F9-G9</f>
        <v>-3</v>
      </c>
      <c r="K12" s="14"/>
      <c r="L12" s="32"/>
      <c r="M12" s="90" t="s">
        <v>74</v>
      </c>
      <c r="N12" s="89">
        <v>159</v>
      </c>
      <c r="O12" s="91">
        <v>17564</v>
      </c>
      <c r="P12" s="89">
        <v>889821</v>
      </c>
      <c r="Q12" s="89">
        <v>10410</v>
      </c>
      <c r="R12" s="89">
        <v>848232</v>
      </c>
      <c r="S12" s="89">
        <v>7926</v>
      </c>
      <c r="T12" s="72"/>
      <c r="U12" s="6"/>
      <c r="V12" s="71"/>
    </row>
    <row r="13" spans="1:22" ht="20.149999999999999" customHeight="1" x14ac:dyDescent="0.3">
      <c r="A13" s="1"/>
      <c r="B13" s="26"/>
      <c r="C13" s="39" t="s">
        <v>32</v>
      </c>
      <c r="D13" s="47">
        <v>4</v>
      </c>
      <c r="E13" s="47">
        <v>4</v>
      </c>
      <c r="F13" s="47">
        <v>4</v>
      </c>
      <c r="G13" s="17">
        <v>4</v>
      </c>
      <c r="H13" s="17">
        <v>2</v>
      </c>
      <c r="I13" s="37">
        <v>2</v>
      </c>
      <c r="J13" s="14">
        <f t="shared" ref="J13:J18" si="2">F11-G11</f>
        <v>1</v>
      </c>
      <c r="K13" s="14"/>
      <c r="L13" s="32"/>
      <c r="M13" s="90"/>
      <c r="N13" s="86"/>
      <c r="O13" s="86"/>
      <c r="P13" s="86"/>
      <c r="Q13" s="86"/>
      <c r="R13" s="86"/>
      <c r="S13" s="86"/>
      <c r="T13" s="72"/>
      <c r="U13" s="6"/>
      <c r="V13" s="71"/>
    </row>
    <row r="14" spans="1:22" ht="20.149999999999999" customHeight="1" x14ac:dyDescent="0.3">
      <c r="A14" s="1"/>
      <c r="B14" s="26"/>
      <c r="C14" s="39" t="s">
        <v>33</v>
      </c>
      <c r="D14" s="47">
        <v>11</v>
      </c>
      <c r="E14" s="47">
        <v>10</v>
      </c>
      <c r="F14" s="47">
        <v>7</v>
      </c>
      <c r="G14" s="17">
        <v>6</v>
      </c>
      <c r="H14" s="17">
        <v>2</v>
      </c>
      <c r="I14" s="37">
        <v>3</v>
      </c>
      <c r="J14" s="14">
        <f t="shared" si="2"/>
        <v>0</v>
      </c>
      <c r="K14" s="14"/>
      <c r="L14" s="32"/>
      <c r="M14" s="73" t="s">
        <v>72</v>
      </c>
      <c r="N14" s="85">
        <v>161</v>
      </c>
      <c r="O14" s="87">
        <v>18990.369999999995</v>
      </c>
      <c r="P14" s="82">
        <v>881186</v>
      </c>
      <c r="Q14" s="82">
        <v>10364</v>
      </c>
      <c r="R14" s="82">
        <v>825157</v>
      </c>
      <c r="S14" s="82">
        <v>7702</v>
      </c>
      <c r="T14" s="72"/>
      <c r="U14" s="6"/>
      <c r="V14" s="71"/>
    </row>
    <row r="15" spans="1:22" ht="20.149999999999999" customHeight="1" x14ac:dyDescent="0.3">
      <c r="A15" s="1"/>
      <c r="B15" s="26"/>
      <c r="C15" s="39" t="s">
        <v>34</v>
      </c>
      <c r="D15" s="47">
        <v>2</v>
      </c>
      <c r="E15" s="47">
        <v>2</v>
      </c>
      <c r="F15" s="47">
        <v>4</v>
      </c>
      <c r="G15" s="17">
        <v>4</v>
      </c>
      <c r="H15" s="17">
        <v>4</v>
      </c>
      <c r="I15" s="37">
        <v>3</v>
      </c>
      <c r="J15" s="14">
        <f t="shared" si="2"/>
        <v>0</v>
      </c>
      <c r="K15" s="14"/>
      <c r="L15" s="32"/>
      <c r="M15" s="74"/>
      <c r="N15" s="86"/>
      <c r="O15" s="86"/>
      <c r="P15" s="83"/>
      <c r="Q15" s="86"/>
      <c r="R15" s="86"/>
      <c r="S15" s="86"/>
      <c r="T15" s="72"/>
      <c r="U15" s="6"/>
      <c r="V15" s="71"/>
    </row>
    <row r="16" spans="1:22" ht="20.149999999999999" customHeight="1" x14ac:dyDescent="0.3">
      <c r="A16" s="1"/>
      <c r="B16" s="26"/>
      <c r="C16" s="39" t="s">
        <v>35</v>
      </c>
      <c r="D16" s="48">
        <v>4</v>
      </c>
      <c r="E16" s="48">
        <v>4</v>
      </c>
      <c r="F16" s="48">
        <v>7</v>
      </c>
      <c r="G16" s="17">
        <v>8</v>
      </c>
      <c r="H16" s="17">
        <v>5</v>
      </c>
      <c r="I16" s="37">
        <v>4</v>
      </c>
      <c r="J16" s="14">
        <f t="shared" si="2"/>
        <v>1</v>
      </c>
      <c r="K16" s="14"/>
      <c r="L16" s="32"/>
      <c r="M16" s="73" t="s">
        <v>69</v>
      </c>
      <c r="N16" s="85">
        <v>163</v>
      </c>
      <c r="O16" s="87">
        <v>19464.019999999997</v>
      </c>
      <c r="P16" s="82">
        <v>911155</v>
      </c>
      <c r="Q16" s="82">
        <v>10393</v>
      </c>
      <c r="R16" s="82">
        <v>842362</v>
      </c>
      <c r="S16" s="82">
        <v>7464</v>
      </c>
      <c r="T16" s="6"/>
      <c r="U16" s="6"/>
      <c r="V16" s="71"/>
    </row>
    <row r="17" spans="1:22" ht="20.149999999999999" customHeight="1" x14ac:dyDescent="0.3">
      <c r="A17" s="1"/>
      <c r="B17" s="26"/>
      <c r="C17" s="40" t="s">
        <v>68</v>
      </c>
      <c r="D17" s="49">
        <v>3</v>
      </c>
      <c r="E17" s="49">
        <v>3</v>
      </c>
      <c r="F17" s="49">
        <v>1</v>
      </c>
      <c r="G17" s="41">
        <v>1</v>
      </c>
      <c r="H17" s="17">
        <v>4</v>
      </c>
      <c r="I17" s="37">
        <v>4</v>
      </c>
      <c r="J17" s="14">
        <f t="shared" si="2"/>
        <v>0</v>
      </c>
      <c r="K17" s="14"/>
      <c r="L17" s="32"/>
      <c r="M17" s="74"/>
      <c r="N17" s="86"/>
      <c r="O17" s="88"/>
      <c r="P17" s="83"/>
      <c r="Q17" s="83"/>
      <c r="R17" s="83"/>
      <c r="S17" s="83"/>
      <c r="T17" s="71"/>
      <c r="U17" s="71"/>
      <c r="V17" s="71"/>
    </row>
    <row r="18" spans="1:22" ht="20.149999999999999" customHeight="1" x14ac:dyDescent="0.3">
      <c r="A18" s="1"/>
      <c r="B18" s="27"/>
      <c r="C18" s="54" t="s">
        <v>36</v>
      </c>
      <c r="D18" s="50">
        <f>SUM(D8:D17)</f>
        <v>45</v>
      </c>
      <c r="E18" s="50">
        <v>45</v>
      </c>
      <c r="F18" s="50">
        <v>46</v>
      </c>
      <c r="G18" s="61">
        <v>48</v>
      </c>
      <c r="H18" s="17">
        <v>11</v>
      </c>
      <c r="I18" s="36">
        <v>10</v>
      </c>
      <c r="J18" s="14">
        <f t="shared" si="2"/>
        <v>-1</v>
      </c>
      <c r="K18" s="14"/>
      <c r="L18" s="32"/>
      <c r="M18" s="73" t="s">
        <v>59</v>
      </c>
      <c r="N18" s="81">
        <v>144</v>
      </c>
      <c r="O18" s="82">
        <v>18742</v>
      </c>
      <c r="P18" s="84">
        <v>830704.4</v>
      </c>
      <c r="Q18" s="84">
        <v>10131</v>
      </c>
      <c r="R18" s="84">
        <v>766669.4</v>
      </c>
      <c r="S18" s="84">
        <v>7853</v>
      </c>
    </row>
    <row r="19" spans="1:22" ht="20.149999999999999" customHeight="1" x14ac:dyDescent="0.3">
      <c r="A19" s="1"/>
      <c r="B19" s="10" t="s">
        <v>37</v>
      </c>
      <c r="C19" s="11" t="s">
        <v>38</v>
      </c>
      <c r="D19" s="64">
        <v>7</v>
      </c>
      <c r="E19" s="58">
        <v>5</v>
      </c>
      <c r="F19" s="45">
        <v>5</v>
      </c>
      <c r="G19" s="12">
        <v>5</v>
      </c>
      <c r="H19" s="41">
        <v>0</v>
      </c>
      <c r="I19" s="53">
        <v>48</v>
      </c>
      <c r="J19" s="14">
        <f t="shared" ref="J19:J39" si="3">F18-G18</f>
        <v>-2</v>
      </c>
      <c r="K19" s="14"/>
      <c r="L19" s="32"/>
      <c r="M19" s="74"/>
      <c r="N19" s="81"/>
      <c r="O19" s="83"/>
      <c r="P19" s="81"/>
      <c r="Q19" s="81"/>
      <c r="R19" s="81"/>
      <c r="S19" s="84"/>
    </row>
    <row r="20" spans="1:22" ht="20.149999999999999" customHeight="1" x14ac:dyDescent="0.3">
      <c r="A20" s="1"/>
      <c r="B20" s="15"/>
      <c r="C20" s="16" t="s">
        <v>39</v>
      </c>
      <c r="D20" s="64">
        <v>1</v>
      </c>
      <c r="E20" s="55">
        <v>1</v>
      </c>
      <c r="F20" s="45">
        <v>1</v>
      </c>
      <c r="G20" s="17">
        <v>1</v>
      </c>
      <c r="H20" s="61">
        <v>51</v>
      </c>
      <c r="I20" s="12">
        <v>4</v>
      </c>
      <c r="J20" s="14">
        <f t="shared" si="3"/>
        <v>0</v>
      </c>
      <c r="K20" s="14"/>
      <c r="L20" s="32"/>
      <c r="M20" s="73" t="s">
        <v>60</v>
      </c>
      <c r="N20" s="73">
        <v>143</v>
      </c>
      <c r="O20" s="79">
        <v>16740.849999999999</v>
      </c>
      <c r="P20" s="79">
        <v>764996</v>
      </c>
      <c r="Q20" s="79">
        <v>8957</v>
      </c>
      <c r="R20" s="79">
        <v>699888</v>
      </c>
      <c r="S20" s="79">
        <v>6685</v>
      </c>
    </row>
    <row r="21" spans="1:22" ht="20.149999999999999" customHeight="1" x14ac:dyDescent="0.3">
      <c r="A21" s="1"/>
      <c r="B21" s="15"/>
      <c r="C21" s="16" t="s">
        <v>40</v>
      </c>
      <c r="D21" s="64">
        <v>9</v>
      </c>
      <c r="E21" s="55">
        <v>9</v>
      </c>
      <c r="F21" s="45">
        <v>9</v>
      </c>
      <c r="G21" s="17">
        <v>9</v>
      </c>
      <c r="H21" s="12">
        <v>4</v>
      </c>
      <c r="I21" s="17">
        <v>1</v>
      </c>
      <c r="J21" s="14">
        <f t="shared" si="3"/>
        <v>0</v>
      </c>
      <c r="K21" s="14"/>
      <c r="L21" s="32"/>
      <c r="M21" s="74"/>
      <c r="N21" s="74"/>
      <c r="O21" s="80"/>
      <c r="P21" s="80"/>
      <c r="Q21" s="80"/>
      <c r="R21" s="80"/>
      <c r="S21" s="80"/>
    </row>
    <row r="22" spans="1:22" ht="20.149999999999999" customHeight="1" x14ac:dyDescent="0.3">
      <c r="A22" s="1"/>
      <c r="B22" s="15"/>
      <c r="C22" s="16" t="s">
        <v>0</v>
      </c>
      <c r="D22" s="64">
        <v>12</v>
      </c>
      <c r="E22" s="55">
        <v>12</v>
      </c>
      <c r="F22" s="45">
        <v>12</v>
      </c>
      <c r="G22" s="17">
        <v>12</v>
      </c>
      <c r="H22" s="17">
        <v>2</v>
      </c>
      <c r="I22" s="17">
        <v>6</v>
      </c>
      <c r="J22" s="14">
        <f t="shared" si="3"/>
        <v>0</v>
      </c>
      <c r="K22" s="14"/>
      <c r="L22" s="32"/>
      <c r="M22" s="73" t="s">
        <v>61</v>
      </c>
      <c r="N22" s="81">
        <v>138</v>
      </c>
      <c r="O22" s="78">
        <v>14480.85</v>
      </c>
      <c r="P22" s="78">
        <v>709839</v>
      </c>
      <c r="Q22" s="78">
        <v>7905</v>
      </c>
      <c r="R22" s="78">
        <v>651787</v>
      </c>
      <c r="S22" s="78">
        <v>5887</v>
      </c>
    </row>
    <row r="23" spans="1:22" ht="20.149999999999999" customHeight="1" x14ac:dyDescent="0.3">
      <c r="A23" s="1"/>
      <c r="B23" s="15"/>
      <c r="C23" s="16" t="s">
        <v>3</v>
      </c>
      <c r="D23" s="64">
        <v>10</v>
      </c>
      <c r="E23" s="55">
        <v>9</v>
      </c>
      <c r="F23" s="45">
        <v>9</v>
      </c>
      <c r="G23" s="17">
        <v>9</v>
      </c>
      <c r="H23" s="17">
        <v>7</v>
      </c>
      <c r="I23" s="17">
        <v>17</v>
      </c>
      <c r="J23" s="14">
        <f t="shared" si="3"/>
        <v>0</v>
      </c>
      <c r="K23" s="14"/>
      <c r="L23" s="32"/>
      <c r="M23" s="74"/>
      <c r="N23" s="81"/>
      <c r="O23" s="78"/>
      <c r="P23" s="78"/>
      <c r="Q23" s="78"/>
      <c r="R23" s="78"/>
      <c r="S23" s="78"/>
    </row>
    <row r="24" spans="1:22" ht="20.149999999999999" customHeight="1" x14ac:dyDescent="0.3">
      <c r="A24" s="1"/>
      <c r="B24" s="15"/>
      <c r="C24" s="16" t="s">
        <v>4</v>
      </c>
      <c r="D24" s="64">
        <v>5</v>
      </c>
      <c r="E24" s="55">
        <v>5</v>
      </c>
      <c r="F24" s="45">
        <v>5</v>
      </c>
      <c r="G24" s="17">
        <v>5</v>
      </c>
      <c r="H24" s="17">
        <v>13</v>
      </c>
      <c r="I24" s="17">
        <v>8</v>
      </c>
      <c r="J24" s="14">
        <f t="shared" si="3"/>
        <v>0</v>
      </c>
      <c r="K24" s="14"/>
      <c r="L24" s="32"/>
      <c r="M24" s="73" t="s">
        <v>62</v>
      </c>
      <c r="N24" s="75">
        <v>145</v>
      </c>
      <c r="O24" s="76">
        <v>13607.4</v>
      </c>
      <c r="P24" s="76">
        <v>512848</v>
      </c>
      <c r="Q24" s="76">
        <v>6569</v>
      </c>
      <c r="R24" s="78">
        <v>450014</v>
      </c>
      <c r="S24" s="78">
        <v>4169</v>
      </c>
    </row>
    <row r="25" spans="1:22" ht="20.149999999999999" customHeight="1" x14ac:dyDescent="0.3">
      <c r="A25" s="1"/>
      <c r="B25" s="15"/>
      <c r="C25" s="16" t="s">
        <v>41</v>
      </c>
      <c r="D25" s="64">
        <v>4</v>
      </c>
      <c r="E25" s="55">
        <v>4</v>
      </c>
      <c r="F25" s="57">
        <v>4</v>
      </c>
      <c r="G25" s="17">
        <v>4</v>
      </c>
      <c r="H25" s="17">
        <v>9</v>
      </c>
      <c r="I25" s="17">
        <v>6</v>
      </c>
      <c r="J25" s="14">
        <f t="shared" si="3"/>
        <v>0</v>
      </c>
      <c r="K25" s="14"/>
      <c r="L25" s="32"/>
      <c r="M25" s="74"/>
      <c r="N25" s="75"/>
      <c r="O25" s="76"/>
      <c r="P25" s="76"/>
      <c r="Q25" s="76"/>
      <c r="R25" s="78"/>
      <c r="S25" s="78"/>
    </row>
    <row r="26" spans="1:22" ht="20.149999999999999" customHeight="1" x14ac:dyDescent="0.3">
      <c r="A26" s="1"/>
      <c r="B26" s="15"/>
      <c r="C26" s="16" t="s">
        <v>5</v>
      </c>
      <c r="D26" s="64">
        <v>0</v>
      </c>
      <c r="E26" s="55">
        <v>0</v>
      </c>
      <c r="F26" s="45">
        <v>1</v>
      </c>
      <c r="G26" s="17">
        <v>1</v>
      </c>
      <c r="H26" s="17">
        <v>4</v>
      </c>
      <c r="I26" s="17">
        <v>2</v>
      </c>
      <c r="J26" s="14">
        <f t="shared" si="3"/>
        <v>0</v>
      </c>
      <c r="K26" s="14"/>
      <c r="L26" s="32"/>
      <c r="M26" s="73" t="s">
        <v>63</v>
      </c>
      <c r="N26" s="75">
        <v>141</v>
      </c>
      <c r="O26" s="76">
        <v>13117</v>
      </c>
      <c r="P26" s="76">
        <v>508293</v>
      </c>
      <c r="Q26" s="76">
        <v>5800</v>
      </c>
      <c r="R26" s="77"/>
      <c r="S26" s="77"/>
    </row>
    <row r="27" spans="1:22" ht="20.149999999999999" customHeight="1" x14ac:dyDescent="0.3">
      <c r="A27" s="1"/>
      <c r="B27" s="15"/>
      <c r="C27" s="16" t="s">
        <v>6</v>
      </c>
      <c r="D27" s="64">
        <v>0</v>
      </c>
      <c r="E27" s="55">
        <v>0</v>
      </c>
      <c r="F27" s="45">
        <v>1</v>
      </c>
      <c r="G27" s="17">
        <v>1</v>
      </c>
      <c r="H27" s="17">
        <v>4</v>
      </c>
      <c r="I27" s="17">
        <v>1</v>
      </c>
      <c r="J27" s="14">
        <f t="shared" si="3"/>
        <v>0</v>
      </c>
      <c r="K27" s="14"/>
      <c r="L27" s="32"/>
      <c r="M27" s="74"/>
      <c r="N27" s="75"/>
      <c r="O27" s="76"/>
      <c r="P27" s="76"/>
      <c r="Q27" s="76"/>
      <c r="R27" s="77"/>
      <c r="S27" s="77"/>
    </row>
    <row r="28" spans="1:22" ht="20.149999999999999" customHeight="1" x14ac:dyDescent="0.3">
      <c r="A28" s="1"/>
      <c r="B28" s="15"/>
      <c r="C28" s="16" t="s">
        <v>7</v>
      </c>
      <c r="D28" s="64">
        <v>5</v>
      </c>
      <c r="E28" s="55">
        <v>5</v>
      </c>
      <c r="F28" s="45">
        <v>5</v>
      </c>
      <c r="G28" s="17">
        <v>5</v>
      </c>
      <c r="H28" s="17">
        <v>1</v>
      </c>
      <c r="I28" s="17">
        <v>2</v>
      </c>
      <c r="J28" s="14">
        <f t="shared" si="3"/>
        <v>0</v>
      </c>
      <c r="K28" s="14"/>
      <c r="L28" s="32"/>
      <c r="M28" s="73" t="s">
        <v>64</v>
      </c>
      <c r="N28" s="75">
        <v>138</v>
      </c>
      <c r="O28" s="76">
        <v>11774</v>
      </c>
      <c r="P28" s="76">
        <v>426497</v>
      </c>
      <c r="Q28" s="76">
        <v>5075</v>
      </c>
      <c r="R28" s="77"/>
      <c r="S28" s="77"/>
    </row>
    <row r="29" spans="1:22" ht="20.149999999999999" customHeight="1" x14ac:dyDescent="0.3">
      <c r="A29" s="1"/>
      <c r="B29" s="15"/>
      <c r="C29" s="19" t="s">
        <v>42</v>
      </c>
      <c r="D29" s="41">
        <v>2</v>
      </c>
      <c r="E29" s="56">
        <v>2</v>
      </c>
      <c r="F29" s="45">
        <v>2</v>
      </c>
      <c r="G29" s="20">
        <v>2</v>
      </c>
      <c r="H29" s="17">
        <v>3</v>
      </c>
      <c r="I29" s="17">
        <v>5</v>
      </c>
      <c r="J29" s="14">
        <f t="shared" si="3"/>
        <v>0</v>
      </c>
      <c r="K29" s="14"/>
      <c r="L29" s="32"/>
      <c r="M29" s="74"/>
      <c r="N29" s="75"/>
      <c r="O29" s="76"/>
      <c r="P29" s="76"/>
      <c r="Q29" s="76"/>
      <c r="R29" s="77"/>
      <c r="S29" s="77"/>
    </row>
    <row r="30" spans="1:22" ht="20.149999999999999" customHeight="1" x14ac:dyDescent="0.3">
      <c r="A30" s="1"/>
      <c r="B30" s="21"/>
      <c r="C30" s="22" t="s">
        <v>36</v>
      </c>
      <c r="D30" s="65">
        <f>SUM(D19:D29)</f>
        <v>55</v>
      </c>
      <c r="E30" s="50">
        <v>52</v>
      </c>
      <c r="F30" s="69">
        <v>54</v>
      </c>
      <c r="G30" s="60">
        <v>54</v>
      </c>
      <c r="H30" s="17">
        <v>5</v>
      </c>
      <c r="I30" s="20">
        <v>1</v>
      </c>
      <c r="J30" s="14">
        <f t="shared" si="3"/>
        <v>0</v>
      </c>
      <c r="K30" s="14"/>
      <c r="L30" s="32"/>
      <c r="M30" s="73" t="s">
        <v>65</v>
      </c>
      <c r="N30" s="75">
        <v>134</v>
      </c>
      <c r="O30" s="76">
        <v>8992.75</v>
      </c>
      <c r="P30" s="76">
        <v>224855</v>
      </c>
      <c r="Q30" s="76">
        <v>3987</v>
      </c>
      <c r="R30" s="77"/>
      <c r="S30" s="77"/>
    </row>
    <row r="31" spans="1:22" ht="20.149999999999999" customHeight="1" x14ac:dyDescent="0.3">
      <c r="A31" s="1"/>
      <c r="B31" s="10" t="s">
        <v>43</v>
      </c>
      <c r="C31" s="11" t="s">
        <v>11</v>
      </c>
      <c r="D31" s="64">
        <v>1</v>
      </c>
      <c r="E31" s="55">
        <v>1</v>
      </c>
      <c r="F31" s="45">
        <v>2</v>
      </c>
      <c r="G31" s="12">
        <v>2</v>
      </c>
      <c r="H31" s="20">
        <v>1</v>
      </c>
      <c r="I31" s="60">
        <v>53</v>
      </c>
      <c r="J31" s="14">
        <f t="shared" si="3"/>
        <v>0</v>
      </c>
      <c r="K31" s="14"/>
      <c r="L31" s="32"/>
      <c r="M31" s="74"/>
      <c r="N31" s="75"/>
      <c r="O31" s="76"/>
      <c r="P31" s="76"/>
      <c r="Q31" s="76"/>
      <c r="R31" s="77"/>
      <c r="S31" s="77"/>
    </row>
    <row r="32" spans="1:22" ht="20.149999999999999" customHeight="1" x14ac:dyDescent="0.3">
      <c r="A32" s="1"/>
      <c r="B32" s="15"/>
      <c r="C32" s="16" t="s">
        <v>12</v>
      </c>
      <c r="D32" s="64">
        <v>4</v>
      </c>
      <c r="E32" s="55">
        <v>4</v>
      </c>
      <c r="F32" s="45">
        <v>5</v>
      </c>
      <c r="G32" s="17">
        <v>5</v>
      </c>
      <c r="H32" s="60">
        <v>53</v>
      </c>
      <c r="I32" s="12">
        <v>3</v>
      </c>
      <c r="J32" s="14">
        <f t="shared" si="3"/>
        <v>0</v>
      </c>
      <c r="K32" s="14"/>
      <c r="L32" s="32"/>
      <c r="M32" s="73" t="s">
        <v>66</v>
      </c>
      <c r="N32" s="75">
        <v>130</v>
      </c>
      <c r="O32" s="76">
        <v>7978.3</v>
      </c>
      <c r="P32" s="76">
        <v>180244</v>
      </c>
      <c r="Q32" s="76">
        <v>3035</v>
      </c>
      <c r="R32" s="77"/>
      <c r="S32" s="77"/>
    </row>
    <row r="33" spans="1:19" ht="20.149999999999999" customHeight="1" x14ac:dyDescent="0.3">
      <c r="A33" s="1"/>
      <c r="B33" s="15"/>
      <c r="C33" s="16" t="s">
        <v>44</v>
      </c>
      <c r="D33" s="64">
        <v>2</v>
      </c>
      <c r="E33" s="55">
        <v>2</v>
      </c>
      <c r="F33" s="45">
        <v>2</v>
      </c>
      <c r="G33" s="17">
        <v>2</v>
      </c>
      <c r="H33" s="12">
        <v>3</v>
      </c>
      <c r="I33" s="17">
        <v>5</v>
      </c>
      <c r="J33" s="14">
        <f t="shared" si="3"/>
        <v>0</v>
      </c>
      <c r="K33" s="14"/>
      <c r="L33" s="32"/>
      <c r="M33" s="74"/>
      <c r="N33" s="75"/>
      <c r="O33" s="76"/>
      <c r="P33" s="76"/>
      <c r="Q33" s="76"/>
      <c r="R33" s="77"/>
      <c r="S33" s="77"/>
    </row>
    <row r="34" spans="1:19" ht="20.149999999999999" customHeight="1" x14ac:dyDescent="0.3">
      <c r="A34" s="1"/>
      <c r="B34" s="15"/>
      <c r="C34" s="16" t="s">
        <v>13</v>
      </c>
      <c r="D34" s="64">
        <v>2</v>
      </c>
      <c r="E34" s="55">
        <v>2</v>
      </c>
      <c r="F34" s="45">
        <v>2</v>
      </c>
      <c r="G34" s="17">
        <v>2</v>
      </c>
      <c r="H34" s="17">
        <v>4</v>
      </c>
      <c r="I34" s="17">
        <v>1</v>
      </c>
      <c r="J34" s="14">
        <f t="shared" si="3"/>
        <v>0</v>
      </c>
      <c r="K34" s="14"/>
      <c r="L34" s="32"/>
      <c r="M34" s="6" t="s">
        <v>75</v>
      </c>
      <c r="N34" s="6"/>
      <c r="O34" s="6"/>
      <c r="P34" s="6"/>
      <c r="Q34" s="6"/>
      <c r="R34" s="6"/>
    </row>
    <row r="35" spans="1:19" ht="20.149999999999999" customHeight="1" x14ac:dyDescent="0.3">
      <c r="A35" s="1"/>
      <c r="B35" s="15"/>
      <c r="C35" s="16" t="s">
        <v>14</v>
      </c>
      <c r="D35" s="64">
        <v>1</v>
      </c>
      <c r="E35" s="55">
        <v>1</v>
      </c>
      <c r="F35" s="45">
        <v>1</v>
      </c>
      <c r="G35" s="17">
        <v>1</v>
      </c>
      <c r="H35" s="17">
        <v>1</v>
      </c>
      <c r="I35" s="17">
        <v>2</v>
      </c>
      <c r="J35" s="14">
        <f t="shared" si="3"/>
        <v>0</v>
      </c>
      <c r="K35" s="14"/>
      <c r="L35" s="34"/>
      <c r="M35" s="6"/>
      <c r="N35" s="6"/>
      <c r="O35" s="6"/>
      <c r="P35" s="6"/>
      <c r="Q35" s="6"/>
      <c r="R35" s="6"/>
    </row>
    <row r="36" spans="1:19" ht="20.149999999999999" customHeight="1" x14ac:dyDescent="0.3">
      <c r="A36" s="1"/>
      <c r="B36" s="15"/>
      <c r="C36" s="16" t="s">
        <v>15</v>
      </c>
      <c r="D36" s="64">
        <v>1</v>
      </c>
      <c r="E36" s="55">
        <v>1</v>
      </c>
      <c r="F36" s="45">
        <v>2</v>
      </c>
      <c r="G36" s="17">
        <v>2</v>
      </c>
      <c r="H36" s="17">
        <v>2</v>
      </c>
      <c r="I36" s="17">
        <v>1</v>
      </c>
      <c r="J36" s="14">
        <f t="shared" si="3"/>
        <v>0</v>
      </c>
      <c r="K36" s="14"/>
      <c r="L36" s="34"/>
      <c r="M36" s="6"/>
      <c r="N36" s="6"/>
      <c r="O36" s="6"/>
      <c r="P36" s="6"/>
      <c r="Q36" s="6"/>
      <c r="R36" s="6"/>
    </row>
    <row r="37" spans="1:19" ht="20.149999999999999" customHeight="1" x14ac:dyDescent="0.3">
      <c r="A37" s="1"/>
      <c r="B37" s="15"/>
      <c r="C37" s="16" t="s">
        <v>16</v>
      </c>
      <c r="D37" s="64">
        <v>11</v>
      </c>
      <c r="E37" s="55">
        <v>1</v>
      </c>
      <c r="F37" s="45">
        <v>1</v>
      </c>
      <c r="G37" s="17">
        <v>1</v>
      </c>
      <c r="H37" s="17">
        <v>1</v>
      </c>
      <c r="I37" s="17">
        <v>2</v>
      </c>
      <c r="J37" s="14">
        <f t="shared" si="3"/>
        <v>0</v>
      </c>
      <c r="K37" s="14"/>
      <c r="L37" s="34"/>
      <c r="M37" s="6"/>
      <c r="N37" s="33"/>
      <c r="O37" s="6"/>
      <c r="P37" s="6"/>
      <c r="Q37" s="6"/>
      <c r="R37" s="6"/>
    </row>
    <row r="38" spans="1:19" ht="20.149999999999999" customHeight="1" x14ac:dyDescent="0.3">
      <c r="A38" s="1"/>
      <c r="B38" s="15"/>
      <c r="C38" s="19" t="s">
        <v>45</v>
      </c>
      <c r="D38" s="66">
        <v>0</v>
      </c>
      <c r="E38" s="59">
        <v>1</v>
      </c>
      <c r="F38" s="9">
        <v>1</v>
      </c>
      <c r="G38" s="20">
        <v>1</v>
      </c>
      <c r="H38" s="17">
        <v>2</v>
      </c>
      <c r="I38" s="17">
        <v>1</v>
      </c>
      <c r="J38" s="14">
        <f t="shared" si="3"/>
        <v>0</v>
      </c>
      <c r="K38" s="14"/>
      <c r="L38" s="34"/>
      <c r="M38" s="6"/>
      <c r="N38" s="6"/>
      <c r="O38" s="6"/>
      <c r="P38" s="6"/>
      <c r="Q38" s="6"/>
      <c r="R38" s="6"/>
    </row>
    <row r="39" spans="1:19" ht="20.149999999999999" customHeight="1" x14ac:dyDescent="0.3">
      <c r="A39" s="1"/>
      <c r="B39" s="15"/>
      <c r="C39" s="40" t="s">
        <v>1</v>
      </c>
      <c r="D39" s="41">
        <v>1</v>
      </c>
      <c r="E39" s="56">
        <v>1</v>
      </c>
      <c r="F39" s="51">
        <v>1</v>
      </c>
      <c r="G39" s="43">
        <v>1</v>
      </c>
      <c r="H39" s="17">
        <v>1</v>
      </c>
      <c r="I39" s="20">
        <v>1</v>
      </c>
      <c r="J39" s="14">
        <f t="shared" si="3"/>
        <v>0</v>
      </c>
      <c r="K39" s="14"/>
      <c r="L39" s="34"/>
      <c r="M39" s="6"/>
      <c r="N39" s="6"/>
      <c r="O39" s="6"/>
      <c r="P39" s="6"/>
      <c r="Q39" s="6"/>
      <c r="R39" s="6"/>
    </row>
    <row r="40" spans="1:19" ht="20.149999999999999" customHeight="1" x14ac:dyDescent="0.3">
      <c r="A40" s="1"/>
      <c r="B40" s="21"/>
      <c r="C40" s="22" t="s">
        <v>36</v>
      </c>
      <c r="D40" s="65">
        <f>SUM(D31:D39)</f>
        <v>23</v>
      </c>
      <c r="E40" s="50">
        <v>14</v>
      </c>
      <c r="F40" s="60">
        <v>17</v>
      </c>
      <c r="G40" s="60">
        <v>17</v>
      </c>
      <c r="H40" s="20">
        <v>1</v>
      </c>
      <c r="I40" s="60">
        <v>16</v>
      </c>
      <c r="J40" s="14">
        <f t="shared" ref="J40:J53" si="4">F40-G40</f>
        <v>0</v>
      </c>
      <c r="K40" s="14"/>
      <c r="L40" s="34"/>
      <c r="M40" s="6"/>
      <c r="N40" s="6"/>
      <c r="O40" s="6"/>
      <c r="P40" s="6"/>
      <c r="Q40" s="6"/>
      <c r="R40" s="6"/>
    </row>
    <row r="41" spans="1:19" ht="20.149999999999999" customHeight="1" x14ac:dyDescent="0.3">
      <c r="A41" s="1"/>
      <c r="B41" s="10" t="s">
        <v>19</v>
      </c>
      <c r="C41" s="11" t="s">
        <v>17</v>
      </c>
      <c r="D41" s="64">
        <v>36</v>
      </c>
      <c r="E41" s="55">
        <v>33</v>
      </c>
      <c r="F41" s="45">
        <v>27</v>
      </c>
      <c r="G41" s="12">
        <v>27</v>
      </c>
      <c r="H41" s="43">
        <v>0</v>
      </c>
      <c r="I41" s="12">
        <v>5</v>
      </c>
      <c r="J41" s="14">
        <f t="shared" si="4"/>
        <v>0</v>
      </c>
      <c r="K41" s="14"/>
      <c r="L41" s="34"/>
      <c r="M41" s="6"/>
      <c r="N41" s="6"/>
      <c r="O41" s="6"/>
      <c r="P41" s="6"/>
      <c r="Q41" s="6"/>
      <c r="R41" s="6"/>
    </row>
    <row r="42" spans="1:19" ht="20.149999999999999" customHeight="1" x14ac:dyDescent="0.3">
      <c r="A42" s="1"/>
      <c r="B42" s="15"/>
      <c r="C42" s="16" t="s">
        <v>18</v>
      </c>
      <c r="D42" s="20">
        <v>3</v>
      </c>
      <c r="E42" s="55">
        <v>3</v>
      </c>
      <c r="F42" s="45">
        <v>3</v>
      </c>
      <c r="G42" s="17">
        <v>3</v>
      </c>
      <c r="H42" s="60">
        <v>15</v>
      </c>
      <c r="I42" s="17">
        <v>4</v>
      </c>
      <c r="J42" s="14">
        <f t="shared" si="4"/>
        <v>0</v>
      </c>
      <c r="K42" s="14"/>
      <c r="L42" s="35"/>
      <c r="M42" s="6"/>
      <c r="N42" s="6"/>
      <c r="O42" s="6"/>
      <c r="P42" s="6"/>
      <c r="Q42" s="6"/>
      <c r="R42" s="6"/>
    </row>
    <row r="43" spans="1:19" ht="20.149999999999999" customHeight="1" x14ac:dyDescent="0.3">
      <c r="A43" s="1"/>
      <c r="B43" s="15"/>
      <c r="C43" s="16" t="s">
        <v>22</v>
      </c>
      <c r="D43" s="17">
        <v>0</v>
      </c>
      <c r="E43" s="55">
        <v>0</v>
      </c>
      <c r="F43" s="45">
        <v>0</v>
      </c>
      <c r="G43" s="17">
        <v>0</v>
      </c>
      <c r="H43" s="12">
        <v>4</v>
      </c>
      <c r="I43" s="17">
        <v>1</v>
      </c>
      <c r="J43" s="14">
        <f t="shared" si="4"/>
        <v>0</v>
      </c>
      <c r="K43" s="6"/>
      <c r="L43" s="32"/>
      <c r="M43" s="6"/>
      <c r="N43" s="6"/>
      <c r="O43" s="6"/>
      <c r="P43" s="6"/>
      <c r="Q43" s="6"/>
      <c r="R43" s="6"/>
    </row>
    <row r="44" spans="1:19" ht="20.149999999999999" customHeight="1" x14ac:dyDescent="0.3">
      <c r="A44" s="1"/>
      <c r="B44" s="15"/>
      <c r="C44" s="16" t="s">
        <v>24</v>
      </c>
      <c r="D44" s="64">
        <v>4</v>
      </c>
      <c r="E44" s="55">
        <v>4</v>
      </c>
      <c r="F44" s="45">
        <v>4</v>
      </c>
      <c r="G44" s="17">
        <v>4</v>
      </c>
      <c r="H44" s="17">
        <v>4</v>
      </c>
      <c r="I44" s="17">
        <v>7</v>
      </c>
      <c r="J44" s="14">
        <f t="shared" si="4"/>
        <v>0</v>
      </c>
      <c r="K44" s="24"/>
      <c r="L44" s="32"/>
      <c r="M44" s="6"/>
      <c r="N44" s="6"/>
      <c r="O44" s="6"/>
      <c r="P44" s="6"/>
      <c r="Q44" s="6"/>
      <c r="R44" s="6"/>
    </row>
    <row r="45" spans="1:19" ht="20.149999999999999" customHeight="1" x14ac:dyDescent="0.3">
      <c r="A45" s="1"/>
      <c r="B45" s="15"/>
      <c r="C45" s="16" t="s">
        <v>48</v>
      </c>
      <c r="D45" s="64">
        <v>7</v>
      </c>
      <c r="E45" s="55">
        <v>1</v>
      </c>
      <c r="F45" s="45">
        <v>3</v>
      </c>
      <c r="G45" s="17">
        <v>3</v>
      </c>
      <c r="H45" s="17">
        <v>0</v>
      </c>
      <c r="I45" s="17">
        <v>3</v>
      </c>
      <c r="J45" s="14">
        <f t="shared" si="4"/>
        <v>0</v>
      </c>
      <c r="K45" s="6"/>
      <c r="L45" s="32"/>
      <c r="M45" s="6"/>
      <c r="N45" s="6"/>
      <c r="O45" s="6"/>
      <c r="P45" s="6"/>
      <c r="Q45" s="6"/>
      <c r="R45" s="6"/>
    </row>
    <row r="46" spans="1:19" ht="20.149999999999999" customHeight="1" x14ac:dyDescent="0.3">
      <c r="A46" s="1"/>
      <c r="B46" s="15"/>
      <c r="C46" s="16" t="s">
        <v>20</v>
      </c>
      <c r="D46" s="64">
        <v>1</v>
      </c>
      <c r="E46" s="55">
        <v>1</v>
      </c>
      <c r="F46" s="45">
        <v>1</v>
      </c>
      <c r="G46" s="12">
        <v>1</v>
      </c>
      <c r="H46" s="17">
        <v>5</v>
      </c>
      <c r="I46" s="17">
        <v>1</v>
      </c>
      <c r="J46" s="14">
        <f t="shared" si="4"/>
        <v>0</v>
      </c>
      <c r="K46" s="24"/>
      <c r="L46" s="32"/>
      <c r="M46" s="6"/>
      <c r="N46" s="6"/>
      <c r="O46" s="6"/>
      <c r="P46" s="6"/>
      <c r="Q46" s="6"/>
      <c r="R46" s="6"/>
    </row>
    <row r="47" spans="1:19" ht="20.149999999999999" customHeight="1" x14ac:dyDescent="0.3">
      <c r="A47" s="1"/>
      <c r="B47" s="15"/>
      <c r="C47" s="16" t="s">
        <v>49</v>
      </c>
      <c r="D47" s="64">
        <v>1</v>
      </c>
      <c r="E47" s="55">
        <v>1</v>
      </c>
      <c r="F47" s="45">
        <v>1</v>
      </c>
      <c r="G47" s="17">
        <v>1</v>
      </c>
      <c r="H47" s="17">
        <v>4</v>
      </c>
      <c r="I47" s="17">
        <v>1</v>
      </c>
      <c r="J47" s="14">
        <f t="shared" si="4"/>
        <v>0</v>
      </c>
      <c r="K47" s="14"/>
      <c r="L47" s="32"/>
      <c r="M47" s="6"/>
      <c r="N47" s="6"/>
      <c r="O47" s="6"/>
      <c r="P47" s="6"/>
      <c r="Q47" s="6"/>
      <c r="R47" s="6"/>
    </row>
    <row r="48" spans="1:19" ht="20.149999999999999" customHeight="1" x14ac:dyDescent="0.3">
      <c r="A48" s="1"/>
      <c r="B48" s="15"/>
      <c r="C48" s="16" t="s">
        <v>21</v>
      </c>
      <c r="D48" s="64">
        <v>1</v>
      </c>
      <c r="E48" s="55">
        <v>1</v>
      </c>
      <c r="F48" s="45">
        <v>1</v>
      </c>
      <c r="G48" s="17">
        <v>1</v>
      </c>
      <c r="H48" s="12">
        <v>1</v>
      </c>
      <c r="I48" s="17">
        <v>2</v>
      </c>
      <c r="J48" s="14">
        <f t="shared" si="4"/>
        <v>0</v>
      </c>
      <c r="K48" s="14"/>
      <c r="L48" s="32"/>
      <c r="M48" s="6"/>
      <c r="N48" s="6"/>
      <c r="O48" s="6"/>
      <c r="P48" s="6"/>
      <c r="Q48" s="6"/>
      <c r="R48" s="6"/>
    </row>
    <row r="49" spans="1:18" ht="20.149999999999999" customHeight="1" x14ac:dyDescent="0.3">
      <c r="A49" s="1"/>
      <c r="B49" s="15"/>
      <c r="C49" s="16" t="s">
        <v>8</v>
      </c>
      <c r="D49" s="64">
        <v>1</v>
      </c>
      <c r="E49" s="55">
        <v>1</v>
      </c>
      <c r="F49" s="45">
        <v>1</v>
      </c>
      <c r="G49" s="17">
        <v>1</v>
      </c>
      <c r="H49" s="17">
        <v>1</v>
      </c>
      <c r="I49" s="17">
        <v>1</v>
      </c>
      <c r="J49" s="14">
        <f t="shared" si="4"/>
        <v>0</v>
      </c>
      <c r="K49" s="14"/>
      <c r="L49" s="32"/>
      <c r="M49" s="6"/>
      <c r="N49" s="6"/>
      <c r="O49" s="6"/>
      <c r="P49" s="6"/>
      <c r="Q49" s="6"/>
      <c r="R49" s="6"/>
    </row>
    <row r="50" spans="1:18" ht="20.149999999999999" customHeight="1" x14ac:dyDescent="0.3">
      <c r="A50" s="1"/>
      <c r="B50" s="15"/>
      <c r="C50" s="16" t="s">
        <v>50</v>
      </c>
      <c r="D50" s="64">
        <v>0</v>
      </c>
      <c r="E50" s="55">
        <v>0</v>
      </c>
      <c r="F50" s="45">
        <v>0</v>
      </c>
      <c r="G50" s="17">
        <v>0</v>
      </c>
      <c r="H50" s="17">
        <v>2</v>
      </c>
      <c r="I50" s="17">
        <v>1</v>
      </c>
      <c r="J50" s="14">
        <f t="shared" si="4"/>
        <v>0</v>
      </c>
      <c r="K50" s="14"/>
      <c r="L50" s="32"/>
      <c r="M50" s="6"/>
      <c r="N50" s="6"/>
      <c r="O50" s="6"/>
      <c r="P50" s="6"/>
      <c r="Q50" s="6"/>
      <c r="R50" s="6"/>
    </row>
    <row r="51" spans="1:18" ht="20.149999999999999" customHeight="1" x14ac:dyDescent="0.3">
      <c r="A51" s="1"/>
      <c r="B51" s="15"/>
      <c r="C51" s="19" t="s">
        <v>23</v>
      </c>
      <c r="D51" s="41">
        <v>3</v>
      </c>
      <c r="E51" s="56">
        <v>3</v>
      </c>
      <c r="F51" s="45">
        <v>3</v>
      </c>
      <c r="G51" s="20">
        <v>3</v>
      </c>
      <c r="H51" s="17">
        <v>1</v>
      </c>
      <c r="I51" s="20">
        <v>2</v>
      </c>
      <c r="J51" s="14">
        <f t="shared" si="4"/>
        <v>0</v>
      </c>
      <c r="K51" s="14"/>
      <c r="L51" s="32"/>
      <c r="M51" s="6"/>
      <c r="N51" s="6"/>
      <c r="O51" s="6"/>
      <c r="P51" s="6"/>
      <c r="Q51" s="6"/>
      <c r="R51" s="6"/>
    </row>
    <row r="52" spans="1:18" ht="20.149999999999999" customHeight="1" x14ac:dyDescent="0.3">
      <c r="A52" s="1"/>
      <c r="B52" s="70"/>
      <c r="C52" s="54" t="s">
        <v>36</v>
      </c>
      <c r="D52" s="61">
        <f>SUM(D41:D51)</f>
        <v>57</v>
      </c>
      <c r="E52" s="61">
        <v>48</v>
      </c>
      <c r="F52" s="52">
        <v>44</v>
      </c>
      <c r="G52" s="60">
        <v>44</v>
      </c>
      <c r="H52" s="17">
        <v>0</v>
      </c>
      <c r="I52" s="60">
        <v>28</v>
      </c>
      <c r="J52" s="14">
        <f t="shared" si="4"/>
        <v>0</v>
      </c>
      <c r="K52" s="14"/>
      <c r="L52" s="32"/>
      <c r="M52" s="6"/>
      <c r="N52" s="6"/>
      <c r="O52" s="6"/>
      <c r="P52" s="6"/>
      <c r="Q52" s="6"/>
      <c r="R52" s="6"/>
    </row>
    <row r="53" spans="1:18" ht="20.149999999999999" customHeight="1" x14ac:dyDescent="0.3">
      <c r="A53" s="1"/>
      <c r="B53" s="54" t="s">
        <v>51</v>
      </c>
      <c r="C53" s="54"/>
      <c r="D53" s="60">
        <f>D18+D30+D40+D52</f>
        <v>180</v>
      </c>
      <c r="E53" s="68">
        <f t="shared" ref="E53:G53" si="5">E18+E30+E40+E52</f>
        <v>159</v>
      </c>
      <c r="F53" s="68">
        <f t="shared" si="5"/>
        <v>161</v>
      </c>
      <c r="G53" s="68">
        <f t="shared" si="5"/>
        <v>163</v>
      </c>
      <c r="H53" s="20">
        <v>2</v>
      </c>
      <c r="I53" s="60">
        <v>145</v>
      </c>
      <c r="J53" s="14">
        <f t="shared" si="4"/>
        <v>-2</v>
      </c>
      <c r="K53" s="14"/>
      <c r="L53" s="32"/>
      <c r="M53" s="6"/>
      <c r="N53" s="6"/>
      <c r="O53" s="6"/>
      <c r="P53" s="6"/>
      <c r="Q53" s="6"/>
      <c r="R53" s="6"/>
    </row>
    <row r="54" spans="1:18" ht="20.149999999999999" customHeight="1" x14ac:dyDescent="0.3">
      <c r="A54" s="1"/>
      <c r="B54" s="6"/>
      <c r="C54" s="6"/>
      <c r="D54" s="6"/>
      <c r="E54" s="6"/>
      <c r="F54" s="6"/>
      <c r="G54" s="6"/>
      <c r="H54" s="60">
        <v>24</v>
      </c>
      <c r="I54" s="5"/>
      <c r="J54" s="6"/>
      <c r="K54" s="6"/>
      <c r="L54" s="32"/>
      <c r="M54" s="6"/>
      <c r="N54" s="6"/>
      <c r="O54" s="6"/>
      <c r="P54" s="6"/>
      <c r="Q54" s="6"/>
      <c r="R54" s="6"/>
    </row>
    <row r="55" spans="1:18" ht="20.149999999999999" customHeight="1" x14ac:dyDescent="0.3">
      <c r="A55" s="1"/>
      <c r="B55" s="6"/>
      <c r="C55" s="6"/>
      <c r="D55" s="6"/>
      <c r="E55" s="6"/>
      <c r="F55" s="6"/>
      <c r="G55" s="6"/>
      <c r="H55" s="60">
        <v>143</v>
      </c>
      <c r="I55" s="5"/>
      <c r="J55" s="6"/>
      <c r="K55" s="6"/>
      <c r="L55" s="32"/>
      <c r="M55" s="6"/>
      <c r="N55" s="44"/>
      <c r="O55" s="6"/>
      <c r="P55" s="6"/>
      <c r="Q55" s="6"/>
      <c r="R55" s="6"/>
    </row>
    <row r="56" spans="1:18" ht="20.149999999999999" customHeight="1" x14ac:dyDescent="0.3">
      <c r="A56" s="1"/>
      <c r="B56" s="6"/>
      <c r="C56" s="6"/>
      <c r="D56" s="6"/>
      <c r="E56" s="6"/>
      <c r="F56" s="6"/>
      <c r="G56" s="6"/>
      <c r="H56" s="6"/>
      <c r="I56" s="5"/>
      <c r="J56" s="6"/>
      <c r="K56" s="6"/>
      <c r="L56" s="32"/>
      <c r="M56" s="6"/>
      <c r="N56" s="6"/>
      <c r="O56" s="6"/>
      <c r="P56" s="6"/>
      <c r="Q56" s="6"/>
      <c r="R56" s="6"/>
    </row>
    <row r="57" spans="1:18" ht="20.149999999999999" customHeight="1" x14ac:dyDescent="0.3">
      <c r="A57" s="1"/>
      <c r="B57" s="6"/>
      <c r="C57" s="6"/>
      <c r="D57" s="6"/>
      <c r="E57" s="6"/>
      <c r="F57" s="6"/>
      <c r="G57" s="6"/>
      <c r="H57" s="6"/>
      <c r="I57" s="5"/>
      <c r="J57" s="6"/>
      <c r="K57" s="6"/>
      <c r="L57" s="32"/>
      <c r="M57" s="6"/>
      <c r="N57" s="6"/>
      <c r="O57" s="6"/>
      <c r="P57" s="6"/>
      <c r="Q57" s="6"/>
      <c r="R57" s="6"/>
    </row>
    <row r="58" spans="1:18" ht="20.149999999999999" customHeight="1" x14ac:dyDescent="0.3">
      <c r="B58" s="6"/>
      <c r="C58" s="6"/>
      <c r="D58" s="6"/>
      <c r="E58" s="6"/>
      <c r="F58" s="6"/>
      <c r="G58" s="6"/>
      <c r="H58" s="6"/>
      <c r="I58" s="5"/>
      <c r="J58" s="6"/>
      <c r="K58" s="6"/>
      <c r="L58" s="32"/>
      <c r="M58" s="6"/>
      <c r="N58" s="6"/>
      <c r="O58" s="6"/>
      <c r="P58" s="6"/>
      <c r="Q58" s="6"/>
      <c r="R58" s="6"/>
    </row>
    <row r="59" spans="1:18" ht="20.149999999999999" customHeight="1" x14ac:dyDescent="0.3">
      <c r="B59" s="6"/>
      <c r="C59" s="6"/>
      <c r="D59" s="6"/>
      <c r="E59" s="6"/>
      <c r="F59" s="6"/>
      <c r="G59" s="6"/>
      <c r="H59" s="6"/>
      <c r="I59" s="5"/>
      <c r="J59" s="6"/>
      <c r="K59" s="6"/>
      <c r="L59" s="32"/>
      <c r="M59" s="6"/>
      <c r="N59" s="6"/>
      <c r="O59" s="6"/>
      <c r="P59" s="6"/>
      <c r="Q59" s="6"/>
      <c r="R59" s="6"/>
    </row>
    <row r="60" spans="1:18" ht="20.149999999999999" customHeight="1" x14ac:dyDescent="0.3">
      <c r="B60" s="6"/>
      <c r="C60" s="6"/>
      <c r="D60" s="6"/>
      <c r="E60" s="6"/>
      <c r="F60" s="6"/>
      <c r="G60" s="6"/>
      <c r="H60" s="6"/>
      <c r="I60" s="5"/>
      <c r="J60" s="6"/>
      <c r="K60" s="6"/>
      <c r="L60" s="32"/>
      <c r="M60" s="6"/>
      <c r="N60" s="6"/>
      <c r="O60" s="6"/>
      <c r="P60" s="6"/>
      <c r="Q60" s="6"/>
      <c r="R60" s="6"/>
    </row>
    <row r="61" spans="1:18" ht="20.149999999999999" customHeight="1" x14ac:dyDescent="0.3">
      <c r="B61" s="6"/>
      <c r="C61" s="6"/>
      <c r="D61" s="6"/>
      <c r="E61" s="6"/>
      <c r="F61" s="6"/>
      <c r="G61" s="6"/>
      <c r="H61" s="6"/>
      <c r="I61" s="5"/>
      <c r="J61" s="6"/>
      <c r="K61" s="6"/>
      <c r="L61" s="32"/>
      <c r="M61" s="6"/>
      <c r="N61" s="6"/>
      <c r="O61" s="6"/>
      <c r="P61" s="6"/>
      <c r="Q61" s="6"/>
      <c r="R61" s="6"/>
    </row>
    <row r="62" spans="1:18" ht="20.149999999999999" customHeight="1" x14ac:dyDescent="0.3">
      <c r="B62" s="6"/>
      <c r="C62" s="6"/>
      <c r="D62" s="6"/>
      <c r="E62" s="6"/>
      <c r="F62" s="6"/>
      <c r="G62" s="6"/>
      <c r="H62" s="6"/>
      <c r="I62" s="5"/>
      <c r="J62" s="6"/>
      <c r="K62" s="6"/>
      <c r="L62" s="32"/>
      <c r="M62" s="6"/>
      <c r="N62" s="6"/>
      <c r="O62" s="6"/>
      <c r="P62" s="6"/>
      <c r="Q62" s="6"/>
      <c r="R62" s="6"/>
    </row>
    <row r="63" spans="1:18" ht="20.149999999999999" customHeight="1" x14ac:dyDescent="0.3">
      <c r="H63" s="6"/>
      <c r="L63" s="18"/>
      <c r="M63" s="6"/>
      <c r="N63" s="6"/>
      <c r="O63" s="6"/>
      <c r="P63" s="6"/>
      <c r="Q63" s="6"/>
      <c r="R63" s="6"/>
    </row>
    <row r="64" spans="1:18" ht="20.149999999999999" customHeight="1" x14ac:dyDescent="0.3">
      <c r="H64" s="6"/>
      <c r="L64" s="18"/>
      <c r="M64" s="6"/>
      <c r="N64" s="6"/>
      <c r="O64" s="6"/>
      <c r="P64" s="6"/>
      <c r="Q64" s="6"/>
      <c r="R64" s="6"/>
    </row>
    <row r="65" spans="12:18" ht="20.149999999999999" customHeight="1" x14ac:dyDescent="0.3">
      <c r="L65" s="18"/>
      <c r="M65" s="6"/>
      <c r="N65" s="6"/>
      <c r="O65" s="6"/>
      <c r="P65" s="6"/>
      <c r="Q65" s="6"/>
      <c r="R65" s="6"/>
    </row>
    <row r="66" spans="12:18" ht="20.149999999999999" customHeight="1" x14ac:dyDescent="0.3">
      <c r="L66" s="18"/>
      <c r="M66" s="6"/>
      <c r="N66" s="6"/>
      <c r="O66" s="6"/>
      <c r="P66" s="6"/>
      <c r="Q66" s="6"/>
      <c r="R66" s="6"/>
    </row>
    <row r="67" spans="12:18" ht="20.149999999999999" customHeight="1" x14ac:dyDescent="0.3">
      <c r="L67" s="18"/>
      <c r="M67" s="6"/>
      <c r="N67" s="6"/>
      <c r="O67" s="6"/>
      <c r="P67" s="6"/>
      <c r="Q67" s="6"/>
      <c r="R67" s="6"/>
    </row>
    <row r="68" spans="12:18" ht="20.149999999999999" customHeight="1" x14ac:dyDescent="0.3">
      <c r="L68" s="18"/>
    </row>
    <row r="69" spans="12:18" ht="20.149999999999999" customHeight="1" x14ac:dyDescent="0.3">
      <c r="L69" s="18"/>
    </row>
    <row r="70" spans="12:18" ht="20.149999999999999" customHeight="1" x14ac:dyDescent="0.3">
      <c r="L70" s="18"/>
    </row>
    <row r="71" spans="12:18" ht="20.149999999999999" customHeight="1" x14ac:dyDescent="0.3">
      <c r="L71" s="18"/>
    </row>
    <row r="72" spans="12:18" ht="20.149999999999999" customHeight="1" x14ac:dyDescent="0.3">
      <c r="L72" s="18"/>
    </row>
    <row r="73" spans="12:18" ht="20.149999999999999" customHeight="1" x14ac:dyDescent="0.3">
      <c r="L73" s="18"/>
    </row>
    <row r="74" spans="12:18" ht="20.149999999999999" customHeight="1" x14ac:dyDescent="0.3">
      <c r="L74" s="18"/>
    </row>
    <row r="75" spans="12:18" ht="20.149999999999999" customHeight="1" x14ac:dyDescent="0.3">
      <c r="L75" s="18"/>
    </row>
    <row r="76" spans="12:18" ht="20.149999999999999" customHeight="1" x14ac:dyDescent="0.3">
      <c r="L76" s="18"/>
    </row>
    <row r="77" spans="12:18" ht="20.149999999999999" customHeight="1" x14ac:dyDescent="0.3">
      <c r="L77" s="28"/>
    </row>
    <row r="78" spans="12:18" ht="20.149999999999999" customHeight="1" x14ac:dyDescent="0.3">
      <c r="L78" s="23"/>
    </row>
    <row r="79" spans="12:18" ht="20.149999999999999" customHeight="1" x14ac:dyDescent="0.3">
      <c r="L79" s="18"/>
    </row>
    <row r="80" spans="12:18" ht="20.149999999999999" customHeight="1" x14ac:dyDescent="0.3"/>
    <row r="81" ht="20.149999999999999" customHeight="1" x14ac:dyDescent="0.3"/>
    <row r="82" ht="20.149999999999999" customHeight="1" x14ac:dyDescent="0.3"/>
    <row r="83" ht="20.149999999999999" customHeight="1" x14ac:dyDescent="0.3"/>
    <row r="84" ht="20.149999999999999" customHeight="1" x14ac:dyDescent="0.3"/>
    <row r="85" ht="20.149999999999999" customHeight="1" x14ac:dyDescent="0.3"/>
    <row r="86" ht="20.149999999999999" customHeight="1" x14ac:dyDescent="0.3"/>
    <row r="87" ht="20.149999999999999" customHeight="1" x14ac:dyDescent="0.3"/>
    <row r="88" ht="20.149999999999999" customHeight="1" x14ac:dyDescent="0.3"/>
    <row r="89" ht="20.149999999999999" customHeight="1" x14ac:dyDescent="0.3"/>
    <row r="90" ht="20.149999999999999" customHeight="1" x14ac:dyDescent="0.3"/>
    <row r="91" ht="20.149999999999999" customHeight="1" x14ac:dyDescent="0.3"/>
    <row r="92" ht="20.149999999999999" customHeight="1" x14ac:dyDescent="0.3"/>
    <row r="93" ht="20.149999999999999" customHeight="1" x14ac:dyDescent="0.3"/>
    <row r="94" ht="20.149999999999999" customHeight="1" x14ac:dyDescent="0.3"/>
    <row r="95" ht="20.149999999999999" customHeight="1" x14ac:dyDescent="0.3"/>
    <row r="96" ht="20.149999999999999" customHeight="1" x14ac:dyDescent="0.3"/>
    <row r="97" ht="20.149999999999999" customHeight="1" x14ac:dyDescent="0.3"/>
    <row r="98" ht="20.149999999999999" customHeight="1" x14ac:dyDescent="0.3"/>
    <row r="99" ht="20.149999999999999" customHeight="1" x14ac:dyDescent="0.3"/>
    <row r="100" ht="20.149999999999999" customHeight="1" x14ac:dyDescent="0.3"/>
    <row r="101" ht="20.149999999999999" customHeight="1" x14ac:dyDescent="0.3"/>
    <row r="102" ht="20.149999999999999" customHeight="1" x14ac:dyDescent="0.3"/>
    <row r="103" ht="20.149999999999999" customHeight="1" x14ac:dyDescent="0.3"/>
    <row r="104" ht="20.149999999999999" customHeight="1" x14ac:dyDescent="0.3"/>
    <row r="105" ht="20.149999999999999" customHeight="1" x14ac:dyDescent="0.3"/>
    <row r="106" ht="20.149999999999999" customHeight="1" x14ac:dyDescent="0.3"/>
    <row r="107" ht="20.149999999999999" customHeight="1" x14ac:dyDescent="0.3"/>
    <row r="108" ht="20.149999999999999" customHeight="1" x14ac:dyDescent="0.3"/>
    <row r="109" ht="20.149999999999999" customHeight="1" x14ac:dyDescent="0.3"/>
    <row r="110" ht="20.149999999999999" customHeight="1" x14ac:dyDescent="0.3"/>
    <row r="111" ht="20.149999999999999" customHeight="1" x14ac:dyDescent="0.3"/>
    <row r="112" ht="20.149999999999999" customHeight="1" x14ac:dyDescent="0.3"/>
    <row r="113" ht="20.149999999999999" customHeight="1" x14ac:dyDescent="0.3"/>
    <row r="114" ht="20.149999999999999" customHeight="1" x14ac:dyDescent="0.3"/>
    <row r="115" ht="20.149999999999999" customHeight="1" x14ac:dyDescent="0.3"/>
    <row r="116" ht="20.149999999999999" customHeight="1" x14ac:dyDescent="0.3"/>
    <row r="117" ht="20.149999999999999" customHeight="1" x14ac:dyDescent="0.3"/>
    <row r="118" ht="20.149999999999999" customHeight="1" x14ac:dyDescent="0.3"/>
    <row r="119" ht="20.149999999999999" customHeight="1" x14ac:dyDescent="0.3"/>
    <row r="120" ht="20.149999999999999" customHeight="1" x14ac:dyDescent="0.3"/>
    <row r="121" ht="20.149999999999999" customHeight="1" x14ac:dyDescent="0.3"/>
    <row r="122" ht="20.149999999999999" customHeight="1" x14ac:dyDescent="0.3"/>
    <row r="123" ht="20.149999999999999" customHeight="1" x14ac:dyDescent="0.3"/>
    <row r="124" ht="20.149999999999999" customHeight="1" x14ac:dyDescent="0.3"/>
    <row r="125" ht="20.149999999999999" customHeight="1" x14ac:dyDescent="0.3"/>
    <row r="126" ht="20.149999999999999" customHeight="1" x14ac:dyDescent="0.3"/>
    <row r="127" ht="20.149999999999999" customHeight="1" x14ac:dyDescent="0.3"/>
    <row r="128" ht="20.149999999999999" customHeight="1" x14ac:dyDescent="0.3"/>
    <row r="129" ht="20.149999999999999" customHeight="1" x14ac:dyDescent="0.3"/>
    <row r="130" ht="20.149999999999999" customHeight="1" x14ac:dyDescent="0.3"/>
    <row r="131" ht="20.149999999999999" customHeight="1" x14ac:dyDescent="0.3"/>
    <row r="132" ht="20.149999999999999" customHeight="1" x14ac:dyDescent="0.3"/>
    <row r="133" ht="20.149999999999999" customHeight="1" x14ac:dyDescent="0.3"/>
    <row r="134" ht="20.149999999999999" customHeight="1" x14ac:dyDescent="0.3"/>
    <row r="135" ht="20.149999999999999" customHeight="1" x14ac:dyDescent="0.3"/>
    <row r="136" ht="20.149999999999999" customHeight="1" x14ac:dyDescent="0.3"/>
    <row r="137" ht="20.149999999999999" customHeight="1" x14ac:dyDescent="0.3"/>
    <row r="138" ht="20.149999999999999" customHeight="1" x14ac:dyDescent="0.3"/>
    <row r="139" ht="20.149999999999999" customHeight="1" x14ac:dyDescent="0.3"/>
    <row r="140" ht="20.149999999999999" customHeight="1" x14ac:dyDescent="0.3"/>
    <row r="141" ht="20.149999999999999" customHeight="1" x14ac:dyDescent="0.3"/>
    <row r="142" ht="20.149999999999999" customHeight="1" x14ac:dyDescent="0.3"/>
    <row r="143" ht="20.149999999999999" customHeight="1" x14ac:dyDescent="0.3"/>
    <row r="144" ht="20.149999999999999" customHeight="1" x14ac:dyDescent="0.3"/>
    <row r="145" ht="20.149999999999999" customHeight="1" x14ac:dyDescent="0.3"/>
  </sheetData>
  <mergeCells count="99">
    <mergeCell ref="R10:R11"/>
    <mergeCell ref="S10:S11"/>
    <mergeCell ref="M10:M11"/>
    <mergeCell ref="N10:N11"/>
    <mergeCell ref="O10:O11"/>
    <mergeCell ref="P10:P11"/>
    <mergeCell ref="Q10:Q11"/>
    <mergeCell ref="R6:S6"/>
    <mergeCell ref="R7:R9"/>
    <mergeCell ref="S7:S9"/>
    <mergeCell ref="B6:B7"/>
    <mergeCell ref="C6:C7"/>
    <mergeCell ref="E6:E7"/>
    <mergeCell ref="F6:F7"/>
    <mergeCell ref="G6:G7"/>
    <mergeCell ref="H6:H7"/>
    <mergeCell ref="M6:M9"/>
    <mergeCell ref="N6:N9"/>
    <mergeCell ref="O6:O9"/>
    <mergeCell ref="P6:P9"/>
    <mergeCell ref="Q6:Q9"/>
    <mergeCell ref="D6:D7"/>
    <mergeCell ref="S12:S13"/>
    <mergeCell ref="M14:M15"/>
    <mergeCell ref="N14:N15"/>
    <mergeCell ref="O14:O15"/>
    <mergeCell ref="P14:P15"/>
    <mergeCell ref="Q14:Q15"/>
    <mergeCell ref="R14:R15"/>
    <mergeCell ref="S14:S15"/>
    <mergeCell ref="M12:M13"/>
    <mergeCell ref="N12:N13"/>
    <mergeCell ref="O12:O13"/>
    <mergeCell ref="P12:P13"/>
    <mergeCell ref="Q12:Q13"/>
    <mergeCell ref="R12:R13"/>
    <mergeCell ref="S16:S17"/>
    <mergeCell ref="M18:M19"/>
    <mergeCell ref="N18:N19"/>
    <mergeCell ref="O18:O19"/>
    <mergeCell ref="P18:P19"/>
    <mergeCell ref="Q18:Q19"/>
    <mergeCell ref="R18:R19"/>
    <mergeCell ref="S18:S19"/>
    <mergeCell ref="M16:M17"/>
    <mergeCell ref="N16:N17"/>
    <mergeCell ref="O16:O17"/>
    <mergeCell ref="P16:P17"/>
    <mergeCell ref="Q16:Q17"/>
    <mergeCell ref="R16:R17"/>
    <mergeCell ref="M28:M29"/>
    <mergeCell ref="S20:S21"/>
    <mergeCell ref="M22:M23"/>
    <mergeCell ref="N22:N23"/>
    <mergeCell ref="O22:O23"/>
    <mergeCell ref="P22:P23"/>
    <mergeCell ref="Q22:Q23"/>
    <mergeCell ref="R22:R23"/>
    <mergeCell ref="S22:S23"/>
    <mergeCell ref="M20:M21"/>
    <mergeCell ref="N20:N21"/>
    <mergeCell ref="O20:O21"/>
    <mergeCell ref="P20:P21"/>
    <mergeCell ref="Q20:Q21"/>
    <mergeCell ref="R20:R21"/>
    <mergeCell ref="S24:S25"/>
    <mergeCell ref="R26:R27"/>
    <mergeCell ref="S26:S27"/>
    <mergeCell ref="M24:M25"/>
    <mergeCell ref="N24:N25"/>
    <mergeCell ref="O24:O25"/>
    <mergeCell ref="P24:P25"/>
    <mergeCell ref="Q24:Q25"/>
    <mergeCell ref="R24:R25"/>
    <mergeCell ref="M26:M27"/>
    <mergeCell ref="N26:N27"/>
    <mergeCell ref="O26:O27"/>
    <mergeCell ref="P26:P27"/>
    <mergeCell ref="Q26:Q27"/>
    <mergeCell ref="N28:N29"/>
    <mergeCell ref="O28:O29"/>
    <mergeCell ref="P28:P29"/>
    <mergeCell ref="Q28:Q29"/>
    <mergeCell ref="S32:S33"/>
    <mergeCell ref="R32:R33"/>
    <mergeCell ref="S28:S29"/>
    <mergeCell ref="R30:R31"/>
    <mergeCell ref="S30:S31"/>
    <mergeCell ref="R28:R29"/>
    <mergeCell ref="M32:M33"/>
    <mergeCell ref="N32:N33"/>
    <mergeCell ref="O32:O33"/>
    <mergeCell ref="P32:P33"/>
    <mergeCell ref="Q32:Q33"/>
    <mergeCell ref="M30:M31"/>
    <mergeCell ref="N30:N31"/>
    <mergeCell ref="O30:O31"/>
    <mergeCell ref="P30:P31"/>
    <mergeCell ref="Q30:Q31"/>
  </mergeCells>
  <phoneticPr fontId="3"/>
  <pageMargins left="0.23622047244094491" right="0.23622047244094491" top="0.74803149606299213" bottom="0.74803149606299213" header="0.31496062992125984" footer="0.31496062992125984"/>
  <pageSetup paperSize="8" scale="62" fitToHeight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R6集計・全体(HP掲載)</vt:lpstr>
      <vt:lpstr>'R6集計・全体(HP掲載)'!Print_Area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Ozakike</dc:creator>
  <cp:lastModifiedBy>金沢　朋実</cp:lastModifiedBy>
  <cp:lastPrinted>2024-11-08T08:19:39Z</cp:lastPrinted>
  <dcterms:created xsi:type="dcterms:W3CDTF">2006-06-15T06:55:04Z</dcterms:created>
  <dcterms:modified xsi:type="dcterms:W3CDTF">2024-11-12T05:20:30Z</dcterms:modified>
</cp:coreProperties>
</file>