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58$\doc\00_調査課全般\★議会改革検討協議会\議会改革\◎議会改革検討協議会\19期議会改革検討協議会\ホームページ\報告内容\0603_議会広報テレビについて\"/>
    </mc:Choice>
  </mc:AlternateContent>
  <bookViews>
    <workbookView xWindow="120" yWindow="75" windowWidth="20340" windowHeight="8100" tabRatio="670"/>
  </bookViews>
  <sheets>
    <sheet name="TV実施状況" sheetId="5" r:id="rId1"/>
  </sheets>
  <definedNames>
    <definedName name="_xlnm.Print_Area" localSheetId="0">TV実施状況!$A$1:$O$53</definedName>
    <definedName name="_xlnm.Print_Titles" localSheetId="0">TV実施状況!$4:$5</definedName>
  </definedNames>
  <calcPr calcId="162913"/>
</workbook>
</file>

<file path=xl/calcChain.xml><?xml version="1.0" encoding="utf-8"?>
<calcChain xmlns="http://schemas.openxmlformats.org/spreadsheetml/2006/main">
  <c r="O38" i="5" l="1"/>
  <c r="O40" i="5" l="1"/>
  <c r="O51" i="5" l="1"/>
  <c r="O50" i="5"/>
  <c r="O49" i="5"/>
  <c r="O47" i="5"/>
  <c r="O46" i="5"/>
  <c r="O44" i="5"/>
  <c r="O43" i="5"/>
  <c r="O41" i="5"/>
  <c r="O39" i="5"/>
  <c r="O37" i="5"/>
  <c r="O36" i="5"/>
  <c r="O35" i="5"/>
  <c r="O34" i="5"/>
  <c r="O33" i="5"/>
  <c r="O32" i="5"/>
  <c r="O31" i="5"/>
  <c r="O30" i="5"/>
  <c r="O29" i="5"/>
  <c r="O28" i="5"/>
  <c r="O26" i="5"/>
  <c r="O25" i="5"/>
  <c r="O24" i="5"/>
  <c r="O23" i="5"/>
  <c r="O21" i="5"/>
  <c r="O19" i="5"/>
  <c r="O18" i="5"/>
  <c r="O17" i="5"/>
  <c r="O16" i="5"/>
  <c r="O15" i="5"/>
  <c r="O14" i="5"/>
  <c r="O12" i="5"/>
  <c r="O10" i="5"/>
  <c r="G53" i="5" l="1"/>
  <c r="D53" i="5" l="1"/>
  <c r="L53" i="5" l="1"/>
  <c r="I53" i="5"/>
  <c r="J53" i="5"/>
  <c r="E53" i="5" l="1"/>
  <c r="K53" i="5"/>
  <c r="H53" i="5"/>
</calcChain>
</file>

<file path=xl/sharedStrings.xml><?xml version="1.0" encoding="utf-8"?>
<sst xmlns="http://schemas.openxmlformats.org/spreadsheetml/2006/main" count="253" uniqueCount="88">
  <si>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</si>
  <si>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</si>
  <si>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</si>
  <si>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</si>
  <si>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</si>
  <si>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</si>
  <si>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</si>
  <si>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</si>
  <si>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</si>
  <si>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</si>
  <si>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</si>
  <si>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</si>
  <si>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</si>
  <si>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</si>
  <si>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</si>
  <si>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</si>
  <si>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</si>
  <si>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</si>
  <si>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</si>
  <si>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</si>
  <si>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</si>
  <si>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</si>
  <si>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</si>
  <si>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</si>
  <si>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</si>
  <si>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</si>
  <si>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</si>
  <si>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</si>
  <si>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</si>
  <si>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</si>
  <si>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</si>
  <si>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</si>
  <si>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</si>
  <si>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</si>
  <si>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</si>
  <si>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</si>
  <si>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</si>
  <si>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</si>
  <si>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</si>
  <si>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</si>
  <si>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</si>
  <si>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</si>
  <si>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</si>
  <si>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</si>
  <si>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</si>
  <si>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</si>
  <si>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</si>
  <si>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実施方法</t>
    <rPh sb="0" eb="2">
      <t>ジッシ</t>
    </rPh>
    <rPh sb="2" eb="4">
      <t>ホウホウ</t>
    </rPh>
    <phoneticPr fontId="1"/>
  </si>
  <si>
    <t>議会単独</t>
    <rPh sb="0" eb="2">
      <t>ギカイ</t>
    </rPh>
    <rPh sb="2" eb="4">
      <t>タンドク</t>
    </rPh>
    <phoneticPr fontId="1"/>
  </si>
  <si>
    <t>×</t>
    <phoneticPr fontId="1"/>
  </si>
  <si>
    <t>執行部の番組で実施</t>
    <rPh sb="0" eb="3">
      <t>シッコウブ</t>
    </rPh>
    <rPh sb="4" eb="6">
      <t>バングミ</t>
    </rPh>
    <rPh sb="7" eb="9">
      <t>ジッシ</t>
    </rPh>
    <phoneticPr fontId="1"/>
  </si>
  <si>
    <t>×</t>
  </si>
  <si>
    <t>○</t>
    <phoneticPr fontId="1"/>
  </si>
  <si>
    <t>15分以上番組</t>
    <rPh sb="2" eb="3">
      <t>フン</t>
    </rPh>
    <rPh sb="3" eb="5">
      <t>イジョウ</t>
    </rPh>
    <rPh sb="5" eb="7">
      <t>バングミ</t>
    </rPh>
    <phoneticPr fontId="1"/>
  </si>
  <si>
    <t>○</t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</si>
  <si>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</si>
  <si>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</si>
  <si>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</si>
  <si>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</si>
  <si>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</si>
  <si>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</si>
  <si>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</si>
  <si>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</si>
  <si>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10分までのミニ番組・スポット放送</t>
    <rPh sb="2" eb="3">
      <t>フン</t>
    </rPh>
    <rPh sb="8" eb="10">
      <t>バングミ</t>
    </rPh>
    <rPh sb="15" eb="17">
      <t>ホウソウ</t>
    </rPh>
    <phoneticPr fontId="1"/>
  </si>
  <si>
    <t>○</t>
    <phoneticPr fontId="1"/>
  </si>
  <si>
    <t>テレビ広報・中継どちらも実施</t>
    <rPh sb="3" eb="5">
      <t>コウホウ</t>
    </rPh>
    <rPh sb="6" eb="8">
      <t>チュウケイ</t>
    </rPh>
    <rPh sb="12" eb="14">
      <t>ジッシ</t>
    </rPh>
    <phoneticPr fontId="1"/>
  </si>
  <si>
    <t>○</t>
    <phoneticPr fontId="1"/>
  </si>
  <si>
    <t>○</t>
    <phoneticPr fontId="1"/>
  </si>
  <si>
    <t>その他</t>
    <rPh sb="2" eb="3">
      <t>タ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</si>
  <si>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</si>
  <si>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</si>
  <si>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</si>
  <si>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</si>
  <si>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</si>
  <si>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</si>
  <si>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</si>
  <si>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（参考）
両方</t>
    <rPh sb="1" eb="3">
      <t>サンコウ</t>
    </rPh>
    <rPh sb="5" eb="7">
      <t>リョウホウ</t>
    </rPh>
    <phoneticPr fontId="1"/>
  </si>
  <si>
    <t>中継・テレビ広報どちらも未実施</t>
    <rPh sb="12" eb="13">
      <t>ミ</t>
    </rPh>
    <rPh sb="13" eb="15">
      <t>ジッシ</t>
    </rPh>
    <phoneticPr fontId="1"/>
  </si>
  <si>
    <t>H30予算額（千円）</t>
    <rPh sb="3" eb="6">
      <t>ヨサンガク</t>
    </rPh>
    <rPh sb="7" eb="9">
      <t>センエン</t>
    </rPh>
    <phoneticPr fontId="1"/>
  </si>
  <si>
    <t>-</t>
  </si>
  <si>
    <t>議会中継</t>
    <rPh sb="0" eb="2">
      <t>ギカイ</t>
    </rPh>
    <rPh sb="2" eb="4">
      <t>チュウケイ</t>
    </rPh>
    <phoneticPr fontId="1"/>
  </si>
  <si>
    <t>広報番組実施
（議会中継を除く）</t>
    <rPh sb="0" eb="2">
      <t>コウホウ</t>
    </rPh>
    <rPh sb="2" eb="4">
      <t>バングミ</t>
    </rPh>
    <rPh sb="4" eb="6">
      <t>ジッシ</t>
    </rPh>
    <rPh sb="8" eb="10">
      <t>ギカイ</t>
    </rPh>
    <rPh sb="10" eb="12">
      <t>チュウケイ</t>
    </rPh>
    <rPh sb="13" eb="14">
      <t>ノゾ</t>
    </rPh>
    <phoneticPr fontId="1"/>
  </si>
  <si>
    <t>各都道府県におけるテレビ媒体の活用状況</t>
    <rPh sb="0" eb="1">
      <t>カク</t>
    </rPh>
    <rPh sb="1" eb="5">
      <t>トドウフケン</t>
    </rPh>
    <rPh sb="12" eb="14">
      <t>バイタイ</t>
    </rPh>
    <rPh sb="15" eb="17">
      <t>カツヨウ</t>
    </rPh>
    <rPh sb="17" eb="19">
      <t>ジョウキョウ</t>
    </rPh>
    <phoneticPr fontId="1"/>
  </si>
  <si>
    <t>議会中継
（A)</t>
    <rPh sb="0" eb="2">
      <t>ギカイ</t>
    </rPh>
    <rPh sb="2" eb="4">
      <t>チュウケイ</t>
    </rPh>
    <phoneticPr fontId="1"/>
  </si>
  <si>
    <t>広報番組
（B)</t>
    <rPh sb="0" eb="2">
      <t>コウホウ</t>
    </rPh>
    <rPh sb="2" eb="4">
      <t>バングミ</t>
    </rPh>
    <phoneticPr fontId="1"/>
  </si>
  <si>
    <t>合計
（C)＝（A)+(B)</t>
    <rPh sb="0" eb="2">
      <t>ゴウケイ</t>
    </rPh>
    <phoneticPr fontId="1"/>
  </si>
  <si>
    <t>執行部の広報番組で議会日程を文字情報のみで告知</t>
    <phoneticPr fontId="1"/>
  </si>
  <si>
    <r>
      <t>27,770　</t>
    </r>
    <r>
      <rPr>
        <sz val="12"/>
        <color theme="1"/>
        <rFont val="ＭＳ Ｐゴシック"/>
        <family val="3"/>
        <charset val="128"/>
        <scheme val="minor"/>
      </rPr>
      <t>※広報誌等含め、一括契約</t>
    </r>
    <rPh sb="8" eb="11">
      <t>コウホウシ</t>
    </rPh>
    <rPh sb="11" eb="12">
      <t>トウ</t>
    </rPh>
    <rPh sb="12" eb="13">
      <t>フク</t>
    </rPh>
    <rPh sb="15" eb="17">
      <t>イッカツ</t>
    </rPh>
    <rPh sb="17" eb="19">
      <t>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</si>
</sst>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6" fillId="2" borderId="24" xfId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6" fillId="0" borderId="29" xfId="1" applyFont="1" applyFill="1" applyBorder="1" applyAlignment="1">
      <alignment horizontal="center" vertical="center" wrapText="1"/>
    </xf>
    <xf numFmtId="38" fontId="7" fillId="0" borderId="24" xfId="1" applyFont="1" applyFill="1" applyBorder="1" applyAlignment="1">
      <alignment horizontal="right" vertical="center"/>
    </xf>
    <xf numFmtId="38" fontId="7" fillId="0" borderId="34" xfId="1" applyFont="1" applyFill="1" applyBorder="1" applyAlignment="1">
      <alignment horizontal="right" vertical="center"/>
    </xf>
    <xf numFmtId="38" fontId="7" fillId="0" borderId="34" xfId="1" applyFont="1" applyFill="1" applyBorder="1" applyAlignment="1">
      <alignment horizontal="right" vertical="center" wrapText="1"/>
    </xf>
    <xf numFmtId="38" fontId="7" fillId="0" borderId="24" xfId="1" applyFont="1" applyFill="1" applyBorder="1" applyAlignment="1">
      <alignment horizontal="right" vertical="center" wrapText="1"/>
    </xf>
    <xf numFmtId="38" fontId="7" fillId="0" borderId="11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 wrapText="1"/>
    </xf>
    <xf numFmtId="38" fontId="7" fillId="0" borderId="36" xfId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horizontal="right" vertical="center" wrapText="1"/>
    </xf>
    <xf numFmtId="38" fontId="7" fillId="0" borderId="12" xfId="1" applyFont="1" applyFill="1" applyBorder="1" applyAlignment="1">
      <alignment horizontal="right" vertical="center" wrapText="1"/>
    </xf>
    <xf numFmtId="38" fontId="7" fillId="0" borderId="28" xfId="1" applyFont="1" applyFill="1" applyBorder="1" applyAlignment="1">
      <alignment horizontal="right" vertical="center"/>
    </xf>
    <xf numFmtId="38" fontId="7" fillId="0" borderId="36" xfId="1" applyFont="1" applyFill="1" applyBorder="1" applyAlignment="1">
      <alignment horizontal="right" vertical="center" wrapText="1"/>
    </xf>
    <xf numFmtId="38" fontId="7" fillId="0" borderId="9" xfId="1" applyFont="1" applyFill="1" applyBorder="1" applyAlignment="1">
      <alignment horizontal="right" vertical="center" wrapText="1"/>
    </xf>
    <xf numFmtId="38" fontId="7" fillId="0" borderId="23" xfId="1" applyFont="1" applyFill="1" applyBorder="1" applyAlignment="1">
      <alignment horizontal="right" vertical="center" wrapText="1"/>
    </xf>
    <xf numFmtId="38" fontId="7" fillId="0" borderId="13" xfId="1" applyFont="1" applyFill="1" applyBorder="1" applyAlignment="1">
      <alignment horizontal="right" vertical="center" wrapText="1"/>
    </xf>
    <xf numFmtId="38" fontId="7" fillId="0" borderId="25" xfId="1" applyFont="1" applyFill="1" applyBorder="1" applyAlignment="1">
      <alignment horizontal="right" vertical="center" wrapText="1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/>
    </xf>
    <xf numFmtId="38" fontId="6" fillId="2" borderId="65" xfId="1" applyFont="1" applyFill="1" applyBorder="1" applyAlignment="1">
      <alignment horizontal="right" vertical="center"/>
    </xf>
    <xf numFmtId="0" fontId="6" fillId="0" borderId="66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38" fontId="3" fillId="0" borderId="74" xfId="1" applyFont="1" applyFill="1" applyBorder="1" applyAlignment="1">
      <alignment horizontal="right" vertical="center"/>
    </xf>
    <xf numFmtId="38" fontId="3" fillId="0" borderId="71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38" fontId="7" fillId="2" borderId="32" xfId="1" applyFont="1" applyFill="1" applyBorder="1" applyAlignment="1">
      <alignment horizontal="right" vertical="center"/>
    </xf>
    <xf numFmtId="38" fontId="7" fillId="2" borderId="33" xfId="1" applyFont="1" applyFill="1" applyBorder="1" applyAlignment="1">
      <alignment horizontal="right" vertical="center"/>
    </xf>
    <xf numFmtId="38" fontId="7" fillId="2" borderId="44" xfId="1" applyFont="1" applyFill="1" applyBorder="1" applyAlignment="1">
      <alignment horizontal="right" vertical="center"/>
    </xf>
    <xf numFmtId="38" fontId="7" fillId="2" borderId="34" xfId="1" applyFont="1" applyFill="1" applyBorder="1" applyAlignment="1">
      <alignment horizontal="right" vertical="center"/>
    </xf>
    <xf numFmtId="38" fontId="7" fillId="2" borderId="35" xfId="1" applyFont="1" applyFill="1" applyBorder="1" applyAlignment="1">
      <alignment horizontal="right" vertical="center"/>
    </xf>
    <xf numFmtId="38" fontId="7" fillId="2" borderId="45" xfId="1" applyFont="1" applyFill="1" applyBorder="1" applyAlignment="1">
      <alignment horizontal="right" vertical="center"/>
    </xf>
    <xf numFmtId="38" fontId="7" fillId="2" borderId="46" xfId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horizontal="right" vertical="center" wrapText="1"/>
    </xf>
    <xf numFmtId="38" fontId="8" fillId="0" borderId="28" xfId="1" applyFont="1" applyFill="1" applyBorder="1" applyAlignment="1">
      <alignment horizontal="right" vertical="center"/>
    </xf>
    <xf numFmtId="38" fontId="7" fillId="0" borderId="31" xfId="1" applyFont="1" applyFill="1" applyBorder="1" applyAlignment="1">
      <alignment horizontal="left" vertical="center"/>
    </xf>
    <xf numFmtId="38" fontId="7" fillId="0" borderId="24" xfId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61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38" fontId="6" fillId="0" borderId="30" xfId="1" applyFont="1" applyFill="1" applyBorder="1" applyAlignment="1">
      <alignment horizontal="center" vertical="center" wrapText="1"/>
    </xf>
    <xf numFmtId="38" fontId="6" fillId="0" borderId="43" xfId="1" applyFont="1" applyFill="1" applyBorder="1" applyAlignment="1">
      <alignment horizontal="center" vertical="center" wrapText="1"/>
    </xf>
    <xf numFmtId="38" fontId="6" fillId="0" borderId="2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952500</xdr:colOff>
      <xdr:row>0</xdr:row>
      <xdr:rowOff>190500</xdr:rowOff>
    </xdr:from>
    <xdr:to>
      <xdr:col>14</xdr:col>
      <xdr:colOff>1016000</xdr:colOff>
      <xdr:row>1</xdr:row>
      <xdr:rowOff>152400</xdr:rowOff>
    </xdr:to>
    <xdr:sp macro="" textlink="">
      <xdr:nvSpPr>
        <xdr:cNvPr id="3" name="角丸四角形 2"/>
        <xdr:cNvSpPr/>
      </xdr:nvSpPr>
      <xdr:spPr>
        <a:xfrm>
          <a:off x="14122400" y="190500"/>
          <a:ext cx="1524000" cy="4064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別添３ 参考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view="pageBreakPreview" zoomScale="70" zoomScaleNormal="85" zoomScaleSheetLayoutView="70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N7" sqref="N7"/>
    </sheetView>
  </sheetViews>
  <sheetFormatPr defaultRowHeight="13.5" x14ac:dyDescent="0.15"/>
  <cols>
    <col min="1" max="1" width="0.5" style="3" customWidth="1"/>
    <col min="2" max="2" width="4.125" style="1" customWidth="1"/>
    <col min="3" max="3" width="12.875" style="2" customWidth="1"/>
    <col min="4" max="4" width="20.625" style="3" customWidth="1"/>
    <col min="5" max="5" width="24.375" style="1" customWidth="1"/>
    <col min="6" max="6" width="32" style="3" customWidth="1"/>
    <col min="7" max="8" width="21.625" style="1" customWidth="1"/>
    <col min="9" max="9" width="1.625" style="1" hidden="1" customWidth="1"/>
    <col min="10" max="10" width="15.75" style="1" customWidth="1"/>
    <col min="11" max="12" width="16.5" style="3" hidden="1" customWidth="1"/>
    <col min="13" max="15" width="19.125" style="5" customWidth="1"/>
    <col min="16" max="16" width="0.375" style="3" customWidth="1"/>
    <col min="17" max="16384" width="9" style="3"/>
  </cols>
  <sheetData>
    <row r="1" spans="1:28" ht="34.5" customHeight="1" x14ac:dyDescent="0.15"/>
    <row r="2" spans="1:28" ht="29.25" customHeight="1" x14ac:dyDescent="0.15">
      <c r="A2" s="109" t="s">
        <v>82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28" ht="6.75" customHeight="1" thickBot="1" x14ac:dyDescent="0.2"/>
    <row r="4" spans="1:28" ht="18.75" customHeight="1" x14ac:dyDescent="0.15">
      <c r="B4" s="118"/>
      <c r="C4" s="120"/>
      <c r="D4" s="128" t="s">
        <v>80</v>
      </c>
      <c r="E4" s="122" t="s">
        <v>81</v>
      </c>
      <c r="F4" s="124" t="s">
        <v>47</v>
      </c>
      <c r="G4" s="130" t="s">
        <v>63</v>
      </c>
      <c r="H4" s="126" t="s">
        <v>53</v>
      </c>
      <c r="I4" s="112" t="s">
        <v>76</v>
      </c>
      <c r="J4" s="110" t="s">
        <v>68</v>
      </c>
      <c r="K4" s="116" t="s">
        <v>65</v>
      </c>
      <c r="L4" s="114" t="s">
        <v>77</v>
      </c>
      <c r="M4" s="132" t="s">
        <v>78</v>
      </c>
      <c r="N4" s="133"/>
      <c r="O4" s="134"/>
      <c r="P4" s="4"/>
    </row>
    <row r="5" spans="1:28" s="1" customFormat="1" ht="40.5" customHeight="1" thickBot="1" x14ac:dyDescent="0.2">
      <c r="B5" s="119"/>
      <c r="C5" s="121"/>
      <c r="D5" s="129"/>
      <c r="E5" s="123"/>
      <c r="F5" s="125"/>
      <c r="G5" s="131"/>
      <c r="H5" s="127"/>
      <c r="I5" s="113"/>
      <c r="J5" s="111"/>
      <c r="K5" s="117"/>
      <c r="L5" s="115"/>
      <c r="M5" s="43" t="s">
        <v>83</v>
      </c>
      <c r="N5" s="44" t="s">
        <v>84</v>
      </c>
      <c r="O5" s="44" t="s">
        <v>85</v>
      </c>
    </row>
    <row r="6" spans="1:28" ht="34.5" customHeight="1" thickTop="1" x14ac:dyDescent="0.15">
      <c r="B6" s="14">
        <v>1</v>
      </c>
      <c r="C6" s="15" t="s">
        <v>0</v>
      </c>
      <c r="D6" s="16" t="s">
        <v>49</v>
      </c>
      <c r="E6" s="60" t="s">
        <v>49</v>
      </c>
      <c r="F6" s="65"/>
      <c r="G6" s="17"/>
      <c r="H6" s="73"/>
      <c r="I6" s="74"/>
      <c r="J6" s="75"/>
      <c r="K6" s="7"/>
      <c r="L6" s="88" t="s">
        <v>71</v>
      </c>
      <c r="M6" s="97"/>
      <c r="N6" s="98"/>
      <c r="O6" s="99"/>
    </row>
    <row r="7" spans="1:28" ht="34.5" customHeight="1" x14ac:dyDescent="0.15">
      <c r="B7" s="18">
        <v>2</v>
      </c>
      <c r="C7" s="19" t="s">
        <v>1</v>
      </c>
      <c r="D7" s="20" t="s">
        <v>49</v>
      </c>
      <c r="E7" s="61" t="s">
        <v>49</v>
      </c>
      <c r="F7" s="66"/>
      <c r="G7" s="21"/>
      <c r="H7" s="66"/>
      <c r="I7" s="76"/>
      <c r="J7" s="77"/>
      <c r="K7" s="8"/>
      <c r="L7" s="13" t="s">
        <v>72</v>
      </c>
      <c r="M7" s="100"/>
      <c r="N7" s="101"/>
      <c r="O7" s="102"/>
    </row>
    <row r="8" spans="1:28" ht="34.5" customHeight="1" x14ac:dyDescent="0.15">
      <c r="B8" s="18">
        <v>3</v>
      </c>
      <c r="C8" s="19" t="s">
        <v>2</v>
      </c>
      <c r="D8" s="20" t="s">
        <v>52</v>
      </c>
      <c r="E8" s="61" t="s">
        <v>55</v>
      </c>
      <c r="F8" s="66" t="s">
        <v>48</v>
      </c>
      <c r="G8" s="21" t="s">
        <v>52</v>
      </c>
      <c r="H8" s="66"/>
      <c r="I8" s="76"/>
      <c r="J8" s="77"/>
      <c r="K8" s="8" t="s">
        <v>55</v>
      </c>
      <c r="L8" s="13"/>
      <c r="M8" s="107" t="s">
        <v>87</v>
      </c>
      <c r="N8" s="108"/>
      <c r="O8" s="104">
        <v>27770</v>
      </c>
    </row>
    <row r="9" spans="1:28" ht="34.5" customHeight="1" x14ac:dyDescent="0.15">
      <c r="B9" s="18">
        <v>4</v>
      </c>
      <c r="C9" s="19" t="s">
        <v>3</v>
      </c>
      <c r="D9" s="20" t="s">
        <v>49</v>
      </c>
      <c r="E9" s="61" t="s">
        <v>49</v>
      </c>
      <c r="F9" s="66"/>
      <c r="G9" s="21"/>
      <c r="H9" s="66"/>
      <c r="I9" s="22"/>
      <c r="J9" s="23"/>
      <c r="K9" s="8"/>
      <c r="L9" s="13" t="s">
        <v>73</v>
      </c>
      <c r="M9" s="100"/>
      <c r="N9" s="101"/>
      <c r="O9" s="103"/>
    </row>
    <row r="10" spans="1:28" ht="34.5" customHeight="1" x14ac:dyDescent="0.15">
      <c r="B10" s="18">
        <v>5</v>
      </c>
      <c r="C10" s="24" t="s">
        <v>4</v>
      </c>
      <c r="D10" s="20" t="s">
        <v>49</v>
      </c>
      <c r="E10" s="61" t="s">
        <v>54</v>
      </c>
      <c r="F10" s="66" t="s">
        <v>48</v>
      </c>
      <c r="G10" s="21"/>
      <c r="H10" s="66" t="s">
        <v>55</v>
      </c>
      <c r="I10" s="76"/>
      <c r="J10" s="77"/>
      <c r="K10" s="8"/>
      <c r="L10" s="13"/>
      <c r="M10" s="46"/>
      <c r="N10" s="45">
        <v>4726</v>
      </c>
      <c r="O10" s="45">
        <f>M10+N10</f>
        <v>4726</v>
      </c>
    </row>
    <row r="11" spans="1:28" ht="34.5" customHeight="1" x14ac:dyDescent="0.15">
      <c r="B11" s="18">
        <v>6</v>
      </c>
      <c r="C11" s="24" t="s">
        <v>5</v>
      </c>
      <c r="D11" s="25" t="s">
        <v>49</v>
      </c>
      <c r="E11" s="62" t="s">
        <v>54</v>
      </c>
      <c r="F11" s="67" t="s">
        <v>50</v>
      </c>
      <c r="G11" s="27"/>
      <c r="H11" s="67" t="s">
        <v>55</v>
      </c>
      <c r="I11" s="78"/>
      <c r="J11" s="79"/>
      <c r="K11" s="9"/>
      <c r="L11" s="89"/>
      <c r="M11" s="47"/>
      <c r="N11" s="48" t="s">
        <v>79</v>
      </c>
      <c r="O11" s="48" t="s">
        <v>79</v>
      </c>
    </row>
    <row r="12" spans="1:28" ht="34.5" customHeight="1" x14ac:dyDescent="0.15">
      <c r="B12" s="18">
        <v>7</v>
      </c>
      <c r="C12" s="24" t="s">
        <v>6</v>
      </c>
      <c r="D12" s="20" t="s">
        <v>49</v>
      </c>
      <c r="E12" s="61" t="s">
        <v>54</v>
      </c>
      <c r="F12" s="66" t="s">
        <v>48</v>
      </c>
      <c r="G12" s="21"/>
      <c r="H12" s="66" t="s">
        <v>56</v>
      </c>
      <c r="I12" s="76"/>
      <c r="J12" s="77"/>
      <c r="K12" s="8"/>
      <c r="L12" s="13"/>
      <c r="M12" s="46"/>
      <c r="N12" s="45">
        <v>3197</v>
      </c>
      <c r="O12" s="45">
        <f t="shared" ref="O12:O51" si="0">M12+N12</f>
        <v>3197</v>
      </c>
    </row>
    <row r="13" spans="1:28" ht="34.5" customHeight="1" x14ac:dyDescent="0.15">
      <c r="B13" s="26">
        <v>8</v>
      </c>
      <c r="C13" s="28" t="s">
        <v>7</v>
      </c>
      <c r="D13" s="29" t="s">
        <v>49</v>
      </c>
      <c r="E13" s="62" t="s">
        <v>49</v>
      </c>
      <c r="F13" s="68"/>
      <c r="G13" s="30"/>
      <c r="H13" s="68"/>
      <c r="I13" s="80"/>
      <c r="J13" s="77"/>
      <c r="K13" s="10"/>
      <c r="L13" s="90" t="s">
        <v>74</v>
      </c>
      <c r="M13" s="100"/>
      <c r="N13" s="101"/>
      <c r="O13" s="103"/>
    </row>
    <row r="14" spans="1:28" ht="34.5" customHeight="1" x14ac:dyDescent="0.15">
      <c r="B14" s="18">
        <v>9</v>
      </c>
      <c r="C14" s="24" t="s">
        <v>8</v>
      </c>
      <c r="D14" s="20" t="s">
        <v>52</v>
      </c>
      <c r="E14" s="61" t="s">
        <v>54</v>
      </c>
      <c r="F14" s="66" t="s">
        <v>48</v>
      </c>
      <c r="G14" s="21"/>
      <c r="H14" s="66" t="s">
        <v>52</v>
      </c>
      <c r="I14" s="76"/>
      <c r="J14" s="77"/>
      <c r="K14" s="8" t="s">
        <v>55</v>
      </c>
      <c r="L14" s="13"/>
      <c r="M14" s="49">
        <v>66743</v>
      </c>
      <c r="N14" s="45">
        <v>14144</v>
      </c>
      <c r="O14" s="104">
        <f t="shared" si="0"/>
        <v>80887</v>
      </c>
    </row>
    <row r="15" spans="1:28" s="4" customFormat="1" ht="34.5" customHeight="1" x14ac:dyDescent="0.15">
      <c r="B15" s="18">
        <v>10</v>
      </c>
      <c r="C15" s="24" t="s">
        <v>9</v>
      </c>
      <c r="D15" s="25" t="s">
        <v>52</v>
      </c>
      <c r="E15" s="61" t="s">
        <v>54</v>
      </c>
      <c r="F15" s="67" t="s">
        <v>48</v>
      </c>
      <c r="G15" s="27" t="s">
        <v>55</v>
      </c>
      <c r="H15" s="67" t="s">
        <v>55</v>
      </c>
      <c r="I15" s="78" t="s">
        <v>70</v>
      </c>
      <c r="J15" s="79"/>
      <c r="K15" s="9" t="s">
        <v>55</v>
      </c>
      <c r="L15" s="89"/>
      <c r="M15" s="50">
        <v>38385</v>
      </c>
      <c r="N15" s="48">
        <v>7045</v>
      </c>
      <c r="O15" s="105">
        <f t="shared" si="0"/>
        <v>45430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4" customFormat="1" ht="34.5" customHeight="1" x14ac:dyDescent="0.15">
      <c r="B16" s="18">
        <v>11</v>
      </c>
      <c r="C16" s="19" t="s">
        <v>10</v>
      </c>
      <c r="D16" s="20" t="s">
        <v>52</v>
      </c>
      <c r="E16" s="61" t="s">
        <v>54</v>
      </c>
      <c r="F16" s="66" t="s">
        <v>48</v>
      </c>
      <c r="G16" s="21"/>
      <c r="H16" s="66" t="s">
        <v>57</v>
      </c>
      <c r="I16" s="76"/>
      <c r="J16" s="77"/>
      <c r="K16" s="8" t="s">
        <v>58</v>
      </c>
      <c r="L16" s="13"/>
      <c r="M16" s="49">
        <v>102392</v>
      </c>
      <c r="N16" s="45">
        <v>17683</v>
      </c>
      <c r="O16" s="104">
        <f t="shared" si="0"/>
        <v>120075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2:28" s="4" customFormat="1" ht="34.5" customHeight="1" x14ac:dyDescent="0.15">
      <c r="B17" s="18">
        <v>12</v>
      </c>
      <c r="C17" s="19" t="s">
        <v>11</v>
      </c>
      <c r="D17" s="20" t="s">
        <v>52</v>
      </c>
      <c r="E17" s="61" t="s">
        <v>49</v>
      </c>
      <c r="F17" s="66"/>
      <c r="G17" s="21"/>
      <c r="H17" s="66"/>
      <c r="I17" s="76"/>
      <c r="J17" s="77"/>
      <c r="K17" s="8"/>
      <c r="L17" s="13"/>
      <c r="M17" s="49">
        <v>46304</v>
      </c>
      <c r="N17" s="51"/>
      <c r="O17" s="104">
        <f t="shared" si="0"/>
        <v>46304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2:28" s="4" customFormat="1" ht="34.5" customHeight="1" x14ac:dyDescent="0.15">
      <c r="B18" s="18">
        <v>13</v>
      </c>
      <c r="C18" s="19" t="s">
        <v>12</v>
      </c>
      <c r="D18" s="20" t="s">
        <v>52</v>
      </c>
      <c r="E18" s="61" t="s">
        <v>54</v>
      </c>
      <c r="F18" s="66" t="s">
        <v>48</v>
      </c>
      <c r="G18" s="21"/>
      <c r="H18" s="66" t="s">
        <v>55</v>
      </c>
      <c r="I18" s="76"/>
      <c r="J18" s="81"/>
      <c r="K18" s="8" t="s">
        <v>55</v>
      </c>
      <c r="L18" s="13"/>
      <c r="M18" s="49">
        <v>250698</v>
      </c>
      <c r="N18" s="45">
        <v>203423</v>
      </c>
      <c r="O18" s="104">
        <f t="shared" si="0"/>
        <v>454121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2:28" s="4" customFormat="1" ht="34.5" customHeight="1" x14ac:dyDescent="0.15">
      <c r="B19" s="18">
        <v>14</v>
      </c>
      <c r="C19" s="19" t="s">
        <v>13</v>
      </c>
      <c r="D19" s="20" t="s">
        <v>52</v>
      </c>
      <c r="E19" s="61" t="s">
        <v>49</v>
      </c>
      <c r="F19" s="66"/>
      <c r="G19" s="21"/>
      <c r="H19" s="66"/>
      <c r="I19" s="76"/>
      <c r="J19" s="77"/>
      <c r="K19" s="8"/>
      <c r="L19" s="13"/>
      <c r="M19" s="49">
        <v>30134</v>
      </c>
      <c r="N19" s="51"/>
      <c r="O19" s="104">
        <f t="shared" si="0"/>
        <v>30134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2:28" s="4" customFormat="1" ht="34.5" customHeight="1" x14ac:dyDescent="0.15">
      <c r="B20" s="18">
        <v>15</v>
      </c>
      <c r="C20" s="19" t="s">
        <v>14</v>
      </c>
      <c r="D20" s="31" t="s">
        <v>49</v>
      </c>
      <c r="E20" s="61" t="s">
        <v>54</v>
      </c>
      <c r="F20" s="69" t="s">
        <v>50</v>
      </c>
      <c r="G20" s="32" t="s">
        <v>52</v>
      </c>
      <c r="H20" s="69"/>
      <c r="I20" s="82"/>
      <c r="J20" s="79"/>
      <c r="K20" s="11"/>
      <c r="L20" s="91"/>
      <c r="M20" s="47"/>
      <c r="N20" s="52" t="s">
        <v>79</v>
      </c>
      <c r="O20" s="52" t="s">
        <v>79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2:28" s="4" customFormat="1" ht="34.5" customHeight="1" x14ac:dyDescent="0.15">
      <c r="B21" s="18">
        <v>16</v>
      </c>
      <c r="C21" s="19" t="s">
        <v>15</v>
      </c>
      <c r="D21" s="20" t="s">
        <v>52</v>
      </c>
      <c r="E21" s="61" t="s">
        <v>49</v>
      </c>
      <c r="F21" s="66"/>
      <c r="G21" s="21"/>
      <c r="H21" s="66"/>
      <c r="I21" s="76"/>
      <c r="J21" s="77"/>
      <c r="K21" s="8"/>
      <c r="L21" s="13"/>
      <c r="M21" s="49">
        <v>2549</v>
      </c>
      <c r="N21" s="51"/>
      <c r="O21" s="45">
        <f t="shared" si="0"/>
        <v>2549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2:28" s="4" customFormat="1" ht="34.5" customHeight="1" x14ac:dyDescent="0.15">
      <c r="B22" s="26">
        <v>17</v>
      </c>
      <c r="C22" s="33" t="s">
        <v>16</v>
      </c>
      <c r="D22" s="31" t="s">
        <v>49</v>
      </c>
      <c r="E22" s="62" t="s">
        <v>51</v>
      </c>
      <c r="F22" s="69"/>
      <c r="G22" s="32"/>
      <c r="H22" s="69"/>
      <c r="I22" s="82"/>
      <c r="J22" s="79"/>
      <c r="K22" s="11"/>
      <c r="L22" s="91" t="s">
        <v>73</v>
      </c>
      <c r="M22" s="100"/>
      <c r="N22" s="101"/>
      <c r="O22" s="10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2:28" s="4" customFormat="1" ht="34.5" customHeight="1" x14ac:dyDescent="0.15">
      <c r="B23" s="18">
        <v>18</v>
      </c>
      <c r="C23" s="19" t="s">
        <v>17</v>
      </c>
      <c r="D23" s="20" t="s">
        <v>52</v>
      </c>
      <c r="E23" s="61" t="s">
        <v>54</v>
      </c>
      <c r="F23" s="66" t="s">
        <v>48</v>
      </c>
      <c r="G23" s="21"/>
      <c r="H23" s="66" t="s">
        <v>58</v>
      </c>
      <c r="I23" s="76"/>
      <c r="J23" s="77"/>
      <c r="K23" s="8" t="s">
        <v>52</v>
      </c>
      <c r="L23" s="13"/>
      <c r="M23" s="53">
        <v>8807</v>
      </c>
      <c r="N23" s="45">
        <v>5065</v>
      </c>
      <c r="O23" s="45">
        <f t="shared" si="0"/>
        <v>13872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2:28" s="4" customFormat="1" ht="34.5" customHeight="1" x14ac:dyDescent="0.15">
      <c r="B24" s="18">
        <v>19</v>
      </c>
      <c r="C24" s="19" t="s">
        <v>18</v>
      </c>
      <c r="D24" s="20" t="s">
        <v>52</v>
      </c>
      <c r="E24" s="61" t="s">
        <v>49</v>
      </c>
      <c r="F24" s="66"/>
      <c r="G24" s="21"/>
      <c r="H24" s="66"/>
      <c r="I24" s="76"/>
      <c r="J24" s="77"/>
      <c r="K24" s="8"/>
      <c r="L24" s="13"/>
      <c r="M24" s="49">
        <v>3275</v>
      </c>
      <c r="N24" s="51"/>
      <c r="O24" s="45">
        <f t="shared" si="0"/>
        <v>3275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2:28" s="4" customFormat="1" ht="34.5" customHeight="1" x14ac:dyDescent="0.15">
      <c r="B25" s="18">
        <v>20</v>
      </c>
      <c r="C25" s="19" t="s">
        <v>19</v>
      </c>
      <c r="D25" s="20" t="s">
        <v>49</v>
      </c>
      <c r="E25" s="61" t="s">
        <v>54</v>
      </c>
      <c r="F25" s="66" t="s">
        <v>48</v>
      </c>
      <c r="G25" s="21"/>
      <c r="H25" s="66" t="s">
        <v>52</v>
      </c>
      <c r="I25" s="76"/>
      <c r="J25" s="77"/>
      <c r="K25" s="8"/>
      <c r="L25" s="13"/>
      <c r="M25" s="46"/>
      <c r="N25" s="45">
        <v>2336</v>
      </c>
      <c r="O25" s="45">
        <f t="shared" si="0"/>
        <v>2336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2:28" s="4" customFormat="1" ht="34.5" customHeight="1" x14ac:dyDescent="0.15">
      <c r="B26" s="18">
        <v>21</v>
      </c>
      <c r="C26" s="19" t="s">
        <v>20</v>
      </c>
      <c r="D26" s="20" t="s">
        <v>52</v>
      </c>
      <c r="E26" s="61" t="s">
        <v>54</v>
      </c>
      <c r="F26" s="66" t="s">
        <v>48</v>
      </c>
      <c r="G26" s="21"/>
      <c r="H26" s="66" t="s">
        <v>59</v>
      </c>
      <c r="I26" s="76"/>
      <c r="J26" s="77"/>
      <c r="K26" s="8" t="s">
        <v>55</v>
      </c>
      <c r="L26" s="13"/>
      <c r="M26" s="49">
        <v>11410</v>
      </c>
      <c r="N26" s="45">
        <v>4550</v>
      </c>
      <c r="O26" s="45">
        <f t="shared" si="0"/>
        <v>15960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2:28" s="4" customFormat="1" ht="34.5" customHeight="1" x14ac:dyDescent="0.15">
      <c r="B27" s="18">
        <v>22</v>
      </c>
      <c r="C27" s="19" t="s">
        <v>21</v>
      </c>
      <c r="D27" s="20" t="s">
        <v>49</v>
      </c>
      <c r="E27" s="61" t="s">
        <v>49</v>
      </c>
      <c r="F27" s="66"/>
      <c r="G27" s="21"/>
      <c r="H27" s="66"/>
      <c r="I27" s="76"/>
      <c r="J27" s="77"/>
      <c r="K27" s="8"/>
      <c r="L27" s="13" t="s">
        <v>74</v>
      </c>
      <c r="M27" s="100"/>
      <c r="N27" s="101"/>
      <c r="O27" s="10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2:28" s="4" customFormat="1" ht="34.5" customHeight="1" x14ac:dyDescent="0.15">
      <c r="B28" s="18">
        <v>23</v>
      </c>
      <c r="C28" s="19" t="s">
        <v>22</v>
      </c>
      <c r="D28" s="20" t="s">
        <v>49</v>
      </c>
      <c r="E28" s="61" t="s">
        <v>54</v>
      </c>
      <c r="F28" s="66" t="s">
        <v>48</v>
      </c>
      <c r="G28" s="21"/>
      <c r="H28" s="66" t="s">
        <v>55</v>
      </c>
      <c r="I28" s="76"/>
      <c r="J28" s="77"/>
      <c r="K28" s="8"/>
      <c r="L28" s="13"/>
      <c r="M28" s="46"/>
      <c r="N28" s="45">
        <v>13971</v>
      </c>
      <c r="O28" s="45">
        <f t="shared" si="0"/>
        <v>13971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2:28" s="4" customFormat="1" ht="34.5" customHeight="1" x14ac:dyDescent="0.15">
      <c r="B29" s="18">
        <v>24</v>
      </c>
      <c r="C29" s="34" t="s">
        <v>23</v>
      </c>
      <c r="D29" s="20" t="s">
        <v>52</v>
      </c>
      <c r="E29" s="61" t="s">
        <v>54</v>
      </c>
      <c r="F29" s="66" t="s">
        <v>48</v>
      </c>
      <c r="G29" s="21"/>
      <c r="H29" s="66" t="s">
        <v>52</v>
      </c>
      <c r="I29" s="76"/>
      <c r="J29" s="77"/>
      <c r="K29" s="8" t="s">
        <v>66</v>
      </c>
      <c r="L29" s="13"/>
      <c r="M29" s="49">
        <v>46117</v>
      </c>
      <c r="N29" s="45">
        <v>6153</v>
      </c>
      <c r="O29" s="104">
        <f t="shared" si="0"/>
        <v>52270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2:28" s="4" customFormat="1" ht="34.5" customHeight="1" x14ac:dyDescent="0.15">
      <c r="B30" s="26">
        <v>25</v>
      </c>
      <c r="C30" s="33" t="s">
        <v>24</v>
      </c>
      <c r="D30" s="29" t="s">
        <v>49</v>
      </c>
      <c r="E30" s="62" t="s">
        <v>54</v>
      </c>
      <c r="F30" s="68" t="s">
        <v>48</v>
      </c>
      <c r="G30" s="30"/>
      <c r="H30" s="68" t="s">
        <v>52</v>
      </c>
      <c r="I30" s="80"/>
      <c r="J30" s="77"/>
      <c r="K30" s="10"/>
      <c r="L30" s="90"/>
      <c r="M30" s="46"/>
      <c r="N30" s="54">
        <v>40888</v>
      </c>
      <c r="O30" s="106">
        <f t="shared" si="0"/>
        <v>40888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2:28" s="4" customFormat="1" ht="34.5" customHeight="1" x14ac:dyDescent="0.15">
      <c r="B31" s="18">
        <v>26</v>
      </c>
      <c r="C31" s="19" t="s">
        <v>25</v>
      </c>
      <c r="D31" s="20" t="s">
        <v>52</v>
      </c>
      <c r="E31" s="61" t="s">
        <v>54</v>
      </c>
      <c r="F31" s="66" t="s">
        <v>48</v>
      </c>
      <c r="G31" s="21"/>
      <c r="H31" s="66" t="s">
        <v>52</v>
      </c>
      <c r="I31" s="76"/>
      <c r="J31" s="77"/>
      <c r="K31" s="8" t="s">
        <v>52</v>
      </c>
      <c r="L31" s="13"/>
      <c r="M31" s="49">
        <v>38708</v>
      </c>
      <c r="N31" s="45">
        <v>9825</v>
      </c>
      <c r="O31" s="104">
        <f t="shared" si="0"/>
        <v>48533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2:28" s="4" customFormat="1" ht="34.5" customHeight="1" x14ac:dyDescent="0.15">
      <c r="B32" s="18">
        <v>27</v>
      </c>
      <c r="C32" s="19" t="s">
        <v>26</v>
      </c>
      <c r="D32" s="20" t="s">
        <v>49</v>
      </c>
      <c r="E32" s="61" t="s">
        <v>54</v>
      </c>
      <c r="F32" s="66" t="s">
        <v>48</v>
      </c>
      <c r="G32" s="21" t="s">
        <v>52</v>
      </c>
      <c r="H32" s="66"/>
      <c r="I32" s="76"/>
      <c r="J32" s="77"/>
      <c r="K32" s="8"/>
      <c r="L32" s="13"/>
      <c r="M32" s="46"/>
      <c r="N32" s="45">
        <v>24700</v>
      </c>
      <c r="O32" s="45">
        <f t="shared" si="0"/>
        <v>24700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2:28" s="4" customFormat="1" ht="34.5" customHeight="1" x14ac:dyDescent="0.15">
      <c r="B33" s="18">
        <v>28</v>
      </c>
      <c r="C33" s="19" t="s">
        <v>27</v>
      </c>
      <c r="D33" s="20" t="s">
        <v>52</v>
      </c>
      <c r="E33" s="61" t="s">
        <v>54</v>
      </c>
      <c r="F33" s="66" t="s">
        <v>48</v>
      </c>
      <c r="G33" s="21"/>
      <c r="H33" s="66" t="s">
        <v>59</v>
      </c>
      <c r="I33" s="76"/>
      <c r="J33" s="77"/>
      <c r="K33" s="8" t="s">
        <v>55</v>
      </c>
      <c r="L33" s="13"/>
      <c r="M33" s="49">
        <v>0</v>
      </c>
      <c r="N33" s="45">
        <v>4372</v>
      </c>
      <c r="O33" s="45">
        <f t="shared" si="0"/>
        <v>4372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2:28" s="4" customFormat="1" ht="34.5" customHeight="1" x14ac:dyDescent="0.15">
      <c r="B34" s="18">
        <v>29</v>
      </c>
      <c r="C34" s="19" t="s">
        <v>28</v>
      </c>
      <c r="D34" s="20" t="s">
        <v>52</v>
      </c>
      <c r="E34" s="61" t="s">
        <v>49</v>
      </c>
      <c r="F34" s="66"/>
      <c r="G34" s="21"/>
      <c r="H34" s="66"/>
      <c r="I34" s="76"/>
      <c r="J34" s="77"/>
      <c r="K34" s="8"/>
      <c r="L34" s="13"/>
      <c r="M34" s="49">
        <v>48169</v>
      </c>
      <c r="N34" s="51"/>
      <c r="O34" s="104">
        <f t="shared" si="0"/>
        <v>48169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8" s="4" customFormat="1" ht="34.5" customHeight="1" x14ac:dyDescent="0.15">
      <c r="B35" s="18">
        <v>30</v>
      </c>
      <c r="C35" s="19" t="s">
        <v>29</v>
      </c>
      <c r="D35" s="20" t="s">
        <v>49</v>
      </c>
      <c r="E35" s="61" t="s">
        <v>54</v>
      </c>
      <c r="F35" s="66" t="s">
        <v>48</v>
      </c>
      <c r="G35" s="21"/>
      <c r="H35" s="66" t="s">
        <v>55</v>
      </c>
      <c r="I35" s="76"/>
      <c r="J35" s="77"/>
      <c r="K35" s="8"/>
      <c r="L35" s="13"/>
      <c r="M35" s="46"/>
      <c r="N35" s="45">
        <v>36690</v>
      </c>
      <c r="O35" s="104">
        <f t="shared" si="0"/>
        <v>36690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2:28" s="4" customFormat="1" ht="34.5" customHeight="1" x14ac:dyDescent="0.15">
      <c r="B36" s="18">
        <v>31</v>
      </c>
      <c r="C36" s="19" t="s">
        <v>30</v>
      </c>
      <c r="D36" s="20" t="s">
        <v>52</v>
      </c>
      <c r="E36" s="61" t="s">
        <v>49</v>
      </c>
      <c r="F36" s="66"/>
      <c r="G36" s="21"/>
      <c r="H36" s="66"/>
      <c r="I36" s="76"/>
      <c r="J36" s="77"/>
      <c r="K36" s="8"/>
      <c r="L36" s="13"/>
      <c r="M36" s="49">
        <v>5472</v>
      </c>
      <c r="N36" s="51"/>
      <c r="O36" s="45">
        <f t="shared" si="0"/>
        <v>5472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2:28" s="4" customFormat="1" ht="34.5" customHeight="1" x14ac:dyDescent="0.15">
      <c r="B37" s="18">
        <v>32</v>
      </c>
      <c r="C37" s="19" t="s">
        <v>31</v>
      </c>
      <c r="D37" s="20" t="s">
        <v>49</v>
      </c>
      <c r="E37" s="61" t="s">
        <v>54</v>
      </c>
      <c r="F37" s="66" t="s">
        <v>48</v>
      </c>
      <c r="G37" s="21"/>
      <c r="H37" s="66" t="s">
        <v>59</v>
      </c>
      <c r="I37" s="76"/>
      <c r="J37" s="77"/>
      <c r="K37" s="8"/>
      <c r="L37" s="13"/>
      <c r="M37" s="46"/>
      <c r="N37" s="45">
        <v>6999</v>
      </c>
      <c r="O37" s="45">
        <f t="shared" si="0"/>
        <v>6999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2:28" s="4" customFormat="1" ht="34.5" customHeight="1" x14ac:dyDescent="0.15">
      <c r="B38" s="18">
        <v>33</v>
      </c>
      <c r="C38" s="19" t="s">
        <v>32</v>
      </c>
      <c r="D38" s="20" t="s">
        <v>52</v>
      </c>
      <c r="E38" s="61" t="s">
        <v>54</v>
      </c>
      <c r="F38" s="66" t="s">
        <v>48</v>
      </c>
      <c r="G38" s="21"/>
      <c r="H38" s="66" t="s">
        <v>60</v>
      </c>
      <c r="I38" s="76"/>
      <c r="J38" s="77"/>
      <c r="K38" s="8" t="s">
        <v>64</v>
      </c>
      <c r="L38" s="13"/>
      <c r="M38" s="49">
        <v>0</v>
      </c>
      <c r="N38" s="48">
        <v>8208</v>
      </c>
      <c r="O38" s="45">
        <f t="shared" si="0"/>
        <v>8208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2:28" s="4" customFormat="1" ht="34.5" customHeight="1" x14ac:dyDescent="0.15">
      <c r="B39" s="18">
        <v>34</v>
      </c>
      <c r="C39" s="19" t="s">
        <v>33</v>
      </c>
      <c r="D39" s="20" t="s">
        <v>52</v>
      </c>
      <c r="E39" s="61" t="s">
        <v>54</v>
      </c>
      <c r="F39" s="66" t="s">
        <v>48</v>
      </c>
      <c r="G39" s="21"/>
      <c r="H39" s="66" t="s">
        <v>61</v>
      </c>
      <c r="I39" s="76"/>
      <c r="J39" s="77"/>
      <c r="K39" s="8" t="s">
        <v>55</v>
      </c>
      <c r="L39" s="13"/>
      <c r="M39" s="49">
        <v>9324</v>
      </c>
      <c r="N39" s="45">
        <v>11170</v>
      </c>
      <c r="O39" s="45">
        <f t="shared" si="0"/>
        <v>20494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2:28" s="4" customFormat="1" ht="34.5" customHeight="1" x14ac:dyDescent="0.15">
      <c r="B40" s="18">
        <v>35</v>
      </c>
      <c r="C40" s="19" t="s">
        <v>34</v>
      </c>
      <c r="D40" s="25" t="s">
        <v>52</v>
      </c>
      <c r="E40" s="61" t="s">
        <v>54</v>
      </c>
      <c r="F40" s="67" t="s">
        <v>50</v>
      </c>
      <c r="G40" s="27"/>
      <c r="H40" s="67" t="s">
        <v>55</v>
      </c>
      <c r="I40" s="78"/>
      <c r="J40" s="79"/>
      <c r="K40" s="9" t="s">
        <v>55</v>
      </c>
      <c r="L40" s="89"/>
      <c r="M40" s="53">
        <v>11340</v>
      </c>
      <c r="N40" s="52" t="s">
        <v>79</v>
      </c>
      <c r="O40" s="45">
        <f>M40</f>
        <v>11340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2:28" s="4" customFormat="1" ht="34.5" customHeight="1" x14ac:dyDescent="0.15">
      <c r="B41" s="18">
        <v>36</v>
      </c>
      <c r="C41" s="19" t="s">
        <v>35</v>
      </c>
      <c r="D41" s="20" t="s">
        <v>52</v>
      </c>
      <c r="E41" s="61" t="s">
        <v>54</v>
      </c>
      <c r="F41" s="66" t="s">
        <v>48</v>
      </c>
      <c r="G41" s="21" t="s">
        <v>55</v>
      </c>
      <c r="H41" s="66"/>
      <c r="I41" s="83"/>
      <c r="J41" s="81"/>
      <c r="K41" s="8" t="s">
        <v>56</v>
      </c>
      <c r="L41" s="13"/>
      <c r="M41" s="49">
        <v>0</v>
      </c>
      <c r="N41" s="45">
        <v>1000</v>
      </c>
      <c r="O41" s="45">
        <f t="shared" si="0"/>
        <v>1000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2:28" s="4" customFormat="1" ht="34.5" customHeight="1" x14ac:dyDescent="0.15">
      <c r="B42" s="18">
        <v>37</v>
      </c>
      <c r="C42" s="19" t="s">
        <v>36</v>
      </c>
      <c r="D42" s="20" t="s">
        <v>49</v>
      </c>
      <c r="E42" s="61" t="s">
        <v>49</v>
      </c>
      <c r="F42" s="66"/>
      <c r="G42" s="21"/>
      <c r="H42" s="66"/>
      <c r="I42" s="76"/>
      <c r="J42" s="77"/>
      <c r="K42" s="8"/>
      <c r="L42" s="13" t="s">
        <v>75</v>
      </c>
      <c r="M42" s="100"/>
      <c r="N42" s="101"/>
      <c r="O42" s="10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28" s="4" customFormat="1" ht="34.5" customHeight="1" x14ac:dyDescent="0.15">
      <c r="B43" s="18">
        <v>38</v>
      </c>
      <c r="C43" s="19" t="s">
        <v>37</v>
      </c>
      <c r="D43" s="20" t="s">
        <v>52</v>
      </c>
      <c r="E43" s="61" t="s">
        <v>49</v>
      </c>
      <c r="F43" s="66"/>
      <c r="G43" s="21"/>
      <c r="H43" s="66"/>
      <c r="I43" s="76"/>
      <c r="J43" s="77"/>
      <c r="K43" s="8"/>
      <c r="L43" s="13"/>
      <c r="M43" s="49">
        <v>0</v>
      </c>
      <c r="N43" s="51"/>
      <c r="O43" s="45">
        <f t="shared" si="0"/>
        <v>0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2:28" s="4" customFormat="1" ht="34.5" customHeight="1" x14ac:dyDescent="0.15">
      <c r="B44" s="18">
        <v>39</v>
      </c>
      <c r="C44" s="19" t="s">
        <v>38</v>
      </c>
      <c r="D44" s="25" t="s">
        <v>52</v>
      </c>
      <c r="E44" s="61" t="s">
        <v>49</v>
      </c>
      <c r="F44" s="67"/>
      <c r="G44" s="27"/>
      <c r="H44" s="67"/>
      <c r="I44" s="78"/>
      <c r="J44" s="79"/>
      <c r="K44" s="9"/>
      <c r="L44" s="89"/>
      <c r="M44" s="50">
        <v>648</v>
      </c>
      <c r="N44" s="55"/>
      <c r="O44" s="48">
        <f t="shared" si="0"/>
        <v>648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2:28" s="4" customFormat="1" ht="34.5" customHeight="1" x14ac:dyDescent="0.15">
      <c r="B45" s="18">
        <v>40</v>
      </c>
      <c r="C45" s="19" t="s">
        <v>39</v>
      </c>
      <c r="D45" s="25" t="s">
        <v>49</v>
      </c>
      <c r="E45" s="61" t="s">
        <v>54</v>
      </c>
      <c r="F45" s="70" t="s">
        <v>86</v>
      </c>
      <c r="G45" s="27"/>
      <c r="H45" s="67"/>
      <c r="I45" s="78"/>
      <c r="J45" s="79" t="s">
        <v>69</v>
      </c>
      <c r="K45" s="9"/>
      <c r="L45" s="89"/>
      <c r="M45" s="47"/>
      <c r="N45" s="52" t="s">
        <v>79</v>
      </c>
      <c r="O45" s="52" t="s">
        <v>79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2:28" s="4" customFormat="1" ht="34.5" customHeight="1" x14ac:dyDescent="0.15">
      <c r="B46" s="18">
        <v>41</v>
      </c>
      <c r="C46" s="19" t="s">
        <v>40</v>
      </c>
      <c r="D46" s="20" t="s">
        <v>52</v>
      </c>
      <c r="E46" s="61" t="s">
        <v>49</v>
      </c>
      <c r="F46" s="66"/>
      <c r="G46" s="21"/>
      <c r="H46" s="66"/>
      <c r="I46" s="76"/>
      <c r="J46" s="77"/>
      <c r="K46" s="8"/>
      <c r="L46" s="13"/>
      <c r="M46" s="49">
        <v>0</v>
      </c>
      <c r="N46" s="51"/>
      <c r="O46" s="45">
        <f t="shared" si="0"/>
        <v>0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2:28" s="4" customFormat="1" ht="34.5" customHeight="1" x14ac:dyDescent="0.15">
      <c r="B47" s="18">
        <v>42</v>
      </c>
      <c r="C47" s="19" t="s">
        <v>41</v>
      </c>
      <c r="D47" s="20" t="s">
        <v>49</v>
      </c>
      <c r="E47" s="61" t="s">
        <v>54</v>
      </c>
      <c r="F47" s="66" t="s">
        <v>48</v>
      </c>
      <c r="G47" s="21"/>
      <c r="H47" s="66" t="s">
        <v>60</v>
      </c>
      <c r="I47" s="76"/>
      <c r="J47" s="77"/>
      <c r="K47" s="8"/>
      <c r="L47" s="13"/>
      <c r="M47" s="46"/>
      <c r="N47" s="45">
        <v>5325</v>
      </c>
      <c r="O47" s="45">
        <f t="shared" si="0"/>
        <v>5325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2:28" s="4" customFormat="1" ht="34.5" customHeight="1" x14ac:dyDescent="0.15">
      <c r="B48" s="18">
        <v>43</v>
      </c>
      <c r="C48" s="19" t="s">
        <v>42</v>
      </c>
      <c r="D48" s="25" t="s">
        <v>49</v>
      </c>
      <c r="E48" s="61" t="s">
        <v>54</v>
      </c>
      <c r="F48" s="67" t="s">
        <v>50</v>
      </c>
      <c r="G48" s="27" t="s">
        <v>55</v>
      </c>
      <c r="H48" s="67"/>
      <c r="I48" s="78"/>
      <c r="J48" s="79"/>
      <c r="K48" s="9"/>
      <c r="L48" s="89"/>
      <c r="M48" s="47"/>
      <c r="N48" s="52" t="s">
        <v>79</v>
      </c>
      <c r="O48" s="52" t="s">
        <v>79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2:28" s="4" customFormat="1" ht="34.5" customHeight="1" x14ac:dyDescent="0.15">
      <c r="B49" s="18">
        <v>44</v>
      </c>
      <c r="C49" s="19" t="s">
        <v>43</v>
      </c>
      <c r="D49" s="20" t="s">
        <v>52</v>
      </c>
      <c r="E49" s="61" t="s">
        <v>54</v>
      </c>
      <c r="F49" s="66" t="s">
        <v>48</v>
      </c>
      <c r="G49" s="21"/>
      <c r="H49" s="66" t="s">
        <v>62</v>
      </c>
      <c r="I49" s="76"/>
      <c r="J49" s="77"/>
      <c r="K49" s="8" t="s">
        <v>52</v>
      </c>
      <c r="L49" s="13"/>
      <c r="M49" s="49">
        <v>2592</v>
      </c>
      <c r="N49" s="45">
        <v>3024</v>
      </c>
      <c r="O49" s="45">
        <f t="shared" si="0"/>
        <v>5616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2:28" s="4" customFormat="1" ht="34.5" customHeight="1" x14ac:dyDescent="0.15">
      <c r="B50" s="18">
        <v>45</v>
      </c>
      <c r="C50" s="19" t="s">
        <v>44</v>
      </c>
      <c r="D50" s="25" t="s">
        <v>49</v>
      </c>
      <c r="E50" s="61" t="s">
        <v>54</v>
      </c>
      <c r="F50" s="67" t="s">
        <v>48</v>
      </c>
      <c r="G50" s="27"/>
      <c r="H50" s="67" t="s">
        <v>52</v>
      </c>
      <c r="I50" s="78"/>
      <c r="J50" s="79"/>
      <c r="K50" s="9"/>
      <c r="L50" s="89"/>
      <c r="M50" s="47"/>
      <c r="N50" s="48">
        <v>3326</v>
      </c>
      <c r="O50" s="48">
        <f t="shared" si="0"/>
        <v>3326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2:28" s="4" customFormat="1" ht="34.5" customHeight="1" x14ac:dyDescent="0.15">
      <c r="B51" s="18">
        <v>46</v>
      </c>
      <c r="C51" s="24" t="s">
        <v>45</v>
      </c>
      <c r="D51" s="20" t="s">
        <v>49</v>
      </c>
      <c r="E51" s="61" t="s">
        <v>54</v>
      </c>
      <c r="F51" s="66" t="s">
        <v>48</v>
      </c>
      <c r="G51" s="21"/>
      <c r="H51" s="66" t="s">
        <v>52</v>
      </c>
      <c r="I51" s="76"/>
      <c r="J51" s="77"/>
      <c r="K51" s="8"/>
      <c r="L51" s="13"/>
      <c r="M51" s="46"/>
      <c r="N51" s="45">
        <v>11054</v>
      </c>
      <c r="O51" s="45">
        <f t="shared" si="0"/>
        <v>11054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2:28" s="4" customFormat="1" ht="34.5" customHeight="1" thickBot="1" x14ac:dyDescent="0.2">
      <c r="B52" s="35">
        <v>47</v>
      </c>
      <c r="C52" s="36" t="s">
        <v>46</v>
      </c>
      <c r="D52" s="37" t="s">
        <v>52</v>
      </c>
      <c r="E52" s="63" t="s">
        <v>67</v>
      </c>
      <c r="F52" s="71" t="s">
        <v>50</v>
      </c>
      <c r="G52" s="38" t="s">
        <v>52</v>
      </c>
      <c r="H52" s="71"/>
      <c r="I52" s="84"/>
      <c r="J52" s="85"/>
      <c r="K52" s="6" t="s">
        <v>55</v>
      </c>
      <c r="L52" s="92"/>
      <c r="M52" s="56">
        <v>0</v>
      </c>
      <c r="N52" s="57" t="s">
        <v>79</v>
      </c>
      <c r="O52" s="57">
        <v>0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2:28" s="4" customFormat="1" ht="34.5" customHeight="1" thickTop="1" thickBot="1" x14ac:dyDescent="0.2">
      <c r="B53" s="39"/>
      <c r="C53" s="40"/>
      <c r="D53" s="41">
        <f t="shared" ref="D53" si="1">COUNTIFS(D6:D52,"○")</f>
        <v>25</v>
      </c>
      <c r="E53" s="64">
        <f>COUNTIFS(E6:E52,"○")</f>
        <v>31</v>
      </c>
      <c r="F53" s="72"/>
      <c r="G53" s="42">
        <f t="shared" ref="G53" si="2">COUNTIFS(G6:G52,"○")</f>
        <v>7</v>
      </c>
      <c r="H53" s="72">
        <f>COUNTIFS(H6:H52,"○")</f>
        <v>24</v>
      </c>
      <c r="I53" s="86">
        <f t="shared" ref="I53:L53" si="3">COUNTIFS(I6:I52,"○")</f>
        <v>1</v>
      </c>
      <c r="J53" s="87">
        <f t="shared" si="3"/>
        <v>1</v>
      </c>
      <c r="K53" s="12">
        <f t="shared" si="3"/>
        <v>16</v>
      </c>
      <c r="L53" s="93">
        <f t="shared" si="3"/>
        <v>7</v>
      </c>
      <c r="M53" s="58"/>
      <c r="N53" s="59"/>
      <c r="O53" s="59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2:28" ht="20.25" customHeight="1" thickBot="1" x14ac:dyDescent="0.2">
      <c r="M54" s="94"/>
      <c r="N54" s="95"/>
      <c r="O54" s="96"/>
    </row>
    <row r="55" spans="2:28" ht="20.25" customHeight="1" x14ac:dyDescent="0.15"/>
  </sheetData>
  <mergeCells count="14">
    <mergeCell ref="M8:N8"/>
    <mergeCell ref="A2:P2"/>
    <mergeCell ref="J4:J5"/>
    <mergeCell ref="I4:I5"/>
    <mergeCell ref="L4:L5"/>
    <mergeCell ref="K4:K5"/>
    <mergeCell ref="B4:B5"/>
    <mergeCell ref="C4:C5"/>
    <mergeCell ref="E4:E5"/>
    <mergeCell ref="F4:F5"/>
    <mergeCell ref="H4:H5"/>
    <mergeCell ref="D4:D5"/>
    <mergeCell ref="G4:G5"/>
    <mergeCell ref="M4:O4"/>
  </mergeCells>
  <phoneticPr fontId="1"/>
  <pageMargins left="0.19685039370078741" right="0.19685039370078741" top="0.55118110236220474" bottom="0.35433070866141736" header="0.31496062992125984" footer="0.31496062992125984"/>
  <pageSetup paperSize="8" scale="65" fitToHeight="0" orientation="portrait" r:id="rId1"/>
  <rowBreaks count="1" manualBreakCount="1">
    <brk id="53" max="14" man="1"/>
  </rowBreaks>
  <colBreaks count="1" manualBreakCount="1">
    <brk id="15" min="1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TV実施状況</vt:lpstr>
      <vt:lpstr>TV実施状況!Print_Area</vt:lpstr>
      <vt:lpstr>TV実施状況!Print_Titles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大阪府</cp:lastModifiedBy>
  <cp:lastPrinted>2020-05-15T02:07:31Z</cp:lastPrinted>
  <dcterms:created xsi:type="dcterms:W3CDTF">2015-07-08T06:12:23Z</dcterms:created>
  <dcterms:modified xsi:type="dcterms:W3CDTF">2020-05-15T02:07:54Z</dcterms:modified>
</cp:coreProperties>
</file>