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G0000sv0ns101\d10068$\doc\01_保健医療企画課\04_病院事業グループ\09_評価委員会\R03評価委員会\07　評価の決定、公表\03　公表\ＨＰ更新\評価委員会\"/>
    </mc:Choice>
  </mc:AlternateContent>
  <bookViews>
    <workbookView xWindow="0" yWindow="0" windowWidth="14355" windowHeight="7020"/>
  </bookViews>
  <sheets>
    <sheet name="★評価一覧  " sheetId="1" r:id="rId1"/>
  </sheets>
  <definedNames>
    <definedName name="_xlnm.Print_Area" localSheetId="0">'★評価一覧  '!$A$1:$W$166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61" i="1" l="1"/>
  <c r="L156" i="1"/>
  <c r="L151" i="1"/>
  <c r="L145" i="1"/>
  <c r="L140" i="1"/>
  <c r="L134" i="1"/>
  <c r="L128" i="1"/>
  <c r="L123" i="1"/>
  <c r="L118" i="1"/>
  <c r="L110" i="1"/>
  <c r="L105" i="1"/>
  <c r="L100" i="1"/>
  <c r="L94" i="1"/>
  <c r="L88" i="1"/>
  <c r="L83" i="1"/>
  <c r="L78" i="1"/>
  <c r="L72" i="1"/>
  <c r="L67" i="1"/>
  <c r="L62" i="1"/>
  <c r="L56" i="1"/>
  <c r="L51" i="1"/>
  <c r="L45" i="1"/>
  <c r="L40" i="1"/>
  <c r="L35" i="1"/>
  <c r="L30" i="1"/>
  <c r="L25" i="1"/>
  <c r="L20" i="1"/>
  <c r="U15" i="1"/>
  <c r="L15" i="1"/>
  <c r="U9" i="1"/>
  <c r="L9" i="1"/>
</calcChain>
</file>

<file path=xl/sharedStrings.xml><?xml version="1.0" encoding="utf-8"?>
<sst xmlns="http://schemas.openxmlformats.org/spreadsheetml/2006/main" count="483" uniqueCount="86">
  <si>
    <t>大項目
番号</t>
    <rPh sb="0" eb="3">
      <t>ダイコウモク</t>
    </rPh>
    <rPh sb="4" eb="6">
      <t>バンゴウ</t>
    </rPh>
    <phoneticPr fontId="7"/>
  </si>
  <si>
    <t>小項目
番号</t>
    <rPh sb="0" eb="1">
      <t>チイ</t>
    </rPh>
    <rPh sb="1" eb="3">
      <t>コウモク</t>
    </rPh>
    <rPh sb="4" eb="6">
      <t>バンゴウ</t>
    </rPh>
    <phoneticPr fontId="7"/>
  </si>
  <si>
    <t>年度計画・実績項目</t>
    <rPh sb="0" eb="2">
      <t>ネンド</t>
    </rPh>
    <rPh sb="2" eb="4">
      <t>ケイカク</t>
    </rPh>
    <rPh sb="5" eb="7">
      <t>ジッセキ</t>
    </rPh>
    <rPh sb="7" eb="9">
      <t>コウモク</t>
    </rPh>
    <phoneticPr fontId="7"/>
  </si>
  <si>
    <t>法人自己評価</t>
    <rPh sb="0" eb="2">
      <t>ホウジン</t>
    </rPh>
    <rPh sb="2" eb="4">
      <t>ジコ</t>
    </rPh>
    <rPh sb="4" eb="6">
      <t>ヒョウカ</t>
    </rPh>
    <phoneticPr fontId="5"/>
  </si>
  <si>
    <t>知事評価（案）</t>
    <rPh sb="0" eb="2">
      <t>チジ</t>
    </rPh>
    <rPh sb="2" eb="4">
      <t>ヒョウカ</t>
    </rPh>
    <rPh sb="5" eb="6">
      <t>アン</t>
    </rPh>
    <phoneticPr fontId="5"/>
  </si>
  <si>
    <t>通常の評価</t>
    <rPh sb="0" eb="2">
      <t>ツウジョウ</t>
    </rPh>
    <rPh sb="3" eb="5">
      <t>ヒョウカ</t>
    </rPh>
    <phoneticPr fontId="5"/>
  </si>
  <si>
    <t>コロナを踏まえた再評価</t>
    <rPh sb="4" eb="5">
      <t>フ</t>
    </rPh>
    <rPh sb="8" eb="11">
      <t>サイヒョウカ</t>
    </rPh>
    <phoneticPr fontId="5"/>
  </si>
  <si>
    <t>点数</t>
    <rPh sb="0" eb="2">
      <t>テンスウ</t>
    </rPh>
    <phoneticPr fontId="5"/>
  </si>
  <si>
    <t>平均値</t>
    <rPh sb="0" eb="2">
      <t>ヘイキン</t>
    </rPh>
    <rPh sb="2" eb="3">
      <t>チ</t>
    </rPh>
    <phoneticPr fontId="5"/>
  </si>
  <si>
    <t>評価</t>
    <rPh sb="0" eb="2">
      <t>ヒョウカ</t>
    </rPh>
    <phoneticPr fontId="5"/>
  </si>
  <si>
    <t>項目数</t>
    <rPh sb="0" eb="2">
      <t>コウモク</t>
    </rPh>
    <rPh sb="2" eb="3">
      <t>スウ</t>
    </rPh>
    <phoneticPr fontId="3"/>
  </si>
  <si>
    <t>第１　府民に提供するサービスその他の業務の質の向上に関する
　　　目標を達成するためにとるべき措置</t>
    <phoneticPr fontId="7"/>
  </si>
  <si>
    <t>１　高度専門医療の提供及び医療水準の向上</t>
    <phoneticPr fontId="7"/>
  </si>
  <si>
    <t>（１）府の医療施策推進における役割の発揮</t>
    <phoneticPr fontId="7"/>
  </si>
  <si>
    <t>６点</t>
    <rPh sb="1" eb="2">
      <t>テン</t>
    </rPh>
    <phoneticPr fontId="5"/>
  </si>
  <si>
    <t>（1）</t>
  </si>
  <si>
    <t>Ⅲ</t>
    <phoneticPr fontId="3"/>
  </si>
  <si>
    <t>Ⅳ</t>
  </si>
  <si>
    <t>ア　大阪急性期・総合医療センター</t>
    <rPh sb="2" eb="4">
      <t>オオサカ</t>
    </rPh>
    <phoneticPr fontId="7"/>
  </si>
  <si>
    <t>５点</t>
    <rPh sb="1" eb="2">
      <t>テン</t>
    </rPh>
    <phoneticPr fontId="5"/>
  </si>
  <si>
    <t>①　役割に応じた医療施策の実施　②　診療機能の充実</t>
  </si>
  <si>
    <t>４点</t>
    <rPh sb="1" eb="2">
      <t>テン</t>
    </rPh>
    <phoneticPr fontId="5"/>
  </si>
  <si>
    <t>（1）</t>
    <phoneticPr fontId="3"/>
  </si>
  <si>
    <t>（6）</t>
  </si>
  <si>
    <t>３点</t>
    <rPh sb="1" eb="2">
      <t>テン</t>
    </rPh>
    <phoneticPr fontId="5"/>
  </si>
  <si>
    <t>２点</t>
    <rPh sb="1" eb="2">
      <t>テン</t>
    </rPh>
    <phoneticPr fontId="5"/>
  </si>
  <si>
    <t>１点</t>
    <rPh sb="1" eb="2">
      <t>テン</t>
    </rPh>
    <phoneticPr fontId="5"/>
  </si>
  <si>
    <t>イ　大阪はびきの医療センター</t>
    <rPh sb="2" eb="4">
      <t>オオサカ</t>
    </rPh>
    <rPh sb="8" eb="10">
      <t>イリョウ</t>
    </rPh>
    <phoneticPr fontId="7"/>
  </si>
  <si>
    <t>Ⅲ</t>
  </si>
  <si>
    <t>①　役割に応じた医療施策の実施　②　診療機能の充実</t>
    <phoneticPr fontId="7"/>
  </si>
  <si>
    <t>（3）</t>
  </si>
  <si>
    <t>（4）</t>
    <phoneticPr fontId="3"/>
  </si>
  <si>
    <t>ウ　大阪精神医療センター</t>
    <rPh sb="2" eb="4">
      <t>オオサカ</t>
    </rPh>
    <phoneticPr fontId="7"/>
  </si>
  <si>
    <t>（4）</t>
  </si>
  <si>
    <t>（5）</t>
    <phoneticPr fontId="3"/>
  </si>
  <si>
    <t>エ　大阪国際がんセンター</t>
    <rPh sb="2" eb="4">
      <t>オオサカ</t>
    </rPh>
    <rPh sb="4" eb="6">
      <t>コクサイ</t>
    </rPh>
    <phoneticPr fontId="7"/>
  </si>
  <si>
    <t>（2）</t>
    <phoneticPr fontId="3"/>
  </si>
  <si>
    <t>オ　大阪母子医療センター</t>
    <rPh sb="2" eb="4">
      <t>オオサカ</t>
    </rPh>
    <phoneticPr fontId="7"/>
  </si>
  <si>
    <t>（2）</t>
  </si>
  <si>
    <t>③　新しい治療法の開発・研究等</t>
  </si>
  <si>
    <t>④　治験の推進</t>
  </si>
  <si>
    <t>⑤　災害時における医療協力等</t>
    <rPh sb="4" eb="5">
      <t>ジ</t>
    </rPh>
    <phoneticPr fontId="7"/>
  </si>
  <si>
    <t>（２）診療機能充実のための基盤づくり</t>
  </si>
  <si>
    <t>①　優れた医療スタッフの確保及び育成</t>
    <rPh sb="2" eb="3">
      <t>スグ</t>
    </rPh>
    <rPh sb="5" eb="7">
      <t>イリョウ</t>
    </rPh>
    <rPh sb="12" eb="14">
      <t>カクホ</t>
    </rPh>
    <rPh sb="14" eb="15">
      <t>オヨ</t>
    </rPh>
    <rPh sb="16" eb="18">
      <t>イクセイ</t>
    </rPh>
    <phoneticPr fontId="7"/>
  </si>
  <si>
    <t>②　施設及び医療機器の計画的な整備</t>
  </si>
  <si>
    <t>（３）府域の医療水準の向上</t>
  </si>
  <si>
    <t>①　地域医療への貢献</t>
  </si>
  <si>
    <t>②　府域の医療従事者育成への貢献</t>
  </si>
  <si>
    <t>③　府民への保健医療情報の提供・発信</t>
  </si>
  <si>
    <t>（４）より安心で信頼できる質の高い医療の提供</t>
  </si>
  <si>
    <t>①　医療安全対策等の徹底</t>
    <phoneticPr fontId="7"/>
  </si>
  <si>
    <t>②　医療の標準化と最適な医療の提供</t>
    <phoneticPr fontId="7"/>
  </si>
  <si>
    <t>③　患者中心の医療の実践</t>
  </si>
  <si>
    <t>２　患者・府民の満足度向上</t>
    <phoneticPr fontId="5"/>
  </si>
  <si>
    <t>（１）患者満足度調査等の活用及びホスピタリティの向上</t>
    <rPh sb="3" eb="5">
      <t>カンジャ</t>
    </rPh>
    <rPh sb="5" eb="8">
      <t>マンゾクド</t>
    </rPh>
    <rPh sb="8" eb="11">
      <t>チョウサナド</t>
    </rPh>
    <rPh sb="12" eb="14">
      <t>カツヨウ</t>
    </rPh>
    <rPh sb="14" eb="15">
      <t>オヨ</t>
    </rPh>
    <rPh sb="24" eb="26">
      <t>コウジョウ</t>
    </rPh>
    <phoneticPr fontId="7"/>
  </si>
  <si>
    <t>（２）待ち時間及び検査・手術待ちの改善</t>
    <rPh sb="3" eb="4">
      <t>マ</t>
    </rPh>
    <rPh sb="5" eb="7">
      <t>ジカン</t>
    </rPh>
    <rPh sb="7" eb="8">
      <t>オヨ</t>
    </rPh>
    <rPh sb="9" eb="11">
      <t>ケンサ</t>
    </rPh>
    <rPh sb="12" eb="14">
      <t>シュジュツ</t>
    </rPh>
    <rPh sb="14" eb="15">
      <t>マ</t>
    </rPh>
    <rPh sb="17" eb="19">
      <t>カイゼン</t>
    </rPh>
    <phoneticPr fontId="10"/>
  </si>
  <si>
    <t>①　外来待ち時間の対応</t>
    <rPh sb="2" eb="4">
      <t>ガイライ</t>
    </rPh>
    <rPh sb="4" eb="5">
      <t>マ</t>
    </rPh>
    <rPh sb="6" eb="8">
      <t>ジカン</t>
    </rPh>
    <rPh sb="9" eb="11">
      <t>タイオウ</t>
    </rPh>
    <phoneticPr fontId="10"/>
  </si>
  <si>
    <t>②　検査待ち・手術待ちの改善</t>
    <rPh sb="2" eb="4">
      <t>ケンサ</t>
    </rPh>
    <rPh sb="4" eb="5">
      <t>マ</t>
    </rPh>
    <rPh sb="7" eb="9">
      <t>シュジュツ</t>
    </rPh>
    <rPh sb="9" eb="10">
      <t>マ</t>
    </rPh>
    <rPh sb="12" eb="14">
      <t>カイゼン</t>
    </rPh>
    <phoneticPr fontId="10"/>
  </si>
  <si>
    <t>（３）ボランティア等との協働</t>
    <rPh sb="9" eb="10">
      <t>トウ</t>
    </rPh>
    <rPh sb="12" eb="14">
      <t>キョウドウ</t>
    </rPh>
    <phoneticPr fontId="7"/>
  </si>
  <si>
    <t xml:space="preserve">
2</t>
    <phoneticPr fontId="5"/>
  </si>
  <si>
    <t>第２　業務運営の改善及び効率化に関する目標を達成するために
　　　とるべき措置</t>
    <phoneticPr fontId="7"/>
  </si>
  <si>
    <t>１　組織体制の確立</t>
    <phoneticPr fontId="5"/>
  </si>
  <si>
    <t>（１）組織マネジメントの強化</t>
  </si>
  <si>
    <t>①　組織管理体制の充実　②　組織力の強化　③　給与制度と連動した人事評価制度の構築</t>
    <rPh sb="2" eb="4">
      <t>ソシキ</t>
    </rPh>
    <rPh sb="4" eb="6">
      <t>カンリ</t>
    </rPh>
    <rPh sb="6" eb="8">
      <t>タイセイ</t>
    </rPh>
    <rPh sb="9" eb="11">
      <t>ジュウジツ</t>
    </rPh>
    <phoneticPr fontId="7"/>
  </si>
  <si>
    <t>④　一般地方独立行政法人（非公務員型）による制限の緩和</t>
    <rPh sb="2" eb="4">
      <t>イッパン</t>
    </rPh>
    <rPh sb="4" eb="6">
      <t>チホウ</t>
    </rPh>
    <rPh sb="6" eb="8">
      <t>ドクリツ</t>
    </rPh>
    <rPh sb="8" eb="10">
      <t>ギョウセイ</t>
    </rPh>
    <rPh sb="10" eb="12">
      <t>ホウジン</t>
    </rPh>
    <rPh sb="13" eb="14">
      <t>ヒ</t>
    </rPh>
    <rPh sb="14" eb="18">
      <t>コウムインガタ</t>
    </rPh>
    <rPh sb="22" eb="24">
      <t>セイゲン</t>
    </rPh>
    <rPh sb="25" eb="27">
      <t>カンワ</t>
    </rPh>
    <phoneticPr fontId="7"/>
  </si>
  <si>
    <t>（２）診療体制の強化及び人員配置の弾力化</t>
  </si>
  <si>
    <t>（３）コンプライアンスの徹底</t>
  </si>
  <si>
    <t>①　医療倫理の確立等　②　診療情報の適正な管理</t>
    <rPh sb="2" eb="4">
      <t>イリョウ</t>
    </rPh>
    <rPh sb="4" eb="6">
      <t>リンリ</t>
    </rPh>
    <rPh sb="7" eb="9">
      <t>カクリツ</t>
    </rPh>
    <rPh sb="9" eb="10">
      <t>トウ</t>
    </rPh>
    <phoneticPr fontId="7"/>
  </si>
  <si>
    <t>２　経営基盤の安定化</t>
    <phoneticPr fontId="5"/>
  </si>
  <si>
    <t>（１） 効率的・効果的な業務運営・業務プロセスの改善</t>
    <phoneticPr fontId="7"/>
  </si>
  <si>
    <t>①　自律的な経営管理の推進　②　柔軟性のある予算編成及び予算執行の弾力化</t>
    <phoneticPr fontId="7"/>
  </si>
  <si>
    <t>（２）収入の確保</t>
  </si>
  <si>
    <t>①　新患者の積極的な受入れ及び病床の効率的運用</t>
    <rPh sb="2" eb="3">
      <t>シン</t>
    </rPh>
    <rPh sb="3" eb="5">
      <t>カンジャ</t>
    </rPh>
    <rPh sb="6" eb="9">
      <t>セッキョクテキ</t>
    </rPh>
    <rPh sb="10" eb="12">
      <t>ウケイ</t>
    </rPh>
    <rPh sb="13" eb="14">
      <t>オヨ</t>
    </rPh>
    <rPh sb="15" eb="17">
      <t>ビョウショウ</t>
    </rPh>
    <rPh sb="18" eb="21">
      <t>コウリツテキ</t>
    </rPh>
    <rPh sb="21" eb="23">
      <t>ウンヨウ</t>
    </rPh>
    <phoneticPr fontId="7"/>
  </si>
  <si>
    <t>②　診療単価の向上</t>
    <rPh sb="2" eb="4">
      <t>シンリョウ</t>
    </rPh>
    <rPh sb="4" eb="6">
      <t>タンカ</t>
    </rPh>
    <rPh sb="7" eb="9">
      <t>コウジョウ</t>
    </rPh>
    <phoneticPr fontId="7"/>
  </si>
  <si>
    <t>③　未収金対策、資産の活用</t>
    <rPh sb="2" eb="5">
      <t>ミシュウキン</t>
    </rPh>
    <rPh sb="5" eb="7">
      <t>タイサク</t>
    </rPh>
    <rPh sb="8" eb="10">
      <t>シサン</t>
    </rPh>
    <rPh sb="11" eb="13">
      <t>カツヨウ</t>
    </rPh>
    <phoneticPr fontId="7"/>
  </si>
  <si>
    <t>④　医療資源の活用等</t>
    <phoneticPr fontId="7"/>
  </si>
  <si>
    <t>（３）費用の抑制</t>
  </si>
  <si>
    <t>①　給与費の適正化</t>
    <rPh sb="2" eb="4">
      <t>キュウヨ</t>
    </rPh>
    <rPh sb="4" eb="5">
      <t>ヒ</t>
    </rPh>
    <rPh sb="6" eb="9">
      <t>テキセイカ</t>
    </rPh>
    <phoneticPr fontId="7"/>
  </si>
  <si>
    <t>Ⅱ</t>
    <phoneticPr fontId="5"/>
  </si>
  <si>
    <t>②　材料費の縮減</t>
    <rPh sb="2" eb="5">
      <t>ザイリョウヒ</t>
    </rPh>
    <rPh sb="6" eb="8">
      <t>シュクゲン</t>
    </rPh>
    <phoneticPr fontId="7"/>
  </si>
  <si>
    <t>③　経費の節減</t>
    <rPh sb="2" eb="4">
      <t>ケイヒ</t>
    </rPh>
    <rPh sb="5" eb="7">
      <t>セツゲン</t>
    </rPh>
    <phoneticPr fontId="7"/>
  </si>
  <si>
    <t>参考資料２</t>
    <rPh sb="2" eb="4">
      <t>シリョウ</t>
    </rPh>
    <phoneticPr fontId="3"/>
  </si>
  <si>
    <t>令和２事業年度実績の法人の自己評価及び知事評価案一覧</t>
    <phoneticPr fontId="5"/>
  </si>
  <si>
    <t>（2）</t>
    <phoneticPr fontId="3"/>
  </si>
  <si>
    <t>（１）</t>
    <phoneticPr fontId="3"/>
  </si>
  <si>
    <t>※（）は重点取組項目の数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</si>
</sst>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&quot;点&quot;"/>
    <numFmt numFmtId="177" formatCode="0.0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6"/>
      <name val="HG丸ｺﾞｼｯｸM-PRO"/>
      <family val="3"/>
      <charset val="128"/>
    </font>
    <font>
      <sz val="6"/>
      <name val="游ゴシック"/>
      <family val="2"/>
      <charset val="128"/>
      <scheme val="minor"/>
    </font>
    <font>
      <sz val="24"/>
      <name val="HG丸ｺﾞｼｯｸM-PRO"/>
      <family val="3"/>
      <charset val="128"/>
    </font>
    <font>
      <sz val="6"/>
      <name val="游ゴシック"/>
      <family val="3"/>
      <charset val="128"/>
      <scheme val="minor"/>
    </font>
    <font>
      <b/>
      <sz val="16"/>
      <name val="HG丸ｺﾞｼｯｸM-PRO"/>
      <family val="3"/>
      <charset val="128"/>
    </font>
    <font>
      <sz val="6"/>
      <name val="ＭＳ Ｐゴシック"/>
      <family val="3"/>
      <charset val="128"/>
    </font>
    <font>
      <sz val="12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1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0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 diagonalUp="1">
      <left style="medium">
        <color indexed="64"/>
      </left>
      <right style="medium">
        <color indexed="64"/>
      </right>
      <top style="double">
        <color indexed="64"/>
      </top>
      <bottom/>
      <diagonal style="thin">
        <color indexed="64"/>
      </diagonal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 diagonalUp="1">
      <left style="medium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 diagonalUp="1">
      <left style="medium">
        <color indexed="64"/>
      </left>
      <right style="medium">
        <color indexed="64"/>
      </right>
      <top/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17">
    <xf numFmtId="0" fontId="0" fillId="0" borderId="0" xfId="0">
      <alignment vertical="center"/>
    </xf>
    <xf numFmtId="0" fontId="2" fillId="0" borderId="0" xfId="1" applyFont="1" applyFill="1">
      <alignment vertical="center"/>
    </xf>
    <xf numFmtId="0" fontId="4" fillId="0" borderId="0" xfId="1" applyFont="1" applyFill="1" applyAlignment="1">
      <alignment vertical="center"/>
    </xf>
    <xf numFmtId="0" fontId="2" fillId="0" borderId="1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2" fillId="0" borderId="16" xfId="1" applyFont="1" applyFill="1" applyBorder="1" applyAlignment="1">
      <alignment horizontal="center" vertical="center" wrapText="1"/>
    </xf>
    <xf numFmtId="0" fontId="2" fillId="0" borderId="19" xfId="1" applyFont="1" applyFill="1" applyBorder="1" applyAlignment="1">
      <alignment horizontal="center" vertical="center" wrapText="1"/>
    </xf>
    <xf numFmtId="0" fontId="2" fillId="0" borderId="20" xfId="1" applyFont="1" applyFill="1" applyBorder="1" applyAlignment="1">
      <alignment horizontal="center" vertical="center" wrapText="1"/>
    </xf>
    <xf numFmtId="0" fontId="6" fillId="2" borderId="19" xfId="1" applyFont="1" applyFill="1" applyBorder="1" applyAlignment="1">
      <alignment horizontal="center" vertical="center" wrapText="1"/>
    </xf>
    <xf numFmtId="0" fontId="6" fillId="2" borderId="20" xfId="1" applyFont="1" applyFill="1" applyBorder="1" applyAlignment="1">
      <alignment horizontal="center" vertical="center" wrapText="1"/>
    </xf>
    <xf numFmtId="0" fontId="2" fillId="0" borderId="9" xfId="1" applyFont="1" applyFill="1" applyBorder="1" applyAlignment="1">
      <alignment vertical="top"/>
    </xf>
    <xf numFmtId="0" fontId="2" fillId="0" borderId="0" xfId="1" applyFont="1" applyFill="1" applyBorder="1" applyAlignment="1">
      <alignment vertical="center"/>
    </xf>
    <xf numFmtId="0" fontId="2" fillId="0" borderId="40" xfId="1" applyFont="1" applyFill="1" applyBorder="1" applyAlignment="1">
      <alignment vertical="center"/>
    </xf>
    <xf numFmtId="0" fontId="2" fillId="0" borderId="41" xfId="1" applyFont="1" applyFill="1" applyBorder="1" applyAlignment="1">
      <alignment horizontal="center" vertical="center"/>
    </xf>
    <xf numFmtId="0" fontId="2" fillId="0" borderId="44" xfId="1" applyFont="1" applyFill="1" applyBorder="1">
      <alignment vertical="center"/>
    </xf>
    <xf numFmtId="0" fontId="2" fillId="0" borderId="45" xfId="1" applyFont="1" applyFill="1" applyBorder="1">
      <alignment vertical="center"/>
    </xf>
    <xf numFmtId="0" fontId="6" fillId="2" borderId="44" xfId="1" applyFont="1" applyFill="1" applyBorder="1">
      <alignment vertical="center"/>
    </xf>
    <xf numFmtId="0" fontId="6" fillId="2" borderId="45" xfId="1" applyFont="1" applyFill="1" applyBorder="1">
      <alignment vertical="center"/>
    </xf>
    <xf numFmtId="0" fontId="2" fillId="0" borderId="46" xfId="1" applyFont="1" applyFill="1" applyBorder="1" applyAlignment="1">
      <alignment vertical="center"/>
    </xf>
    <xf numFmtId="0" fontId="2" fillId="0" borderId="47" xfId="1" applyFont="1" applyFill="1" applyBorder="1" applyAlignment="1">
      <alignment vertical="center"/>
    </xf>
    <xf numFmtId="0" fontId="2" fillId="0" borderId="48" xfId="1" applyFont="1" applyFill="1" applyBorder="1" applyAlignment="1">
      <alignment vertical="center"/>
    </xf>
    <xf numFmtId="0" fontId="2" fillId="0" borderId="49" xfId="1" applyFont="1" applyFill="1" applyBorder="1" applyAlignment="1">
      <alignment vertical="center"/>
    </xf>
    <xf numFmtId="0" fontId="2" fillId="0" borderId="42" xfId="1" applyFont="1" applyFill="1" applyBorder="1" applyAlignment="1">
      <alignment horizontal="right" vertical="center"/>
    </xf>
    <xf numFmtId="49" fontId="8" fillId="0" borderId="43" xfId="1" applyNumberFormat="1" applyFont="1" applyFill="1" applyBorder="1" applyAlignment="1">
      <alignment horizontal="right" vertical="center"/>
    </xf>
    <xf numFmtId="0" fontId="6" fillId="2" borderId="42" xfId="1" applyFont="1" applyFill="1" applyBorder="1" applyAlignment="1">
      <alignment horizontal="right" vertical="center"/>
    </xf>
    <xf numFmtId="49" fontId="9" fillId="2" borderId="43" xfId="1" applyNumberFormat="1" applyFont="1" applyFill="1" applyBorder="1" applyAlignment="1">
      <alignment horizontal="right" vertical="center"/>
    </xf>
    <xf numFmtId="0" fontId="2" fillId="0" borderId="52" xfId="1" applyFont="1" applyFill="1" applyBorder="1" applyAlignment="1">
      <alignment vertical="center"/>
    </xf>
    <xf numFmtId="0" fontId="2" fillId="0" borderId="53" xfId="1" applyFont="1" applyFill="1" applyBorder="1" applyAlignment="1">
      <alignment vertical="center"/>
    </xf>
    <xf numFmtId="0" fontId="2" fillId="0" borderId="56" xfId="1" applyFont="1" applyFill="1" applyBorder="1" applyAlignment="1">
      <alignment horizontal="center" vertical="center"/>
    </xf>
    <xf numFmtId="0" fontId="2" fillId="0" borderId="57" xfId="1" applyFont="1" applyFill="1" applyBorder="1" applyAlignment="1">
      <alignment horizontal="right" vertical="center"/>
    </xf>
    <xf numFmtId="49" fontId="8" fillId="0" borderId="58" xfId="1" applyNumberFormat="1" applyFont="1" applyFill="1" applyBorder="1" applyAlignment="1">
      <alignment horizontal="right" vertical="center"/>
    </xf>
    <xf numFmtId="0" fontId="6" fillId="2" borderId="57" xfId="1" applyFont="1" applyFill="1" applyBorder="1" applyAlignment="1">
      <alignment horizontal="right" vertical="center"/>
    </xf>
    <xf numFmtId="49" fontId="9" fillId="2" borderId="58" xfId="1" applyNumberFormat="1" applyFont="1" applyFill="1" applyBorder="1" applyAlignment="1">
      <alignment horizontal="right" vertical="center"/>
    </xf>
    <xf numFmtId="0" fontId="2" fillId="0" borderId="33" xfId="1" applyFont="1" applyFill="1" applyBorder="1" applyAlignment="1">
      <alignment vertical="center"/>
    </xf>
    <xf numFmtId="0" fontId="2" fillId="0" borderId="60" xfId="1" applyFont="1" applyFill="1" applyBorder="1" applyAlignment="1">
      <alignment vertical="center"/>
    </xf>
    <xf numFmtId="0" fontId="2" fillId="0" borderId="36" xfId="1" applyFont="1" applyFill="1" applyBorder="1" applyAlignment="1">
      <alignment horizontal="right" vertical="center"/>
    </xf>
    <xf numFmtId="49" fontId="8" fillId="0" borderId="61" xfId="1" applyNumberFormat="1" applyFont="1" applyFill="1" applyBorder="1" applyAlignment="1">
      <alignment horizontal="right" vertical="center"/>
    </xf>
    <xf numFmtId="0" fontId="6" fillId="2" borderId="36" xfId="1" applyFont="1" applyFill="1" applyBorder="1" applyAlignment="1">
      <alignment horizontal="right" vertical="center"/>
    </xf>
    <xf numFmtId="49" fontId="9" fillId="2" borderId="61" xfId="1" applyNumberFormat="1" applyFont="1" applyFill="1" applyBorder="1" applyAlignment="1">
      <alignment horizontal="right" vertical="center"/>
    </xf>
    <xf numFmtId="0" fontId="2" fillId="0" borderId="63" xfId="1" applyFont="1" applyFill="1" applyBorder="1" applyAlignment="1">
      <alignment vertical="center"/>
    </xf>
    <xf numFmtId="0" fontId="2" fillId="0" borderId="64" xfId="1" applyFont="1" applyFill="1" applyBorder="1" applyAlignment="1">
      <alignment vertical="center"/>
    </xf>
    <xf numFmtId="0" fontId="2" fillId="0" borderId="65" xfId="1" applyFont="1" applyFill="1" applyBorder="1" applyAlignment="1">
      <alignment horizontal="center" vertical="center"/>
    </xf>
    <xf numFmtId="0" fontId="2" fillId="0" borderId="66" xfId="1" applyFont="1" applyFill="1" applyBorder="1" applyAlignment="1">
      <alignment horizontal="right" vertical="center"/>
    </xf>
    <xf numFmtId="0" fontId="6" fillId="2" borderId="66" xfId="1" applyFont="1" applyFill="1" applyBorder="1" applyAlignment="1">
      <alignment horizontal="right" vertical="center"/>
    </xf>
    <xf numFmtId="49" fontId="9" fillId="0" borderId="58" xfId="1" applyNumberFormat="1" applyFont="1" applyFill="1" applyBorder="1" applyAlignment="1">
      <alignment horizontal="right" vertical="center"/>
    </xf>
    <xf numFmtId="0" fontId="2" fillId="0" borderId="71" xfId="1" applyFont="1" applyFill="1" applyBorder="1" applyAlignment="1">
      <alignment vertical="center"/>
    </xf>
    <xf numFmtId="0" fontId="2" fillId="0" borderId="12" xfId="1" applyFont="1" applyFill="1" applyBorder="1" applyAlignment="1">
      <alignment vertical="center"/>
    </xf>
    <xf numFmtId="0" fontId="2" fillId="0" borderId="34" xfId="1" applyFont="1" applyFill="1" applyBorder="1" applyAlignment="1">
      <alignment vertical="center"/>
    </xf>
    <xf numFmtId="0" fontId="2" fillId="0" borderId="76" xfId="1" applyFont="1" applyFill="1" applyBorder="1" applyAlignment="1">
      <alignment vertical="center"/>
    </xf>
    <xf numFmtId="0" fontId="2" fillId="0" borderId="77" xfId="1" applyFont="1" applyFill="1" applyBorder="1" applyAlignment="1">
      <alignment horizontal="center" vertical="center"/>
    </xf>
    <xf numFmtId="0" fontId="2" fillId="0" borderId="12" xfId="1" applyFont="1" applyFill="1" applyBorder="1">
      <alignment vertical="center"/>
    </xf>
    <xf numFmtId="177" fontId="6" fillId="2" borderId="54" xfId="1" applyNumberFormat="1" applyFont="1" applyFill="1" applyBorder="1">
      <alignment vertical="center"/>
    </xf>
    <xf numFmtId="0" fontId="6" fillId="2" borderId="12" xfId="1" applyFont="1" applyFill="1" applyBorder="1">
      <alignment vertical="center"/>
    </xf>
    <xf numFmtId="177" fontId="2" fillId="0" borderId="54" xfId="1" applyNumberFormat="1" applyFont="1" applyFill="1" applyBorder="1">
      <alignment vertical="center"/>
    </xf>
    <xf numFmtId="0" fontId="2" fillId="0" borderId="78" xfId="1" applyFont="1" applyFill="1" applyBorder="1">
      <alignment vertical="center"/>
    </xf>
    <xf numFmtId="177" fontId="6" fillId="2" borderId="77" xfId="1" applyNumberFormat="1" applyFont="1" applyFill="1" applyBorder="1">
      <alignment vertical="center"/>
    </xf>
    <xf numFmtId="0" fontId="6" fillId="2" borderId="78" xfId="1" applyFont="1" applyFill="1" applyBorder="1">
      <alignment vertical="center"/>
    </xf>
    <xf numFmtId="177" fontId="2" fillId="0" borderId="77" xfId="1" applyNumberFormat="1" applyFont="1" applyFill="1" applyBorder="1">
      <alignment vertical="center"/>
    </xf>
    <xf numFmtId="0" fontId="2" fillId="0" borderId="68" xfId="1" applyFont="1" applyFill="1" applyBorder="1" applyAlignment="1">
      <alignment vertical="center"/>
    </xf>
    <xf numFmtId="0" fontId="2" fillId="0" borderId="4" xfId="1" applyFont="1" applyFill="1" applyBorder="1" applyAlignment="1">
      <alignment vertical="center"/>
    </xf>
    <xf numFmtId="0" fontId="2" fillId="0" borderId="80" xfId="1" applyFont="1" applyFill="1" applyBorder="1" applyAlignment="1">
      <alignment vertical="center"/>
    </xf>
    <xf numFmtId="0" fontId="2" fillId="0" borderId="81" xfId="1" applyFont="1" applyFill="1" applyBorder="1" applyAlignment="1">
      <alignment horizontal="center" vertical="center"/>
    </xf>
    <xf numFmtId="177" fontId="2" fillId="0" borderId="44" xfId="1" applyNumberFormat="1" applyFont="1" applyFill="1" applyBorder="1">
      <alignment vertical="center"/>
    </xf>
    <xf numFmtId="0" fontId="2" fillId="0" borderId="86" xfId="1" applyFont="1" applyFill="1" applyBorder="1">
      <alignment vertical="center"/>
    </xf>
    <xf numFmtId="177" fontId="6" fillId="2" borderId="44" xfId="1" applyNumberFormat="1" applyFont="1" applyFill="1" applyBorder="1">
      <alignment vertical="center"/>
    </xf>
    <xf numFmtId="0" fontId="6" fillId="2" borderId="86" xfId="1" applyFont="1" applyFill="1" applyBorder="1">
      <alignment vertical="center"/>
    </xf>
    <xf numFmtId="0" fontId="2" fillId="0" borderId="79" xfId="1" applyFont="1" applyFill="1" applyBorder="1" applyAlignment="1">
      <alignment vertical="top"/>
    </xf>
    <xf numFmtId="0" fontId="2" fillId="0" borderId="92" xfId="1" applyFont="1" applyFill="1" applyBorder="1" applyAlignment="1">
      <alignment vertical="center"/>
    </xf>
    <xf numFmtId="0" fontId="2" fillId="0" borderId="93" xfId="1" applyFont="1" applyFill="1" applyBorder="1" applyAlignment="1">
      <alignment vertical="center"/>
    </xf>
    <xf numFmtId="0" fontId="2" fillId="0" borderId="74" xfId="1" applyFont="1" applyFill="1" applyBorder="1" applyAlignment="1">
      <alignment vertical="center"/>
    </xf>
    <xf numFmtId="0" fontId="2" fillId="0" borderId="94" xfId="1" applyFont="1" applyFill="1" applyBorder="1" applyAlignment="1">
      <alignment vertical="center"/>
    </xf>
    <xf numFmtId="0" fontId="2" fillId="0" borderId="70" xfId="1" applyFont="1" applyFill="1" applyBorder="1" applyAlignment="1">
      <alignment vertical="center"/>
    </xf>
    <xf numFmtId="0" fontId="2" fillId="0" borderId="95" xfId="1" applyFont="1" applyFill="1" applyBorder="1" applyAlignment="1">
      <alignment vertical="center"/>
    </xf>
    <xf numFmtId="0" fontId="2" fillId="0" borderId="78" xfId="1" applyFont="1" applyFill="1" applyBorder="1" applyAlignment="1">
      <alignment vertical="center"/>
    </xf>
    <xf numFmtId="0" fontId="2" fillId="0" borderId="77" xfId="1" applyFont="1" applyFill="1" applyBorder="1">
      <alignment vertical="center"/>
    </xf>
    <xf numFmtId="0" fontId="2" fillId="0" borderId="97" xfId="1" applyFont="1" applyFill="1" applyBorder="1" applyAlignment="1">
      <alignment vertical="center"/>
    </xf>
    <xf numFmtId="0" fontId="2" fillId="0" borderId="98" xfId="1" applyFont="1" applyFill="1" applyBorder="1" applyAlignment="1">
      <alignment vertical="center"/>
    </xf>
    <xf numFmtId="0" fontId="8" fillId="0" borderId="0" xfId="1" applyFont="1" applyFill="1">
      <alignment vertical="center"/>
    </xf>
    <xf numFmtId="0" fontId="2" fillId="0" borderId="0" xfId="1" applyFont="1" applyFill="1" applyAlignment="1">
      <alignment horizontal="center" vertical="center"/>
    </xf>
    <xf numFmtId="0" fontId="8" fillId="0" borderId="0" xfId="1" applyFont="1" applyFill="1" applyAlignment="1">
      <alignment horizontal="center" vertical="center"/>
    </xf>
    <xf numFmtId="0" fontId="2" fillId="0" borderId="35" xfId="1" applyFont="1" applyFill="1" applyBorder="1" applyAlignment="1">
      <alignment horizontal="center" vertical="center"/>
    </xf>
    <xf numFmtId="0" fontId="2" fillId="0" borderId="42" xfId="1" applyFont="1" applyFill="1" applyBorder="1" applyAlignment="1">
      <alignment horizontal="center" vertical="center"/>
    </xf>
    <xf numFmtId="0" fontId="2" fillId="0" borderId="43" xfId="1" applyFont="1" applyFill="1" applyBorder="1" applyAlignment="1">
      <alignment horizontal="center" vertical="center"/>
    </xf>
    <xf numFmtId="0" fontId="6" fillId="2" borderId="42" xfId="1" applyFont="1" applyFill="1" applyBorder="1" applyAlignment="1">
      <alignment horizontal="center" vertical="center"/>
    </xf>
    <xf numFmtId="0" fontId="6" fillId="2" borderId="43" xfId="1" applyFont="1" applyFill="1" applyBorder="1" applyAlignment="1">
      <alignment horizontal="center" vertical="center"/>
    </xf>
    <xf numFmtId="0" fontId="2" fillId="0" borderId="12" xfId="1" applyFont="1" applyFill="1" applyBorder="1" applyAlignment="1">
      <alignment horizontal="center" vertical="center"/>
    </xf>
    <xf numFmtId="0" fontId="6" fillId="0" borderId="57" xfId="1" applyFont="1" applyFill="1" applyBorder="1" applyAlignment="1">
      <alignment horizontal="right" vertical="center"/>
    </xf>
    <xf numFmtId="49" fontId="2" fillId="0" borderId="0" xfId="1" applyNumberFormat="1" applyFont="1" applyFill="1" applyAlignment="1">
      <alignment horizontal="center" vertical="center"/>
    </xf>
    <xf numFmtId="0" fontId="2" fillId="0" borderId="57" xfId="1" applyFont="1" applyFill="1" applyBorder="1" applyAlignment="1">
      <alignment horizontal="center" vertical="center"/>
    </xf>
    <xf numFmtId="0" fontId="2" fillId="0" borderId="58" xfId="1" applyFont="1" applyFill="1" applyBorder="1" applyAlignment="1">
      <alignment horizontal="center" vertical="center"/>
    </xf>
    <xf numFmtId="0" fontId="6" fillId="2" borderId="57" xfId="1" applyFont="1" applyFill="1" applyBorder="1" applyAlignment="1">
      <alignment horizontal="center" vertical="center"/>
    </xf>
    <xf numFmtId="0" fontId="6" fillId="2" borderId="58" xfId="1" applyFont="1" applyFill="1" applyBorder="1" applyAlignment="1">
      <alignment horizontal="center" vertical="center"/>
    </xf>
    <xf numFmtId="0" fontId="2" fillId="0" borderId="82" xfId="1" applyFont="1" applyFill="1" applyBorder="1" applyAlignment="1">
      <alignment horizontal="center" vertical="center"/>
    </xf>
    <xf numFmtId="0" fontId="2" fillId="0" borderId="83" xfId="1" applyFont="1" applyFill="1" applyBorder="1" applyAlignment="1">
      <alignment horizontal="center" vertical="center"/>
    </xf>
    <xf numFmtId="0" fontId="6" fillId="2" borderId="82" xfId="1" applyFont="1" applyFill="1" applyBorder="1" applyAlignment="1">
      <alignment horizontal="center" vertical="center"/>
    </xf>
    <xf numFmtId="0" fontId="6" fillId="2" borderId="83" xfId="1" applyFont="1" applyFill="1" applyBorder="1" applyAlignment="1">
      <alignment horizontal="center" vertical="center"/>
    </xf>
    <xf numFmtId="176" fontId="6" fillId="2" borderId="67" xfId="1" applyNumberFormat="1" applyFont="1" applyFill="1" applyBorder="1" applyAlignment="1">
      <alignment horizontal="center" vertical="center"/>
    </xf>
    <xf numFmtId="176" fontId="6" fillId="2" borderId="54" xfId="1" applyNumberFormat="1" applyFont="1" applyFill="1" applyBorder="1" applyAlignment="1">
      <alignment horizontal="center" vertical="center"/>
    </xf>
    <xf numFmtId="176" fontId="6" fillId="2" borderId="84" xfId="1" applyNumberFormat="1" applyFont="1" applyFill="1" applyBorder="1" applyAlignment="1">
      <alignment horizontal="center" vertical="center"/>
    </xf>
    <xf numFmtId="0" fontId="6" fillId="2" borderId="96" xfId="1" applyFont="1" applyFill="1" applyBorder="1" applyAlignment="1">
      <alignment horizontal="center" vertical="center"/>
    </xf>
    <xf numFmtId="0" fontId="6" fillId="2" borderId="55" xfId="1" applyFont="1" applyFill="1" applyBorder="1" applyAlignment="1">
      <alignment horizontal="center" vertical="center"/>
    </xf>
    <xf numFmtId="0" fontId="6" fillId="2" borderId="99" xfId="1" applyFont="1" applyFill="1" applyBorder="1" applyAlignment="1">
      <alignment horizontal="center" vertical="center"/>
    </xf>
    <xf numFmtId="0" fontId="2" fillId="0" borderId="66" xfId="1" applyFont="1" applyFill="1" applyBorder="1" applyAlignment="1">
      <alignment horizontal="center" vertical="center"/>
    </xf>
    <xf numFmtId="0" fontId="2" fillId="0" borderId="72" xfId="1" applyFont="1" applyFill="1" applyBorder="1" applyAlignment="1">
      <alignment horizontal="center" vertical="center"/>
    </xf>
    <xf numFmtId="0" fontId="2" fillId="0" borderId="62" xfId="1" applyFont="1" applyFill="1" applyBorder="1" applyAlignment="1">
      <alignment horizontal="center" vertical="center"/>
    </xf>
    <xf numFmtId="0" fontId="2" fillId="0" borderId="9" xfId="1" applyFont="1" applyFill="1" applyBorder="1" applyAlignment="1">
      <alignment horizontal="center" vertical="center"/>
    </xf>
    <xf numFmtId="0" fontId="2" fillId="0" borderId="79" xfId="1" applyFont="1" applyFill="1" applyBorder="1" applyAlignment="1">
      <alignment horizontal="center" vertical="center"/>
    </xf>
    <xf numFmtId="176" fontId="2" fillId="0" borderId="67" xfId="1" applyNumberFormat="1" applyFont="1" applyFill="1" applyBorder="1" applyAlignment="1">
      <alignment horizontal="center" vertical="center"/>
    </xf>
    <xf numFmtId="176" fontId="2" fillId="0" borderId="54" xfId="1" applyNumberFormat="1" applyFont="1" applyFill="1" applyBorder="1" applyAlignment="1">
      <alignment horizontal="center" vertical="center"/>
    </xf>
    <xf numFmtId="176" fontId="2" fillId="0" borderId="84" xfId="1" applyNumberFormat="1" applyFont="1" applyFill="1" applyBorder="1" applyAlignment="1">
      <alignment horizontal="center" vertical="center"/>
    </xf>
    <xf numFmtId="0" fontId="2" fillId="0" borderId="96" xfId="1" applyFont="1" applyFill="1" applyBorder="1" applyAlignment="1">
      <alignment horizontal="center" vertical="center"/>
    </xf>
    <xf numFmtId="0" fontId="2" fillId="0" borderId="55" xfId="1" applyFont="1" applyFill="1" applyBorder="1" applyAlignment="1">
      <alignment horizontal="center" vertical="center"/>
    </xf>
    <xf numFmtId="0" fontId="2" fillId="0" borderId="99" xfId="1" applyFont="1" applyFill="1" applyBorder="1" applyAlignment="1">
      <alignment horizontal="center" vertical="center"/>
    </xf>
    <xf numFmtId="0" fontId="2" fillId="0" borderId="75" xfId="1" applyFont="1" applyFill="1" applyBorder="1" applyAlignment="1">
      <alignment horizontal="center" vertical="center"/>
    </xf>
    <xf numFmtId="0" fontId="2" fillId="0" borderId="61" xfId="1" applyFont="1" applyFill="1" applyBorder="1" applyAlignment="1">
      <alignment horizontal="center" vertical="center"/>
    </xf>
    <xf numFmtId="0" fontId="6" fillId="2" borderId="75" xfId="1" applyFont="1" applyFill="1" applyBorder="1" applyAlignment="1">
      <alignment horizontal="center" vertical="center"/>
    </xf>
    <xf numFmtId="0" fontId="6" fillId="2" borderId="61" xfId="1" applyFont="1" applyFill="1" applyBorder="1" applyAlignment="1">
      <alignment horizontal="center" vertical="center"/>
    </xf>
    <xf numFmtId="0" fontId="6" fillId="2" borderId="66" xfId="1" applyFont="1" applyFill="1" applyBorder="1" applyAlignment="1">
      <alignment horizontal="center" vertical="center"/>
    </xf>
    <xf numFmtId="0" fontId="6" fillId="2" borderId="72" xfId="1" applyFont="1" applyFill="1" applyBorder="1" applyAlignment="1">
      <alignment horizontal="center" vertical="center"/>
    </xf>
    <xf numFmtId="176" fontId="2" fillId="0" borderId="50" xfId="1" applyNumberFormat="1" applyFont="1" applyFill="1" applyBorder="1" applyAlignment="1">
      <alignment horizontal="center" vertical="center"/>
    </xf>
    <xf numFmtId="176" fontId="2" fillId="0" borderId="38" xfId="1" applyNumberFormat="1" applyFont="1" applyFill="1" applyBorder="1" applyAlignment="1">
      <alignment horizontal="center" vertical="center"/>
    </xf>
    <xf numFmtId="0" fontId="2" fillId="0" borderId="68" xfId="1" applyFont="1" applyFill="1" applyBorder="1" applyAlignment="1">
      <alignment horizontal="center" vertical="center"/>
    </xf>
    <xf numFmtId="0" fontId="2" fillId="0" borderId="12" xfId="1" applyFont="1" applyFill="1" applyBorder="1" applyAlignment="1">
      <alignment horizontal="center" vertical="center"/>
    </xf>
    <xf numFmtId="0" fontId="2" fillId="0" borderId="34" xfId="1" applyFont="1" applyFill="1" applyBorder="1" applyAlignment="1">
      <alignment horizontal="center" vertical="center"/>
    </xf>
    <xf numFmtId="0" fontId="2" fillId="0" borderId="59" xfId="1" applyFont="1" applyFill="1" applyBorder="1" applyAlignment="1">
      <alignment horizontal="center" vertical="center"/>
    </xf>
    <xf numFmtId="176" fontId="6" fillId="2" borderId="50" xfId="1" applyNumberFormat="1" applyFont="1" applyFill="1" applyBorder="1" applyAlignment="1">
      <alignment horizontal="center" vertical="center"/>
    </xf>
    <xf numFmtId="176" fontId="6" fillId="2" borderId="38" xfId="1" applyNumberFormat="1" applyFont="1" applyFill="1" applyBorder="1" applyAlignment="1">
      <alignment horizontal="center" vertical="center"/>
    </xf>
    <xf numFmtId="0" fontId="6" fillId="2" borderId="68" xfId="1" applyFont="1" applyFill="1" applyBorder="1" applyAlignment="1">
      <alignment horizontal="center" vertical="center"/>
    </xf>
    <xf numFmtId="0" fontId="6" fillId="2" borderId="12" xfId="1" applyFont="1" applyFill="1" applyBorder="1" applyAlignment="1">
      <alignment horizontal="center" vertical="center"/>
    </xf>
    <xf numFmtId="0" fontId="6" fillId="2" borderId="34" xfId="1" applyFont="1" applyFill="1" applyBorder="1" applyAlignment="1">
      <alignment horizontal="center" vertical="center"/>
    </xf>
    <xf numFmtId="0" fontId="2" fillId="0" borderId="42" xfId="1" applyFont="1" applyFill="1" applyBorder="1" applyAlignment="1">
      <alignment horizontal="center" vertical="center"/>
    </xf>
    <xf numFmtId="0" fontId="2" fillId="0" borderId="43" xfId="1" applyFont="1" applyFill="1" applyBorder="1" applyAlignment="1">
      <alignment horizontal="center" vertical="center"/>
    </xf>
    <xf numFmtId="0" fontId="6" fillId="2" borderId="42" xfId="1" applyFont="1" applyFill="1" applyBorder="1" applyAlignment="1">
      <alignment horizontal="center" vertical="center"/>
    </xf>
    <xf numFmtId="0" fontId="6" fillId="2" borderId="43" xfId="1" applyFont="1" applyFill="1" applyBorder="1" applyAlignment="1">
      <alignment horizontal="center" vertical="center"/>
    </xf>
    <xf numFmtId="0" fontId="2" fillId="0" borderId="51" xfId="1" applyFont="1" applyFill="1" applyBorder="1" applyAlignment="1">
      <alignment horizontal="center" vertical="center"/>
    </xf>
    <xf numFmtId="0" fontId="2" fillId="0" borderId="39" xfId="1" applyFont="1" applyFill="1" applyBorder="1" applyAlignment="1">
      <alignment horizontal="center" vertical="center"/>
    </xf>
    <xf numFmtId="0" fontId="2" fillId="0" borderId="91" xfId="1" applyFont="1" applyFill="1" applyBorder="1" applyAlignment="1">
      <alignment horizontal="center" vertical="center"/>
    </xf>
    <xf numFmtId="0" fontId="2" fillId="0" borderId="38" xfId="1" applyFont="1" applyFill="1" applyBorder="1" applyAlignment="1">
      <alignment horizontal="center" vertical="center"/>
    </xf>
    <xf numFmtId="0" fontId="2" fillId="0" borderId="8" xfId="1" applyFont="1" applyFill="1" applyBorder="1" applyAlignment="1">
      <alignment horizontal="center" vertical="center"/>
    </xf>
    <xf numFmtId="0" fontId="6" fillId="2" borderId="89" xfId="1" applyFont="1" applyFill="1" applyBorder="1" applyAlignment="1">
      <alignment horizontal="center" vertical="center"/>
    </xf>
    <xf numFmtId="0" fontId="6" fillId="2" borderId="90" xfId="1" applyFont="1" applyFill="1" applyBorder="1" applyAlignment="1">
      <alignment horizontal="center" vertical="center"/>
    </xf>
    <xf numFmtId="0" fontId="6" fillId="2" borderId="36" xfId="1" applyFont="1" applyFill="1" applyBorder="1" applyAlignment="1">
      <alignment horizontal="center" vertical="center"/>
    </xf>
    <xf numFmtId="0" fontId="6" fillId="2" borderId="37" xfId="1" applyFont="1" applyFill="1" applyBorder="1" applyAlignment="1">
      <alignment horizontal="center" vertical="center"/>
    </xf>
    <xf numFmtId="0" fontId="6" fillId="2" borderId="91" xfId="1" applyFont="1" applyFill="1" applyBorder="1" applyAlignment="1">
      <alignment horizontal="center" vertical="center"/>
    </xf>
    <xf numFmtId="0" fontId="6" fillId="2" borderId="38" xfId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horizontal="center" vertical="center"/>
    </xf>
    <xf numFmtId="0" fontId="2" fillId="0" borderId="88" xfId="1" applyFont="1" applyFill="1" applyBorder="1" applyAlignment="1">
      <alignment horizontal="center" vertical="center"/>
    </xf>
    <xf numFmtId="0" fontId="2" fillId="0" borderId="35" xfId="1" applyFont="1" applyFill="1" applyBorder="1" applyAlignment="1">
      <alignment horizontal="center" vertical="center"/>
    </xf>
    <xf numFmtId="0" fontId="2" fillId="0" borderId="89" xfId="1" applyFont="1" applyFill="1" applyBorder="1" applyAlignment="1">
      <alignment horizontal="center" vertical="center"/>
    </xf>
    <xf numFmtId="0" fontId="2" fillId="0" borderId="90" xfId="1" applyFont="1" applyFill="1" applyBorder="1" applyAlignment="1">
      <alignment horizontal="center" vertical="center"/>
    </xf>
    <xf numFmtId="0" fontId="2" fillId="0" borderId="36" xfId="1" applyFont="1" applyFill="1" applyBorder="1" applyAlignment="1">
      <alignment horizontal="center" vertical="center"/>
    </xf>
    <xf numFmtId="0" fontId="2" fillId="0" borderId="37" xfId="1" applyFont="1" applyFill="1" applyBorder="1" applyAlignment="1">
      <alignment horizontal="center" vertical="center"/>
    </xf>
    <xf numFmtId="0" fontId="2" fillId="0" borderId="5" xfId="1" applyFont="1" applyFill="1" applyBorder="1" applyAlignment="1">
      <alignment horizontal="center" vertical="top" wrapText="1"/>
    </xf>
    <xf numFmtId="0" fontId="2" fillId="0" borderId="9" xfId="1" applyFont="1" applyFill="1" applyBorder="1" applyAlignment="1">
      <alignment horizontal="center" vertical="top" wrapText="1"/>
    </xf>
    <xf numFmtId="0" fontId="2" fillId="0" borderId="87" xfId="1" applyFont="1" applyFill="1" applyBorder="1" applyAlignment="1">
      <alignment horizontal="center" vertical="center"/>
    </xf>
    <xf numFmtId="0" fontId="2" fillId="0" borderId="31" xfId="1" applyFont="1" applyFill="1" applyBorder="1" applyAlignment="1">
      <alignment horizontal="center" vertical="center"/>
    </xf>
    <xf numFmtId="0" fontId="2" fillId="0" borderId="6" xfId="1" applyFont="1" applyFill="1" applyBorder="1" applyAlignment="1">
      <alignment horizontal="left" vertical="center" wrapText="1"/>
    </xf>
    <xf numFmtId="0" fontId="2" fillId="0" borderId="7" xfId="1" applyFont="1" applyFill="1" applyBorder="1" applyAlignment="1">
      <alignment horizontal="left" vertical="center" wrapText="1"/>
    </xf>
    <xf numFmtId="0" fontId="2" fillId="0" borderId="8" xfId="1" applyFont="1" applyFill="1" applyBorder="1" applyAlignment="1">
      <alignment horizontal="left" vertical="center" wrapText="1"/>
    </xf>
    <xf numFmtId="0" fontId="2" fillId="0" borderId="32" xfId="1" applyFont="1" applyFill="1" applyBorder="1" applyAlignment="1">
      <alignment horizontal="left" vertical="center" wrapText="1"/>
    </xf>
    <xf numFmtId="0" fontId="2" fillId="0" borderId="33" xfId="1" applyFont="1" applyFill="1" applyBorder="1" applyAlignment="1">
      <alignment horizontal="left" vertical="center" wrapText="1"/>
    </xf>
    <xf numFmtId="0" fontId="2" fillId="0" borderId="34" xfId="1" applyFont="1" applyFill="1" applyBorder="1" applyAlignment="1">
      <alignment horizontal="left" vertical="center" wrapText="1"/>
    </xf>
    <xf numFmtId="0" fontId="6" fillId="2" borderId="71" xfId="1" applyFont="1" applyFill="1" applyBorder="1" applyAlignment="1">
      <alignment horizontal="center" vertical="center"/>
    </xf>
    <xf numFmtId="0" fontId="6" fillId="2" borderId="85" xfId="1" applyFont="1" applyFill="1" applyBorder="1" applyAlignment="1">
      <alignment horizontal="center" vertical="center"/>
    </xf>
    <xf numFmtId="0" fontId="2" fillId="0" borderId="71" xfId="1" applyFont="1" applyFill="1" applyBorder="1" applyAlignment="1">
      <alignment horizontal="center" vertical="center"/>
    </xf>
    <xf numFmtId="0" fontId="2" fillId="0" borderId="85" xfId="1" applyFont="1" applyFill="1" applyBorder="1" applyAlignment="1">
      <alignment horizontal="center" vertical="center"/>
    </xf>
    <xf numFmtId="0" fontId="2" fillId="0" borderId="69" xfId="1" applyFont="1" applyFill="1" applyBorder="1" applyAlignment="1">
      <alignment horizontal="center" vertical="center"/>
    </xf>
    <xf numFmtId="0" fontId="2" fillId="0" borderId="52" xfId="1" applyFont="1" applyFill="1" applyBorder="1" applyAlignment="1">
      <alignment horizontal="center" vertical="center"/>
    </xf>
    <xf numFmtId="0" fontId="2" fillId="0" borderId="73" xfId="1" applyFont="1" applyFill="1" applyBorder="1" applyAlignment="1">
      <alignment horizontal="center" vertical="center"/>
    </xf>
    <xf numFmtId="0" fontId="2" fillId="0" borderId="70" xfId="1" applyFont="1" applyFill="1" applyBorder="1" applyAlignment="1">
      <alignment horizontal="center" vertical="center"/>
    </xf>
    <xf numFmtId="0" fontId="2" fillId="0" borderId="46" xfId="1" applyFont="1" applyFill="1" applyBorder="1" applyAlignment="1">
      <alignment horizontal="center" vertical="center"/>
    </xf>
    <xf numFmtId="0" fontId="2" fillId="0" borderId="74" xfId="1" applyFont="1" applyFill="1" applyBorder="1" applyAlignment="1">
      <alignment horizontal="center" vertical="center"/>
    </xf>
    <xf numFmtId="176" fontId="6" fillId="0" borderId="67" xfId="1" applyNumberFormat="1" applyFont="1" applyFill="1" applyBorder="1" applyAlignment="1">
      <alignment horizontal="center" vertical="center"/>
    </xf>
    <xf numFmtId="176" fontId="6" fillId="0" borderId="54" xfId="1" applyNumberFormat="1" applyFont="1" applyFill="1" applyBorder="1" applyAlignment="1">
      <alignment horizontal="center" vertical="center"/>
    </xf>
    <xf numFmtId="176" fontId="6" fillId="0" borderId="38" xfId="1" applyNumberFormat="1" applyFont="1" applyFill="1" applyBorder="1" applyAlignment="1">
      <alignment horizontal="center" vertical="center"/>
    </xf>
    <xf numFmtId="0" fontId="2" fillId="0" borderId="21" xfId="1" applyFont="1" applyFill="1" applyBorder="1" applyAlignment="1">
      <alignment horizontal="center" vertical="center" wrapText="1"/>
    </xf>
    <xf numFmtId="0" fontId="2" fillId="0" borderId="9" xfId="1" applyFont="1" applyFill="1" applyBorder="1" applyAlignment="1">
      <alignment horizontal="center" vertical="center" wrapText="1"/>
    </xf>
    <xf numFmtId="0" fontId="2" fillId="0" borderId="22" xfId="1" applyFont="1" applyFill="1" applyBorder="1" applyAlignment="1">
      <alignment horizontal="center" vertical="center"/>
    </xf>
    <xf numFmtId="0" fontId="2" fillId="0" borderId="23" xfId="1" applyFont="1" applyFill="1" applyBorder="1" applyAlignment="1">
      <alignment vertical="center" wrapText="1" shrinkToFit="1"/>
    </xf>
    <xf numFmtId="0" fontId="2" fillId="0" borderId="24" xfId="1" applyFont="1" applyFill="1" applyBorder="1" applyAlignment="1">
      <alignment vertical="center" wrapText="1" shrinkToFit="1"/>
    </xf>
    <xf numFmtId="0" fontId="2" fillId="0" borderId="25" xfId="1" applyFont="1" applyFill="1" applyBorder="1" applyAlignment="1">
      <alignment vertical="center" wrapText="1" shrinkToFit="1"/>
    </xf>
    <xf numFmtId="0" fontId="2" fillId="0" borderId="32" xfId="1" applyFont="1" applyFill="1" applyBorder="1" applyAlignment="1">
      <alignment vertical="center" wrapText="1" shrinkToFit="1"/>
    </xf>
    <xf numFmtId="0" fontId="2" fillId="0" borderId="33" xfId="1" applyFont="1" applyFill="1" applyBorder="1" applyAlignment="1">
      <alignment vertical="center" wrapText="1" shrinkToFit="1"/>
    </xf>
    <xf numFmtId="0" fontId="2" fillId="0" borderId="34" xfId="1" applyFont="1" applyFill="1" applyBorder="1" applyAlignment="1">
      <alignment vertical="center" wrapText="1" shrinkToFit="1"/>
    </xf>
    <xf numFmtId="0" fontId="2" fillId="0" borderId="26" xfId="1" applyFont="1" applyFill="1" applyBorder="1" applyAlignment="1">
      <alignment horizontal="center" vertical="center"/>
    </xf>
    <xf numFmtId="0" fontId="2" fillId="0" borderId="27" xfId="1" applyFont="1" applyFill="1" applyBorder="1" applyAlignment="1">
      <alignment horizontal="center" vertical="center"/>
    </xf>
    <xf numFmtId="0" fontId="2" fillId="0" borderId="28" xfId="1" applyFont="1" applyFill="1" applyBorder="1" applyAlignment="1">
      <alignment horizontal="center" vertical="center"/>
    </xf>
    <xf numFmtId="0" fontId="2" fillId="0" borderId="29" xfId="1" applyFont="1" applyFill="1" applyBorder="1" applyAlignment="1">
      <alignment horizontal="center" vertical="center"/>
    </xf>
    <xf numFmtId="0" fontId="2" fillId="0" borderId="30" xfId="1" applyFont="1" applyFill="1" applyBorder="1" applyAlignment="1">
      <alignment horizontal="center" vertical="center"/>
    </xf>
    <xf numFmtId="0" fontId="6" fillId="2" borderId="27" xfId="1" applyFont="1" applyFill="1" applyBorder="1" applyAlignment="1">
      <alignment horizontal="center" vertical="center"/>
    </xf>
    <xf numFmtId="0" fontId="6" fillId="2" borderId="28" xfId="1" applyFont="1" applyFill="1" applyBorder="1" applyAlignment="1">
      <alignment horizontal="center" vertical="center"/>
    </xf>
    <xf numFmtId="0" fontId="6" fillId="2" borderId="29" xfId="1" applyFont="1" applyFill="1" applyBorder="1" applyAlignment="1">
      <alignment horizontal="center" vertical="center"/>
    </xf>
    <xf numFmtId="0" fontId="6" fillId="2" borderId="30" xfId="1" applyFont="1" applyFill="1" applyBorder="1" applyAlignment="1">
      <alignment horizontal="center" vertical="center"/>
    </xf>
    <xf numFmtId="0" fontId="6" fillId="2" borderId="39" xfId="1" applyFont="1" applyFill="1" applyBorder="1" applyAlignment="1">
      <alignment horizontal="center" vertical="center"/>
    </xf>
    <xf numFmtId="0" fontId="6" fillId="2" borderId="51" xfId="1" applyFont="1" applyFill="1" applyBorder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vertical="center" wrapText="1"/>
    </xf>
    <xf numFmtId="0" fontId="2" fillId="0" borderId="4" xfId="1" applyFont="1" applyFill="1" applyBorder="1" applyAlignment="1">
      <alignment horizontal="right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13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10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2" fillId="0" borderId="14" xfId="1" applyFont="1" applyFill="1" applyBorder="1" applyAlignment="1">
      <alignment horizontal="center" vertical="center" wrapText="1"/>
    </xf>
    <xf numFmtId="0" fontId="2" fillId="0" borderId="15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/>
    </xf>
    <xf numFmtId="0" fontId="2" fillId="0" borderId="7" xfId="1" applyFont="1" applyFill="1" applyBorder="1" applyAlignment="1">
      <alignment horizontal="center" vertical="center"/>
    </xf>
    <xf numFmtId="0" fontId="2" fillId="0" borderId="11" xfId="1" applyFont="1" applyFill="1" applyBorder="1" applyAlignment="1">
      <alignment horizontal="center" vertical="center"/>
    </xf>
    <xf numFmtId="0" fontId="6" fillId="2" borderId="11" xfId="1" applyFont="1" applyFill="1" applyBorder="1" applyAlignment="1">
      <alignment horizontal="center" vertical="center"/>
    </xf>
    <xf numFmtId="0" fontId="2" fillId="0" borderId="17" xfId="1" applyFont="1" applyFill="1" applyBorder="1" applyAlignment="1">
      <alignment horizontal="center" vertical="center" wrapText="1"/>
    </xf>
    <xf numFmtId="0" fontId="2" fillId="0" borderId="18" xfId="1" applyFont="1" applyFill="1" applyBorder="1" applyAlignment="1">
      <alignment horizontal="center" vertical="center" wrapText="1"/>
    </xf>
    <xf numFmtId="0" fontId="6" fillId="2" borderId="17" xfId="1" applyFont="1" applyFill="1" applyBorder="1" applyAlignment="1">
      <alignment horizontal="center" vertical="center" wrapText="1"/>
    </xf>
    <xf numFmtId="0" fontId="6" fillId="2" borderId="18" xfId="1" applyFont="1" applyFill="1" applyBorder="1" applyAlignment="1">
      <alignment horizontal="center" vertical="center" wrapText="1"/>
    </xf>
  </cellXfs>
  <cellStyles count="2">
    <cellStyle name="標準" xfId="0" builtinId="0"/>
    <cellStyle name="標準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V216"/>
  <sheetViews>
    <sheetView tabSelected="1" view="pageBreakPreview" zoomScale="40" zoomScaleNormal="40" zoomScaleSheetLayoutView="40" workbookViewId="0">
      <pane xSplit="3" ySplit="5" topLeftCell="D6" activePane="bottomRight" state="frozen"/>
      <selection pane="topRight" activeCell="D1" sqref="D1"/>
      <selection pane="bottomLeft" activeCell="A4" sqref="A4"/>
      <selection pane="bottomRight" activeCell="B1" sqref="B1"/>
    </sheetView>
  </sheetViews>
  <sheetFormatPr defaultRowHeight="18.75" x14ac:dyDescent="0.4"/>
  <cols>
    <col min="1" max="1" width="2.375" style="1" customWidth="1"/>
    <col min="2" max="2" width="12.375" style="1" customWidth="1"/>
    <col min="3" max="3" width="12.375" style="78" customWidth="1"/>
    <col min="4" max="6" width="2.25" style="1" customWidth="1"/>
    <col min="7" max="7" width="8.875" style="1" customWidth="1"/>
    <col min="8" max="8" width="76.875" style="1" customWidth="1"/>
    <col min="9" max="9" width="12.5" style="78" customWidth="1"/>
    <col min="10" max="10" width="6.625" style="78" customWidth="1"/>
    <col min="11" max="11" width="6.625" style="79" customWidth="1"/>
    <col min="12" max="13" width="12.5" style="1" customWidth="1"/>
    <col min="14" max="14" width="6.625" style="78" customWidth="1"/>
    <col min="15" max="15" width="6.625" style="79" customWidth="1"/>
    <col min="16" max="17" width="12.5" style="1" customWidth="1"/>
    <col min="18" max="18" width="12.5" style="78" customWidth="1"/>
    <col min="19" max="19" width="6.625" style="78" customWidth="1"/>
    <col min="20" max="20" width="6.625" style="79" customWidth="1"/>
    <col min="21" max="22" width="12.5" style="1" customWidth="1"/>
    <col min="23" max="23" width="3" style="1" customWidth="1"/>
    <col min="24" max="250" width="9" style="1"/>
    <col min="251" max="252" width="12.375" style="1" customWidth="1"/>
    <col min="253" max="253" width="1.625" style="1" customWidth="1"/>
    <col min="254" max="255" width="2.125" style="1" customWidth="1"/>
    <col min="256" max="256" width="8.875" style="1" customWidth="1"/>
    <col min="257" max="257" width="143.875" style="1" customWidth="1"/>
    <col min="258" max="258" width="12.125" style="1" customWidth="1"/>
    <col min="259" max="259" width="9.375" style="1" customWidth="1"/>
    <col min="260" max="260" width="5.75" style="1" customWidth="1"/>
    <col min="261" max="267" width="9" style="1"/>
    <col min="268" max="268" width="12.625" style="1" customWidth="1"/>
    <col min="269" max="506" width="9" style="1"/>
    <col min="507" max="508" width="12.375" style="1" customWidth="1"/>
    <col min="509" max="509" width="1.625" style="1" customWidth="1"/>
    <col min="510" max="511" width="2.125" style="1" customWidth="1"/>
    <col min="512" max="512" width="8.875" style="1" customWidth="1"/>
    <col min="513" max="513" width="143.875" style="1" customWidth="1"/>
    <col min="514" max="514" width="12.125" style="1" customWidth="1"/>
    <col min="515" max="515" width="9.375" style="1" customWidth="1"/>
    <col min="516" max="516" width="5.75" style="1" customWidth="1"/>
    <col min="517" max="523" width="9" style="1"/>
    <col min="524" max="524" width="12.625" style="1" customWidth="1"/>
    <col min="525" max="762" width="9" style="1"/>
    <col min="763" max="764" width="12.375" style="1" customWidth="1"/>
    <col min="765" max="765" width="1.625" style="1" customWidth="1"/>
    <col min="766" max="767" width="2.125" style="1" customWidth="1"/>
    <col min="768" max="768" width="8.875" style="1" customWidth="1"/>
    <col min="769" max="769" width="143.875" style="1" customWidth="1"/>
    <col min="770" max="770" width="12.125" style="1" customWidth="1"/>
    <col min="771" max="771" width="9.375" style="1" customWidth="1"/>
    <col min="772" max="772" width="5.75" style="1" customWidth="1"/>
    <col min="773" max="779" width="9" style="1"/>
    <col min="780" max="780" width="12.625" style="1" customWidth="1"/>
    <col min="781" max="1018" width="9" style="1"/>
    <col min="1019" max="1020" width="12.375" style="1" customWidth="1"/>
    <col min="1021" max="1021" width="1.625" style="1" customWidth="1"/>
    <col min="1022" max="1023" width="2.125" style="1" customWidth="1"/>
    <col min="1024" max="1024" width="8.875" style="1" customWidth="1"/>
    <col min="1025" max="1025" width="143.875" style="1" customWidth="1"/>
    <col min="1026" max="1026" width="12.125" style="1" customWidth="1"/>
    <col min="1027" max="1027" width="9.375" style="1" customWidth="1"/>
    <col min="1028" max="1028" width="5.75" style="1" customWidth="1"/>
    <col min="1029" max="1035" width="9" style="1"/>
    <col min="1036" max="1036" width="12.625" style="1" customWidth="1"/>
    <col min="1037" max="1274" width="9" style="1"/>
    <col min="1275" max="1276" width="12.375" style="1" customWidth="1"/>
    <col min="1277" max="1277" width="1.625" style="1" customWidth="1"/>
    <col min="1278" max="1279" width="2.125" style="1" customWidth="1"/>
    <col min="1280" max="1280" width="8.875" style="1" customWidth="1"/>
    <col min="1281" max="1281" width="143.875" style="1" customWidth="1"/>
    <col min="1282" max="1282" width="12.125" style="1" customWidth="1"/>
    <col min="1283" max="1283" width="9.375" style="1" customWidth="1"/>
    <col min="1284" max="1284" width="5.75" style="1" customWidth="1"/>
    <col min="1285" max="1291" width="9" style="1"/>
    <col min="1292" max="1292" width="12.625" style="1" customWidth="1"/>
    <col min="1293" max="1530" width="9" style="1"/>
    <col min="1531" max="1532" width="12.375" style="1" customWidth="1"/>
    <col min="1533" max="1533" width="1.625" style="1" customWidth="1"/>
    <col min="1534" max="1535" width="2.125" style="1" customWidth="1"/>
    <col min="1536" max="1536" width="8.875" style="1" customWidth="1"/>
    <col min="1537" max="1537" width="143.875" style="1" customWidth="1"/>
    <col min="1538" max="1538" width="12.125" style="1" customWidth="1"/>
    <col min="1539" max="1539" width="9.375" style="1" customWidth="1"/>
    <col min="1540" max="1540" width="5.75" style="1" customWidth="1"/>
    <col min="1541" max="1547" width="9" style="1"/>
    <col min="1548" max="1548" width="12.625" style="1" customWidth="1"/>
    <col min="1549" max="1786" width="9" style="1"/>
    <col min="1787" max="1788" width="12.375" style="1" customWidth="1"/>
    <col min="1789" max="1789" width="1.625" style="1" customWidth="1"/>
    <col min="1790" max="1791" width="2.125" style="1" customWidth="1"/>
    <col min="1792" max="1792" width="8.875" style="1" customWidth="1"/>
    <col min="1793" max="1793" width="143.875" style="1" customWidth="1"/>
    <col min="1794" max="1794" width="12.125" style="1" customWidth="1"/>
    <col min="1795" max="1795" width="9.375" style="1" customWidth="1"/>
    <col min="1796" max="1796" width="5.75" style="1" customWidth="1"/>
    <col min="1797" max="1803" width="9" style="1"/>
    <col min="1804" max="1804" width="12.625" style="1" customWidth="1"/>
    <col min="1805" max="2042" width="9" style="1"/>
    <col min="2043" max="2044" width="12.375" style="1" customWidth="1"/>
    <col min="2045" max="2045" width="1.625" style="1" customWidth="1"/>
    <col min="2046" max="2047" width="2.125" style="1" customWidth="1"/>
    <col min="2048" max="2048" width="8.875" style="1" customWidth="1"/>
    <col min="2049" max="2049" width="143.875" style="1" customWidth="1"/>
    <col min="2050" max="2050" width="12.125" style="1" customWidth="1"/>
    <col min="2051" max="2051" width="9.375" style="1" customWidth="1"/>
    <col min="2052" max="2052" width="5.75" style="1" customWidth="1"/>
    <col min="2053" max="2059" width="9" style="1"/>
    <col min="2060" max="2060" width="12.625" style="1" customWidth="1"/>
    <col min="2061" max="2298" width="9" style="1"/>
    <col min="2299" max="2300" width="12.375" style="1" customWidth="1"/>
    <col min="2301" max="2301" width="1.625" style="1" customWidth="1"/>
    <col min="2302" max="2303" width="2.125" style="1" customWidth="1"/>
    <col min="2304" max="2304" width="8.875" style="1" customWidth="1"/>
    <col min="2305" max="2305" width="143.875" style="1" customWidth="1"/>
    <col min="2306" max="2306" width="12.125" style="1" customWidth="1"/>
    <col min="2307" max="2307" width="9.375" style="1" customWidth="1"/>
    <col min="2308" max="2308" width="5.75" style="1" customWidth="1"/>
    <col min="2309" max="2315" width="9" style="1"/>
    <col min="2316" max="2316" width="12.625" style="1" customWidth="1"/>
    <col min="2317" max="2554" width="9" style="1"/>
    <col min="2555" max="2556" width="12.375" style="1" customWidth="1"/>
    <col min="2557" max="2557" width="1.625" style="1" customWidth="1"/>
    <col min="2558" max="2559" width="2.125" style="1" customWidth="1"/>
    <col min="2560" max="2560" width="8.875" style="1" customWidth="1"/>
    <col min="2561" max="2561" width="143.875" style="1" customWidth="1"/>
    <col min="2562" max="2562" width="12.125" style="1" customWidth="1"/>
    <col min="2563" max="2563" width="9.375" style="1" customWidth="1"/>
    <col min="2564" max="2564" width="5.75" style="1" customWidth="1"/>
    <col min="2565" max="2571" width="9" style="1"/>
    <col min="2572" max="2572" width="12.625" style="1" customWidth="1"/>
    <col min="2573" max="2810" width="9" style="1"/>
    <col min="2811" max="2812" width="12.375" style="1" customWidth="1"/>
    <col min="2813" max="2813" width="1.625" style="1" customWidth="1"/>
    <col min="2814" max="2815" width="2.125" style="1" customWidth="1"/>
    <col min="2816" max="2816" width="8.875" style="1" customWidth="1"/>
    <col min="2817" max="2817" width="143.875" style="1" customWidth="1"/>
    <col min="2818" max="2818" width="12.125" style="1" customWidth="1"/>
    <col min="2819" max="2819" width="9.375" style="1" customWidth="1"/>
    <col min="2820" max="2820" width="5.75" style="1" customWidth="1"/>
    <col min="2821" max="2827" width="9" style="1"/>
    <col min="2828" max="2828" width="12.625" style="1" customWidth="1"/>
    <col min="2829" max="3066" width="9" style="1"/>
    <col min="3067" max="3068" width="12.375" style="1" customWidth="1"/>
    <col min="3069" max="3069" width="1.625" style="1" customWidth="1"/>
    <col min="3070" max="3071" width="2.125" style="1" customWidth="1"/>
    <col min="3072" max="3072" width="8.875" style="1" customWidth="1"/>
    <col min="3073" max="3073" width="143.875" style="1" customWidth="1"/>
    <col min="3074" max="3074" width="12.125" style="1" customWidth="1"/>
    <col min="3075" max="3075" width="9.375" style="1" customWidth="1"/>
    <col min="3076" max="3076" width="5.75" style="1" customWidth="1"/>
    <col min="3077" max="3083" width="9" style="1"/>
    <col min="3084" max="3084" width="12.625" style="1" customWidth="1"/>
    <col min="3085" max="3322" width="9" style="1"/>
    <col min="3323" max="3324" width="12.375" style="1" customWidth="1"/>
    <col min="3325" max="3325" width="1.625" style="1" customWidth="1"/>
    <col min="3326" max="3327" width="2.125" style="1" customWidth="1"/>
    <col min="3328" max="3328" width="8.875" style="1" customWidth="1"/>
    <col min="3329" max="3329" width="143.875" style="1" customWidth="1"/>
    <col min="3330" max="3330" width="12.125" style="1" customWidth="1"/>
    <col min="3331" max="3331" width="9.375" style="1" customWidth="1"/>
    <col min="3332" max="3332" width="5.75" style="1" customWidth="1"/>
    <col min="3333" max="3339" width="9" style="1"/>
    <col min="3340" max="3340" width="12.625" style="1" customWidth="1"/>
    <col min="3341" max="3578" width="9" style="1"/>
    <col min="3579" max="3580" width="12.375" style="1" customWidth="1"/>
    <col min="3581" max="3581" width="1.625" style="1" customWidth="1"/>
    <col min="3582" max="3583" width="2.125" style="1" customWidth="1"/>
    <col min="3584" max="3584" width="8.875" style="1" customWidth="1"/>
    <col min="3585" max="3585" width="143.875" style="1" customWidth="1"/>
    <col min="3586" max="3586" width="12.125" style="1" customWidth="1"/>
    <col min="3587" max="3587" width="9.375" style="1" customWidth="1"/>
    <col min="3588" max="3588" width="5.75" style="1" customWidth="1"/>
    <col min="3589" max="3595" width="9" style="1"/>
    <col min="3596" max="3596" width="12.625" style="1" customWidth="1"/>
    <col min="3597" max="3834" width="9" style="1"/>
    <col min="3835" max="3836" width="12.375" style="1" customWidth="1"/>
    <col min="3837" max="3837" width="1.625" style="1" customWidth="1"/>
    <col min="3838" max="3839" width="2.125" style="1" customWidth="1"/>
    <col min="3840" max="3840" width="8.875" style="1" customWidth="1"/>
    <col min="3841" max="3841" width="143.875" style="1" customWidth="1"/>
    <col min="3842" max="3842" width="12.125" style="1" customWidth="1"/>
    <col min="3843" max="3843" width="9.375" style="1" customWidth="1"/>
    <col min="3844" max="3844" width="5.75" style="1" customWidth="1"/>
    <col min="3845" max="3851" width="9" style="1"/>
    <col min="3852" max="3852" width="12.625" style="1" customWidth="1"/>
    <col min="3853" max="4090" width="9" style="1"/>
    <col min="4091" max="4092" width="12.375" style="1" customWidth="1"/>
    <col min="4093" max="4093" width="1.625" style="1" customWidth="1"/>
    <col min="4094" max="4095" width="2.125" style="1" customWidth="1"/>
    <col min="4096" max="4096" width="8.875" style="1" customWidth="1"/>
    <col min="4097" max="4097" width="143.875" style="1" customWidth="1"/>
    <col min="4098" max="4098" width="12.125" style="1" customWidth="1"/>
    <col min="4099" max="4099" width="9.375" style="1" customWidth="1"/>
    <col min="4100" max="4100" width="5.75" style="1" customWidth="1"/>
    <col min="4101" max="4107" width="9" style="1"/>
    <col min="4108" max="4108" width="12.625" style="1" customWidth="1"/>
    <col min="4109" max="4346" width="9" style="1"/>
    <col min="4347" max="4348" width="12.375" style="1" customWidth="1"/>
    <col min="4349" max="4349" width="1.625" style="1" customWidth="1"/>
    <col min="4350" max="4351" width="2.125" style="1" customWidth="1"/>
    <col min="4352" max="4352" width="8.875" style="1" customWidth="1"/>
    <col min="4353" max="4353" width="143.875" style="1" customWidth="1"/>
    <col min="4354" max="4354" width="12.125" style="1" customWidth="1"/>
    <col min="4355" max="4355" width="9.375" style="1" customWidth="1"/>
    <col min="4356" max="4356" width="5.75" style="1" customWidth="1"/>
    <col min="4357" max="4363" width="9" style="1"/>
    <col min="4364" max="4364" width="12.625" style="1" customWidth="1"/>
    <col min="4365" max="4602" width="9" style="1"/>
    <col min="4603" max="4604" width="12.375" style="1" customWidth="1"/>
    <col min="4605" max="4605" width="1.625" style="1" customWidth="1"/>
    <col min="4606" max="4607" width="2.125" style="1" customWidth="1"/>
    <col min="4608" max="4608" width="8.875" style="1" customWidth="1"/>
    <col min="4609" max="4609" width="143.875" style="1" customWidth="1"/>
    <col min="4610" max="4610" width="12.125" style="1" customWidth="1"/>
    <col min="4611" max="4611" width="9.375" style="1" customWidth="1"/>
    <col min="4612" max="4612" width="5.75" style="1" customWidth="1"/>
    <col min="4613" max="4619" width="9" style="1"/>
    <col min="4620" max="4620" width="12.625" style="1" customWidth="1"/>
    <col min="4621" max="4858" width="9" style="1"/>
    <col min="4859" max="4860" width="12.375" style="1" customWidth="1"/>
    <col min="4861" max="4861" width="1.625" style="1" customWidth="1"/>
    <col min="4862" max="4863" width="2.125" style="1" customWidth="1"/>
    <col min="4864" max="4864" width="8.875" style="1" customWidth="1"/>
    <col min="4865" max="4865" width="143.875" style="1" customWidth="1"/>
    <col min="4866" max="4866" width="12.125" style="1" customWidth="1"/>
    <col min="4867" max="4867" width="9.375" style="1" customWidth="1"/>
    <col min="4868" max="4868" width="5.75" style="1" customWidth="1"/>
    <col min="4869" max="4875" width="9" style="1"/>
    <col min="4876" max="4876" width="12.625" style="1" customWidth="1"/>
    <col min="4877" max="5114" width="9" style="1"/>
    <col min="5115" max="5116" width="12.375" style="1" customWidth="1"/>
    <col min="5117" max="5117" width="1.625" style="1" customWidth="1"/>
    <col min="5118" max="5119" width="2.125" style="1" customWidth="1"/>
    <col min="5120" max="5120" width="8.875" style="1" customWidth="1"/>
    <col min="5121" max="5121" width="143.875" style="1" customWidth="1"/>
    <col min="5122" max="5122" width="12.125" style="1" customWidth="1"/>
    <col min="5123" max="5123" width="9.375" style="1" customWidth="1"/>
    <col min="5124" max="5124" width="5.75" style="1" customWidth="1"/>
    <col min="5125" max="5131" width="9" style="1"/>
    <col min="5132" max="5132" width="12.625" style="1" customWidth="1"/>
    <col min="5133" max="5370" width="9" style="1"/>
    <col min="5371" max="5372" width="12.375" style="1" customWidth="1"/>
    <col min="5373" max="5373" width="1.625" style="1" customWidth="1"/>
    <col min="5374" max="5375" width="2.125" style="1" customWidth="1"/>
    <col min="5376" max="5376" width="8.875" style="1" customWidth="1"/>
    <col min="5377" max="5377" width="143.875" style="1" customWidth="1"/>
    <col min="5378" max="5378" width="12.125" style="1" customWidth="1"/>
    <col min="5379" max="5379" width="9.375" style="1" customWidth="1"/>
    <col min="5380" max="5380" width="5.75" style="1" customWidth="1"/>
    <col min="5381" max="5387" width="9" style="1"/>
    <col min="5388" max="5388" width="12.625" style="1" customWidth="1"/>
    <col min="5389" max="5626" width="9" style="1"/>
    <col min="5627" max="5628" width="12.375" style="1" customWidth="1"/>
    <col min="5629" max="5629" width="1.625" style="1" customWidth="1"/>
    <col min="5630" max="5631" width="2.125" style="1" customWidth="1"/>
    <col min="5632" max="5632" width="8.875" style="1" customWidth="1"/>
    <col min="5633" max="5633" width="143.875" style="1" customWidth="1"/>
    <col min="5634" max="5634" width="12.125" style="1" customWidth="1"/>
    <col min="5635" max="5635" width="9.375" style="1" customWidth="1"/>
    <col min="5636" max="5636" width="5.75" style="1" customWidth="1"/>
    <col min="5637" max="5643" width="9" style="1"/>
    <col min="5644" max="5644" width="12.625" style="1" customWidth="1"/>
    <col min="5645" max="5882" width="9" style="1"/>
    <col min="5883" max="5884" width="12.375" style="1" customWidth="1"/>
    <col min="5885" max="5885" width="1.625" style="1" customWidth="1"/>
    <col min="5886" max="5887" width="2.125" style="1" customWidth="1"/>
    <col min="5888" max="5888" width="8.875" style="1" customWidth="1"/>
    <col min="5889" max="5889" width="143.875" style="1" customWidth="1"/>
    <col min="5890" max="5890" width="12.125" style="1" customWidth="1"/>
    <col min="5891" max="5891" width="9.375" style="1" customWidth="1"/>
    <col min="5892" max="5892" width="5.75" style="1" customWidth="1"/>
    <col min="5893" max="5899" width="9" style="1"/>
    <col min="5900" max="5900" width="12.625" style="1" customWidth="1"/>
    <col min="5901" max="6138" width="9" style="1"/>
    <col min="6139" max="6140" width="12.375" style="1" customWidth="1"/>
    <col min="6141" max="6141" width="1.625" style="1" customWidth="1"/>
    <col min="6142" max="6143" width="2.125" style="1" customWidth="1"/>
    <col min="6144" max="6144" width="8.875" style="1" customWidth="1"/>
    <col min="6145" max="6145" width="143.875" style="1" customWidth="1"/>
    <col min="6146" max="6146" width="12.125" style="1" customWidth="1"/>
    <col min="6147" max="6147" width="9.375" style="1" customWidth="1"/>
    <col min="6148" max="6148" width="5.75" style="1" customWidth="1"/>
    <col min="6149" max="6155" width="9" style="1"/>
    <col min="6156" max="6156" width="12.625" style="1" customWidth="1"/>
    <col min="6157" max="6394" width="9" style="1"/>
    <col min="6395" max="6396" width="12.375" style="1" customWidth="1"/>
    <col min="6397" max="6397" width="1.625" style="1" customWidth="1"/>
    <col min="6398" max="6399" width="2.125" style="1" customWidth="1"/>
    <col min="6400" max="6400" width="8.875" style="1" customWidth="1"/>
    <col min="6401" max="6401" width="143.875" style="1" customWidth="1"/>
    <col min="6402" max="6402" width="12.125" style="1" customWidth="1"/>
    <col min="6403" max="6403" width="9.375" style="1" customWidth="1"/>
    <col min="6404" max="6404" width="5.75" style="1" customWidth="1"/>
    <col min="6405" max="6411" width="9" style="1"/>
    <col min="6412" max="6412" width="12.625" style="1" customWidth="1"/>
    <col min="6413" max="6650" width="9" style="1"/>
    <col min="6651" max="6652" width="12.375" style="1" customWidth="1"/>
    <col min="6653" max="6653" width="1.625" style="1" customWidth="1"/>
    <col min="6654" max="6655" width="2.125" style="1" customWidth="1"/>
    <col min="6656" max="6656" width="8.875" style="1" customWidth="1"/>
    <col min="6657" max="6657" width="143.875" style="1" customWidth="1"/>
    <col min="6658" max="6658" width="12.125" style="1" customWidth="1"/>
    <col min="6659" max="6659" width="9.375" style="1" customWidth="1"/>
    <col min="6660" max="6660" width="5.75" style="1" customWidth="1"/>
    <col min="6661" max="6667" width="9" style="1"/>
    <col min="6668" max="6668" width="12.625" style="1" customWidth="1"/>
    <col min="6669" max="6906" width="9" style="1"/>
    <col min="6907" max="6908" width="12.375" style="1" customWidth="1"/>
    <col min="6909" max="6909" width="1.625" style="1" customWidth="1"/>
    <col min="6910" max="6911" width="2.125" style="1" customWidth="1"/>
    <col min="6912" max="6912" width="8.875" style="1" customWidth="1"/>
    <col min="6913" max="6913" width="143.875" style="1" customWidth="1"/>
    <col min="6914" max="6914" width="12.125" style="1" customWidth="1"/>
    <col min="6915" max="6915" width="9.375" style="1" customWidth="1"/>
    <col min="6916" max="6916" width="5.75" style="1" customWidth="1"/>
    <col min="6917" max="6923" width="9" style="1"/>
    <col min="6924" max="6924" width="12.625" style="1" customWidth="1"/>
    <col min="6925" max="7162" width="9" style="1"/>
    <col min="7163" max="7164" width="12.375" style="1" customWidth="1"/>
    <col min="7165" max="7165" width="1.625" style="1" customWidth="1"/>
    <col min="7166" max="7167" width="2.125" style="1" customWidth="1"/>
    <col min="7168" max="7168" width="8.875" style="1" customWidth="1"/>
    <col min="7169" max="7169" width="143.875" style="1" customWidth="1"/>
    <col min="7170" max="7170" width="12.125" style="1" customWidth="1"/>
    <col min="7171" max="7171" width="9.375" style="1" customWidth="1"/>
    <col min="7172" max="7172" width="5.75" style="1" customWidth="1"/>
    <col min="7173" max="7179" width="9" style="1"/>
    <col min="7180" max="7180" width="12.625" style="1" customWidth="1"/>
    <col min="7181" max="7418" width="9" style="1"/>
    <col min="7419" max="7420" width="12.375" style="1" customWidth="1"/>
    <col min="7421" max="7421" width="1.625" style="1" customWidth="1"/>
    <col min="7422" max="7423" width="2.125" style="1" customWidth="1"/>
    <col min="7424" max="7424" width="8.875" style="1" customWidth="1"/>
    <col min="7425" max="7425" width="143.875" style="1" customWidth="1"/>
    <col min="7426" max="7426" width="12.125" style="1" customWidth="1"/>
    <col min="7427" max="7427" width="9.375" style="1" customWidth="1"/>
    <col min="7428" max="7428" width="5.75" style="1" customWidth="1"/>
    <col min="7429" max="7435" width="9" style="1"/>
    <col min="7436" max="7436" width="12.625" style="1" customWidth="1"/>
    <col min="7437" max="7674" width="9" style="1"/>
    <col min="7675" max="7676" width="12.375" style="1" customWidth="1"/>
    <col min="7677" max="7677" width="1.625" style="1" customWidth="1"/>
    <col min="7678" max="7679" width="2.125" style="1" customWidth="1"/>
    <col min="7680" max="7680" width="8.875" style="1" customWidth="1"/>
    <col min="7681" max="7681" width="143.875" style="1" customWidth="1"/>
    <col min="7682" max="7682" width="12.125" style="1" customWidth="1"/>
    <col min="7683" max="7683" width="9.375" style="1" customWidth="1"/>
    <col min="7684" max="7684" width="5.75" style="1" customWidth="1"/>
    <col min="7685" max="7691" width="9" style="1"/>
    <col min="7692" max="7692" width="12.625" style="1" customWidth="1"/>
    <col min="7693" max="7930" width="9" style="1"/>
    <col min="7931" max="7932" width="12.375" style="1" customWidth="1"/>
    <col min="7933" max="7933" width="1.625" style="1" customWidth="1"/>
    <col min="7934" max="7935" width="2.125" style="1" customWidth="1"/>
    <col min="7936" max="7936" width="8.875" style="1" customWidth="1"/>
    <col min="7937" max="7937" width="143.875" style="1" customWidth="1"/>
    <col min="7938" max="7938" width="12.125" style="1" customWidth="1"/>
    <col min="7939" max="7939" width="9.375" style="1" customWidth="1"/>
    <col min="7940" max="7940" width="5.75" style="1" customWidth="1"/>
    <col min="7941" max="7947" width="9" style="1"/>
    <col min="7948" max="7948" width="12.625" style="1" customWidth="1"/>
    <col min="7949" max="8186" width="9" style="1"/>
    <col min="8187" max="8188" width="12.375" style="1" customWidth="1"/>
    <col min="8189" max="8189" width="1.625" style="1" customWidth="1"/>
    <col min="8190" max="8191" width="2.125" style="1" customWidth="1"/>
    <col min="8192" max="8192" width="8.875" style="1" customWidth="1"/>
    <col min="8193" max="8193" width="143.875" style="1" customWidth="1"/>
    <col min="8194" max="8194" width="12.125" style="1" customWidth="1"/>
    <col min="8195" max="8195" width="9.375" style="1" customWidth="1"/>
    <col min="8196" max="8196" width="5.75" style="1" customWidth="1"/>
    <col min="8197" max="8203" width="9" style="1"/>
    <col min="8204" max="8204" width="12.625" style="1" customWidth="1"/>
    <col min="8205" max="8442" width="9" style="1"/>
    <col min="8443" max="8444" width="12.375" style="1" customWidth="1"/>
    <col min="8445" max="8445" width="1.625" style="1" customWidth="1"/>
    <col min="8446" max="8447" width="2.125" style="1" customWidth="1"/>
    <col min="8448" max="8448" width="8.875" style="1" customWidth="1"/>
    <col min="8449" max="8449" width="143.875" style="1" customWidth="1"/>
    <col min="8450" max="8450" width="12.125" style="1" customWidth="1"/>
    <col min="8451" max="8451" width="9.375" style="1" customWidth="1"/>
    <col min="8452" max="8452" width="5.75" style="1" customWidth="1"/>
    <col min="8453" max="8459" width="9" style="1"/>
    <col min="8460" max="8460" width="12.625" style="1" customWidth="1"/>
    <col min="8461" max="8698" width="9" style="1"/>
    <col min="8699" max="8700" width="12.375" style="1" customWidth="1"/>
    <col min="8701" max="8701" width="1.625" style="1" customWidth="1"/>
    <col min="8702" max="8703" width="2.125" style="1" customWidth="1"/>
    <col min="8704" max="8704" width="8.875" style="1" customWidth="1"/>
    <col min="8705" max="8705" width="143.875" style="1" customWidth="1"/>
    <col min="8706" max="8706" width="12.125" style="1" customWidth="1"/>
    <col min="8707" max="8707" width="9.375" style="1" customWidth="1"/>
    <col min="8708" max="8708" width="5.75" style="1" customWidth="1"/>
    <col min="8709" max="8715" width="9" style="1"/>
    <col min="8716" max="8716" width="12.625" style="1" customWidth="1"/>
    <col min="8717" max="8954" width="9" style="1"/>
    <col min="8955" max="8956" width="12.375" style="1" customWidth="1"/>
    <col min="8957" max="8957" width="1.625" style="1" customWidth="1"/>
    <col min="8958" max="8959" width="2.125" style="1" customWidth="1"/>
    <col min="8960" max="8960" width="8.875" style="1" customWidth="1"/>
    <col min="8961" max="8961" width="143.875" style="1" customWidth="1"/>
    <col min="8962" max="8962" width="12.125" style="1" customWidth="1"/>
    <col min="8963" max="8963" width="9.375" style="1" customWidth="1"/>
    <col min="8964" max="8964" width="5.75" style="1" customWidth="1"/>
    <col min="8965" max="8971" width="9" style="1"/>
    <col min="8972" max="8972" width="12.625" style="1" customWidth="1"/>
    <col min="8973" max="9210" width="9" style="1"/>
    <col min="9211" max="9212" width="12.375" style="1" customWidth="1"/>
    <col min="9213" max="9213" width="1.625" style="1" customWidth="1"/>
    <col min="9214" max="9215" width="2.125" style="1" customWidth="1"/>
    <col min="9216" max="9216" width="8.875" style="1" customWidth="1"/>
    <col min="9217" max="9217" width="143.875" style="1" customWidth="1"/>
    <col min="9218" max="9218" width="12.125" style="1" customWidth="1"/>
    <col min="9219" max="9219" width="9.375" style="1" customWidth="1"/>
    <col min="9220" max="9220" width="5.75" style="1" customWidth="1"/>
    <col min="9221" max="9227" width="9" style="1"/>
    <col min="9228" max="9228" width="12.625" style="1" customWidth="1"/>
    <col min="9229" max="9466" width="9" style="1"/>
    <col min="9467" max="9468" width="12.375" style="1" customWidth="1"/>
    <col min="9469" max="9469" width="1.625" style="1" customWidth="1"/>
    <col min="9470" max="9471" width="2.125" style="1" customWidth="1"/>
    <col min="9472" max="9472" width="8.875" style="1" customWidth="1"/>
    <col min="9473" max="9473" width="143.875" style="1" customWidth="1"/>
    <col min="9474" max="9474" width="12.125" style="1" customWidth="1"/>
    <col min="9475" max="9475" width="9.375" style="1" customWidth="1"/>
    <col min="9476" max="9476" width="5.75" style="1" customWidth="1"/>
    <col min="9477" max="9483" width="9" style="1"/>
    <col min="9484" max="9484" width="12.625" style="1" customWidth="1"/>
    <col min="9485" max="9722" width="9" style="1"/>
    <col min="9723" max="9724" width="12.375" style="1" customWidth="1"/>
    <col min="9725" max="9725" width="1.625" style="1" customWidth="1"/>
    <col min="9726" max="9727" width="2.125" style="1" customWidth="1"/>
    <col min="9728" max="9728" width="8.875" style="1" customWidth="1"/>
    <col min="9729" max="9729" width="143.875" style="1" customWidth="1"/>
    <col min="9730" max="9730" width="12.125" style="1" customWidth="1"/>
    <col min="9731" max="9731" width="9.375" style="1" customWidth="1"/>
    <col min="9732" max="9732" width="5.75" style="1" customWidth="1"/>
    <col min="9733" max="9739" width="9" style="1"/>
    <col min="9740" max="9740" width="12.625" style="1" customWidth="1"/>
    <col min="9741" max="9978" width="9" style="1"/>
    <col min="9979" max="9980" width="12.375" style="1" customWidth="1"/>
    <col min="9981" max="9981" width="1.625" style="1" customWidth="1"/>
    <col min="9982" max="9983" width="2.125" style="1" customWidth="1"/>
    <col min="9984" max="9984" width="8.875" style="1" customWidth="1"/>
    <col min="9985" max="9985" width="143.875" style="1" customWidth="1"/>
    <col min="9986" max="9986" width="12.125" style="1" customWidth="1"/>
    <col min="9987" max="9987" width="9.375" style="1" customWidth="1"/>
    <col min="9988" max="9988" width="5.75" style="1" customWidth="1"/>
    <col min="9989" max="9995" width="9" style="1"/>
    <col min="9996" max="9996" width="12.625" style="1" customWidth="1"/>
    <col min="9997" max="10234" width="9" style="1"/>
    <col min="10235" max="10236" width="12.375" style="1" customWidth="1"/>
    <col min="10237" max="10237" width="1.625" style="1" customWidth="1"/>
    <col min="10238" max="10239" width="2.125" style="1" customWidth="1"/>
    <col min="10240" max="10240" width="8.875" style="1" customWidth="1"/>
    <col min="10241" max="10241" width="143.875" style="1" customWidth="1"/>
    <col min="10242" max="10242" width="12.125" style="1" customWidth="1"/>
    <col min="10243" max="10243" width="9.375" style="1" customWidth="1"/>
    <col min="10244" max="10244" width="5.75" style="1" customWidth="1"/>
    <col min="10245" max="10251" width="9" style="1"/>
    <col min="10252" max="10252" width="12.625" style="1" customWidth="1"/>
    <col min="10253" max="10490" width="9" style="1"/>
    <col min="10491" max="10492" width="12.375" style="1" customWidth="1"/>
    <col min="10493" max="10493" width="1.625" style="1" customWidth="1"/>
    <col min="10494" max="10495" width="2.125" style="1" customWidth="1"/>
    <col min="10496" max="10496" width="8.875" style="1" customWidth="1"/>
    <col min="10497" max="10497" width="143.875" style="1" customWidth="1"/>
    <col min="10498" max="10498" width="12.125" style="1" customWidth="1"/>
    <col min="10499" max="10499" width="9.375" style="1" customWidth="1"/>
    <col min="10500" max="10500" width="5.75" style="1" customWidth="1"/>
    <col min="10501" max="10507" width="9" style="1"/>
    <col min="10508" max="10508" width="12.625" style="1" customWidth="1"/>
    <col min="10509" max="10746" width="9" style="1"/>
    <col min="10747" max="10748" width="12.375" style="1" customWidth="1"/>
    <col min="10749" max="10749" width="1.625" style="1" customWidth="1"/>
    <col min="10750" max="10751" width="2.125" style="1" customWidth="1"/>
    <col min="10752" max="10752" width="8.875" style="1" customWidth="1"/>
    <col min="10753" max="10753" width="143.875" style="1" customWidth="1"/>
    <col min="10754" max="10754" width="12.125" style="1" customWidth="1"/>
    <col min="10755" max="10755" width="9.375" style="1" customWidth="1"/>
    <col min="10756" max="10756" width="5.75" style="1" customWidth="1"/>
    <col min="10757" max="10763" width="9" style="1"/>
    <col min="10764" max="10764" width="12.625" style="1" customWidth="1"/>
    <col min="10765" max="11002" width="9" style="1"/>
    <col min="11003" max="11004" width="12.375" style="1" customWidth="1"/>
    <col min="11005" max="11005" width="1.625" style="1" customWidth="1"/>
    <col min="11006" max="11007" width="2.125" style="1" customWidth="1"/>
    <col min="11008" max="11008" width="8.875" style="1" customWidth="1"/>
    <col min="11009" max="11009" width="143.875" style="1" customWidth="1"/>
    <col min="11010" max="11010" width="12.125" style="1" customWidth="1"/>
    <col min="11011" max="11011" width="9.375" style="1" customWidth="1"/>
    <col min="11012" max="11012" width="5.75" style="1" customWidth="1"/>
    <col min="11013" max="11019" width="9" style="1"/>
    <col min="11020" max="11020" width="12.625" style="1" customWidth="1"/>
    <col min="11021" max="11258" width="9" style="1"/>
    <col min="11259" max="11260" width="12.375" style="1" customWidth="1"/>
    <col min="11261" max="11261" width="1.625" style="1" customWidth="1"/>
    <col min="11262" max="11263" width="2.125" style="1" customWidth="1"/>
    <col min="11264" max="11264" width="8.875" style="1" customWidth="1"/>
    <col min="11265" max="11265" width="143.875" style="1" customWidth="1"/>
    <col min="11266" max="11266" width="12.125" style="1" customWidth="1"/>
    <col min="11267" max="11267" width="9.375" style="1" customWidth="1"/>
    <col min="11268" max="11268" width="5.75" style="1" customWidth="1"/>
    <col min="11269" max="11275" width="9" style="1"/>
    <col min="11276" max="11276" width="12.625" style="1" customWidth="1"/>
    <col min="11277" max="11514" width="9" style="1"/>
    <col min="11515" max="11516" width="12.375" style="1" customWidth="1"/>
    <col min="11517" max="11517" width="1.625" style="1" customWidth="1"/>
    <col min="11518" max="11519" width="2.125" style="1" customWidth="1"/>
    <col min="11520" max="11520" width="8.875" style="1" customWidth="1"/>
    <col min="11521" max="11521" width="143.875" style="1" customWidth="1"/>
    <col min="11522" max="11522" width="12.125" style="1" customWidth="1"/>
    <col min="11523" max="11523" width="9.375" style="1" customWidth="1"/>
    <col min="11524" max="11524" width="5.75" style="1" customWidth="1"/>
    <col min="11525" max="11531" width="9" style="1"/>
    <col min="11532" max="11532" width="12.625" style="1" customWidth="1"/>
    <col min="11533" max="11770" width="9" style="1"/>
    <col min="11771" max="11772" width="12.375" style="1" customWidth="1"/>
    <col min="11773" max="11773" width="1.625" style="1" customWidth="1"/>
    <col min="11774" max="11775" width="2.125" style="1" customWidth="1"/>
    <col min="11776" max="11776" width="8.875" style="1" customWidth="1"/>
    <col min="11777" max="11777" width="143.875" style="1" customWidth="1"/>
    <col min="11778" max="11778" width="12.125" style="1" customWidth="1"/>
    <col min="11779" max="11779" width="9.375" style="1" customWidth="1"/>
    <col min="11780" max="11780" width="5.75" style="1" customWidth="1"/>
    <col min="11781" max="11787" width="9" style="1"/>
    <col min="11788" max="11788" width="12.625" style="1" customWidth="1"/>
    <col min="11789" max="12026" width="9" style="1"/>
    <col min="12027" max="12028" width="12.375" style="1" customWidth="1"/>
    <col min="12029" max="12029" width="1.625" style="1" customWidth="1"/>
    <col min="12030" max="12031" width="2.125" style="1" customWidth="1"/>
    <col min="12032" max="12032" width="8.875" style="1" customWidth="1"/>
    <col min="12033" max="12033" width="143.875" style="1" customWidth="1"/>
    <col min="12034" max="12034" width="12.125" style="1" customWidth="1"/>
    <col min="12035" max="12035" width="9.375" style="1" customWidth="1"/>
    <col min="12036" max="12036" width="5.75" style="1" customWidth="1"/>
    <col min="12037" max="12043" width="9" style="1"/>
    <col min="12044" max="12044" width="12.625" style="1" customWidth="1"/>
    <col min="12045" max="12282" width="9" style="1"/>
    <col min="12283" max="12284" width="12.375" style="1" customWidth="1"/>
    <col min="12285" max="12285" width="1.625" style="1" customWidth="1"/>
    <col min="12286" max="12287" width="2.125" style="1" customWidth="1"/>
    <col min="12288" max="12288" width="8.875" style="1" customWidth="1"/>
    <col min="12289" max="12289" width="143.875" style="1" customWidth="1"/>
    <col min="12290" max="12290" width="12.125" style="1" customWidth="1"/>
    <col min="12291" max="12291" width="9.375" style="1" customWidth="1"/>
    <col min="12292" max="12292" width="5.75" style="1" customWidth="1"/>
    <col min="12293" max="12299" width="9" style="1"/>
    <col min="12300" max="12300" width="12.625" style="1" customWidth="1"/>
    <col min="12301" max="12538" width="9" style="1"/>
    <col min="12539" max="12540" width="12.375" style="1" customWidth="1"/>
    <col min="12541" max="12541" width="1.625" style="1" customWidth="1"/>
    <col min="12542" max="12543" width="2.125" style="1" customWidth="1"/>
    <col min="12544" max="12544" width="8.875" style="1" customWidth="1"/>
    <col min="12545" max="12545" width="143.875" style="1" customWidth="1"/>
    <col min="12546" max="12546" width="12.125" style="1" customWidth="1"/>
    <col min="12547" max="12547" width="9.375" style="1" customWidth="1"/>
    <col min="12548" max="12548" width="5.75" style="1" customWidth="1"/>
    <col min="12549" max="12555" width="9" style="1"/>
    <col min="12556" max="12556" width="12.625" style="1" customWidth="1"/>
    <col min="12557" max="12794" width="9" style="1"/>
    <col min="12795" max="12796" width="12.375" style="1" customWidth="1"/>
    <col min="12797" max="12797" width="1.625" style="1" customWidth="1"/>
    <col min="12798" max="12799" width="2.125" style="1" customWidth="1"/>
    <col min="12800" max="12800" width="8.875" style="1" customWidth="1"/>
    <col min="12801" max="12801" width="143.875" style="1" customWidth="1"/>
    <col min="12802" max="12802" width="12.125" style="1" customWidth="1"/>
    <col min="12803" max="12803" width="9.375" style="1" customWidth="1"/>
    <col min="12804" max="12804" width="5.75" style="1" customWidth="1"/>
    <col min="12805" max="12811" width="9" style="1"/>
    <col min="12812" max="12812" width="12.625" style="1" customWidth="1"/>
    <col min="12813" max="13050" width="9" style="1"/>
    <col min="13051" max="13052" width="12.375" style="1" customWidth="1"/>
    <col min="13053" max="13053" width="1.625" style="1" customWidth="1"/>
    <col min="13054" max="13055" width="2.125" style="1" customWidth="1"/>
    <col min="13056" max="13056" width="8.875" style="1" customWidth="1"/>
    <col min="13057" max="13057" width="143.875" style="1" customWidth="1"/>
    <col min="13058" max="13058" width="12.125" style="1" customWidth="1"/>
    <col min="13059" max="13059" width="9.375" style="1" customWidth="1"/>
    <col min="13060" max="13060" width="5.75" style="1" customWidth="1"/>
    <col min="13061" max="13067" width="9" style="1"/>
    <col min="13068" max="13068" width="12.625" style="1" customWidth="1"/>
    <col min="13069" max="13306" width="9" style="1"/>
    <col min="13307" max="13308" width="12.375" style="1" customWidth="1"/>
    <col min="13309" max="13309" width="1.625" style="1" customWidth="1"/>
    <col min="13310" max="13311" width="2.125" style="1" customWidth="1"/>
    <col min="13312" max="13312" width="8.875" style="1" customWidth="1"/>
    <col min="13313" max="13313" width="143.875" style="1" customWidth="1"/>
    <col min="13314" max="13314" width="12.125" style="1" customWidth="1"/>
    <col min="13315" max="13315" width="9.375" style="1" customWidth="1"/>
    <col min="13316" max="13316" width="5.75" style="1" customWidth="1"/>
    <col min="13317" max="13323" width="9" style="1"/>
    <col min="13324" max="13324" width="12.625" style="1" customWidth="1"/>
    <col min="13325" max="13562" width="9" style="1"/>
    <col min="13563" max="13564" width="12.375" style="1" customWidth="1"/>
    <col min="13565" max="13565" width="1.625" style="1" customWidth="1"/>
    <col min="13566" max="13567" width="2.125" style="1" customWidth="1"/>
    <col min="13568" max="13568" width="8.875" style="1" customWidth="1"/>
    <col min="13569" max="13569" width="143.875" style="1" customWidth="1"/>
    <col min="13570" max="13570" width="12.125" style="1" customWidth="1"/>
    <col min="13571" max="13571" width="9.375" style="1" customWidth="1"/>
    <col min="13572" max="13572" width="5.75" style="1" customWidth="1"/>
    <col min="13573" max="13579" width="9" style="1"/>
    <col min="13580" max="13580" width="12.625" style="1" customWidth="1"/>
    <col min="13581" max="13818" width="9" style="1"/>
    <col min="13819" max="13820" width="12.375" style="1" customWidth="1"/>
    <col min="13821" max="13821" width="1.625" style="1" customWidth="1"/>
    <col min="13822" max="13823" width="2.125" style="1" customWidth="1"/>
    <col min="13824" max="13824" width="8.875" style="1" customWidth="1"/>
    <col min="13825" max="13825" width="143.875" style="1" customWidth="1"/>
    <col min="13826" max="13826" width="12.125" style="1" customWidth="1"/>
    <col min="13827" max="13827" width="9.375" style="1" customWidth="1"/>
    <col min="13828" max="13828" width="5.75" style="1" customWidth="1"/>
    <col min="13829" max="13835" width="9" style="1"/>
    <col min="13836" max="13836" width="12.625" style="1" customWidth="1"/>
    <col min="13837" max="14074" width="9" style="1"/>
    <col min="14075" max="14076" width="12.375" style="1" customWidth="1"/>
    <col min="14077" max="14077" width="1.625" style="1" customWidth="1"/>
    <col min="14078" max="14079" width="2.125" style="1" customWidth="1"/>
    <col min="14080" max="14080" width="8.875" style="1" customWidth="1"/>
    <col min="14081" max="14081" width="143.875" style="1" customWidth="1"/>
    <col min="14082" max="14082" width="12.125" style="1" customWidth="1"/>
    <col min="14083" max="14083" width="9.375" style="1" customWidth="1"/>
    <col min="14084" max="14084" width="5.75" style="1" customWidth="1"/>
    <col min="14085" max="14091" width="9" style="1"/>
    <col min="14092" max="14092" width="12.625" style="1" customWidth="1"/>
    <col min="14093" max="14330" width="9" style="1"/>
    <col min="14331" max="14332" width="12.375" style="1" customWidth="1"/>
    <col min="14333" max="14333" width="1.625" style="1" customWidth="1"/>
    <col min="14334" max="14335" width="2.125" style="1" customWidth="1"/>
    <col min="14336" max="14336" width="8.875" style="1" customWidth="1"/>
    <col min="14337" max="14337" width="143.875" style="1" customWidth="1"/>
    <col min="14338" max="14338" width="12.125" style="1" customWidth="1"/>
    <col min="14339" max="14339" width="9.375" style="1" customWidth="1"/>
    <col min="14340" max="14340" width="5.75" style="1" customWidth="1"/>
    <col min="14341" max="14347" width="9" style="1"/>
    <col min="14348" max="14348" width="12.625" style="1" customWidth="1"/>
    <col min="14349" max="14586" width="9" style="1"/>
    <col min="14587" max="14588" width="12.375" style="1" customWidth="1"/>
    <col min="14589" max="14589" width="1.625" style="1" customWidth="1"/>
    <col min="14590" max="14591" width="2.125" style="1" customWidth="1"/>
    <col min="14592" max="14592" width="8.875" style="1" customWidth="1"/>
    <col min="14593" max="14593" width="143.875" style="1" customWidth="1"/>
    <col min="14594" max="14594" width="12.125" style="1" customWidth="1"/>
    <col min="14595" max="14595" width="9.375" style="1" customWidth="1"/>
    <col min="14596" max="14596" width="5.75" style="1" customWidth="1"/>
    <col min="14597" max="14603" width="9" style="1"/>
    <col min="14604" max="14604" width="12.625" style="1" customWidth="1"/>
    <col min="14605" max="14842" width="9" style="1"/>
    <col min="14843" max="14844" width="12.375" style="1" customWidth="1"/>
    <col min="14845" max="14845" width="1.625" style="1" customWidth="1"/>
    <col min="14846" max="14847" width="2.125" style="1" customWidth="1"/>
    <col min="14848" max="14848" width="8.875" style="1" customWidth="1"/>
    <col min="14849" max="14849" width="143.875" style="1" customWidth="1"/>
    <col min="14850" max="14850" width="12.125" style="1" customWidth="1"/>
    <col min="14851" max="14851" width="9.375" style="1" customWidth="1"/>
    <col min="14852" max="14852" width="5.75" style="1" customWidth="1"/>
    <col min="14853" max="14859" width="9" style="1"/>
    <col min="14860" max="14860" width="12.625" style="1" customWidth="1"/>
    <col min="14861" max="15098" width="9" style="1"/>
    <col min="15099" max="15100" width="12.375" style="1" customWidth="1"/>
    <col min="15101" max="15101" width="1.625" style="1" customWidth="1"/>
    <col min="15102" max="15103" width="2.125" style="1" customWidth="1"/>
    <col min="15104" max="15104" width="8.875" style="1" customWidth="1"/>
    <col min="15105" max="15105" width="143.875" style="1" customWidth="1"/>
    <col min="15106" max="15106" width="12.125" style="1" customWidth="1"/>
    <col min="15107" max="15107" width="9.375" style="1" customWidth="1"/>
    <col min="15108" max="15108" width="5.75" style="1" customWidth="1"/>
    <col min="15109" max="15115" width="9" style="1"/>
    <col min="15116" max="15116" width="12.625" style="1" customWidth="1"/>
    <col min="15117" max="15354" width="9" style="1"/>
    <col min="15355" max="15356" width="12.375" style="1" customWidth="1"/>
    <col min="15357" max="15357" width="1.625" style="1" customWidth="1"/>
    <col min="15358" max="15359" width="2.125" style="1" customWidth="1"/>
    <col min="15360" max="15360" width="8.875" style="1" customWidth="1"/>
    <col min="15361" max="15361" width="143.875" style="1" customWidth="1"/>
    <col min="15362" max="15362" width="12.125" style="1" customWidth="1"/>
    <col min="15363" max="15363" width="9.375" style="1" customWidth="1"/>
    <col min="15364" max="15364" width="5.75" style="1" customWidth="1"/>
    <col min="15365" max="15371" width="9" style="1"/>
    <col min="15372" max="15372" width="12.625" style="1" customWidth="1"/>
    <col min="15373" max="15610" width="9" style="1"/>
    <col min="15611" max="15612" width="12.375" style="1" customWidth="1"/>
    <col min="15613" max="15613" width="1.625" style="1" customWidth="1"/>
    <col min="15614" max="15615" width="2.125" style="1" customWidth="1"/>
    <col min="15616" max="15616" width="8.875" style="1" customWidth="1"/>
    <col min="15617" max="15617" width="143.875" style="1" customWidth="1"/>
    <col min="15618" max="15618" width="12.125" style="1" customWidth="1"/>
    <col min="15619" max="15619" width="9.375" style="1" customWidth="1"/>
    <col min="15620" max="15620" width="5.75" style="1" customWidth="1"/>
    <col min="15621" max="15627" width="9" style="1"/>
    <col min="15628" max="15628" width="12.625" style="1" customWidth="1"/>
    <col min="15629" max="15866" width="9" style="1"/>
    <col min="15867" max="15868" width="12.375" style="1" customWidth="1"/>
    <col min="15869" max="15869" width="1.625" style="1" customWidth="1"/>
    <col min="15870" max="15871" width="2.125" style="1" customWidth="1"/>
    <col min="15872" max="15872" width="8.875" style="1" customWidth="1"/>
    <col min="15873" max="15873" width="143.875" style="1" customWidth="1"/>
    <col min="15874" max="15874" width="12.125" style="1" customWidth="1"/>
    <col min="15875" max="15875" width="9.375" style="1" customWidth="1"/>
    <col min="15876" max="15876" width="5.75" style="1" customWidth="1"/>
    <col min="15877" max="15883" width="9" style="1"/>
    <col min="15884" max="15884" width="12.625" style="1" customWidth="1"/>
    <col min="15885" max="16122" width="9" style="1"/>
    <col min="16123" max="16124" width="12.375" style="1" customWidth="1"/>
    <col min="16125" max="16125" width="1.625" style="1" customWidth="1"/>
    <col min="16126" max="16127" width="2.125" style="1" customWidth="1"/>
    <col min="16128" max="16128" width="8.875" style="1" customWidth="1"/>
    <col min="16129" max="16129" width="143.875" style="1" customWidth="1"/>
    <col min="16130" max="16130" width="12.125" style="1" customWidth="1"/>
    <col min="16131" max="16131" width="9.375" style="1" customWidth="1"/>
    <col min="16132" max="16132" width="5.75" style="1" customWidth="1"/>
    <col min="16133" max="16139" width="9" style="1"/>
    <col min="16140" max="16140" width="12.625" style="1" customWidth="1"/>
    <col min="16141" max="16384" width="9" style="1"/>
  </cols>
  <sheetData>
    <row r="1" spans="2:22" ht="44.25" customHeight="1" thickBot="1" x14ac:dyDescent="0.45">
      <c r="C1" s="2"/>
      <c r="D1" s="2"/>
      <c r="E1" s="2"/>
      <c r="F1" s="2"/>
      <c r="G1" s="2"/>
      <c r="H1" s="195" t="s">
        <v>82</v>
      </c>
      <c r="I1" s="195"/>
      <c r="J1" s="195"/>
      <c r="K1" s="195"/>
      <c r="L1" s="195"/>
      <c r="M1" s="195"/>
      <c r="N1" s="195"/>
      <c r="O1" s="195"/>
      <c r="P1" s="195"/>
      <c r="Q1" s="195"/>
      <c r="R1" s="196" t="s">
        <v>81</v>
      </c>
      <c r="S1" s="197"/>
      <c r="T1" s="197"/>
      <c r="U1" s="197"/>
      <c r="V1" s="198"/>
    </row>
    <row r="2" spans="2:22" ht="42.75" customHeight="1" thickBot="1" x14ac:dyDescent="0.25">
      <c r="B2" s="199"/>
      <c r="C2" s="199"/>
      <c r="D2" s="199"/>
      <c r="E2" s="199"/>
      <c r="F2" s="199"/>
      <c r="G2" s="199"/>
      <c r="H2" s="199"/>
      <c r="I2" s="200"/>
      <c r="J2" s="200"/>
      <c r="K2" s="200"/>
      <c r="L2" s="200"/>
      <c r="M2" s="200"/>
      <c r="N2" s="200"/>
      <c r="O2" s="200"/>
      <c r="P2" s="200"/>
      <c r="Q2" s="200"/>
      <c r="R2" s="200" t="s">
        <v>85</v>
      </c>
      <c r="S2" s="200"/>
      <c r="T2" s="200"/>
      <c r="U2" s="200"/>
      <c r="V2" s="200"/>
    </row>
    <row r="3" spans="2:22" ht="28.5" customHeight="1" x14ac:dyDescent="0.4">
      <c r="B3" s="201" t="s">
        <v>0</v>
      </c>
      <c r="C3" s="201" t="s">
        <v>1</v>
      </c>
      <c r="D3" s="203" t="s">
        <v>2</v>
      </c>
      <c r="E3" s="204"/>
      <c r="F3" s="204"/>
      <c r="G3" s="204"/>
      <c r="H3" s="204"/>
      <c r="I3" s="209" t="s">
        <v>3</v>
      </c>
      <c r="J3" s="210"/>
      <c r="K3" s="210"/>
      <c r="L3" s="210"/>
      <c r="M3" s="210"/>
      <c r="N3" s="210"/>
      <c r="O3" s="210"/>
      <c r="P3" s="210"/>
      <c r="Q3" s="138"/>
      <c r="R3" s="209" t="s">
        <v>4</v>
      </c>
      <c r="S3" s="210"/>
      <c r="T3" s="210"/>
      <c r="U3" s="210"/>
      <c r="V3" s="138"/>
    </row>
    <row r="4" spans="2:22" ht="28.5" customHeight="1" x14ac:dyDescent="0.4">
      <c r="B4" s="176"/>
      <c r="C4" s="176"/>
      <c r="D4" s="205"/>
      <c r="E4" s="206"/>
      <c r="F4" s="206"/>
      <c r="G4" s="206"/>
      <c r="H4" s="206"/>
      <c r="I4" s="211" t="s">
        <v>5</v>
      </c>
      <c r="J4" s="211"/>
      <c r="K4" s="211"/>
      <c r="L4" s="211"/>
      <c r="M4" s="211"/>
      <c r="N4" s="212" t="s">
        <v>6</v>
      </c>
      <c r="O4" s="212"/>
      <c r="P4" s="212"/>
      <c r="Q4" s="212"/>
      <c r="R4" s="3"/>
      <c r="S4" s="4"/>
      <c r="T4" s="4"/>
      <c r="U4" s="4"/>
      <c r="V4" s="85"/>
    </row>
    <row r="5" spans="2:22" ht="28.5" customHeight="1" thickBot="1" x14ac:dyDescent="0.45">
      <c r="B5" s="202"/>
      <c r="C5" s="202"/>
      <c r="D5" s="207"/>
      <c r="E5" s="208"/>
      <c r="F5" s="208"/>
      <c r="G5" s="208"/>
      <c r="H5" s="208"/>
      <c r="I5" s="5" t="s">
        <v>7</v>
      </c>
      <c r="J5" s="213"/>
      <c r="K5" s="214"/>
      <c r="L5" s="6" t="s">
        <v>8</v>
      </c>
      <c r="M5" s="7" t="s">
        <v>9</v>
      </c>
      <c r="N5" s="215"/>
      <c r="O5" s="216"/>
      <c r="P5" s="8" t="s">
        <v>8</v>
      </c>
      <c r="Q5" s="9" t="s">
        <v>9</v>
      </c>
      <c r="R5" s="5" t="s">
        <v>7</v>
      </c>
      <c r="S5" s="213" t="s">
        <v>10</v>
      </c>
      <c r="T5" s="214"/>
      <c r="U5" s="6" t="s">
        <v>8</v>
      </c>
      <c r="V5" s="7" t="s">
        <v>9</v>
      </c>
    </row>
    <row r="6" spans="2:22" ht="28.5" customHeight="1" thickTop="1" x14ac:dyDescent="0.4">
      <c r="B6" s="175">
        <v>1</v>
      </c>
      <c r="C6" s="177"/>
      <c r="D6" s="178" t="s">
        <v>11</v>
      </c>
      <c r="E6" s="179"/>
      <c r="F6" s="179"/>
      <c r="G6" s="179"/>
      <c r="H6" s="180"/>
      <c r="I6" s="184"/>
      <c r="J6" s="185"/>
      <c r="K6" s="186"/>
      <c r="L6" s="187"/>
      <c r="M6" s="188"/>
      <c r="N6" s="189"/>
      <c r="O6" s="190"/>
      <c r="P6" s="191"/>
      <c r="Q6" s="192"/>
      <c r="R6" s="184"/>
      <c r="S6" s="185"/>
      <c r="T6" s="186"/>
      <c r="U6" s="187"/>
      <c r="V6" s="188"/>
    </row>
    <row r="7" spans="2:22" ht="28.5" customHeight="1" x14ac:dyDescent="0.4">
      <c r="B7" s="176"/>
      <c r="C7" s="155"/>
      <c r="D7" s="181"/>
      <c r="E7" s="182"/>
      <c r="F7" s="182"/>
      <c r="G7" s="182"/>
      <c r="H7" s="183"/>
      <c r="I7" s="147"/>
      <c r="J7" s="150"/>
      <c r="K7" s="151"/>
      <c r="L7" s="137"/>
      <c r="M7" s="135"/>
      <c r="N7" s="141"/>
      <c r="O7" s="142"/>
      <c r="P7" s="144"/>
      <c r="Q7" s="193"/>
      <c r="R7" s="147"/>
      <c r="S7" s="150"/>
      <c r="T7" s="151"/>
      <c r="U7" s="137"/>
      <c r="V7" s="135"/>
    </row>
    <row r="8" spans="2:22" ht="28.5" customHeight="1" x14ac:dyDescent="0.4">
      <c r="B8" s="10"/>
      <c r="C8" s="105">
        <v>1</v>
      </c>
      <c r="D8" s="11"/>
      <c r="E8" s="12" t="s">
        <v>12</v>
      </c>
      <c r="F8" s="11"/>
      <c r="G8" s="11"/>
      <c r="H8" s="11"/>
      <c r="I8" s="13"/>
      <c r="J8" s="130"/>
      <c r="K8" s="131"/>
      <c r="L8" s="14"/>
      <c r="M8" s="15"/>
      <c r="N8" s="132"/>
      <c r="O8" s="133"/>
      <c r="P8" s="16"/>
      <c r="Q8" s="17"/>
      <c r="R8" s="13"/>
      <c r="S8" s="130"/>
      <c r="T8" s="131"/>
      <c r="U8" s="14"/>
      <c r="V8" s="15"/>
    </row>
    <row r="9" spans="2:22" ht="28.5" customHeight="1" x14ac:dyDescent="0.4">
      <c r="B9" s="10"/>
      <c r="C9" s="105"/>
      <c r="D9" s="11"/>
      <c r="E9" s="18"/>
      <c r="F9" s="19" t="s">
        <v>13</v>
      </c>
      <c r="G9" s="20"/>
      <c r="H9" s="21"/>
      <c r="I9" s="13" t="s">
        <v>14</v>
      </c>
      <c r="J9" s="22">
        <v>1</v>
      </c>
      <c r="K9" s="23" t="s">
        <v>15</v>
      </c>
      <c r="L9" s="119">
        <f>(6*J9+5*J10+4*J11+3*J12+2*J13+1*J14)/(SUM(J9:J14))</f>
        <v>2.8484848484848486</v>
      </c>
      <c r="M9" s="134" t="s">
        <v>16</v>
      </c>
      <c r="N9" s="24">
        <v>1</v>
      </c>
      <c r="O9" s="25" t="s">
        <v>15</v>
      </c>
      <c r="P9" s="125">
        <v>3.6</v>
      </c>
      <c r="Q9" s="194" t="s">
        <v>17</v>
      </c>
      <c r="R9" s="13" t="s">
        <v>14</v>
      </c>
      <c r="S9" s="22">
        <v>1</v>
      </c>
      <c r="T9" s="23" t="s">
        <v>15</v>
      </c>
      <c r="U9" s="119">
        <f>(6*S9+5*S10+4*S11+3*S12+2*S13+1*S14)/(SUM(S9:S14))</f>
        <v>3.5666666666666669</v>
      </c>
      <c r="V9" s="134" t="s">
        <v>17</v>
      </c>
    </row>
    <row r="10" spans="2:22" ht="28.5" customHeight="1" x14ac:dyDescent="0.4">
      <c r="B10" s="10"/>
      <c r="C10" s="105"/>
      <c r="D10" s="26"/>
      <c r="E10" s="12"/>
      <c r="F10" s="18"/>
      <c r="G10" s="27" t="s">
        <v>18</v>
      </c>
      <c r="H10" s="11"/>
      <c r="I10" s="13" t="s">
        <v>19</v>
      </c>
      <c r="J10" s="22">
        <v>0</v>
      </c>
      <c r="K10" s="23"/>
      <c r="L10" s="108"/>
      <c r="M10" s="111"/>
      <c r="N10" s="24">
        <v>1</v>
      </c>
      <c r="O10" s="25" t="s">
        <v>15</v>
      </c>
      <c r="P10" s="97"/>
      <c r="Q10" s="100"/>
      <c r="R10" s="13" t="s">
        <v>19</v>
      </c>
      <c r="S10" s="22">
        <v>1</v>
      </c>
      <c r="T10" s="23" t="s">
        <v>15</v>
      </c>
      <c r="U10" s="108"/>
      <c r="V10" s="111"/>
    </row>
    <row r="11" spans="2:22" ht="28.5" customHeight="1" x14ac:dyDescent="0.4">
      <c r="B11" s="10"/>
      <c r="C11" s="105"/>
      <c r="D11" s="11"/>
      <c r="E11" s="12"/>
      <c r="F11" s="12"/>
      <c r="G11" s="12" t="s">
        <v>20</v>
      </c>
      <c r="H11" s="11"/>
      <c r="I11" s="28" t="s">
        <v>21</v>
      </c>
      <c r="J11" s="29">
        <v>4</v>
      </c>
      <c r="K11" s="30" t="s">
        <v>22</v>
      </c>
      <c r="L11" s="108"/>
      <c r="M11" s="111"/>
      <c r="N11" s="31">
        <v>12</v>
      </c>
      <c r="O11" s="32" t="s">
        <v>23</v>
      </c>
      <c r="P11" s="97"/>
      <c r="Q11" s="100"/>
      <c r="R11" s="28" t="s">
        <v>21</v>
      </c>
      <c r="S11" s="29">
        <v>12</v>
      </c>
      <c r="T11" s="30" t="s">
        <v>23</v>
      </c>
      <c r="U11" s="108"/>
      <c r="V11" s="111"/>
    </row>
    <row r="12" spans="2:22" ht="28.5" customHeight="1" x14ac:dyDescent="0.4">
      <c r="B12" s="10"/>
      <c r="C12" s="105"/>
      <c r="D12" s="11"/>
      <c r="E12" s="12"/>
      <c r="F12" s="12"/>
      <c r="G12" s="12"/>
      <c r="H12" s="11"/>
      <c r="I12" s="28" t="s">
        <v>24</v>
      </c>
      <c r="J12" s="29">
        <v>16</v>
      </c>
      <c r="K12" s="30" t="s">
        <v>23</v>
      </c>
      <c r="L12" s="108"/>
      <c r="M12" s="111"/>
      <c r="N12" s="31">
        <v>16</v>
      </c>
      <c r="O12" s="32"/>
      <c r="P12" s="97"/>
      <c r="Q12" s="100"/>
      <c r="R12" s="28" t="s">
        <v>24</v>
      </c>
      <c r="S12" s="29">
        <v>16</v>
      </c>
      <c r="T12" s="30"/>
      <c r="U12" s="108"/>
      <c r="V12" s="111"/>
    </row>
    <row r="13" spans="2:22" ht="28.5" customHeight="1" x14ac:dyDescent="0.4">
      <c r="B13" s="10"/>
      <c r="C13" s="105"/>
      <c r="D13" s="11"/>
      <c r="E13" s="12"/>
      <c r="F13" s="12"/>
      <c r="G13" s="12"/>
      <c r="H13" s="11"/>
      <c r="I13" s="13" t="s">
        <v>25</v>
      </c>
      <c r="J13" s="22">
        <v>12</v>
      </c>
      <c r="K13" s="30"/>
      <c r="L13" s="108"/>
      <c r="M13" s="111"/>
      <c r="N13" s="24">
        <v>0</v>
      </c>
      <c r="O13" s="32"/>
      <c r="P13" s="97"/>
      <c r="Q13" s="100"/>
      <c r="R13" s="13" t="s">
        <v>25</v>
      </c>
      <c r="S13" s="22">
        <v>0</v>
      </c>
      <c r="T13" s="30"/>
      <c r="U13" s="108"/>
      <c r="V13" s="111"/>
    </row>
    <row r="14" spans="2:22" ht="28.5" customHeight="1" x14ac:dyDescent="0.4">
      <c r="B14" s="10"/>
      <c r="C14" s="124"/>
      <c r="D14" s="33"/>
      <c r="E14" s="34"/>
      <c r="F14" s="34"/>
      <c r="G14" s="34"/>
      <c r="H14" s="33"/>
      <c r="I14" s="80" t="s">
        <v>26</v>
      </c>
      <c r="J14" s="35">
        <v>0</v>
      </c>
      <c r="K14" s="36"/>
      <c r="L14" s="120"/>
      <c r="M14" s="135"/>
      <c r="N14" s="37">
        <v>0</v>
      </c>
      <c r="O14" s="38"/>
      <c r="P14" s="126"/>
      <c r="Q14" s="193"/>
      <c r="R14" s="80" t="s">
        <v>26</v>
      </c>
      <c r="S14" s="35">
        <v>0</v>
      </c>
      <c r="T14" s="36"/>
      <c r="U14" s="120"/>
      <c r="V14" s="135"/>
    </row>
    <row r="15" spans="2:22" ht="28.5" customHeight="1" x14ac:dyDescent="0.4">
      <c r="B15" s="10"/>
      <c r="C15" s="104">
        <v>2</v>
      </c>
      <c r="D15" s="39"/>
      <c r="E15" s="40"/>
      <c r="F15" s="40"/>
      <c r="G15" s="40" t="s">
        <v>27</v>
      </c>
      <c r="H15" s="39"/>
      <c r="I15" s="41" t="s">
        <v>19</v>
      </c>
      <c r="J15" s="42">
        <v>1</v>
      </c>
      <c r="K15" s="23"/>
      <c r="L15" s="107">
        <f>(5*J15+4*J16+3*J17+2*J18+1*J19)/(SUM(J15:J19))</f>
        <v>2.8695652173913042</v>
      </c>
      <c r="M15" s="121" t="s">
        <v>28</v>
      </c>
      <c r="N15" s="43">
        <v>2</v>
      </c>
      <c r="O15" s="25" t="s">
        <v>15</v>
      </c>
      <c r="P15" s="96">
        <v>3.3</v>
      </c>
      <c r="Q15" s="127" t="s">
        <v>28</v>
      </c>
      <c r="R15" s="41" t="s">
        <v>19</v>
      </c>
      <c r="S15" s="42">
        <v>2</v>
      </c>
      <c r="T15" s="23" t="s">
        <v>15</v>
      </c>
      <c r="U15" s="172">
        <f>(5*S15+4*S16+3*S17+2*S18+1*S19)/(SUM(S15:S19))</f>
        <v>3.2173913043478262</v>
      </c>
      <c r="V15" s="121" t="s">
        <v>28</v>
      </c>
    </row>
    <row r="16" spans="2:22" ht="28.5" customHeight="1" x14ac:dyDescent="0.4">
      <c r="B16" s="10"/>
      <c r="C16" s="105"/>
      <c r="D16" s="11"/>
      <c r="E16" s="12"/>
      <c r="F16" s="12"/>
      <c r="G16" s="12" t="s">
        <v>29</v>
      </c>
      <c r="H16" s="11"/>
      <c r="I16" s="28" t="s">
        <v>21</v>
      </c>
      <c r="J16" s="29">
        <v>0</v>
      </c>
      <c r="K16" s="30"/>
      <c r="L16" s="108"/>
      <c r="M16" s="122"/>
      <c r="N16" s="31">
        <v>3</v>
      </c>
      <c r="O16" s="32" t="s">
        <v>30</v>
      </c>
      <c r="P16" s="97"/>
      <c r="Q16" s="128"/>
      <c r="R16" s="28" t="s">
        <v>21</v>
      </c>
      <c r="S16" s="86">
        <v>2</v>
      </c>
      <c r="T16" s="44" t="s">
        <v>83</v>
      </c>
      <c r="U16" s="173"/>
      <c r="V16" s="122"/>
    </row>
    <row r="17" spans="2:22" ht="28.5" customHeight="1" x14ac:dyDescent="0.4">
      <c r="B17" s="10"/>
      <c r="C17" s="105"/>
      <c r="D17" s="11"/>
      <c r="E17" s="12"/>
      <c r="F17" s="12"/>
      <c r="G17" s="12"/>
      <c r="H17" s="11"/>
      <c r="I17" s="28" t="s">
        <v>24</v>
      </c>
      <c r="J17" s="29">
        <v>17</v>
      </c>
      <c r="K17" s="30" t="s">
        <v>31</v>
      </c>
      <c r="L17" s="108"/>
      <c r="M17" s="122"/>
      <c r="N17" s="31">
        <v>18</v>
      </c>
      <c r="O17" s="32"/>
      <c r="P17" s="97"/>
      <c r="Q17" s="128"/>
      <c r="R17" s="28" t="s">
        <v>24</v>
      </c>
      <c r="S17" s="86">
        <v>18</v>
      </c>
      <c r="T17" s="44" t="s">
        <v>84</v>
      </c>
      <c r="U17" s="173"/>
      <c r="V17" s="122"/>
    </row>
    <row r="18" spans="2:22" ht="28.5" customHeight="1" x14ac:dyDescent="0.4">
      <c r="B18" s="10"/>
      <c r="C18" s="105"/>
      <c r="D18" s="11"/>
      <c r="E18" s="12"/>
      <c r="F18" s="12"/>
      <c r="G18" s="12"/>
      <c r="H18" s="11"/>
      <c r="I18" s="28" t="s">
        <v>25</v>
      </c>
      <c r="J18" s="29">
        <v>5</v>
      </c>
      <c r="K18" s="30"/>
      <c r="L18" s="108"/>
      <c r="M18" s="122"/>
      <c r="N18" s="31">
        <v>0</v>
      </c>
      <c r="O18" s="32"/>
      <c r="P18" s="97"/>
      <c r="Q18" s="128"/>
      <c r="R18" s="28" t="s">
        <v>25</v>
      </c>
      <c r="S18" s="86">
        <v>1</v>
      </c>
      <c r="T18" s="44"/>
      <c r="U18" s="173"/>
      <c r="V18" s="122"/>
    </row>
    <row r="19" spans="2:22" ht="28.5" customHeight="1" x14ac:dyDescent="0.4">
      <c r="B19" s="10"/>
      <c r="C19" s="124"/>
      <c r="D19" s="33"/>
      <c r="E19" s="34"/>
      <c r="F19" s="34"/>
      <c r="G19" s="34"/>
      <c r="H19" s="33"/>
      <c r="I19" s="80" t="s">
        <v>26</v>
      </c>
      <c r="J19" s="35">
        <v>0</v>
      </c>
      <c r="K19" s="36"/>
      <c r="L19" s="120"/>
      <c r="M19" s="123"/>
      <c r="N19" s="37">
        <v>0</v>
      </c>
      <c r="O19" s="38"/>
      <c r="P19" s="126"/>
      <c r="Q19" s="129"/>
      <c r="R19" s="80" t="s">
        <v>26</v>
      </c>
      <c r="S19" s="35">
        <v>0</v>
      </c>
      <c r="T19" s="36"/>
      <c r="U19" s="174"/>
      <c r="V19" s="123"/>
    </row>
    <row r="20" spans="2:22" ht="28.5" customHeight="1" x14ac:dyDescent="0.4">
      <c r="B20" s="10"/>
      <c r="C20" s="104">
        <v>3</v>
      </c>
      <c r="D20" s="39"/>
      <c r="E20" s="40"/>
      <c r="F20" s="40"/>
      <c r="G20" s="40" t="s">
        <v>32</v>
      </c>
      <c r="H20" s="39"/>
      <c r="I20" s="41" t="s">
        <v>19</v>
      </c>
      <c r="J20" s="42">
        <v>0</v>
      </c>
      <c r="K20" s="23"/>
      <c r="L20" s="107">
        <f>(5*J20+4*J21+3*J22+2*J23+1*J24)/(SUM(J20:J24))</f>
        <v>2.8823529411764706</v>
      </c>
      <c r="M20" s="121" t="s">
        <v>28</v>
      </c>
      <c r="N20" s="43">
        <v>1</v>
      </c>
      <c r="O20" s="25" t="s">
        <v>15</v>
      </c>
      <c r="P20" s="125">
        <v>3.4</v>
      </c>
      <c r="Q20" s="127" t="s">
        <v>28</v>
      </c>
      <c r="R20" s="41" t="s">
        <v>19</v>
      </c>
      <c r="S20" s="42">
        <v>1</v>
      </c>
      <c r="T20" s="23" t="s">
        <v>15</v>
      </c>
      <c r="U20" s="119">
        <v>3.4</v>
      </c>
      <c r="V20" s="121" t="s">
        <v>28</v>
      </c>
    </row>
    <row r="21" spans="2:22" ht="28.5" customHeight="1" x14ac:dyDescent="0.4">
      <c r="B21" s="10"/>
      <c r="C21" s="105"/>
      <c r="D21" s="11"/>
      <c r="E21" s="12"/>
      <c r="F21" s="12"/>
      <c r="G21" s="12" t="s">
        <v>20</v>
      </c>
      <c r="H21" s="11"/>
      <c r="I21" s="28" t="s">
        <v>21</v>
      </c>
      <c r="J21" s="29">
        <v>0</v>
      </c>
      <c r="K21" s="30"/>
      <c r="L21" s="108"/>
      <c r="M21" s="122"/>
      <c r="N21" s="31">
        <v>4</v>
      </c>
      <c r="O21" s="32" t="s">
        <v>33</v>
      </c>
      <c r="P21" s="97"/>
      <c r="Q21" s="128"/>
      <c r="R21" s="28" t="s">
        <v>21</v>
      </c>
      <c r="S21" s="29">
        <v>4</v>
      </c>
      <c r="T21" s="30" t="s">
        <v>33</v>
      </c>
      <c r="U21" s="108"/>
      <c r="V21" s="122"/>
    </row>
    <row r="22" spans="2:22" ht="28.5" customHeight="1" x14ac:dyDescent="0.4">
      <c r="B22" s="10"/>
      <c r="C22" s="105"/>
      <c r="D22" s="11"/>
      <c r="E22" s="12"/>
      <c r="F22" s="12"/>
      <c r="G22" s="12"/>
      <c r="H22" s="11"/>
      <c r="I22" s="28" t="s">
        <v>24</v>
      </c>
      <c r="J22" s="29">
        <v>15</v>
      </c>
      <c r="K22" s="30" t="s">
        <v>34</v>
      </c>
      <c r="L22" s="108"/>
      <c r="M22" s="122"/>
      <c r="N22" s="31">
        <v>12</v>
      </c>
      <c r="O22" s="32"/>
      <c r="P22" s="97"/>
      <c r="Q22" s="128"/>
      <c r="R22" s="28" t="s">
        <v>24</v>
      </c>
      <c r="S22" s="29">
        <v>12</v>
      </c>
      <c r="T22" s="30"/>
      <c r="U22" s="108"/>
      <c r="V22" s="122"/>
    </row>
    <row r="23" spans="2:22" ht="28.5" customHeight="1" x14ac:dyDescent="0.4">
      <c r="B23" s="10"/>
      <c r="C23" s="105"/>
      <c r="D23" s="11"/>
      <c r="E23" s="12"/>
      <c r="F23" s="12"/>
      <c r="G23" s="12"/>
      <c r="H23" s="11"/>
      <c r="I23" s="28" t="s">
        <v>25</v>
      </c>
      <c r="J23" s="29">
        <v>2</v>
      </c>
      <c r="K23" s="30"/>
      <c r="L23" s="108"/>
      <c r="M23" s="122"/>
      <c r="N23" s="31">
        <v>0</v>
      </c>
      <c r="O23" s="32"/>
      <c r="P23" s="97"/>
      <c r="Q23" s="128"/>
      <c r="R23" s="28" t="s">
        <v>25</v>
      </c>
      <c r="S23" s="29">
        <v>0</v>
      </c>
      <c r="T23" s="30"/>
      <c r="U23" s="108"/>
      <c r="V23" s="122"/>
    </row>
    <row r="24" spans="2:22" ht="28.5" customHeight="1" x14ac:dyDescent="0.4">
      <c r="B24" s="10"/>
      <c r="C24" s="124"/>
      <c r="D24" s="33"/>
      <c r="E24" s="34"/>
      <c r="F24" s="34"/>
      <c r="G24" s="34"/>
      <c r="H24" s="33"/>
      <c r="I24" s="80" t="s">
        <v>26</v>
      </c>
      <c r="J24" s="35">
        <v>0</v>
      </c>
      <c r="K24" s="36"/>
      <c r="L24" s="120"/>
      <c r="M24" s="123"/>
      <c r="N24" s="37">
        <v>0</v>
      </c>
      <c r="O24" s="38"/>
      <c r="P24" s="126"/>
      <c r="Q24" s="129"/>
      <c r="R24" s="80" t="s">
        <v>26</v>
      </c>
      <c r="S24" s="35">
        <v>0</v>
      </c>
      <c r="T24" s="36"/>
      <c r="U24" s="120"/>
      <c r="V24" s="123"/>
    </row>
    <row r="25" spans="2:22" ht="28.5" customHeight="1" x14ac:dyDescent="0.4">
      <c r="B25" s="10"/>
      <c r="C25" s="105">
        <v>4</v>
      </c>
      <c r="D25" s="11"/>
      <c r="E25" s="12"/>
      <c r="F25" s="12"/>
      <c r="G25" s="12" t="s">
        <v>35</v>
      </c>
      <c r="H25" s="11"/>
      <c r="I25" s="41" t="s">
        <v>19</v>
      </c>
      <c r="J25" s="42">
        <v>0</v>
      </c>
      <c r="K25" s="23"/>
      <c r="L25" s="107">
        <f>(5*J25+4*J26+3*J27+2*J28+1*J29)/(SUM(J25:J29))</f>
        <v>3</v>
      </c>
      <c r="M25" s="121" t="s">
        <v>28</v>
      </c>
      <c r="N25" s="43">
        <v>0</v>
      </c>
      <c r="O25" s="25"/>
      <c r="P25" s="125">
        <v>3.2</v>
      </c>
      <c r="Q25" s="127" t="s">
        <v>28</v>
      </c>
      <c r="R25" s="41" t="s">
        <v>19</v>
      </c>
      <c r="S25" s="42">
        <v>0</v>
      </c>
      <c r="T25" s="23"/>
      <c r="U25" s="119">
        <v>3.2</v>
      </c>
      <c r="V25" s="121" t="s">
        <v>28</v>
      </c>
    </row>
    <row r="26" spans="2:22" ht="28.5" customHeight="1" x14ac:dyDescent="0.4">
      <c r="B26" s="10"/>
      <c r="C26" s="105"/>
      <c r="D26" s="11"/>
      <c r="E26" s="12"/>
      <c r="F26" s="12"/>
      <c r="G26" s="12" t="s">
        <v>20</v>
      </c>
      <c r="H26" s="11"/>
      <c r="I26" s="28" t="s">
        <v>21</v>
      </c>
      <c r="J26" s="29">
        <v>3</v>
      </c>
      <c r="K26" s="23" t="s">
        <v>36</v>
      </c>
      <c r="L26" s="108"/>
      <c r="M26" s="122"/>
      <c r="N26" s="31">
        <v>4</v>
      </c>
      <c r="O26" s="32" t="s">
        <v>30</v>
      </c>
      <c r="P26" s="97"/>
      <c r="Q26" s="128"/>
      <c r="R26" s="28" t="s">
        <v>21</v>
      </c>
      <c r="S26" s="29">
        <v>4</v>
      </c>
      <c r="T26" s="30" t="s">
        <v>30</v>
      </c>
      <c r="U26" s="108"/>
      <c r="V26" s="122"/>
    </row>
    <row r="27" spans="2:22" ht="28.5" customHeight="1" x14ac:dyDescent="0.4">
      <c r="B27" s="10"/>
      <c r="C27" s="105"/>
      <c r="D27" s="11"/>
      <c r="E27" s="12"/>
      <c r="F27" s="12"/>
      <c r="G27" s="12"/>
      <c r="H27" s="11"/>
      <c r="I27" s="28" t="s">
        <v>24</v>
      </c>
      <c r="J27" s="29">
        <v>16</v>
      </c>
      <c r="K27" s="23" t="s">
        <v>15</v>
      </c>
      <c r="L27" s="108"/>
      <c r="M27" s="122"/>
      <c r="N27" s="31">
        <v>18</v>
      </c>
      <c r="O27" s="32"/>
      <c r="P27" s="97"/>
      <c r="Q27" s="128"/>
      <c r="R27" s="28" t="s">
        <v>24</v>
      </c>
      <c r="S27" s="29">
        <v>18</v>
      </c>
      <c r="T27" s="30"/>
      <c r="U27" s="108"/>
      <c r="V27" s="122"/>
    </row>
    <row r="28" spans="2:22" ht="28.5" customHeight="1" x14ac:dyDescent="0.4">
      <c r="B28" s="10"/>
      <c r="C28" s="105"/>
      <c r="D28" s="11"/>
      <c r="E28" s="12"/>
      <c r="F28" s="12"/>
      <c r="G28" s="12"/>
      <c r="H28" s="11"/>
      <c r="I28" s="28" t="s">
        <v>25</v>
      </c>
      <c r="J28" s="29">
        <v>3</v>
      </c>
      <c r="K28" s="30"/>
      <c r="L28" s="108"/>
      <c r="M28" s="122"/>
      <c r="N28" s="31">
        <v>0</v>
      </c>
      <c r="O28" s="32"/>
      <c r="P28" s="97"/>
      <c r="Q28" s="128"/>
      <c r="R28" s="28" t="s">
        <v>25</v>
      </c>
      <c r="S28" s="29">
        <v>0</v>
      </c>
      <c r="T28" s="30"/>
      <c r="U28" s="108"/>
      <c r="V28" s="122"/>
    </row>
    <row r="29" spans="2:22" ht="28.5" customHeight="1" x14ac:dyDescent="0.4">
      <c r="B29" s="10"/>
      <c r="C29" s="105"/>
      <c r="D29" s="11"/>
      <c r="E29" s="12"/>
      <c r="F29" s="12"/>
      <c r="G29" s="34"/>
      <c r="H29" s="33"/>
      <c r="I29" s="80" t="s">
        <v>26</v>
      </c>
      <c r="J29" s="35">
        <v>0</v>
      </c>
      <c r="K29" s="36"/>
      <c r="L29" s="120"/>
      <c r="M29" s="123"/>
      <c r="N29" s="37">
        <v>0</v>
      </c>
      <c r="O29" s="38"/>
      <c r="P29" s="126"/>
      <c r="Q29" s="129"/>
      <c r="R29" s="80" t="s">
        <v>26</v>
      </c>
      <c r="S29" s="35">
        <v>0</v>
      </c>
      <c r="T29" s="36"/>
      <c r="U29" s="120"/>
      <c r="V29" s="123"/>
    </row>
    <row r="30" spans="2:22" ht="28.5" customHeight="1" x14ac:dyDescent="0.4">
      <c r="B30" s="10"/>
      <c r="C30" s="104">
        <v>5</v>
      </c>
      <c r="D30" s="39"/>
      <c r="E30" s="40"/>
      <c r="F30" s="40"/>
      <c r="G30" s="40" t="s">
        <v>37</v>
      </c>
      <c r="H30" s="39"/>
      <c r="I30" s="41" t="s">
        <v>19</v>
      </c>
      <c r="J30" s="42">
        <v>2</v>
      </c>
      <c r="K30" s="23" t="s">
        <v>36</v>
      </c>
      <c r="L30" s="107">
        <f>(5*J30+4*J31+3*J32+2*J33+1*J34)/(SUM(J30:J34))</f>
        <v>3.125</v>
      </c>
      <c r="M30" s="121" t="s">
        <v>28</v>
      </c>
      <c r="N30" s="43">
        <v>2</v>
      </c>
      <c r="O30" s="25" t="s">
        <v>38</v>
      </c>
      <c r="P30" s="125">
        <v>3.3</v>
      </c>
      <c r="Q30" s="127" t="s">
        <v>28</v>
      </c>
      <c r="R30" s="41" t="s">
        <v>19</v>
      </c>
      <c r="S30" s="42">
        <v>2</v>
      </c>
      <c r="T30" s="23" t="s">
        <v>38</v>
      </c>
      <c r="U30" s="119">
        <v>3.3</v>
      </c>
      <c r="V30" s="121" t="s">
        <v>28</v>
      </c>
    </row>
    <row r="31" spans="2:22" ht="28.5" customHeight="1" x14ac:dyDescent="0.4">
      <c r="B31" s="10"/>
      <c r="C31" s="105"/>
      <c r="D31" s="11"/>
      <c r="E31" s="12"/>
      <c r="F31" s="12"/>
      <c r="G31" s="12" t="s">
        <v>20</v>
      </c>
      <c r="H31" s="11"/>
      <c r="I31" s="28" t="s">
        <v>21</v>
      </c>
      <c r="J31" s="29">
        <v>1</v>
      </c>
      <c r="K31" s="23" t="s">
        <v>15</v>
      </c>
      <c r="L31" s="108"/>
      <c r="M31" s="122"/>
      <c r="N31" s="31">
        <v>4</v>
      </c>
      <c r="O31" s="32" t="s">
        <v>30</v>
      </c>
      <c r="P31" s="97"/>
      <c r="Q31" s="128"/>
      <c r="R31" s="28" t="s">
        <v>21</v>
      </c>
      <c r="S31" s="29">
        <v>4</v>
      </c>
      <c r="T31" s="30" t="s">
        <v>30</v>
      </c>
      <c r="U31" s="108"/>
      <c r="V31" s="122"/>
    </row>
    <row r="32" spans="2:22" ht="28.5" customHeight="1" x14ac:dyDescent="0.4">
      <c r="B32" s="10"/>
      <c r="C32" s="105"/>
      <c r="D32" s="11"/>
      <c r="E32" s="12"/>
      <c r="F32" s="12"/>
      <c r="G32" s="12"/>
      <c r="H32" s="11"/>
      <c r="I32" s="28" t="s">
        <v>24</v>
      </c>
      <c r="J32" s="29">
        <v>19</v>
      </c>
      <c r="K32" s="23" t="s">
        <v>36</v>
      </c>
      <c r="L32" s="108"/>
      <c r="M32" s="122"/>
      <c r="N32" s="31">
        <v>18</v>
      </c>
      <c r="O32" s="32"/>
      <c r="P32" s="97"/>
      <c r="Q32" s="128"/>
      <c r="R32" s="28" t="s">
        <v>24</v>
      </c>
      <c r="S32" s="29">
        <v>18</v>
      </c>
      <c r="T32" s="30"/>
      <c r="U32" s="108"/>
      <c r="V32" s="122"/>
    </row>
    <row r="33" spans="2:22" ht="28.5" customHeight="1" x14ac:dyDescent="0.4">
      <c r="B33" s="10"/>
      <c r="C33" s="105"/>
      <c r="D33" s="11"/>
      <c r="E33" s="12"/>
      <c r="F33" s="12"/>
      <c r="G33" s="12"/>
      <c r="H33" s="11"/>
      <c r="I33" s="28" t="s">
        <v>25</v>
      </c>
      <c r="J33" s="29">
        <v>2</v>
      </c>
      <c r="K33" s="30"/>
      <c r="L33" s="108"/>
      <c r="M33" s="122"/>
      <c r="N33" s="31">
        <v>0</v>
      </c>
      <c r="O33" s="32"/>
      <c r="P33" s="97"/>
      <c r="Q33" s="128"/>
      <c r="R33" s="28" t="s">
        <v>25</v>
      </c>
      <c r="S33" s="29">
        <v>0</v>
      </c>
      <c r="T33" s="30"/>
      <c r="U33" s="108"/>
      <c r="V33" s="122"/>
    </row>
    <row r="34" spans="2:22" ht="28.5" customHeight="1" x14ac:dyDescent="0.4">
      <c r="B34" s="10"/>
      <c r="C34" s="124"/>
      <c r="D34" s="33"/>
      <c r="E34" s="34"/>
      <c r="F34" s="34"/>
      <c r="G34" s="34"/>
      <c r="H34" s="33"/>
      <c r="I34" s="80" t="s">
        <v>26</v>
      </c>
      <c r="J34" s="35">
        <v>0</v>
      </c>
      <c r="K34" s="36"/>
      <c r="L34" s="120"/>
      <c r="M34" s="123"/>
      <c r="N34" s="37">
        <v>0</v>
      </c>
      <c r="O34" s="38"/>
      <c r="P34" s="126"/>
      <c r="Q34" s="129"/>
      <c r="R34" s="80" t="s">
        <v>26</v>
      </c>
      <c r="S34" s="35">
        <v>0</v>
      </c>
      <c r="T34" s="36"/>
      <c r="U34" s="120"/>
      <c r="V34" s="123"/>
    </row>
    <row r="35" spans="2:22" ht="28.5" customHeight="1" x14ac:dyDescent="0.4">
      <c r="B35" s="10"/>
      <c r="C35" s="104">
        <v>6</v>
      </c>
      <c r="D35" s="166"/>
      <c r="E35" s="169"/>
      <c r="F35" s="169"/>
      <c r="G35" s="40" t="s">
        <v>39</v>
      </c>
      <c r="H35" s="45"/>
      <c r="I35" s="41" t="s">
        <v>19</v>
      </c>
      <c r="J35" s="102">
        <v>0</v>
      </c>
      <c r="K35" s="103"/>
      <c r="L35" s="107">
        <f>(5*J35+4*J36+3*J37+2*J38+1*J39)/(SUM(J35:J39))</f>
        <v>3</v>
      </c>
      <c r="M35" s="121" t="s">
        <v>28</v>
      </c>
      <c r="N35" s="117">
        <v>0</v>
      </c>
      <c r="O35" s="118"/>
      <c r="P35" s="125">
        <v>3</v>
      </c>
      <c r="Q35" s="127" t="s">
        <v>28</v>
      </c>
      <c r="R35" s="41" t="s">
        <v>19</v>
      </c>
      <c r="S35" s="102">
        <v>0</v>
      </c>
      <c r="T35" s="103"/>
      <c r="U35" s="119">
        <v>3</v>
      </c>
      <c r="V35" s="121" t="s">
        <v>28</v>
      </c>
    </row>
    <row r="36" spans="2:22" ht="28.5" customHeight="1" x14ac:dyDescent="0.4">
      <c r="B36" s="10"/>
      <c r="C36" s="105"/>
      <c r="D36" s="167"/>
      <c r="E36" s="170"/>
      <c r="F36" s="170"/>
      <c r="G36" s="12"/>
      <c r="H36" s="11"/>
      <c r="I36" s="28" t="s">
        <v>21</v>
      </c>
      <c r="J36" s="88">
        <v>0</v>
      </c>
      <c r="K36" s="89"/>
      <c r="L36" s="108"/>
      <c r="M36" s="122"/>
      <c r="N36" s="90">
        <v>0</v>
      </c>
      <c r="O36" s="91"/>
      <c r="P36" s="97"/>
      <c r="Q36" s="128"/>
      <c r="R36" s="28" t="s">
        <v>21</v>
      </c>
      <c r="S36" s="88">
        <v>0</v>
      </c>
      <c r="T36" s="89"/>
      <c r="U36" s="108"/>
      <c r="V36" s="122"/>
    </row>
    <row r="37" spans="2:22" ht="28.5" customHeight="1" x14ac:dyDescent="0.4">
      <c r="B37" s="10"/>
      <c r="C37" s="105"/>
      <c r="D37" s="167"/>
      <c r="E37" s="170"/>
      <c r="F37" s="170"/>
      <c r="G37" s="12"/>
      <c r="H37" s="46"/>
      <c r="I37" s="28" t="s">
        <v>24</v>
      </c>
      <c r="J37" s="88">
        <v>11</v>
      </c>
      <c r="K37" s="89"/>
      <c r="L37" s="108"/>
      <c r="M37" s="122"/>
      <c r="N37" s="90">
        <v>11</v>
      </c>
      <c r="O37" s="91"/>
      <c r="P37" s="97"/>
      <c r="Q37" s="128"/>
      <c r="R37" s="28" t="s">
        <v>24</v>
      </c>
      <c r="S37" s="88">
        <v>11</v>
      </c>
      <c r="T37" s="89"/>
      <c r="U37" s="108"/>
      <c r="V37" s="122"/>
    </row>
    <row r="38" spans="2:22" ht="28.5" customHeight="1" x14ac:dyDescent="0.4">
      <c r="B38" s="10"/>
      <c r="C38" s="105"/>
      <c r="D38" s="167"/>
      <c r="E38" s="170"/>
      <c r="F38" s="170"/>
      <c r="G38" s="12"/>
      <c r="H38" s="11"/>
      <c r="I38" s="28" t="s">
        <v>25</v>
      </c>
      <c r="J38" s="88">
        <v>0</v>
      </c>
      <c r="K38" s="89"/>
      <c r="L38" s="108"/>
      <c r="M38" s="122"/>
      <c r="N38" s="90">
        <v>0</v>
      </c>
      <c r="O38" s="91"/>
      <c r="P38" s="97"/>
      <c r="Q38" s="128"/>
      <c r="R38" s="28" t="s">
        <v>25</v>
      </c>
      <c r="S38" s="88">
        <v>0</v>
      </c>
      <c r="T38" s="89"/>
      <c r="U38" s="108"/>
      <c r="V38" s="122"/>
    </row>
    <row r="39" spans="2:22" ht="28.5" customHeight="1" x14ac:dyDescent="0.4">
      <c r="B39" s="10"/>
      <c r="C39" s="124"/>
      <c r="D39" s="168"/>
      <c r="E39" s="171"/>
      <c r="F39" s="171"/>
      <c r="G39" s="12"/>
      <c r="H39" s="47"/>
      <c r="I39" s="80" t="s">
        <v>26</v>
      </c>
      <c r="J39" s="113">
        <v>0</v>
      </c>
      <c r="K39" s="114"/>
      <c r="L39" s="120"/>
      <c r="M39" s="123"/>
      <c r="N39" s="115">
        <v>0</v>
      </c>
      <c r="O39" s="116"/>
      <c r="P39" s="126"/>
      <c r="Q39" s="129"/>
      <c r="R39" s="80" t="s">
        <v>26</v>
      </c>
      <c r="S39" s="113">
        <v>0</v>
      </c>
      <c r="T39" s="114"/>
      <c r="U39" s="120"/>
      <c r="V39" s="123"/>
    </row>
    <row r="40" spans="2:22" ht="28.5" customHeight="1" x14ac:dyDescent="0.4">
      <c r="B40" s="10"/>
      <c r="C40" s="104">
        <v>7</v>
      </c>
      <c r="D40" s="166"/>
      <c r="E40" s="169"/>
      <c r="F40" s="169"/>
      <c r="G40" s="40" t="s">
        <v>40</v>
      </c>
      <c r="H40" s="39"/>
      <c r="I40" s="41" t="s">
        <v>19</v>
      </c>
      <c r="J40" s="102">
        <v>0</v>
      </c>
      <c r="K40" s="103"/>
      <c r="L40" s="107">
        <f>(5*J40+4*J41+3*J42+2*J43+1*J44)/(SUM(J40:J44))</f>
        <v>3</v>
      </c>
      <c r="M40" s="121" t="s">
        <v>28</v>
      </c>
      <c r="N40" s="117">
        <v>0</v>
      </c>
      <c r="O40" s="118"/>
      <c r="P40" s="125">
        <v>3</v>
      </c>
      <c r="Q40" s="127" t="s">
        <v>28</v>
      </c>
      <c r="R40" s="41" t="s">
        <v>19</v>
      </c>
      <c r="S40" s="102">
        <v>0</v>
      </c>
      <c r="T40" s="103"/>
      <c r="U40" s="119">
        <v>3</v>
      </c>
      <c r="V40" s="121" t="s">
        <v>28</v>
      </c>
    </row>
    <row r="41" spans="2:22" ht="28.5" customHeight="1" x14ac:dyDescent="0.4">
      <c r="B41" s="10"/>
      <c r="C41" s="105"/>
      <c r="D41" s="167"/>
      <c r="E41" s="170"/>
      <c r="F41" s="170"/>
      <c r="G41" s="12"/>
      <c r="H41" s="11"/>
      <c r="I41" s="28" t="s">
        <v>21</v>
      </c>
      <c r="J41" s="88">
        <v>0</v>
      </c>
      <c r="K41" s="89"/>
      <c r="L41" s="108"/>
      <c r="M41" s="122"/>
      <c r="N41" s="90">
        <v>0</v>
      </c>
      <c r="O41" s="91"/>
      <c r="P41" s="97"/>
      <c r="Q41" s="128"/>
      <c r="R41" s="28" t="s">
        <v>21</v>
      </c>
      <c r="S41" s="88">
        <v>0</v>
      </c>
      <c r="T41" s="89"/>
      <c r="U41" s="108"/>
      <c r="V41" s="122"/>
    </row>
    <row r="42" spans="2:22" ht="28.5" customHeight="1" x14ac:dyDescent="0.4">
      <c r="B42" s="10"/>
      <c r="C42" s="105"/>
      <c r="D42" s="167"/>
      <c r="E42" s="170"/>
      <c r="F42" s="170"/>
      <c r="G42" s="12"/>
      <c r="H42" s="46"/>
      <c r="I42" s="28" t="s">
        <v>24</v>
      </c>
      <c r="J42" s="88">
        <v>1</v>
      </c>
      <c r="K42" s="89"/>
      <c r="L42" s="108"/>
      <c r="M42" s="122"/>
      <c r="N42" s="90">
        <v>1</v>
      </c>
      <c r="O42" s="91"/>
      <c r="P42" s="97"/>
      <c r="Q42" s="128"/>
      <c r="R42" s="28" t="s">
        <v>24</v>
      </c>
      <c r="S42" s="88">
        <v>1</v>
      </c>
      <c r="T42" s="89"/>
      <c r="U42" s="108"/>
      <c r="V42" s="122"/>
    </row>
    <row r="43" spans="2:22" ht="28.5" customHeight="1" x14ac:dyDescent="0.4">
      <c r="B43" s="10"/>
      <c r="C43" s="105"/>
      <c r="D43" s="167"/>
      <c r="E43" s="170"/>
      <c r="F43" s="170"/>
      <c r="G43" s="12"/>
      <c r="H43" s="11"/>
      <c r="I43" s="28" t="s">
        <v>25</v>
      </c>
      <c r="J43" s="88">
        <v>0</v>
      </c>
      <c r="K43" s="89"/>
      <c r="L43" s="108"/>
      <c r="M43" s="122"/>
      <c r="N43" s="90">
        <v>0</v>
      </c>
      <c r="O43" s="91"/>
      <c r="P43" s="97"/>
      <c r="Q43" s="128"/>
      <c r="R43" s="28" t="s">
        <v>25</v>
      </c>
      <c r="S43" s="88">
        <v>0</v>
      </c>
      <c r="T43" s="89"/>
      <c r="U43" s="108"/>
      <c r="V43" s="122"/>
    </row>
    <row r="44" spans="2:22" ht="28.5" customHeight="1" x14ac:dyDescent="0.4">
      <c r="B44" s="10"/>
      <c r="C44" s="124"/>
      <c r="D44" s="168"/>
      <c r="E44" s="171"/>
      <c r="F44" s="171"/>
      <c r="G44" s="12"/>
      <c r="H44" s="47"/>
      <c r="I44" s="80" t="s">
        <v>26</v>
      </c>
      <c r="J44" s="113">
        <v>0</v>
      </c>
      <c r="K44" s="114"/>
      <c r="L44" s="120"/>
      <c r="M44" s="123"/>
      <c r="N44" s="115">
        <v>0</v>
      </c>
      <c r="O44" s="116"/>
      <c r="P44" s="126"/>
      <c r="Q44" s="129"/>
      <c r="R44" s="80" t="s">
        <v>26</v>
      </c>
      <c r="S44" s="113">
        <v>0</v>
      </c>
      <c r="T44" s="114"/>
      <c r="U44" s="120"/>
      <c r="V44" s="123"/>
    </row>
    <row r="45" spans="2:22" ht="28.5" customHeight="1" x14ac:dyDescent="0.4">
      <c r="B45" s="10"/>
      <c r="C45" s="104">
        <v>8</v>
      </c>
      <c r="D45" s="166"/>
      <c r="E45" s="169"/>
      <c r="F45" s="169"/>
      <c r="G45" s="40" t="s">
        <v>41</v>
      </c>
      <c r="H45" s="45"/>
      <c r="I45" s="41" t="s">
        <v>19</v>
      </c>
      <c r="J45" s="102">
        <v>0</v>
      </c>
      <c r="K45" s="103"/>
      <c r="L45" s="107">
        <f>(5*J45+4*J46+3*J47+2*J48+1*J49)/(SUM(J45:J49))</f>
        <v>3</v>
      </c>
      <c r="M45" s="164" t="s">
        <v>28</v>
      </c>
      <c r="N45" s="117">
        <v>0</v>
      </c>
      <c r="O45" s="118"/>
      <c r="P45" s="96">
        <v>3.2</v>
      </c>
      <c r="Q45" s="162" t="s">
        <v>28</v>
      </c>
      <c r="R45" s="41" t="s">
        <v>19</v>
      </c>
      <c r="S45" s="102">
        <v>0</v>
      </c>
      <c r="T45" s="103"/>
      <c r="U45" s="107">
        <v>3.2</v>
      </c>
      <c r="V45" s="164" t="s">
        <v>28</v>
      </c>
    </row>
    <row r="46" spans="2:22" ht="28.5" customHeight="1" x14ac:dyDescent="0.4">
      <c r="B46" s="10"/>
      <c r="C46" s="105"/>
      <c r="D46" s="167"/>
      <c r="E46" s="170"/>
      <c r="F46" s="170"/>
      <c r="G46" s="12"/>
      <c r="H46" s="11"/>
      <c r="I46" s="28" t="s">
        <v>21</v>
      </c>
      <c r="J46" s="88">
        <v>1</v>
      </c>
      <c r="K46" s="89"/>
      <c r="L46" s="108"/>
      <c r="M46" s="122"/>
      <c r="N46" s="90">
        <v>1</v>
      </c>
      <c r="O46" s="91"/>
      <c r="P46" s="97"/>
      <c r="Q46" s="128"/>
      <c r="R46" s="28" t="s">
        <v>21</v>
      </c>
      <c r="S46" s="88">
        <v>1</v>
      </c>
      <c r="T46" s="89"/>
      <c r="U46" s="108"/>
      <c r="V46" s="122"/>
    </row>
    <row r="47" spans="2:22" ht="28.5" customHeight="1" x14ac:dyDescent="0.4">
      <c r="B47" s="10"/>
      <c r="C47" s="105"/>
      <c r="D47" s="167"/>
      <c r="E47" s="170"/>
      <c r="F47" s="170"/>
      <c r="G47" s="12"/>
      <c r="H47" s="46"/>
      <c r="I47" s="28" t="s">
        <v>24</v>
      </c>
      <c r="J47" s="88">
        <v>5</v>
      </c>
      <c r="K47" s="89"/>
      <c r="L47" s="108"/>
      <c r="M47" s="122"/>
      <c r="N47" s="90">
        <v>5</v>
      </c>
      <c r="O47" s="91"/>
      <c r="P47" s="97"/>
      <c r="Q47" s="128"/>
      <c r="R47" s="28" t="s">
        <v>24</v>
      </c>
      <c r="S47" s="88">
        <v>5</v>
      </c>
      <c r="T47" s="89"/>
      <c r="U47" s="108"/>
      <c r="V47" s="122"/>
    </row>
    <row r="48" spans="2:22" ht="28.5" customHeight="1" x14ac:dyDescent="0.4">
      <c r="B48" s="10"/>
      <c r="C48" s="105"/>
      <c r="D48" s="167"/>
      <c r="E48" s="170"/>
      <c r="F48" s="170"/>
      <c r="G48" s="12"/>
      <c r="H48" s="11"/>
      <c r="I48" s="28" t="s">
        <v>25</v>
      </c>
      <c r="J48" s="88">
        <v>1</v>
      </c>
      <c r="K48" s="89"/>
      <c r="L48" s="108"/>
      <c r="M48" s="122"/>
      <c r="N48" s="90">
        <v>0</v>
      </c>
      <c r="O48" s="91"/>
      <c r="P48" s="97"/>
      <c r="Q48" s="128"/>
      <c r="R48" s="28" t="s">
        <v>25</v>
      </c>
      <c r="S48" s="88">
        <v>0</v>
      </c>
      <c r="T48" s="89"/>
      <c r="U48" s="108"/>
      <c r="V48" s="122"/>
    </row>
    <row r="49" spans="2:22" ht="28.5" customHeight="1" x14ac:dyDescent="0.4">
      <c r="B49" s="10"/>
      <c r="C49" s="124"/>
      <c r="D49" s="168"/>
      <c r="E49" s="171"/>
      <c r="F49" s="171"/>
      <c r="G49" s="34"/>
      <c r="H49" s="47"/>
      <c r="I49" s="80" t="s">
        <v>26</v>
      </c>
      <c r="J49" s="113">
        <v>0</v>
      </c>
      <c r="K49" s="114"/>
      <c r="L49" s="120"/>
      <c r="M49" s="123"/>
      <c r="N49" s="115">
        <v>0</v>
      </c>
      <c r="O49" s="116"/>
      <c r="P49" s="126"/>
      <c r="Q49" s="129"/>
      <c r="R49" s="80" t="s">
        <v>26</v>
      </c>
      <c r="S49" s="113">
        <v>0</v>
      </c>
      <c r="T49" s="114"/>
      <c r="U49" s="120"/>
      <c r="V49" s="123"/>
    </row>
    <row r="50" spans="2:22" ht="28.5" customHeight="1" x14ac:dyDescent="0.4">
      <c r="B50" s="10"/>
      <c r="C50" s="105">
        <v>9</v>
      </c>
      <c r="D50" s="11"/>
      <c r="E50" s="12"/>
      <c r="F50" s="12" t="s">
        <v>42</v>
      </c>
      <c r="G50" s="48"/>
      <c r="H50" s="11"/>
      <c r="I50" s="13"/>
      <c r="J50" s="81"/>
      <c r="K50" s="82"/>
      <c r="L50" s="49"/>
      <c r="M50" s="50"/>
      <c r="N50" s="83"/>
      <c r="O50" s="84"/>
      <c r="P50" s="51"/>
      <c r="Q50" s="52"/>
      <c r="R50" s="13"/>
      <c r="S50" s="81"/>
      <c r="T50" s="82"/>
      <c r="U50" s="53"/>
      <c r="V50" s="50"/>
    </row>
    <row r="51" spans="2:22" ht="28.5" customHeight="1" x14ac:dyDescent="0.4">
      <c r="B51" s="10"/>
      <c r="C51" s="105"/>
      <c r="D51" s="11"/>
      <c r="E51" s="12"/>
      <c r="F51" s="12"/>
      <c r="G51" s="19" t="s">
        <v>43</v>
      </c>
      <c r="H51" s="20"/>
      <c r="I51" s="13" t="s">
        <v>19</v>
      </c>
      <c r="J51" s="88">
        <v>0</v>
      </c>
      <c r="K51" s="89"/>
      <c r="L51" s="108">
        <f>(5*J51+4*J52+3*J53+2*J54+1*J55)/(SUM(J51:J55))</f>
        <v>3</v>
      </c>
      <c r="M51" s="121" t="s">
        <v>28</v>
      </c>
      <c r="N51" s="90">
        <v>0</v>
      </c>
      <c r="O51" s="91"/>
      <c r="P51" s="125">
        <v>3</v>
      </c>
      <c r="Q51" s="127" t="s">
        <v>28</v>
      </c>
      <c r="R51" s="13" t="s">
        <v>19</v>
      </c>
      <c r="S51" s="88">
        <v>0</v>
      </c>
      <c r="T51" s="89"/>
      <c r="U51" s="119">
        <v>3</v>
      </c>
      <c r="V51" s="121" t="s">
        <v>28</v>
      </c>
    </row>
    <row r="52" spans="2:22" ht="28.5" customHeight="1" x14ac:dyDescent="0.4">
      <c r="B52" s="10"/>
      <c r="C52" s="105"/>
      <c r="D52" s="11"/>
      <c r="E52" s="12"/>
      <c r="F52" s="12"/>
      <c r="G52" s="12"/>
      <c r="H52" s="11"/>
      <c r="I52" s="28" t="s">
        <v>21</v>
      </c>
      <c r="J52" s="88">
        <v>0</v>
      </c>
      <c r="K52" s="89"/>
      <c r="L52" s="108"/>
      <c r="M52" s="122"/>
      <c r="N52" s="90">
        <v>0</v>
      </c>
      <c r="O52" s="91"/>
      <c r="P52" s="97"/>
      <c r="Q52" s="128"/>
      <c r="R52" s="28" t="s">
        <v>21</v>
      </c>
      <c r="S52" s="88">
        <v>0</v>
      </c>
      <c r="T52" s="89"/>
      <c r="U52" s="108"/>
      <c r="V52" s="122"/>
    </row>
    <row r="53" spans="2:22" ht="28.5" customHeight="1" x14ac:dyDescent="0.4">
      <c r="B53" s="10"/>
      <c r="C53" s="105"/>
      <c r="D53" s="11"/>
      <c r="E53" s="12"/>
      <c r="F53" s="12"/>
      <c r="G53" s="12"/>
      <c r="H53" s="11"/>
      <c r="I53" s="28" t="s">
        <v>24</v>
      </c>
      <c r="J53" s="88">
        <v>11</v>
      </c>
      <c r="K53" s="89"/>
      <c r="L53" s="108"/>
      <c r="M53" s="122"/>
      <c r="N53" s="90">
        <v>11</v>
      </c>
      <c r="O53" s="91"/>
      <c r="P53" s="97"/>
      <c r="Q53" s="128"/>
      <c r="R53" s="28" t="s">
        <v>24</v>
      </c>
      <c r="S53" s="88">
        <v>11</v>
      </c>
      <c r="T53" s="89"/>
      <c r="U53" s="108"/>
      <c r="V53" s="122"/>
    </row>
    <row r="54" spans="2:22" ht="28.5" customHeight="1" x14ac:dyDescent="0.4">
      <c r="B54" s="10"/>
      <c r="C54" s="105"/>
      <c r="D54" s="11"/>
      <c r="E54" s="12"/>
      <c r="F54" s="12"/>
      <c r="G54" s="12"/>
      <c r="H54" s="11"/>
      <c r="I54" s="28" t="s">
        <v>25</v>
      </c>
      <c r="J54" s="88">
        <v>0</v>
      </c>
      <c r="K54" s="89"/>
      <c r="L54" s="108"/>
      <c r="M54" s="122"/>
      <c r="N54" s="90">
        <v>0</v>
      </c>
      <c r="O54" s="91"/>
      <c r="P54" s="97"/>
      <c r="Q54" s="128"/>
      <c r="R54" s="28" t="s">
        <v>25</v>
      </c>
      <c r="S54" s="88">
        <v>0</v>
      </c>
      <c r="T54" s="89"/>
      <c r="U54" s="108"/>
      <c r="V54" s="122"/>
    </row>
    <row r="55" spans="2:22" ht="28.5" customHeight="1" x14ac:dyDescent="0.4">
      <c r="B55" s="10"/>
      <c r="C55" s="124"/>
      <c r="D55" s="33"/>
      <c r="E55" s="34"/>
      <c r="F55" s="34"/>
      <c r="G55" s="34"/>
      <c r="H55" s="33"/>
      <c r="I55" s="80" t="s">
        <v>26</v>
      </c>
      <c r="J55" s="113">
        <v>0</v>
      </c>
      <c r="K55" s="114"/>
      <c r="L55" s="120"/>
      <c r="M55" s="123"/>
      <c r="N55" s="115">
        <v>0</v>
      </c>
      <c r="O55" s="116"/>
      <c r="P55" s="126"/>
      <c r="Q55" s="129"/>
      <c r="R55" s="80" t="s">
        <v>26</v>
      </c>
      <c r="S55" s="113">
        <v>0</v>
      </c>
      <c r="T55" s="114"/>
      <c r="U55" s="120"/>
      <c r="V55" s="123"/>
    </row>
    <row r="56" spans="2:22" ht="28.5" customHeight="1" x14ac:dyDescent="0.4">
      <c r="B56" s="10"/>
      <c r="C56" s="104">
        <v>10</v>
      </c>
      <c r="D56" s="39"/>
      <c r="E56" s="40"/>
      <c r="F56" s="40"/>
      <c r="G56" s="40" t="s">
        <v>44</v>
      </c>
      <c r="H56" s="39"/>
      <c r="I56" s="41" t="s">
        <v>19</v>
      </c>
      <c r="J56" s="102">
        <v>0</v>
      </c>
      <c r="K56" s="103"/>
      <c r="L56" s="107">
        <f>(5*J56+4*J57+3*J58+2*J59+1*J60)/(SUM(J56:J60))</f>
        <v>2.6666666666666665</v>
      </c>
      <c r="M56" s="121" t="s">
        <v>28</v>
      </c>
      <c r="N56" s="117">
        <v>0</v>
      </c>
      <c r="O56" s="118"/>
      <c r="P56" s="125">
        <v>3</v>
      </c>
      <c r="Q56" s="127" t="s">
        <v>28</v>
      </c>
      <c r="R56" s="41" t="s">
        <v>19</v>
      </c>
      <c r="S56" s="102">
        <v>0</v>
      </c>
      <c r="T56" s="103"/>
      <c r="U56" s="119">
        <v>3</v>
      </c>
      <c r="V56" s="121" t="s">
        <v>28</v>
      </c>
    </row>
    <row r="57" spans="2:22" ht="28.5" customHeight="1" x14ac:dyDescent="0.4">
      <c r="B57" s="10"/>
      <c r="C57" s="105"/>
      <c r="D57" s="11"/>
      <c r="E57" s="12"/>
      <c r="F57" s="12"/>
      <c r="G57" s="12"/>
      <c r="H57" s="11"/>
      <c r="I57" s="28" t="s">
        <v>21</v>
      </c>
      <c r="J57" s="88">
        <v>1</v>
      </c>
      <c r="K57" s="89"/>
      <c r="L57" s="108"/>
      <c r="M57" s="122"/>
      <c r="N57" s="90">
        <v>1</v>
      </c>
      <c r="O57" s="91"/>
      <c r="P57" s="97"/>
      <c r="Q57" s="128"/>
      <c r="R57" s="28" t="s">
        <v>21</v>
      </c>
      <c r="S57" s="88">
        <v>1</v>
      </c>
      <c r="T57" s="89"/>
      <c r="U57" s="108"/>
      <c r="V57" s="122"/>
    </row>
    <row r="58" spans="2:22" ht="28.5" customHeight="1" x14ac:dyDescent="0.4">
      <c r="B58" s="10"/>
      <c r="C58" s="105"/>
      <c r="D58" s="11"/>
      <c r="E58" s="12"/>
      <c r="F58" s="12"/>
      <c r="G58" s="12"/>
      <c r="H58" s="11"/>
      <c r="I58" s="28" t="s">
        <v>24</v>
      </c>
      <c r="J58" s="88">
        <v>14</v>
      </c>
      <c r="K58" s="89"/>
      <c r="L58" s="108"/>
      <c r="M58" s="122"/>
      <c r="N58" s="90">
        <v>23</v>
      </c>
      <c r="O58" s="91"/>
      <c r="P58" s="97"/>
      <c r="Q58" s="128"/>
      <c r="R58" s="28" t="s">
        <v>24</v>
      </c>
      <c r="S58" s="88">
        <v>23</v>
      </c>
      <c r="T58" s="89"/>
      <c r="U58" s="108"/>
      <c r="V58" s="122"/>
    </row>
    <row r="59" spans="2:22" ht="28.5" customHeight="1" x14ac:dyDescent="0.4">
      <c r="B59" s="10"/>
      <c r="C59" s="105"/>
      <c r="D59" s="11"/>
      <c r="E59" s="12"/>
      <c r="F59" s="12"/>
      <c r="G59" s="12"/>
      <c r="H59" s="11"/>
      <c r="I59" s="28" t="s">
        <v>25</v>
      </c>
      <c r="J59" s="88">
        <v>9</v>
      </c>
      <c r="K59" s="89"/>
      <c r="L59" s="108"/>
      <c r="M59" s="122"/>
      <c r="N59" s="90">
        <v>0</v>
      </c>
      <c r="O59" s="91"/>
      <c r="P59" s="97"/>
      <c r="Q59" s="128"/>
      <c r="R59" s="28" t="s">
        <v>25</v>
      </c>
      <c r="S59" s="88">
        <v>0</v>
      </c>
      <c r="T59" s="89"/>
      <c r="U59" s="108"/>
      <c r="V59" s="122"/>
    </row>
    <row r="60" spans="2:22" ht="28.5" customHeight="1" x14ac:dyDescent="0.4">
      <c r="B60" s="10"/>
      <c r="C60" s="124"/>
      <c r="D60" s="11"/>
      <c r="E60" s="12"/>
      <c r="F60" s="12"/>
      <c r="G60" s="12"/>
      <c r="H60" s="11"/>
      <c r="I60" s="80" t="s">
        <v>26</v>
      </c>
      <c r="J60" s="113">
        <v>0</v>
      </c>
      <c r="K60" s="114"/>
      <c r="L60" s="120"/>
      <c r="M60" s="123"/>
      <c r="N60" s="115">
        <v>0</v>
      </c>
      <c r="O60" s="116"/>
      <c r="P60" s="126"/>
      <c r="Q60" s="129"/>
      <c r="R60" s="80" t="s">
        <v>26</v>
      </c>
      <c r="S60" s="113">
        <v>0</v>
      </c>
      <c r="T60" s="114"/>
      <c r="U60" s="120"/>
      <c r="V60" s="123"/>
    </row>
    <row r="61" spans="2:22" ht="28.5" customHeight="1" x14ac:dyDescent="0.4">
      <c r="B61" s="10"/>
      <c r="C61" s="104">
        <v>11</v>
      </c>
      <c r="D61" s="39"/>
      <c r="E61" s="40"/>
      <c r="F61" s="40" t="s">
        <v>45</v>
      </c>
      <c r="G61" s="39"/>
      <c r="H61" s="39"/>
      <c r="I61" s="41"/>
      <c r="J61" s="102"/>
      <c r="K61" s="103"/>
      <c r="L61" s="49"/>
      <c r="M61" s="54"/>
      <c r="N61" s="117"/>
      <c r="O61" s="118"/>
      <c r="P61" s="55"/>
      <c r="Q61" s="56"/>
      <c r="R61" s="41"/>
      <c r="S61" s="102"/>
      <c r="T61" s="103"/>
      <c r="U61" s="57"/>
      <c r="V61" s="54"/>
    </row>
    <row r="62" spans="2:22" ht="28.5" customHeight="1" x14ac:dyDescent="0.4">
      <c r="B62" s="10"/>
      <c r="C62" s="105"/>
      <c r="D62" s="11"/>
      <c r="E62" s="12"/>
      <c r="F62" s="12"/>
      <c r="G62" s="19" t="s">
        <v>46</v>
      </c>
      <c r="H62" s="20"/>
      <c r="I62" s="13" t="s">
        <v>19</v>
      </c>
      <c r="J62" s="88">
        <v>0</v>
      </c>
      <c r="K62" s="89"/>
      <c r="L62" s="108">
        <f>(5*J62+4*J63+3*J64+2*J65+1*J66)/(SUM(J62:J66))</f>
        <v>3</v>
      </c>
      <c r="M62" s="121" t="s">
        <v>28</v>
      </c>
      <c r="N62" s="90">
        <v>0</v>
      </c>
      <c r="O62" s="91"/>
      <c r="P62" s="125">
        <v>3.1</v>
      </c>
      <c r="Q62" s="127" t="s">
        <v>28</v>
      </c>
      <c r="R62" s="13" t="s">
        <v>19</v>
      </c>
      <c r="S62" s="88">
        <v>0</v>
      </c>
      <c r="T62" s="89"/>
      <c r="U62" s="119">
        <v>3.1</v>
      </c>
      <c r="V62" s="121" t="s">
        <v>28</v>
      </c>
    </row>
    <row r="63" spans="2:22" ht="28.5" customHeight="1" x14ac:dyDescent="0.4">
      <c r="B63" s="10"/>
      <c r="C63" s="105"/>
      <c r="D63" s="11"/>
      <c r="E63" s="12"/>
      <c r="F63" s="12"/>
      <c r="G63" s="12"/>
      <c r="H63" s="11"/>
      <c r="I63" s="28" t="s">
        <v>21</v>
      </c>
      <c r="J63" s="88">
        <v>1</v>
      </c>
      <c r="K63" s="89"/>
      <c r="L63" s="108"/>
      <c r="M63" s="122"/>
      <c r="N63" s="90">
        <v>1</v>
      </c>
      <c r="O63" s="91"/>
      <c r="P63" s="97"/>
      <c r="Q63" s="128"/>
      <c r="R63" s="28" t="s">
        <v>21</v>
      </c>
      <c r="S63" s="88">
        <v>1</v>
      </c>
      <c r="T63" s="89"/>
      <c r="U63" s="108"/>
      <c r="V63" s="122"/>
    </row>
    <row r="64" spans="2:22" ht="28.5" customHeight="1" x14ac:dyDescent="0.4">
      <c r="B64" s="10"/>
      <c r="C64" s="105"/>
      <c r="D64" s="11"/>
      <c r="E64" s="12"/>
      <c r="F64" s="12"/>
      <c r="G64" s="12"/>
      <c r="H64" s="11"/>
      <c r="I64" s="28" t="s">
        <v>24</v>
      </c>
      <c r="J64" s="88">
        <v>17</v>
      </c>
      <c r="K64" s="89"/>
      <c r="L64" s="108"/>
      <c r="M64" s="122"/>
      <c r="N64" s="90">
        <v>18</v>
      </c>
      <c r="O64" s="91"/>
      <c r="P64" s="97"/>
      <c r="Q64" s="128"/>
      <c r="R64" s="28" t="s">
        <v>24</v>
      </c>
      <c r="S64" s="88">
        <v>18</v>
      </c>
      <c r="T64" s="89"/>
      <c r="U64" s="108"/>
      <c r="V64" s="122"/>
    </row>
    <row r="65" spans="2:22" ht="28.5" customHeight="1" x14ac:dyDescent="0.4">
      <c r="B65" s="10"/>
      <c r="C65" s="105"/>
      <c r="D65" s="11"/>
      <c r="E65" s="12"/>
      <c r="F65" s="12"/>
      <c r="G65" s="12"/>
      <c r="H65" s="11"/>
      <c r="I65" s="28" t="s">
        <v>25</v>
      </c>
      <c r="J65" s="88">
        <v>1</v>
      </c>
      <c r="K65" s="89"/>
      <c r="L65" s="108"/>
      <c r="M65" s="122"/>
      <c r="N65" s="90">
        <v>0</v>
      </c>
      <c r="O65" s="91"/>
      <c r="P65" s="97"/>
      <c r="Q65" s="128"/>
      <c r="R65" s="28" t="s">
        <v>25</v>
      </c>
      <c r="S65" s="88">
        <v>0</v>
      </c>
      <c r="T65" s="89"/>
      <c r="U65" s="108"/>
      <c r="V65" s="122"/>
    </row>
    <row r="66" spans="2:22" ht="28.5" customHeight="1" x14ac:dyDescent="0.4">
      <c r="B66" s="10"/>
      <c r="C66" s="124"/>
      <c r="D66" s="11"/>
      <c r="E66" s="12"/>
      <c r="F66" s="12"/>
      <c r="G66" s="12"/>
      <c r="H66" s="11"/>
      <c r="I66" s="80" t="s">
        <v>26</v>
      </c>
      <c r="J66" s="113">
        <v>0</v>
      </c>
      <c r="K66" s="114"/>
      <c r="L66" s="120"/>
      <c r="M66" s="123"/>
      <c r="N66" s="115">
        <v>0</v>
      </c>
      <c r="O66" s="116"/>
      <c r="P66" s="126"/>
      <c r="Q66" s="129"/>
      <c r="R66" s="80" t="s">
        <v>26</v>
      </c>
      <c r="S66" s="113">
        <v>0</v>
      </c>
      <c r="T66" s="114"/>
      <c r="U66" s="120"/>
      <c r="V66" s="123"/>
    </row>
    <row r="67" spans="2:22" ht="28.5" customHeight="1" x14ac:dyDescent="0.4">
      <c r="B67" s="10"/>
      <c r="C67" s="104">
        <v>12</v>
      </c>
      <c r="D67" s="39"/>
      <c r="E67" s="40"/>
      <c r="F67" s="40"/>
      <c r="G67" s="40" t="s">
        <v>47</v>
      </c>
      <c r="H67" s="39"/>
      <c r="I67" s="41" t="s">
        <v>19</v>
      </c>
      <c r="J67" s="102">
        <v>0</v>
      </c>
      <c r="K67" s="103"/>
      <c r="L67" s="107">
        <f>(5*J67+4*J68+3*J69+2*J70+1*J71)/(SUM(J67:J71))</f>
        <v>3</v>
      </c>
      <c r="M67" s="121" t="s">
        <v>28</v>
      </c>
      <c r="N67" s="117">
        <v>0</v>
      </c>
      <c r="O67" s="118"/>
      <c r="P67" s="125">
        <v>3</v>
      </c>
      <c r="Q67" s="127" t="s">
        <v>28</v>
      </c>
      <c r="R67" s="41" t="s">
        <v>19</v>
      </c>
      <c r="S67" s="102">
        <v>0</v>
      </c>
      <c r="T67" s="103"/>
      <c r="U67" s="119">
        <v>3</v>
      </c>
      <c r="V67" s="121" t="s">
        <v>28</v>
      </c>
    </row>
    <row r="68" spans="2:22" ht="28.5" customHeight="1" x14ac:dyDescent="0.4">
      <c r="B68" s="10"/>
      <c r="C68" s="105"/>
      <c r="D68" s="11"/>
      <c r="E68" s="12"/>
      <c r="F68" s="12"/>
      <c r="G68" s="12"/>
      <c r="H68" s="11"/>
      <c r="I68" s="28" t="s">
        <v>21</v>
      </c>
      <c r="J68" s="88">
        <v>0</v>
      </c>
      <c r="K68" s="89"/>
      <c r="L68" s="108"/>
      <c r="M68" s="122"/>
      <c r="N68" s="90">
        <v>0</v>
      </c>
      <c r="O68" s="91"/>
      <c r="P68" s="97"/>
      <c r="Q68" s="128"/>
      <c r="R68" s="28" t="s">
        <v>21</v>
      </c>
      <c r="S68" s="88">
        <v>0</v>
      </c>
      <c r="T68" s="89"/>
      <c r="U68" s="108"/>
      <c r="V68" s="122"/>
    </row>
    <row r="69" spans="2:22" ht="28.5" customHeight="1" x14ac:dyDescent="0.4">
      <c r="B69" s="10"/>
      <c r="C69" s="105"/>
      <c r="D69" s="11"/>
      <c r="E69" s="12"/>
      <c r="F69" s="12"/>
      <c r="G69" s="12"/>
      <c r="H69" s="11"/>
      <c r="I69" s="28" t="s">
        <v>24</v>
      </c>
      <c r="J69" s="88">
        <v>2</v>
      </c>
      <c r="K69" s="89"/>
      <c r="L69" s="108"/>
      <c r="M69" s="122"/>
      <c r="N69" s="90">
        <v>2</v>
      </c>
      <c r="O69" s="91"/>
      <c r="P69" s="97"/>
      <c r="Q69" s="128"/>
      <c r="R69" s="28" t="s">
        <v>24</v>
      </c>
      <c r="S69" s="88">
        <v>2</v>
      </c>
      <c r="T69" s="89"/>
      <c r="U69" s="108"/>
      <c r="V69" s="122"/>
    </row>
    <row r="70" spans="2:22" ht="28.5" customHeight="1" x14ac:dyDescent="0.4">
      <c r="B70" s="10"/>
      <c r="C70" s="105"/>
      <c r="D70" s="11"/>
      <c r="E70" s="12"/>
      <c r="F70" s="12"/>
      <c r="G70" s="12"/>
      <c r="H70" s="11"/>
      <c r="I70" s="28" t="s">
        <v>25</v>
      </c>
      <c r="J70" s="88">
        <v>0</v>
      </c>
      <c r="K70" s="89"/>
      <c r="L70" s="108"/>
      <c r="M70" s="122"/>
      <c r="N70" s="90">
        <v>0</v>
      </c>
      <c r="O70" s="91"/>
      <c r="P70" s="97"/>
      <c r="Q70" s="128"/>
      <c r="R70" s="28" t="s">
        <v>25</v>
      </c>
      <c r="S70" s="88">
        <v>0</v>
      </c>
      <c r="T70" s="89"/>
      <c r="U70" s="108"/>
      <c r="V70" s="122"/>
    </row>
    <row r="71" spans="2:22" ht="28.5" customHeight="1" x14ac:dyDescent="0.4">
      <c r="B71" s="10"/>
      <c r="C71" s="124"/>
      <c r="D71" s="11"/>
      <c r="E71" s="12"/>
      <c r="F71" s="12"/>
      <c r="G71" s="12"/>
      <c r="H71" s="11"/>
      <c r="I71" s="80" t="s">
        <v>26</v>
      </c>
      <c r="J71" s="113">
        <v>0</v>
      </c>
      <c r="K71" s="114"/>
      <c r="L71" s="120"/>
      <c r="M71" s="123"/>
      <c r="N71" s="115">
        <v>0</v>
      </c>
      <c r="O71" s="116"/>
      <c r="P71" s="126"/>
      <c r="Q71" s="129"/>
      <c r="R71" s="80" t="s">
        <v>26</v>
      </c>
      <c r="S71" s="113">
        <v>0</v>
      </c>
      <c r="T71" s="114"/>
      <c r="U71" s="120"/>
      <c r="V71" s="123"/>
    </row>
    <row r="72" spans="2:22" ht="28.5" customHeight="1" x14ac:dyDescent="0.4">
      <c r="B72" s="10"/>
      <c r="C72" s="104">
        <v>13</v>
      </c>
      <c r="D72" s="39"/>
      <c r="E72" s="40"/>
      <c r="F72" s="40"/>
      <c r="G72" s="40" t="s">
        <v>48</v>
      </c>
      <c r="H72" s="39"/>
      <c r="I72" s="41" t="s">
        <v>19</v>
      </c>
      <c r="J72" s="102">
        <v>0</v>
      </c>
      <c r="K72" s="103"/>
      <c r="L72" s="107">
        <f>(5*J72+4*J73+3*J74+2*J75+1*J76)/(SUM(J72:J76))</f>
        <v>3</v>
      </c>
      <c r="M72" s="121" t="s">
        <v>28</v>
      </c>
      <c r="N72" s="117">
        <v>0</v>
      </c>
      <c r="O72" s="118"/>
      <c r="P72" s="125">
        <v>3</v>
      </c>
      <c r="Q72" s="127" t="s">
        <v>28</v>
      </c>
      <c r="R72" s="41" t="s">
        <v>19</v>
      </c>
      <c r="S72" s="102">
        <v>0</v>
      </c>
      <c r="T72" s="103"/>
      <c r="U72" s="119">
        <v>3</v>
      </c>
      <c r="V72" s="121" t="s">
        <v>28</v>
      </c>
    </row>
    <row r="73" spans="2:22" ht="28.5" customHeight="1" x14ac:dyDescent="0.4">
      <c r="B73" s="10"/>
      <c r="C73" s="105"/>
      <c r="D73" s="11"/>
      <c r="E73" s="12"/>
      <c r="F73" s="12"/>
      <c r="G73" s="12"/>
      <c r="H73" s="11"/>
      <c r="I73" s="28" t="s">
        <v>21</v>
      </c>
      <c r="J73" s="88">
        <v>0</v>
      </c>
      <c r="K73" s="89"/>
      <c r="L73" s="108"/>
      <c r="M73" s="122"/>
      <c r="N73" s="90">
        <v>0</v>
      </c>
      <c r="O73" s="91"/>
      <c r="P73" s="97"/>
      <c r="Q73" s="128"/>
      <c r="R73" s="28" t="s">
        <v>21</v>
      </c>
      <c r="S73" s="88">
        <v>0</v>
      </c>
      <c r="T73" s="89"/>
      <c r="U73" s="108"/>
      <c r="V73" s="122"/>
    </row>
    <row r="74" spans="2:22" ht="28.5" customHeight="1" x14ac:dyDescent="0.4">
      <c r="B74" s="10"/>
      <c r="C74" s="105"/>
      <c r="D74" s="11"/>
      <c r="E74" s="12"/>
      <c r="F74" s="12"/>
      <c r="G74" s="12"/>
      <c r="H74" s="11"/>
      <c r="I74" s="28" t="s">
        <v>24</v>
      </c>
      <c r="J74" s="88">
        <v>2</v>
      </c>
      <c r="K74" s="89"/>
      <c r="L74" s="108"/>
      <c r="M74" s="122"/>
      <c r="N74" s="90">
        <v>2</v>
      </c>
      <c r="O74" s="91"/>
      <c r="P74" s="97"/>
      <c r="Q74" s="128"/>
      <c r="R74" s="28" t="s">
        <v>24</v>
      </c>
      <c r="S74" s="88">
        <v>2</v>
      </c>
      <c r="T74" s="89"/>
      <c r="U74" s="108"/>
      <c r="V74" s="122"/>
    </row>
    <row r="75" spans="2:22" ht="28.5" customHeight="1" x14ac:dyDescent="0.4">
      <c r="B75" s="10"/>
      <c r="C75" s="105"/>
      <c r="D75" s="11"/>
      <c r="E75" s="12"/>
      <c r="F75" s="12"/>
      <c r="G75" s="12"/>
      <c r="H75" s="11"/>
      <c r="I75" s="28" t="s">
        <v>25</v>
      </c>
      <c r="J75" s="88">
        <v>0</v>
      </c>
      <c r="K75" s="89"/>
      <c r="L75" s="108"/>
      <c r="M75" s="122"/>
      <c r="N75" s="90">
        <v>0</v>
      </c>
      <c r="O75" s="91"/>
      <c r="P75" s="97"/>
      <c r="Q75" s="128"/>
      <c r="R75" s="28" t="s">
        <v>25</v>
      </c>
      <c r="S75" s="88">
        <v>0</v>
      </c>
      <c r="T75" s="89"/>
      <c r="U75" s="108"/>
      <c r="V75" s="122"/>
    </row>
    <row r="76" spans="2:22" ht="28.5" customHeight="1" x14ac:dyDescent="0.4">
      <c r="B76" s="10"/>
      <c r="C76" s="124"/>
      <c r="D76" s="11"/>
      <c r="E76" s="12"/>
      <c r="F76" s="12"/>
      <c r="G76" s="12"/>
      <c r="H76" s="11"/>
      <c r="I76" s="80" t="s">
        <v>26</v>
      </c>
      <c r="J76" s="113">
        <v>0</v>
      </c>
      <c r="K76" s="114"/>
      <c r="L76" s="120"/>
      <c r="M76" s="123"/>
      <c r="N76" s="115">
        <v>0</v>
      </c>
      <c r="O76" s="116"/>
      <c r="P76" s="126"/>
      <c r="Q76" s="129"/>
      <c r="R76" s="80" t="s">
        <v>26</v>
      </c>
      <c r="S76" s="113">
        <v>0</v>
      </c>
      <c r="T76" s="114"/>
      <c r="U76" s="120"/>
      <c r="V76" s="123"/>
    </row>
    <row r="77" spans="2:22" ht="28.5" customHeight="1" x14ac:dyDescent="0.4">
      <c r="B77" s="10"/>
      <c r="C77" s="104">
        <v>14</v>
      </c>
      <c r="D77" s="39"/>
      <c r="E77" s="40"/>
      <c r="F77" s="40" t="s">
        <v>49</v>
      </c>
      <c r="G77" s="39"/>
      <c r="H77" s="45"/>
      <c r="I77" s="41"/>
      <c r="J77" s="102"/>
      <c r="K77" s="103"/>
      <c r="L77" s="57"/>
      <c r="M77" s="54"/>
      <c r="N77" s="117"/>
      <c r="O77" s="118"/>
      <c r="P77" s="55"/>
      <c r="Q77" s="56"/>
      <c r="R77" s="41"/>
      <c r="S77" s="102"/>
      <c r="T77" s="103"/>
      <c r="U77" s="57"/>
      <c r="V77" s="54"/>
    </row>
    <row r="78" spans="2:22" ht="28.5" customHeight="1" x14ac:dyDescent="0.4">
      <c r="B78" s="10"/>
      <c r="C78" s="105"/>
      <c r="D78" s="11"/>
      <c r="E78" s="12"/>
      <c r="F78" s="12"/>
      <c r="G78" s="19" t="s">
        <v>50</v>
      </c>
      <c r="H78" s="58"/>
      <c r="I78" s="13" t="s">
        <v>19</v>
      </c>
      <c r="J78" s="88">
        <v>0</v>
      </c>
      <c r="K78" s="89"/>
      <c r="L78" s="108">
        <f>(5*J78+4*J79+3*J80+2*J81+1*J82)/(SUM(J78:J82))</f>
        <v>3.2</v>
      </c>
      <c r="M78" s="121" t="s">
        <v>28</v>
      </c>
      <c r="N78" s="90">
        <v>0</v>
      </c>
      <c r="O78" s="91"/>
      <c r="P78" s="125">
        <v>3.2</v>
      </c>
      <c r="Q78" s="127" t="s">
        <v>28</v>
      </c>
      <c r="R78" s="13" t="s">
        <v>19</v>
      </c>
      <c r="S78" s="88">
        <v>0</v>
      </c>
      <c r="T78" s="89"/>
      <c r="U78" s="119">
        <v>3.2</v>
      </c>
      <c r="V78" s="121" t="s">
        <v>28</v>
      </c>
    </row>
    <row r="79" spans="2:22" ht="28.5" customHeight="1" x14ac:dyDescent="0.4">
      <c r="B79" s="10"/>
      <c r="C79" s="105"/>
      <c r="D79" s="11"/>
      <c r="E79" s="12"/>
      <c r="F79" s="12"/>
      <c r="G79" s="12"/>
      <c r="H79" s="46"/>
      <c r="I79" s="28" t="s">
        <v>21</v>
      </c>
      <c r="J79" s="88">
        <v>1</v>
      </c>
      <c r="K79" s="89"/>
      <c r="L79" s="108"/>
      <c r="M79" s="122"/>
      <c r="N79" s="90">
        <v>1</v>
      </c>
      <c r="O79" s="91"/>
      <c r="P79" s="97"/>
      <c r="Q79" s="128"/>
      <c r="R79" s="28" t="s">
        <v>21</v>
      </c>
      <c r="S79" s="88">
        <v>1</v>
      </c>
      <c r="T79" s="89"/>
      <c r="U79" s="108"/>
      <c r="V79" s="122"/>
    </row>
    <row r="80" spans="2:22" ht="28.5" customHeight="1" x14ac:dyDescent="0.4">
      <c r="B80" s="10"/>
      <c r="C80" s="105"/>
      <c r="D80" s="11"/>
      <c r="E80" s="12"/>
      <c r="F80" s="12"/>
      <c r="G80" s="12"/>
      <c r="H80" s="46"/>
      <c r="I80" s="28" t="s">
        <v>24</v>
      </c>
      <c r="J80" s="88">
        <v>4</v>
      </c>
      <c r="K80" s="89"/>
      <c r="L80" s="108"/>
      <c r="M80" s="122"/>
      <c r="N80" s="90">
        <v>4</v>
      </c>
      <c r="O80" s="91"/>
      <c r="P80" s="97"/>
      <c r="Q80" s="128"/>
      <c r="R80" s="28" t="s">
        <v>24</v>
      </c>
      <c r="S80" s="88">
        <v>4</v>
      </c>
      <c r="T80" s="89"/>
      <c r="U80" s="108"/>
      <c r="V80" s="122"/>
    </row>
    <row r="81" spans="2:22" ht="28.5" customHeight="1" x14ac:dyDescent="0.4">
      <c r="B81" s="10"/>
      <c r="C81" s="105"/>
      <c r="D81" s="11"/>
      <c r="E81" s="12"/>
      <c r="F81" s="12"/>
      <c r="G81" s="12"/>
      <c r="H81" s="46"/>
      <c r="I81" s="28" t="s">
        <v>25</v>
      </c>
      <c r="J81" s="88">
        <v>0</v>
      </c>
      <c r="K81" s="89"/>
      <c r="L81" s="108"/>
      <c r="M81" s="122"/>
      <c r="N81" s="90">
        <v>0</v>
      </c>
      <c r="O81" s="91"/>
      <c r="P81" s="97"/>
      <c r="Q81" s="128"/>
      <c r="R81" s="28" t="s">
        <v>25</v>
      </c>
      <c r="S81" s="88">
        <v>0</v>
      </c>
      <c r="T81" s="89"/>
      <c r="U81" s="108"/>
      <c r="V81" s="122"/>
    </row>
    <row r="82" spans="2:22" ht="28.5" customHeight="1" x14ac:dyDescent="0.4">
      <c r="B82" s="10"/>
      <c r="C82" s="124"/>
      <c r="D82" s="33"/>
      <c r="E82" s="34"/>
      <c r="F82" s="34"/>
      <c r="G82" s="34"/>
      <c r="H82" s="47"/>
      <c r="I82" s="80" t="s">
        <v>26</v>
      </c>
      <c r="J82" s="113">
        <v>0</v>
      </c>
      <c r="K82" s="114"/>
      <c r="L82" s="120"/>
      <c r="M82" s="123"/>
      <c r="N82" s="115">
        <v>0</v>
      </c>
      <c r="O82" s="116"/>
      <c r="P82" s="126"/>
      <c r="Q82" s="129"/>
      <c r="R82" s="80" t="s">
        <v>26</v>
      </c>
      <c r="S82" s="113">
        <v>0</v>
      </c>
      <c r="T82" s="114"/>
      <c r="U82" s="120"/>
      <c r="V82" s="123"/>
    </row>
    <row r="83" spans="2:22" ht="28.5" customHeight="1" x14ac:dyDescent="0.4">
      <c r="B83" s="10"/>
      <c r="C83" s="104">
        <v>15</v>
      </c>
      <c r="D83" s="39"/>
      <c r="E83" s="40"/>
      <c r="F83" s="40"/>
      <c r="G83" s="40" t="s">
        <v>51</v>
      </c>
      <c r="H83" s="39"/>
      <c r="I83" s="41" t="s">
        <v>19</v>
      </c>
      <c r="J83" s="102">
        <v>0</v>
      </c>
      <c r="K83" s="103"/>
      <c r="L83" s="107">
        <f>(5*J83+4*J84+3*J85+2*J86+1*J87)/(SUM(J83:J87))</f>
        <v>3</v>
      </c>
      <c r="M83" s="121" t="s">
        <v>28</v>
      </c>
      <c r="N83" s="117">
        <v>0</v>
      </c>
      <c r="O83" s="118"/>
      <c r="P83" s="125">
        <v>3</v>
      </c>
      <c r="Q83" s="127" t="s">
        <v>28</v>
      </c>
      <c r="R83" s="41" t="s">
        <v>19</v>
      </c>
      <c r="S83" s="102">
        <v>0</v>
      </c>
      <c r="T83" s="103"/>
      <c r="U83" s="119">
        <v>3</v>
      </c>
      <c r="V83" s="121" t="s">
        <v>28</v>
      </c>
    </row>
    <row r="84" spans="2:22" ht="28.5" customHeight="1" x14ac:dyDescent="0.4">
      <c r="B84" s="10"/>
      <c r="C84" s="105"/>
      <c r="D84" s="11"/>
      <c r="E84" s="12"/>
      <c r="F84" s="12"/>
      <c r="G84" s="12"/>
      <c r="H84" s="11"/>
      <c r="I84" s="28" t="s">
        <v>21</v>
      </c>
      <c r="J84" s="88">
        <v>1</v>
      </c>
      <c r="K84" s="89"/>
      <c r="L84" s="108"/>
      <c r="M84" s="122"/>
      <c r="N84" s="90">
        <v>1</v>
      </c>
      <c r="O84" s="91"/>
      <c r="P84" s="97"/>
      <c r="Q84" s="128"/>
      <c r="R84" s="28" t="s">
        <v>21</v>
      </c>
      <c r="S84" s="88">
        <v>1</v>
      </c>
      <c r="T84" s="89"/>
      <c r="U84" s="108"/>
      <c r="V84" s="122"/>
    </row>
    <row r="85" spans="2:22" ht="28.5" customHeight="1" x14ac:dyDescent="0.4">
      <c r="B85" s="10"/>
      <c r="C85" s="105"/>
      <c r="D85" s="11"/>
      <c r="E85" s="12"/>
      <c r="F85" s="12"/>
      <c r="G85" s="12"/>
      <c r="H85" s="11"/>
      <c r="I85" s="28" t="s">
        <v>24</v>
      </c>
      <c r="J85" s="88">
        <v>9</v>
      </c>
      <c r="K85" s="89"/>
      <c r="L85" s="108"/>
      <c r="M85" s="122"/>
      <c r="N85" s="90">
        <v>9</v>
      </c>
      <c r="O85" s="91"/>
      <c r="P85" s="97"/>
      <c r="Q85" s="128"/>
      <c r="R85" s="28" t="s">
        <v>24</v>
      </c>
      <c r="S85" s="88">
        <v>9</v>
      </c>
      <c r="T85" s="89"/>
      <c r="U85" s="108"/>
      <c r="V85" s="122"/>
    </row>
    <row r="86" spans="2:22" ht="28.5" customHeight="1" x14ac:dyDescent="0.4">
      <c r="B86" s="10"/>
      <c r="C86" s="105"/>
      <c r="D86" s="11"/>
      <c r="E86" s="12"/>
      <c r="F86" s="12"/>
      <c r="G86" s="12"/>
      <c r="H86" s="11"/>
      <c r="I86" s="28" t="s">
        <v>25</v>
      </c>
      <c r="J86" s="88">
        <v>1</v>
      </c>
      <c r="K86" s="89"/>
      <c r="L86" s="108"/>
      <c r="M86" s="122"/>
      <c r="N86" s="90">
        <v>1</v>
      </c>
      <c r="O86" s="91"/>
      <c r="P86" s="97"/>
      <c r="Q86" s="128"/>
      <c r="R86" s="28" t="s">
        <v>25</v>
      </c>
      <c r="S86" s="88">
        <v>1</v>
      </c>
      <c r="T86" s="89"/>
      <c r="U86" s="108"/>
      <c r="V86" s="122"/>
    </row>
    <row r="87" spans="2:22" ht="28.5" customHeight="1" x14ac:dyDescent="0.4">
      <c r="B87" s="10"/>
      <c r="C87" s="124"/>
      <c r="D87" s="11"/>
      <c r="E87" s="12"/>
      <c r="F87" s="12"/>
      <c r="G87" s="12"/>
      <c r="H87" s="11"/>
      <c r="I87" s="80" t="s">
        <v>26</v>
      </c>
      <c r="J87" s="113">
        <v>0</v>
      </c>
      <c r="K87" s="114"/>
      <c r="L87" s="120"/>
      <c r="M87" s="123"/>
      <c r="N87" s="115">
        <v>0</v>
      </c>
      <c r="O87" s="116"/>
      <c r="P87" s="126"/>
      <c r="Q87" s="129"/>
      <c r="R87" s="80" t="s">
        <v>26</v>
      </c>
      <c r="S87" s="113">
        <v>0</v>
      </c>
      <c r="T87" s="114"/>
      <c r="U87" s="120"/>
      <c r="V87" s="123"/>
    </row>
    <row r="88" spans="2:22" ht="28.5" customHeight="1" x14ac:dyDescent="0.4">
      <c r="B88" s="10"/>
      <c r="C88" s="104">
        <v>16</v>
      </c>
      <c r="D88" s="39"/>
      <c r="E88" s="40"/>
      <c r="F88" s="40"/>
      <c r="G88" s="40" t="s">
        <v>52</v>
      </c>
      <c r="H88" s="45"/>
      <c r="I88" s="41" t="s">
        <v>19</v>
      </c>
      <c r="J88" s="102">
        <v>0</v>
      </c>
      <c r="K88" s="103"/>
      <c r="L88" s="107">
        <f>(5*J88+4*J89+3*J90+2*J91+1*J92)/(SUM(J88:J92))</f>
        <v>2.9230769230769229</v>
      </c>
      <c r="M88" s="164" t="s">
        <v>28</v>
      </c>
      <c r="N88" s="117">
        <v>0</v>
      </c>
      <c r="O88" s="118"/>
      <c r="P88" s="96">
        <v>3</v>
      </c>
      <c r="Q88" s="162" t="s">
        <v>28</v>
      </c>
      <c r="R88" s="41" t="s">
        <v>19</v>
      </c>
      <c r="S88" s="102">
        <v>0</v>
      </c>
      <c r="T88" s="103"/>
      <c r="U88" s="107">
        <v>3</v>
      </c>
      <c r="V88" s="164" t="s">
        <v>28</v>
      </c>
    </row>
    <row r="89" spans="2:22" ht="28.5" customHeight="1" x14ac:dyDescent="0.4">
      <c r="B89" s="10"/>
      <c r="C89" s="105"/>
      <c r="D89" s="11"/>
      <c r="E89" s="12"/>
      <c r="F89" s="12"/>
      <c r="G89" s="12"/>
      <c r="H89" s="11"/>
      <c r="I89" s="28" t="s">
        <v>21</v>
      </c>
      <c r="J89" s="88">
        <v>0</v>
      </c>
      <c r="K89" s="89"/>
      <c r="L89" s="108"/>
      <c r="M89" s="122"/>
      <c r="N89" s="90">
        <v>0</v>
      </c>
      <c r="O89" s="91"/>
      <c r="P89" s="97"/>
      <c r="Q89" s="128"/>
      <c r="R89" s="28" t="s">
        <v>21</v>
      </c>
      <c r="S89" s="88">
        <v>0</v>
      </c>
      <c r="T89" s="89"/>
      <c r="U89" s="108"/>
      <c r="V89" s="122"/>
    </row>
    <row r="90" spans="2:22" ht="28.5" customHeight="1" x14ac:dyDescent="0.4">
      <c r="B90" s="10"/>
      <c r="C90" s="105"/>
      <c r="D90" s="11"/>
      <c r="E90" s="12"/>
      <c r="F90" s="12"/>
      <c r="G90" s="12"/>
      <c r="H90" s="11"/>
      <c r="I90" s="28" t="s">
        <v>24</v>
      </c>
      <c r="J90" s="88">
        <v>12</v>
      </c>
      <c r="K90" s="89"/>
      <c r="L90" s="108"/>
      <c r="M90" s="122"/>
      <c r="N90" s="90">
        <v>13</v>
      </c>
      <c r="O90" s="91"/>
      <c r="P90" s="97"/>
      <c r="Q90" s="128"/>
      <c r="R90" s="28" t="s">
        <v>24</v>
      </c>
      <c r="S90" s="88">
        <v>13</v>
      </c>
      <c r="T90" s="89"/>
      <c r="U90" s="108"/>
      <c r="V90" s="122"/>
    </row>
    <row r="91" spans="2:22" ht="28.5" customHeight="1" x14ac:dyDescent="0.4">
      <c r="B91" s="10"/>
      <c r="C91" s="105"/>
      <c r="D91" s="11"/>
      <c r="E91" s="12"/>
      <c r="F91" s="12"/>
      <c r="G91" s="12"/>
      <c r="H91" s="11"/>
      <c r="I91" s="28" t="s">
        <v>25</v>
      </c>
      <c r="J91" s="88">
        <v>1</v>
      </c>
      <c r="K91" s="89"/>
      <c r="L91" s="108"/>
      <c r="M91" s="122"/>
      <c r="N91" s="90">
        <v>0</v>
      </c>
      <c r="O91" s="91"/>
      <c r="P91" s="97"/>
      <c r="Q91" s="128"/>
      <c r="R91" s="28" t="s">
        <v>25</v>
      </c>
      <c r="S91" s="88">
        <v>0</v>
      </c>
      <c r="T91" s="89"/>
      <c r="U91" s="108"/>
      <c r="V91" s="122"/>
    </row>
    <row r="92" spans="2:22" ht="28.5" customHeight="1" thickBot="1" x14ac:dyDescent="0.45">
      <c r="B92" s="10"/>
      <c r="C92" s="106"/>
      <c r="D92" s="59"/>
      <c r="E92" s="60"/>
      <c r="F92" s="60"/>
      <c r="G92" s="60"/>
      <c r="H92" s="59"/>
      <c r="I92" s="61" t="s">
        <v>26</v>
      </c>
      <c r="J92" s="92">
        <v>0</v>
      </c>
      <c r="K92" s="93"/>
      <c r="L92" s="109"/>
      <c r="M92" s="165"/>
      <c r="N92" s="94">
        <v>0</v>
      </c>
      <c r="O92" s="95"/>
      <c r="P92" s="98"/>
      <c r="Q92" s="163"/>
      <c r="R92" s="61" t="s">
        <v>26</v>
      </c>
      <c r="S92" s="92">
        <v>0</v>
      </c>
      <c r="T92" s="93"/>
      <c r="U92" s="109"/>
      <c r="V92" s="165"/>
    </row>
    <row r="93" spans="2:22" ht="28.5" customHeight="1" x14ac:dyDescent="0.4">
      <c r="B93" s="10"/>
      <c r="C93" s="105">
        <v>17</v>
      </c>
      <c r="D93" s="11"/>
      <c r="E93" s="12" t="s">
        <v>53</v>
      </c>
      <c r="F93" s="11"/>
      <c r="G93" s="11"/>
      <c r="H93" s="11"/>
      <c r="I93" s="13"/>
      <c r="J93" s="130"/>
      <c r="K93" s="131"/>
      <c r="L93" s="62"/>
      <c r="M93" s="63"/>
      <c r="N93" s="132"/>
      <c r="O93" s="133"/>
      <c r="P93" s="64"/>
      <c r="Q93" s="65"/>
      <c r="R93" s="13"/>
      <c r="S93" s="130"/>
      <c r="T93" s="131"/>
      <c r="U93" s="62"/>
      <c r="V93" s="63"/>
    </row>
    <row r="94" spans="2:22" ht="28.5" customHeight="1" x14ac:dyDescent="0.4">
      <c r="B94" s="10"/>
      <c r="C94" s="105"/>
      <c r="D94" s="11"/>
      <c r="E94" s="12"/>
      <c r="F94" s="19" t="s">
        <v>54</v>
      </c>
      <c r="G94" s="20"/>
      <c r="H94" s="58"/>
      <c r="I94" s="13" t="s">
        <v>19</v>
      </c>
      <c r="J94" s="88">
        <v>0</v>
      </c>
      <c r="K94" s="89"/>
      <c r="L94" s="108">
        <f>(5*J94+4*J95+3*J96+2*J97+1*J98)/(SUM(J94:J98))</f>
        <v>3</v>
      </c>
      <c r="M94" s="121" t="s">
        <v>28</v>
      </c>
      <c r="N94" s="90">
        <v>0</v>
      </c>
      <c r="O94" s="91"/>
      <c r="P94" s="125">
        <v>3</v>
      </c>
      <c r="Q94" s="127" t="s">
        <v>28</v>
      </c>
      <c r="R94" s="13" t="s">
        <v>19</v>
      </c>
      <c r="S94" s="88">
        <v>0</v>
      </c>
      <c r="T94" s="89"/>
      <c r="U94" s="119">
        <v>3</v>
      </c>
      <c r="V94" s="121" t="s">
        <v>28</v>
      </c>
    </row>
    <row r="95" spans="2:22" ht="28.5" customHeight="1" x14ac:dyDescent="0.4">
      <c r="B95" s="10"/>
      <c r="C95" s="105"/>
      <c r="D95" s="11"/>
      <c r="E95" s="12"/>
      <c r="F95" s="12"/>
      <c r="G95" s="11"/>
      <c r="H95" s="11"/>
      <c r="I95" s="28" t="s">
        <v>21</v>
      </c>
      <c r="J95" s="88">
        <v>0</v>
      </c>
      <c r="K95" s="89"/>
      <c r="L95" s="108"/>
      <c r="M95" s="122"/>
      <c r="N95" s="90">
        <v>0</v>
      </c>
      <c r="O95" s="91"/>
      <c r="P95" s="97"/>
      <c r="Q95" s="128"/>
      <c r="R95" s="28" t="s">
        <v>21</v>
      </c>
      <c r="S95" s="88">
        <v>0</v>
      </c>
      <c r="T95" s="89"/>
      <c r="U95" s="108"/>
      <c r="V95" s="122"/>
    </row>
    <row r="96" spans="2:22" ht="28.5" customHeight="1" x14ac:dyDescent="0.4">
      <c r="B96" s="10"/>
      <c r="C96" s="105"/>
      <c r="D96" s="11"/>
      <c r="E96" s="12"/>
      <c r="F96" s="12"/>
      <c r="G96" s="11"/>
      <c r="H96" s="11"/>
      <c r="I96" s="28" t="s">
        <v>24</v>
      </c>
      <c r="J96" s="88">
        <v>5</v>
      </c>
      <c r="K96" s="89"/>
      <c r="L96" s="108"/>
      <c r="M96" s="122"/>
      <c r="N96" s="90">
        <v>4</v>
      </c>
      <c r="O96" s="91"/>
      <c r="P96" s="97"/>
      <c r="Q96" s="128"/>
      <c r="R96" s="28" t="s">
        <v>24</v>
      </c>
      <c r="S96" s="88">
        <v>4</v>
      </c>
      <c r="T96" s="89"/>
      <c r="U96" s="108"/>
      <c r="V96" s="122"/>
    </row>
    <row r="97" spans="2:22" ht="28.5" customHeight="1" x14ac:dyDescent="0.4">
      <c r="B97" s="10"/>
      <c r="C97" s="105"/>
      <c r="D97" s="11"/>
      <c r="E97" s="12"/>
      <c r="F97" s="12"/>
      <c r="G97" s="11"/>
      <c r="H97" s="11"/>
      <c r="I97" s="28" t="s">
        <v>25</v>
      </c>
      <c r="J97" s="88">
        <v>0</v>
      </c>
      <c r="K97" s="89"/>
      <c r="L97" s="108"/>
      <c r="M97" s="122"/>
      <c r="N97" s="90">
        <v>0</v>
      </c>
      <c r="O97" s="91"/>
      <c r="P97" s="97"/>
      <c r="Q97" s="128"/>
      <c r="R97" s="28" t="s">
        <v>25</v>
      </c>
      <c r="S97" s="88">
        <v>0</v>
      </c>
      <c r="T97" s="89"/>
      <c r="U97" s="108"/>
      <c r="V97" s="122"/>
    </row>
    <row r="98" spans="2:22" ht="28.5" customHeight="1" x14ac:dyDescent="0.4">
      <c r="B98" s="10"/>
      <c r="C98" s="124"/>
      <c r="D98" s="11"/>
      <c r="E98" s="12"/>
      <c r="F98" s="12"/>
      <c r="G98" s="11"/>
      <c r="H98" s="11"/>
      <c r="I98" s="80" t="s">
        <v>26</v>
      </c>
      <c r="J98" s="113">
        <v>0</v>
      </c>
      <c r="K98" s="114"/>
      <c r="L98" s="120"/>
      <c r="M98" s="123"/>
      <c r="N98" s="115">
        <v>0</v>
      </c>
      <c r="O98" s="116"/>
      <c r="P98" s="126"/>
      <c r="Q98" s="129"/>
      <c r="R98" s="80" t="s">
        <v>26</v>
      </c>
      <c r="S98" s="113">
        <v>0</v>
      </c>
      <c r="T98" s="114"/>
      <c r="U98" s="120"/>
      <c r="V98" s="123"/>
    </row>
    <row r="99" spans="2:22" ht="28.5" customHeight="1" x14ac:dyDescent="0.4">
      <c r="B99" s="10"/>
      <c r="C99" s="104">
        <v>18</v>
      </c>
      <c r="D99" s="39"/>
      <c r="E99" s="40"/>
      <c r="F99" s="40" t="s">
        <v>55</v>
      </c>
      <c r="G99" s="39"/>
      <c r="H99" s="39"/>
      <c r="I99" s="41"/>
      <c r="J99" s="102"/>
      <c r="K99" s="103"/>
      <c r="L99" s="57"/>
      <c r="M99" s="54"/>
      <c r="N99" s="117"/>
      <c r="O99" s="118"/>
      <c r="P99" s="55"/>
      <c r="Q99" s="56"/>
      <c r="R99" s="41"/>
      <c r="S99" s="102"/>
      <c r="T99" s="103"/>
      <c r="U99" s="57"/>
      <c r="V99" s="54"/>
    </row>
    <row r="100" spans="2:22" ht="28.5" customHeight="1" x14ac:dyDescent="0.4">
      <c r="B100" s="10"/>
      <c r="C100" s="105"/>
      <c r="D100" s="11"/>
      <c r="E100" s="12"/>
      <c r="F100" s="12"/>
      <c r="G100" s="19" t="s">
        <v>56</v>
      </c>
      <c r="H100" s="58"/>
      <c r="I100" s="13" t="s">
        <v>19</v>
      </c>
      <c r="J100" s="88">
        <v>0</v>
      </c>
      <c r="K100" s="89"/>
      <c r="L100" s="108">
        <f>(5*J100+4*J101+3*J102+2*J103+1*J104)/(SUM(J100:J104))</f>
        <v>3</v>
      </c>
      <c r="M100" s="121" t="s">
        <v>28</v>
      </c>
      <c r="N100" s="90">
        <v>0</v>
      </c>
      <c r="O100" s="91"/>
      <c r="P100" s="125">
        <v>3</v>
      </c>
      <c r="Q100" s="127" t="s">
        <v>28</v>
      </c>
      <c r="R100" s="13" t="s">
        <v>19</v>
      </c>
      <c r="S100" s="88">
        <v>0</v>
      </c>
      <c r="T100" s="89"/>
      <c r="U100" s="119">
        <v>3</v>
      </c>
      <c r="V100" s="121" t="s">
        <v>28</v>
      </c>
    </row>
    <row r="101" spans="2:22" ht="28.5" customHeight="1" x14ac:dyDescent="0.4">
      <c r="B101" s="10"/>
      <c r="C101" s="105"/>
      <c r="D101" s="11"/>
      <c r="E101" s="12"/>
      <c r="F101" s="12"/>
      <c r="G101" s="12"/>
      <c r="H101" s="11"/>
      <c r="I101" s="28" t="s">
        <v>21</v>
      </c>
      <c r="J101" s="88">
        <v>0</v>
      </c>
      <c r="K101" s="89"/>
      <c r="L101" s="108"/>
      <c r="M101" s="122"/>
      <c r="N101" s="90">
        <v>0</v>
      </c>
      <c r="O101" s="91"/>
      <c r="P101" s="97"/>
      <c r="Q101" s="128"/>
      <c r="R101" s="28" t="s">
        <v>21</v>
      </c>
      <c r="S101" s="88">
        <v>0</v>
      </c>
      <c r="T101" s="89"/>
      <c r="U101" s="108"/>
      <c r="V101" s="122"/>
    </row>
    <row r="102" spans="2:22" ht="28.5" customHeight="1" x14ac:dyDescent="0.4">
      <c r="B102" s="10"/>
      <c r="C102" s="105"/>
      <c r="D102" s="11"/>
      <c r="E102" s="12"/>
      <c r="F102" s="12"/>
      <c r="G102" s="12"/>
      <c r="H102" s="11"/>
      <c r="I102" s="28" t="s">
        <v>24</v>
      </c>
      <c r="J102" s="88">
        <v>2</v>
      </c>
      <c r="K102" s="89"/>
      <c r="L102" s="108"/>
      <c r="M102" s="122"/>
      <c r="N102" s="90">
        <v>2</v>
      </c>
      <c r="O102" s="91"/>
      <c r="P102" s="97"/>
      <c r="Q102" s="128"/>
      <c r="R102" s="28" t="s">
        <v>24</v>
      </c>
      <c r="S102" s="88">
        <v>2</v>
      </c>
      <c r="T102" s="89"/>
      <c r="U102" s="108"/>
      <c r="V102" s="122"/>
    </row>
    <row r="103" spans="2:22" ht="28.5" customHeight="1" x14ac:dyDescent="0.4">
      <c r="B103" s="10"/>
      <c r="C103" s="105"/>
      <c r="D103" s="11"/>
      <c r="E103" s="12"/>
      <c r="F103" s="12"/>
      <c r="G103" s="12"/>
      <c r="H103" s="11"/>
      <c r="I103" s="28" t="s">
        <v>25</v>
      </c>
      <c r="J103" s="88">
        <v>0</v>
      </c>
      <c r="K103" s="89"/>
      <c r="L103" s="108"/>
      <c r="M103" s="122"/>
      <c r="N103" s="90">
        <v>0</v>
      </c>
      <c r="O103" s="91"/>
      <c r="P103" s="97"/>
      <c r="Q103" s="128"/>
      <c r="R103" s="28" t="s">
        <v>25</v>
      </c>
      <c r="S103" s="88">
        <v>0</v>
      </c>
      <c r="T103" s="89"/>
      <c r="U103" s="108"/>
      <c r="V103" s="122"/>
    </row>
    <row r="104" spans="2:22" ht="28.5" customHeight="1" x14ac:dyDescent="0.4">
      <c r="B104" s="10"/>
      <c r="C104" s="124"/>
      <c r="D104" s="33"/>
      <c r="E104" s="34"/>
      <c r="F104" s="34"/>
      <c r="G104" s="34"/>
      <c r="H104" s="33"/>
      <c r="I104" s="80" t="s">
        <v>26</v>
      </c>
      <c r="J104" s="113">
        <v>0</v>
      </c>
      <c r="K104" s="114"/>
      <c r="L104" s="120"/>
      <c r="M104" s="123"/>
      <c r="N104" s="115">
        <v>0</v>
      </c>
      <c r="O104" s="116"/>
      <c r="P104" s="126"/>
      <c r="Q104" s="129"/>
      <c r="R104" s="80" t="s">
        <v>26</v>
      </c>
      <c r="S104" s="113">
        <v>0</v>
      </c>
      <c r="T104" s="114"/>
      <c r="U104" s="120"/>
      <c r="V104" s="123"/>
    </row>
    <row r="105" spans="2:22" ht="28.5" customHeight="1" x14ac:dyDescent="0.4">
      <c r="B105" s="10"/>
      <c r="C105" s="104">
        <v>19</v>
      </c>
      <c r="D105" s="39"/>
      <c r="E105" s="40"/>
      <c r="F105" s="40"/>
      <c r="G105" s="40" t="s">
        <v>57</v>
      </c>
      <c r="H105" s="39"/>
      <c r="I105" s="41" t="s">
        <v>19</v>
      </c>
      <c r="J105" s="102">
        <v>0</v>
      </c>
      <c r="K105" s="103"/>
      <c r="L105" s="107">
        <f>(5*J105+4*J106+3*J107+2*J108+1*J109)/(SUM(J105:J109))</f>
        <v>2.8333333333333335</v>
      </c>
      <c r="M105" s="121" t="s">
        <v>28</v>
      </c>
      <c r="N105" s="117">
        <v>0</v>
      </c>
      <c r="O105" s="118"/>
      <c r="P105" s="125">
        <v>3.3</v>
      </c>
      <c r="Q105" s="127" t="s">
        <v>28</v>
      </c>
      <c r="R105" s="41" t="s">
        <v>19</v>
      </c>
      <c r="S105" s="102">
        <v>0</v>
      </c>
      <c r="T105" s="103"/>
      <c r="U105" s="119">
        <v>3.3</v>
      </c>
      <c r="V105" s="121" t="s">
        <v>28</v>
      </c>
    </row>
    <row r="106" spans="2:22" ht="28.5" customHeight="1" x14ac:dyDescent="0.4">
      <c r="B106" s="10"/>
      <c r="C106" s="105"/>
      <c r="D106" s="11"/>
      <c r="E106" s="12"/>
      <c r="F106" s="12"/>
      <c r="G106" s="12"/>
      <c r="H106" s="46"/>
      <c r="I106" s="28" t="s">
        <v>21</v>
      </c>
      <c r="J106" s="88">
        <v>1</v>
      </c>
      <c r="K106" s="89"/>
      <c r="L106" s="108"/>
      <c r="M106" s="122"/>
      <c r="N106" s="90">
        <v>2</v>
      </c>
      <c r="O106" s="91"/>
      <c r="P106" s="97"/>
      <c r="Q106" s="128"/>
      <c r="R106" s="28" t="s">
        <v>21</v>
      </c>
      <c r="S106" s="88">
        <v>2</v>
      </c>
      <c r="T106" s="89"/>
      <c r="U106" s="108"/>
      <c r="V106" s="122"/>
    </row>
    <row r="107" spans="2:22" ht="28.5" customHeight="1" x14ac:dyDescent="0.4">
      <c r="B107" s="10"/>
      <c r="C107" s="105"/>
      <c r="D107" s="11"/>
      <c r="E107" s="12"/>
      <c r="F107" s="12"/>
      <c r="G107" s="12"/>
      <c r="H107" s="11"/>
      <c r="I107" s="28" t="s">
        <v>24</v>
      </c>
      <c r="J107" s="88">
        <v>3</v>
      </c>
      <c r="K107" s="89"/>
      <c r="L107" s="108"/>
      <c r="M107" s="122"/>
      <c r="N107" s="90">
        <v>4</v>
      </c>
      <c r="O107" s="91"/>
      <c r="P107" s="97"/>
      <c r="Q107" s="128"/>
      <c r="R107" s="28" t="s">
        <v>24</v>
      </c>
      <c r="S107" s="88">
        <v>4</v>
      </c>
      <c r="T107" s="89"/>
      <c r="U107" s="108"/>
      <c r="V107" s="122"/>
    </row>
    <row r="108" spans="2:22" ht="28.5" customHeight="1" x14ac:dyDescent="0.4">
      <c r="B108" s="10"/>
      <c r="C108" s="105"/>
      <c r="D108" s="11"/>
      <c r="E108" s="12"/>
      <c r="F108" s="12"/>
      <c r="G108" s="12"/>
      <c r="H108" s="46"/>
      <c r="I108" s="28" t="s">
        <v>25</v>
      </c>
      <c r="J108" s="88">
        <v>2</v>
      </c>
      <c r="K108" s="89"/>
      <c r="L108" s="108"/>
      <c r="M108" s="122"/>
      <c r="N108" s="90">
        <v>0</v>
      </c>
      <c r="O108" s="91"/>
      <c r="P108" s="97"/>
      <c r="Q108" s="128"/>
      <c r="R108" s="28" t="s">
        <v>25</v>
      </c>
      <c r="S108" s="88">
        <v>0</v>
      </c>
      <c r="T108" s="89"/>
      <c r="U108" s="108"/>
      <c r="V108" s="122"/>
    </row>
    <row r="109" spans="2:22" ht="28.5" customHeight="1" x14ac:dyDescent="0.4">
      <c r="B109" s="10"/>
      <c r="C109" s="124"/>
      <c r="D109" s="11"/>
      <c r="E109" s="12"/>
      <c r="F109" s="12"/>
      <c r="G109" s="12"/>
      <c r="H109" s="11"/>
      <c r="I109" s="80" t="s">
        <v>26</v>
      </c>
      <c r="J109" s="113">
        <v>0</v>
      </c>
      <c r="K109" s="114"/>
      <c r="L109" s="120"/>
      <c r="M109" s="123"/>
      <c r="N109" s="115">
        <v>0</v>
      </c>
      <c r="O109" s="116"/>
      <c r="P109" s="126"/>
      <c r="Q109" s="129"/>
      <c r="R109" s="80" t="s">
        <v>26</v>
      </c>
      <c r="S109" s="113">
        <v>0</v>
      </c>
      <c r="T109" s="114"/>
      <c r="U109" s="120"/>
      <c r="V109" s="123"/>
    </row>
    <row r="110" spans="2:22" ht="28.5" customHeight="1" x14ac:dyDescent="0.4">
      <c r="B110" s="10"/>
      <c r="C110" s="104">
        <v>20</v>
      </c>
      <c r="D110" s="39"/>
      <c r="E110" s="40"/>
      <c r="F110" s="40" t="s">
        <v>58</v>
      </c>
      <c r="G110" s="39"/>
      <c r="H110" s="39"/>
      <c r="I110" s="41" t="s">
        <v>19</v>
      </c>
      <c r="J110" s="102">
        <v>0</v>
      </c>
      <c r="K110" s="103"/>
      <c r="L110" s="107">
        <f>(5*J110+4*J111+3*J112+2*J113+1*J114)/(SUM(J110:J114))</f>
        <v>3</v>
      </c>
      <c r="M110" s="164" t="s">
        <v>28</v>
      </c>
      <c r="N110" s="117">
        <v>0</v>
      </c>
      <c r="O110" s="118"/>
      <c r="P110" s="96">
        <v>3</v>
      </c>
      <c r="Q110" s="162" t="s">
        <v>28</v>
      </c>
      <c r="R110" s="41" t="s">
        <v>19</v>
      </c>
      <c r="S110" s="102">
        <v>0</v>
      </c>
      <c r="T110" s="103"/>
      <c r="U110" s="107">
        <v>3</v>
      </c>
      <c r="V110" s="164" t="s">
        <v>28</v>
      </c>
    </row>
    <row r="111" spans="2:22" ht="28.5" customHeight="1" x14ac:dyDescent="0.4">
      <c r="B111" s="10"/>
      <c r="C111" s="105"/>
      <c r="D111" s="11"/>
      <c r="E111" s="12"/>
      <c r="F111" s="12"/>
      <c r="G111" s="11"/>
      <c r="H111" s="46"/>
      <c r="I111" s="28" t="s">
        <v>21</v>
      </c>
      <c r="J111" s="88">
        <v>0</v>
      </c>
      <c r="K111" s="89"/>
      <c r="L111" s="108"/>
      <c r="M111" s="122"/>
      <c r="N111" s="90">
        <v>0</v>
      </c>
      <c r="O111" s="91"/>
      <c r="P111" s="97"/>
      <c r="Q111" s="128"/>
      <c r="R111" s="28" t="s">
        <v>21</v>
      </c>
      <c r="S111" s="88">
        <v>0</v>
      </c>
      <c r="T111" s="89"/>
      <c r="U111" s="108"/>
      <c r="V111" s="122"/>
    </row>
    <row r="112" spans="2:22" ht="28.5" customHeight="1" x14ac:dyDescent="0.4">
      <c r="B112" s="10"/>
      <c r="C112" s="105"/>
      <c r="D112" s="11"/>
      <c r="E112" s="12"/>
      <c r="F112" s="12"/>
      <c r="G112" s="11"/>
      <c r="H112" s="11"/>
      <c r="I112" s="28" t="s">
        <v>24</v>
      </c>
      <c r="J112" s="88">
        <v>2</v>
      </c>
      <c r="K112" s="89"/>
      <c r="L112" s="108"/>
      <c r="M112" s="122"/>
      <c r="N112" s="90">
        <v>2</v>
      </c>
      <c r="O112" s="91"/>
      <c r="P112" s="97"/>
      <c r="Q112" s="128"/>
      <c r="R112" s="28" t="s">
        <v>24</v>
      </c>
      <c r="S112" s="88">
        <v>2</v>
      </c>
      <c r="T112" s="89"/>
      <c r="U112" s="108"/>
      <c r="V112" s="122"/>
    </row>
    <row r="113" spans="2:22" ht="28.5" customHeight="1" x14ac:dyDescent="0.4">
      <c r="B113" s="10"/>
      <c r="C113" s="105"/>
      <c r="D113" s="11"/>
      <c r="E113" s="12"/>
      <c r="F113" s="12"/>
      <c r="G113" s="11"/>
      <c r="H113" s="46"/>
      <c r="I113" s="28" t="s">
        <v>25</v>
      </c>
      <c r="J113" s="88">
        <v>0</v>
      </c>
      <c r="K113" s="89"/>
      <c r="L113" s="108"/>
      <c r="M113" s="122"/>
      <c r="N113" s="90">
        <v>0</v>
      </c>
      <c r="O113" s="91"/>
      <c r="P113" s="97"/>
      <c r="Q113" s="128"/>
      <c r="R113" s="28" t="s">
        <v>25</v>
      </c>
      <c r="S113" s="88">
        <v>0</v>
      </c>
      <c r="T113" s="89"/>
      <c r="U113" s="108"/>
      <c r="V113" s="122"/>
    </row>
    <row r="114" spans="2:22" ht="28.5" customHeight="1" thickBot="1" x14ac:dyDescent="0.45">
      <c r="B114" s="66"/>
      <c r="C114" s="106"/>
      <c r="D114" s="59"/>
      <c r="E114" s="60"/>
      <c r="F114" s="60"/>
      <c r="G114" s="59"/>
      <c r="H114" s="59"/>
      <c r="I114" s="61" t="s">
        <v>26</v>
      </c>
      <c r="J114" s="92">
        <v>0</v>
      </c>
      <c r="K114" s="93"/>
      <c r="L114" s="120"/>
      <c r="M114" s="165"/>
      <c r="N114" s="94">
        <v>0</v>
      </c>
      <c r="O114" s="95"/>
      <c r="P114" s="98"/>
      <c r="Q114" s="163"/>
      <c r="R114" s="61" t="s">
        <v>26</v>
      </c>
      <c r="S114" s="92">
        <v>0</v>
      </c>
      <c r="T114" s="93"/>
      <c r="U114" s="109"/>
      <c r="V114" s="165"/>
    </row>
    <row r="115" spans="2:22" ht="28.5" customHeight="1" x14ac:dyDescent="0.4">
      <c r="B115" s="152" t="s">
        <v>59</v>
      </c>
      <c r="C115" s="154"/>
      <c r="D115" s="156" t="s">
        <v>60</v>
      </c>
      <c r="E115" s="157"/>
      <c r="F115" s="157"/>
      <c r="G115" s="157"/>
      <c r="H115" s="158"/>
      <c r="I115" s="146"/>
      <c r="J115" s="148"/>
      <c r="K115" s="149"/>
      <c r="L115" s="136"/>
      <c r="M115" s="138"/>
      <c r="N115" s="139"/>
      <c r="O115" s="140"/>
      <c r="P115" s="143"/>
      <c r="Q115" s="145"/>
      <c r="R115" s="146"/>
      <c r="S115" s="148"/>
      <c r="T115" s="149"/>
      <c r="U115" s="136"/>
      <c r="V115" s="138"/>
    </row>
    <row r="116" spans="2:22" ht="28.5" customHeight="1" x14ac:dyDescent="0.4">
      <c r="B116" s="153"/>
      <c r="C116" s="155"/>
      <c r="D116" s="159"/>
      <c r="E116" s="160"/>
      <c r="F116" s="160"/>
      <c r="G116" s="160"/>
      <c r="H116" s="161"/>
      <c r="I116" s="147"/>
      <c r="J116" s="150"/>
      <c r="K116" s="151"/>
      <c r="L116" s="137"/>
      <c r="M116" s="123"/>
      <c r="N116" s="141"/>
      <c r="O116" s="142"/>
      <c r="P116" s="144"/>
      <c r="Q116" s="129"/>
      <c r="R116" s="147"/>
      <c r="S116" s="150"/>
      <c r="T116" s="151"/>
      <c r="U116" s="137"/>
      <c r="V116" s="123"/>
    </row>
    <row r="117" spans="2:22" ht="28.5" customHeight="1" x14ac:dyDescent="0.4">
      <c r="B117" s="10"/>
      <c r="C117" s="104">
        <v>21</v>
      </c>
      <c r="D117" s="67"/>
      <c r="E117" s="12" t="s">
        <v>61</v>
      </c>
      <c r="F117" s="11"/>
      <c r="G117" s="11"/>
      <c r="H117" s="11"/>
      <c r="I117" s="41"/>
      <c r="J117" s="102"/>
      <c r="K117" s="103"/>
      <c r="L117" s="57"/>
      <c r="M117" s="54"/>
      <c r="N117" s="117"/>
      <c r="O117" s="118"/>
      <c r="P117" s="55"/>
      <c r="Q117" s="56"/>
      <c r="R117" s="41"/>
      <c r="S117" s="102"/>
      <c r="T117" s="103"/>
      <c r="U117" s="57"/>
      <c r="V117" s="54"/>
    </row>
    <row r="118" spans="2:22" ht="28.5" customHeight="1" x14ac:dyDescent="0.4">
      <c r="B118" s="10"/>
      <c r="C118" s="105"/>
      <c r="D118" s="67"/>
      <c r="E118" s="18"/>
      <c r="F118" s="19" t="s">
        <v>62</v>
      </c>
      <c r="G118" s="21"/>
      <c r="H118" s="21"/>
      <c r="I118" s="13" t="s">
        <v>19</v>
      </c>
      <c r="J118" s="88">
        <v>0</v>
      </c>
      <c r="K118" s="89"/>
      <c r="L118" s="108">
        <f>(5*J118+4*J119+3*J120+2*J121+1*J122)/(SUM(J118:J122))</f>
        <v>3.0909090909090908</v>
      </c>
      <c r="M118" s="121" t="s">
        <v>28</v>
      </c>
      <c r="N118" s="90">
        <v>0</v>
      </c>
      <c r="O118" s="91"/>
      <c r="P118" s="125">
        <v>3.1</v>
      </c>
      <c r="Q118" s="127" t="s">
        <v>28</v>
      </c>
      <c r="R118" s="13" t="s">
        <v>19</v>
      </c>
      <c r="S118" s="88">
        <v>0</v>
      </c>
      <c r="T118" s="89"/>
      <c r="U118" s="119">
        <v>3.1</v>
      </c>
      <c r="V118" s="121" t="s">
        <v>28</v>
      </c>
    </row>
    <row r="119" spans="2:22" ht="28.5" customHeight="1" x14ac:dyDescent="0.4">
      <c r="B119" s="10"/>
      <c r="C119" s="105"/>
      <c r="D119" s="67"/>
      <c r="E119" s="11"/>
      <c r="F119" s="18"/>
      <c r="G119" s="11" t="s">
        <v>63</v>
      </c>
      <c r="H119" s="11"/>
      <c r="I119" s="28" t="s">
        <v>21</v>
      </c>
      <c r="J119" s="88">
        <v>1</v>
      </c>
      <c r="K119" s="89"/>
      <c r="L119" s="108"/>
      <c r="M119" s="122"/>
      <c r="N119" s="90">
        <v>1</v>
      </c>
      <c r="O119" s="91"/>
      <c r="P119" s="97"/>
      <c r="Q119" s="128"/>
      <c r="R119" s="28" t="s">
        <v>21</v>
      </c>
      <c r="S119" s="88">
        <v>1</v>
      </c>
      <c r="T119" s="89"/>
      <c r="U119" s="108"/>
      <c r="V119" s="122"/>
    </row>
    <row r="120" spans="2:22" ht="28.5" customHeight="1" x14ac:dyDescent="0.4">
      <c r="B120" s="10"/>
      <c r="C120" s="105"/>
      <c r="D120" s="67"/>
      <c r="E120" s="11"/>
      <c r="F120" s="18"/>
      <c r="G120" s="11" t="s">
        <v>64</v>
      </c>
      <c r="H120" s="46"/>
      <c r="I120" s="28" t="s">
        <v>24</v>
      </c>
      <c r="J120" s="88">
        <v>10</v>
      </c>
      <c r="K120" s="89"/>
      <c r="L120" s="108"/>
      <c r="M120" s="122"/>
      <c r="N120" s="90">
        <v>10</v>
      </c>
      <c r="O120" s="91"/>
      <c r="P120" s="97"/>
      <c r="Q120" s="128"/>
      <c r="R120" s="28" t="s">
        <v>24</v>
      </c>
      <c r="S120" s="88">
        <v>10</v>
      </c>
      <c r="T120" s="89"/>
      <c r="U120" s="108"/>
      <c r="V120" s="122"/>
    </row>
    <row r="121" spans="2:22" ht="28.5" customHeight="1" x14ac:dyDescent="0.4">
      <c r="B121" s="10"/>
      <c r="C121" s="105"/>
      <c r="D121" s="67"/>
      <c r="E121" s="11"/>
      <c r="F121" s="18"/>
      <c r="G121" s="11"/>
      <c r="H121" s="46"/>
      <c r="I121" s="28" t="s">
        <v>25</v>
      </c>
      <c r="J121" s="88">
        <v>0</v>
      </c>
      <c r="K121" s="89"/>
      <c r="L121" s="108"/>
      <c r="M121" s="122"/>
      <c r="N121" s="90">
        <v>0</v>
      </c>
      <c r="O121" s="91"/>
      <c r="P121" s="97"/>
      <c r="Q121" s="128"/>
      <c r="R121" s="28" t="s">
        <v>25</v>
      </c>
      <c r="S121" s="88">
        <v>0</v>
      </c>
      <c r="T121" s="89"/>
      <c r="U121" s="108"/>
      <c r="V121" s="122"/>
    </row>
    <row r="122" spans="2:22" ht="28.5" customHeight="1" x14ac:dyDescent="0.4">
      <c r="B122" s="10"/>
      <c r="C122" s="124"/>
      <c r="D122" s="68"/>
      <c r="E122" s="33"/>
      <c r="F122" s="69"/>
      <c r="G122" s="34"/>
      <c r="H122" s="47"/>
      <c r="I122" s="80" t="s">
        <v>26</v>
      </c>
      <c r="J122" s="113">
        <v>0</v>
      </c>
      <c r="K122" s="114"/>
      <c r="L122" s="120"/>
      <c r="M122" s="123"/>
      <c r="N122" s="115">
        <v>0</v>
      </c>
      <c r="O122" s="116"/>
      <c r="P122" s="126"/>
      <c r="Q122" s="129"/>
      <c r="R122" s="80" t="s">
        <v>26</v>
      </c>
      <c r="S122" s="113">
        <v>0</v>
      </c>
      <c r="T122" s="114"/>
      <c r="U122" s="120"/>
      <c r="V122" s="123"/>
    </row>
    <row r="123" spans="2:22" ht="28.5" customHeight="1" x14ac:dyDescent="0.4">
      <c r="B123" s="10"/>
      <c r="C123" s="104">
        <v>22</v>
      </c>
      <c r="D123" s="67"/>
      <c r="E123" s="18"/>
      <c r="F123" s="11" t="s">
        <v>65</v>
      </c>
      <c r="G123" s="11"/>
      <c r="H123" s="11"/>
      <c r="I123" s="41" t="s">
        <v>19</v>
      </c>
      <c r="J123" s="102">
        <v>0</v>
      </c>
      <c r="K123" s="103"/>
      <c r="L123" s="107">
        <f>(5*J123+4*J124+3*J125+2*J126+1*J127)/(SUM(J123:J127))</f>
        <v>3</v>
      </c>
      <c r="M123" s="121" t="s">
        <v>28</v>
      </c>
      <c r="N123" s="117">
        <v>0</v>
      </c>
      <c r="O123" s="118"/>
      <c r="P123" s="125">
        <v>3</v>
      </c>
      <c r="Q123" s="127" t="s">
        <v>28</v>
      </c>
      <c r="R123" s="41" t="s">
        <v>19</v>
      </c>
      <c r="S123" s="102">
        <v>0</v>
      </c>
      <c r="T123" s="103"/>
      <c r="U123" s="119">
        <v>3</v>
      </c>
      <c r="V123" s="121" t="s">
        <v>28</v>
      </c>
    </row>
    <row r="124" spans="2:22" ht="28.5" customHeight="1" x14ac:dyDescent="0.4">
      <c r="B124" s="10"/>
      <c r="C124" s="105"/>
      <c r="D124" s="67"/>
      <c r="E124" s="18"/>
      <c r="F124" s="12"/>
      <c r="G124" s="11"/>
      <c r="H124" s="11"/>
      <c r="I124" s="28" t="s">
        <v>21</v>
      </c>
      <c r="J124" s="88">
        <v>0</v>
      </c>
      <c r="K124" s="89"/>
      <c r="L124" s="108"/>
      <c r="M124" s="122"/>
      <c r="N124" s="90">
        <v>0</v>
      </c>
      <c r="O124" s="91"/>
      <c r="P124" s="97"/>
      <c r="Q124" s="128"/>
      <c r="R124" s="28" t="s">
        <v>21</v>
      </c>
      <c r="S124" s="88">
        <v>0</v>
      </c>
      <c r="T124" s="89"/>
      <c r="U124" s="108"/>
      <c r="V124" s="122"/>
    </row>
    <row r="125" spans="2:22" ht="28.5" customHeight="1" x14ac:dyDescent="0.4">
      <c r="B125" s="10"/>
      <c r="C125" s="105"/>
      <c r="D125" s="67"/>
      <c r="E125" s="18"/>
      <c r="F125" s="11"/>
      <c r="G125" s="11"/>
      <c r="H125" s="11"/>
      <c r="I125" s="28" t="s">
        <v>24</v>
      </c>
      <c r="J125" s="88">
        <v>1</v>
      </c>
      <c r="K125" s="89"/>
      <c r="L125" s="108"/>
      <c r="M125" s="122"/>
      <c r="N125" s="90">
        <v>1</v>
      </c>
      <c r="O125" s="91"/>
      <c r="P125" s="97"/>
      <c r="Q125" s="128"/>
      <c r="R125" s="28" t="s">
        <v>24</v>
      </c>
      <c r="S125" s="88">
        <v>1</v>
      </c>
      <c r="T125" s="89"/>
      <c r="U125" s="108"/>
      <c r="V125" s="122"/>
    </row>
    <row r="126" spans="2:22" ht="28.5" customHeight="1" x14ac:dyDescent="0.4">
      <c r="B126" s="10"/>
      <c r="C126" s="105"/>
      <c r="D126" s="67"/>
      <c r="E126" s="18"/>
      <c r="F126" s="11"/>
      <c r="G126" s="11"/>
      <c r="H126" s="11"/>
      <c r="I126" s="28" t="s">
        <v>25</v>
      </c>
      <c r="J126" s="88">
        <v>0</v>
      </c>
      <c r="K126" s="89"/>
      <c r="L126" s="108"/>
      <c r="M126" s="122"/>
      <c r="N126" s="90">
        <v>0</v>
      </c>
      <c r="O126" s="91"/>
      <c r="P126" s="97"/>
      <c r="Q126" s="128"/>
      <c r="R126" s="28" t="s">
        <v>25</v>
      </c>
      <c r="S126" s="88">
        <v>0</v>
      </c>
      <c r="T126" s="89"/>
      <c r="U126" s="108"/>
      <c r="V126" s="122"/>
    </row>
    <row r="127" spans="2:22" ht="28.5" customHeight="1" x14ac:dyDescent="0.4">
      <c r="B127" s="10"/>
      <c r="C127" s="124"/>
      <c r="D127" s="67"/>
      <c r="E127" s="18"/>
      <c r="F127" s="11"/>
      <c r="G127" s="11"/>
      <c r="H127" s="11"/>
      <c r="I127" s="80" t="s">
        <v>26</v>
      </c>
      <c r="J127" s="113">
        <v>0</v>
      </c>
      <c r="K127" s="114"/>
      <c r="L127" s="120"/>
      <c r="M127" s="123"/>
      <c r="N127" s="115">
        <v>0</v>
      </c>
      <c r="O127" s="116"/>
      <c r="P127" s="126"/>
      <c r="Q127" s="129"/>
      <c r="R127" s="80" t="s">
        <v>26</v>
      </c>
      <c r="S127" s="113">
        <v>0</v>
      </c>
      <c r="T127" s="114"/>
      <c r="U127" s="120"/>
      <c r="V127" s="123"/>
    </row>
    <row r="128" spans="2:22" ht="28.5" customHeight="1" x14ac:dyDescent="0.4">
      <c r="B128" s="10"/>
      <c r="C128" s="104">
        <v>23</v>
      </c>
      <c r="D128" s="70"/>
      <c r="E128" s="71"/>
      <c r="F128" s="39" t="s">
        <v>66</v>
      </c>
      <c r="G128" s="72"/>
      <c r="H128" s="73"/>
      <c r="I128" s="41" t="s">
        <v>19</v>
      </c>
      <c r="J128" s="102">
        <v>0</v>
      </c>
      <c r="K128" s="103"/>
      <c r="L128" s="107">
        <f>(5*J128+4*J129+3*J130+2*J131+1*J132)/(SUM(J128:J132))</f>
        <v>2.8333333333333335</v>
      </c>
      <c r="M128" s="121" t="s">
        <v>28</v>
      </c>
      <c r="N128" s="117">
        <v>0</v>
      </c>
      <c r="O128" s="118"/>
      <c r="P128" s="125">
        <v>3</v>
      </c>
      <c r="Q128" s="127" t="s">
        <v>28</v>
      </c>
      <c r="R128" s="41" t="s">
        <v>19</v>
      </c>
      <c r="S128" s="102">
        <v>0</v>
      </c>
      <c r="T128" s="103"/>
      <c r="U128" s="119">
        <v>3</v>
      </c>
      <c r="V128" s="121" t="s">
        <v>28</v>
      </c>
    </row>
    <row r="129" spans="2:22" ht="28.5" customHeight="1" x14ac:dyDescent="0.4">
      <c r="B129" s="10"/>
      <c r="C129" s="105"/>
      <c r="D129" s="67"/>
      <c r="E129" s="18"/>
      <c r="F129" s="18"/>
      <c r="G129" s="11" t="s">
        <v>67</v>
      </c>
      <c r="H129" s="58"/>
      <c r="I129" s="28" t="s">
        <v>21</v>
      </c>
      <c r="J129" s="88">
        <v>0</v>
      </c>
      <c r="K129" s="89"/>
      <c r="L129" s="108"/>
      <c r="M129" s="122"/>
      <c r="N129" s="90">
        <v>0</v>
      </c>
      <c r="O129" s="91"/>
      <c r="P129" s="97"/>
      <c r="Q129" s="128"/>
      <c r="R129" s="28" t="s">
        <v>21</v>
      </c>
      <c r="S129" s="88">
        <v>0</v>
      </c>
      <c r="T129" s="89"/>
      <c r="U129" s="108"/>
      <c r="V129" s="122"/>
    </row>
    <row r="130" spans="2:22" ht="28.5" customHeight="1" x14ac:dyDescent="0.4">
      <c r="B130" s="10"/>
      <c r="C130" s="105"/>
      <c r="D130" s="67"/>
      <c r="E130" s="18"/>
      <c r="F130" s="18"/>
      <c r="G130" s="11"/>
      <c r="H130" s="11"/>
      <c r="I130" s="28" t="s">
        <v>24</v>
      </c>
      <c r="J130" s="88">
        <v>5</v>
      </c>
      <c r="K130" s="89"/>
      <c r="L130" s="108"/>
      <c r="M130" s="122"/>
      <c r="N130" s="90">
        <v>5</v>
      </c>
      <c r="O130" s="91"/>
      <c r="P130" s="97"/>
      <c r="Q130" s="128"/>
      <c r="R130" s="28" t="s">
        <v>24</v>
      </c>
      <c r="S130" s="88">
        <v>5</v>
      </c>
      <c r="T130" s="89"/>
      <c r="U130" s="108"/>
      <c r="V130" s="122"/>
    </row>
    <row r="131" spans="2:22" ht="28.5" customHeight="1" x14ac:dyDescent="0.4">
      <c r="B131" s="10"/>
      <c r="C131" s="105"/>
      <c r="D131" s="67"/>
      <c r="E131" s="18"/>
      <c r="F131" s="18"/>
      <c r="G131" s="11"/>
      <c r="H131" s="46"/>
      <c r="I131" s="28" t="s">
        <v>25</v>
      </c>
      <c r="J131" s="88">
        <v>1</v>
      </c>
      <c r="K131" s="89"/>
      <c r="L131" s="108"/>
      <c r="M131" s="122"/>
      <c r="N131" s="90">
        <v>0</v>
      </c>
      <c r="O131" s="91"/>
      <c r="P131" s="97"/>
      <c r="Q131" s="128"/>
      <c r="R131" s="28" t="s">
        <v>25</v>
      </c>
      <c r="S131" s="88">
        <v>0</v>
      </c>
      <c r="T131" s="89"/>
      <c r="U131" s="108"/>
      <c r="V131" s="122"/>
    </row>
    <row r="132" spans="2:22" ht="28.5" customHeight="1" x14ac:dyDescent="0.4">
      <c r="B132" s="10"/>
      <c r="C132" s="124"/>
      <c r="D132" s="68"/>
      <c r="E132" s="69"/>
      <c r="F132" s="69"/>
      <c r="G132" s="33"/>
      <c r="H132" s="47"/>
      <c r="I132" s="80" t="s">
        <v>26</v>
      </c>
      <c r="J132" s="113">
        <v>0</v>
      </c>
      <c r="K132" s="114"/>
      <c r="L132" s="120"/>
      <c r="M132" s="123"/>
      <c r="N132" s="115">
        <v>0</v>
      </c>
      <c r="O132" s="116"/>
      <c r="P132" s="126"/>
      <c r="Q132" s="129"/>
      <c r="R132" s="80" t="s">
        <v>26</v>
      </c>
      <c r="S132" s="113">
        <v>0</v>
      </c>
      <c r="T132" s="114"/>
      <c r="U132" s="120"/>
      <c r="V132" s="123"/>
    </row>
    <row r="133" spans="2:22" ht="28.5" customHeight="1" x14ac:dyDescent="0.4">
      <c r="B133" s="10"/>
      <c r="C133" s="104">
        <v>24</v>
      </c>
      <c r="D133" s="70"/>
      <c r="E133" s="39" t="s">
        <v>68</v>
      </c>
      <c r="F133" s="39"/>
      <c r="G133" s="39"/>
      <c r="H133" s="39"/>
      <c r="I133" s="41"/>
      <c r="J133" s="102"/>
      <c r="K133" s="103"/>
      <c r="L133" s="57"/>
      <c r="M133" s="54"/>
      <c r="N133" s="117"/>
      <c r="O133" s="118"/>
      <c r="P133" s="55"/>
      <c r="Q133" s="56"/>
      <c r="R133" s="41"/>
      <c r="S133" s="102"/>
      <c r="T133" s="103"/>
      <c r="U133" s="57"/>
      <c r="V133" s="54"/>
    </row>
    <row r="134" spans="2:22" ht="28.5" customHeight="1" x14ac:dyDescent="0.4">
      <c r="B134" s="10"/>
      <c r="C134" s="105"/>
      <c r="D134" s="67"/>
      <c r="E134" s="11"/>
      <c r="F134" s="19" t="s">
        <v>69</v>
      </c>
      <c r="G134" s="21"/>
      <c r="H134" s="21"/>
      <c r="I134" s="13" t="s">
        <v>19</v>
      </c>
      <c r="J134" s="88">
        <v>0</v>
      </c>
      <c r="K134" s="89"/>
      <c r="L134" s="108">
        <f>(5*J134+4*J135+3*J136+2*J137+1*J138)/(SUM(J134:J138))</f>
        <v>3</v>
      </c>
      <c r="M134" s="134" t="s">
        <v>28</v>
      </c>
      <c r="N134" s="90">
        <v>0</v>
      </c>
      <c r="O134" s="91"/>
      <c r="P134" s="125">
        <v>3</v>
      </c>
      <c r="Q134" s="127" t="s">
        <v>28</v>
      </c>
      <c r="R134" s="28" t="s">
        <v>19</v>
      </c>
      <c r="S134" s="88">
        <v>0</v>
      </c>
      <c r="T134" s="89"/>
      <c r="U134" s="119">
        <v>3</v>
      </c>
      <c r="V134" s="121" t="s">
        <v>28</v>
      </c>
    </row>
    <row r="135" spans="2:22" ht="28.5" customHeight="1" x14ac:dyDescent="0.4">
      <c r="B135" s="10"/>
      <c r="C135" s="105"/>
      <c r="D135" s="67"/>
      <c r="E135" s="11"/>
      <c r="F135" s="18"/>
      <c r="G135" s="11" t="s">
        <v>70</v>
      </c>
      <c r="H135" s="11"/>
      <c r="I135" s="28" t="s">
        <v>21</v>
      </c>
      <c r="J135" s="88">
        <v>1</v>
      </c>
      <c r="K135" s="89"/>
      <c r="L135" s="108"/>
      <c r="M135" s="111"/>
      <c r="N135" s="90">
        <v>1</v>
      </c>
      <c r="O135" s="91"/>
      <c r="P135" s="97"/>
      <c r="Q135" s="128"/>
      <c r="R135" s="28" t="s">
        <v>21</v>
      </c>
      <c r="S135" s="88">
        <v>1</v>
      </c>
      <c r="T135" s="89"/>
      <c r="U135" s="108"/>
      <c r="V135" s="122"/>
    </row>
    <row r="136" spans="2:22" ht="28.5" customHeight="1" x14ac:dyDescent="0.4">
      <c r="B136" s="10"/>
      <c r="C136" s="105"/>
      <c r="D136" s="67"/>
      <c r="E136" s="11"/>
      <c r="F136" s="18"/>
      <c r="G136" s="11"/>
      <c r="H136" s="11"/>
      <c r="I136" s="28" t="s">
        <v>24</v>
      </c>
      <c r="J136" s="88">
        <v>13</v>
      </c>
      <c r="K136" s="89"/>
      <c r="L136" s="108"/>
      <c r="M136" s="111"/>
      <c r="N136" s="90">
        <v>13</v>
      </c>
      <c r="O136" s="91"/>
      <c r="P136" s="97"/>
      <c r="Q136" s="128"/>
      <c r="R136" s="28" t="s">
        <v>24</v>
      </c>
      <c r="S136" s="88">
        <v>13</v>
      </c>
      <c r="T136" s="89"/>
      <c r="U136" s="108"/>
      <c r="V136" s="122"/>
    </row>
    <row r="137" spans="2:22" ht="28.5" customHeight="1" x14ac:dyDescent="0.4">
      <c r="B137" s="10"/>
      <c r="C137" s="105"/>
      <c r="D137" s="67"/>
      <c r="E137" s="11"/>
      <c r="F137" s="18"/>
      <c r="G137" s="11"/>
      <c r="H137" s="11"/>
      <c r="I137" s="28" t="s">
        <v>25</v>
      </c>
      <c r="J137" s="88">
        <v>1</v>
      </c>
      <c r="K137" s="89"/>
      <c r="L137" s="108"/>
      <c r="M137" s="111"/>
      <c r="N137" s="90">
        <v>1</v>
      </c>
      <c r="O137" s="91"/>
      <c r="P137" s="97"/>
      <c r="Q137" s="128"/>
      <c r="R137" s="28" t="s">
        <v>25</v>
      </c>
      <c r="S137" s="88">
        <v>1</v>
      </c>
      <c r="T137" s="89"/>
      <c r="U137" s="108"/>
      <c r="V137" s="122"/>
    </row>
    <row r="138" spans="2:22" ht="28.5" customHeight="1" x14ac:dyDescent="0.4">
      <c r="B138" s="10"/>
      <c r="C138" s="124"/>
      <c r="D138" s="68"/>
      <c r="E138" s="33"/>
      <c r="F138" s="69"/>
      <c r="G138" s="33"/>
      <c r="H138" s="33"/>
      <c r="I138" s="80" t="s">
        <v>26</v>
      </c>
      <c r="J138" s="113">
        <v>0</v>
      </c>
      <c r="K138" s="114"/>
      <c r="L138" s="120"/>
      <c r="M138" s="135"/>
      <c r="N138" s="115">
        <v>0</v>
      </c>
      <c r="O138" s="116"/>
      <c r="P138" s="126"/>
      <c r="Q138" s="129"/>
      <c r="R138" s="80" t="s">
        <v>26</v>
      </c>
      <c r="S138" s="113">
        <v>0</v>
      </c>
      <c r="T138" s="114"/>
      <c r="U138" s="120"/>
      <c r="V138" s="123"/>
    </row>
    <row r="139" spans="2:22" ht="28.5" customHeight="1" x14ac:dyDescent="0.4">
      <c r="B139" s="10"/>
      <c r="C139" s="105">
        <v>25</v>
      </c>
      <c r="D139" s="67"/>
      <c r="E139" s="11"/>
      <c r="F139" s="12" t="s">
        <v>71</v>
      </c>
      <c r="G139" s="48"/>
      <c r="H139" s="48"/>
      <c r="I139" s="13"/>
      <c r="J139" s="130"/>
      <c r="K139" s="131"/>
      <c r="L139" s="74"/>
      <c r="M139" s="63"/>
      <c r="N139" s="132"/>
      <c r="O139" s="133"/>
      <c r="P139" s="64"/>
      <c r="Q139" s="65"/>
      <c r="R139" s="13"/>
      <c r="S139" s="130"/>
      <c r="T139" s="131"/>
      <c r="U139" s="62"/>
      <c r="V139" s="63"/>
    </row>
    <row r="140" spans="2:22" ht="28.5" customHeight="1" x14ac:dyDescent="0.4">
      <c r="B140" s="10"/>
      <c r="C140" s="105"/>
      <c r="D140" s="67"/>
      <c r="E140" s="67"/>
      <c r="F140" s="18"/>
      <c r="G140" s="11" t="s">
        <v>72</v>
      </c>
      <c r="H140" s="11"/>
      <c r="I140" s="13" t="s">
        <v>19</v>
      </c>
      <c r="J140" s="88">
        <v>0</v>
      </c>
      <c r="K140" s="89"/>
      <c r="L140" s="108">
        <f>(5*J140+4*J141+3*J142+2*J143+1*J144)/(SUM(J140:J144))</f>
        <v>2.7222222222222223</v>
      </c>
      <c r="M140" s="121" t="s">
        <v>28</v>
      </c>
      <c r="N140" s="90">
        <v>0</v>
      </c>
      <c r="O140" s="91"/>
      <c r="P140" s="125">
        <v>2.9</v>
      </c>
      <c r="Q140" s="127" t="s">
        <v>28</v>
      </c>
      <c r="R140" s="13" t="s">
        <v>19</v>
      </c>
      <c r="S140" s="88">
        <v>0</v>
      </c>
      <c r="T140" s="89"/>
      <c r="U140" s="119">
        <v>2.9</v>
      </c>
      <c r="V140" s="121" t="s">
        <v>28</v>
      </c>
    </row>
    <row r="141" spans="2:22" ht="28.5" customHeight="1" x14ac:dyDescent="0.4">
      <c r="B141" s="10"/>
      <c r="C141" s="105"/>
      <c r="D141" s="67"/>
      <c r="E141" s="67"/>
      <c r="F141" s="18"/>
      <c r="G141" s="12" t="s">
        <v>73</v>
      </c>
      <c r="H141" s="11"/>
      <c r="I141" s="28" t="s">
        <v>21</v>
      </c>
      <c r="J141" s="88">
        <v>0</v>
      </c>
      <c r="K141" s="89"/>
      <c r="L141" s="108"/>
      <c r="M141" s="122"/>
      <c r="N141" s="90">
        <v>0</v>
      </c>
      <c r="O141" s="91"/>
      <c r="P141" s="97"/>
      <c r="Q141" s="128"/>
      <c r="R141" s="28" t="s">
        <v>21</v>
      </c>
      <c r="S141" s="88">
        <v>0</v>
      </c>
      <c r="T141" s="89"/>
      <c r="U141" s="108"/>
      <c r="V141" s="122"/>
    </row>
    <row r="142" spans="2:22" ht="28.5" customHeight="1" x14ac:dyDescent="0.4">
      <c r="B142" s="10"/>
      <c r="C142" s="105"/>
      <c r="D142" s="67"/>
      <c r="E142" s="67"/>
      <c r="F142" s="18"/>
      <c r="G142" s="11"/>
      <c r="H142" s="46"/>
      <c r="I142" s="28" t="s">
        <v>24</v>
      </c>
      <c r="J142" s="88">
        <v>13</v>
      </c>
      <c r="K142" s="89"/>
      <c r="L142" s="108"/>
      <c r="M142" s="122"/>
      <c r="N142" s="90">
        <v>16</v>
      </c>
      <c r="O142" s="91"/>
      <c r="P142" s="97"/>
      <c r="Q142" s="128"/>
      <c r="R142" s="28" t="s">
        <v>24</v>
      </c>
      <c r="S142" s="88">
        <v>16</v>
      </c>
      <c r="T142" s="89"/>
      <c r="U142" s="108"/>
      <c r="V142" s="122"/>
    </row>
    <row r="143" spans="2:22" ht="28.5" customHeight="1" x14ac:dyDescent="0.4">
      <c r="B143" s="10"/>
      <c r="C143" s="105"/>
      <c r="D143" s="67"/>
      <c r="E143" s="11"/>
      <c r="F143" s="18"/>
      <c r="G143" s="11"/>
      <c r="H143" s="11"/>
      <c r="I143" s="28" t="s">
        <v>25</v>
      </c>
      <c r="J143" s="88">
        <v>5</v>
      </c>
      <c r="K143" s="89"/>
      <c r="L143" s="108"/>
      <c r="M143" s="122"/>
      <c r="N143" s="90">
        <v>2</v>
      </c>
      <c r="O143" s="91"/>
      <c r="P143" s="97"/>
      <c r="Q143" s="128"/>
      <c r="R143" s="28" t="s">
        <v>25</v>
      </c>
      <c r="S143" s="88">
        <v>2</v>
      </c>
      <c r="T143" s="89"/>
      <c r="U143" s="108"/>
      <c r="V143" s="122"/>
    </row>
    <row r="144" spans="2:22" ht="28.5" customHeight="1" x14ac:dyDescent="0.4">
      <c r="B144" s="10"/>
      <c r="C144" s="124"/>
      <c r="D144" s="68"/>
      <c r="E144" s="33"/>
      <c r="F144" s="69"/>
      <c r="G144" s="33"/>
      <c r="H144" s="33"/>
      <c r="I144" s="80" t="s">
        <v>26</v>
      </c>
      <c r="J144" s="113">
        <v>0</v>
      </c>
      <c r="K144" s="114"/>
      <c r="L144" s="120"/>
      <c r="M144" s="123"/>
      <c r="N144" s="115">
        <v>0</v>
      </c>
      <c r="O144" s="116"/>
      <c r="P144" s="126"/>
      <c r="Q144" s="129"/>
      <c r="R144" s="80" t="s">
        <v>26</v>
      </c>
      <c r="S144" s="113">
        <v>0</v>
      </c>
      <c r="T144" s="114"/>
      <c r="U144" s="120"/>
      <c r="V144" s="123"/>
    </row>
    <row r="145" spans="2:22" ht="28.5" customHeight="1" x14ac:dyDescent="0.4">
      <c r="B145" s="10"/>
      <c r="C145" s="104">
        <v>26</v>
      </c>
      <c r="D145" s="67"/>
      <c r="E145" s="11"/>
      <c r="F145" s="18"/>
      <c r="G145" s="11" t="s">
        <v>74</v>
      </c>
      <c r="H145" s="11"/>
      <c r="I145" s="41" t="s">
        <v>19</v>
      </c>
      <c r="J145" s="102">
        <v>0</v>
      </c>
      <c r="K145" s="103"/>
      <c r="L145" s="107">
        <f>(5*J145+4*J146+3*J147+2*J148+1*J149)/(SUM(J145:J149))</f>
        <v>3</v>
      </c>
      <c r="M145" s="121" t="s">
        <v>28</v>
      </c>
      <c r="N145" s="117">
        <v>0</v>
      </c>
      <c r="O145" s="118"/>
      <c r="P145" s="125">
        <v>3</v>
      </c>
      <c r="Q145" s="127" t="s">
        <v>28</v>
      </c>
      <c r="R145" s="41" t="s">
        <v>19</v>
      </c>
      <c r="S145" s="102">
        <v>0</v>
      </c>
      <c r="T145" s="103"/>
      <c r="U145" s="119">
        <v>3</v>
      </c>
      <c r="V145" s="121" t="s">
        <v>28</v>
      </c>
    </row>
    <row r="146" spans="2:22" ht="28.5" customHeight="1" x14ac:dyDescent="0.4">
      <c r="B146" s="10"/>
      <c r="C146" s="105"/>
      <c r="D146" s="67"/>
      <c r="E146" s="11"/>
      <c r="F146" s="18"/>
      <c r="G146" s="11" t="s">
        <v>75</v>
      </c>
      <c r="H146" s="11"/>
      <c r="I146" s="28" t="s">
        <v>21</v>
      </c>
      <c r="J146" s="88">
        <v>0</v>
      </c>
      <c r="K146" s="89"/>
      <c r="L146" s="108"/>
      <c r="M146" s="122"/>
      <c r="N146" s="90">
        <v>0</v>
      </c>
      <c r="O146" s="91"/>
      <c r="P146" s="97"/>
      <c r="Q146" s="128"/>
      <c r="R146" s="28" t="s">
        <v>21</v>
      </c>
      <c r="S146" s="88">
        <v>0</v>
      </c>
      <c r="T146" s="89"/>
      <c r="U146" s="108"/>
      <c r="V146" s="122"/>
    </row>
    <row r="147" spans="2:22" ht="28.5" customHeight="1" x14ac:dyDescent="0.4">
      <c r="B147" s="10"/>
      <c r="C147" s="105"/>
      <c r="D147" s="67"/>
      <c r="E147" s="11"/>
      <c r="F147" s="18"/>
      <c r="G147" s="11"/>
      <c r="H147" s="46"/>
      <c r="I147" s="28" t="s">
        <v>24</v>
      </c>
      <c r="J147" s="88">
        <v>4</v>
      </c>
      <c r="K147" s="89"/>
      <c r="L147" s="108"/>
      <c r="M147" s="122"/>
      <c r="N147" s="90">
        <v>4</v>
      </c>
      <c r="O147" s="91"/>
      <c r="P147" s="97"/>
      <c r="Q147" s="128"/>
      <c r="R147" s="28" t="s">
        <v>24</v>
      </c>
      <c r="S147" s="88">
        <v>4</v>
      </c>
      <c r="T147" s="89"/>
      <c r="U147" s="108"/>
      <c r="V147" s="122"/>
    </row>
    <row r="148" spans="2:22" ht="28.5" customHeight="1" x14ac:dyDescent="0.4">
      <c r="B148" s="10"/>
      <c r="C148" s="105"/>
      <c r="D148" s="67"/>
      <c r="E148" s="11"/>
      <c r="F148" s="18"/>
      <c r="G148" s="11"/>
      <c r="H148" s="11"/>
      <c r="I148" s="28" t="s">
        <v>25</v>
      </c>
      <c r="J148" s="88">
        <v>0</v>
      </c>
      <c r="K148" s="89"/>
      <c r="L148" s="108"/>
      <c r="M148" s="122"/>
      <c r="N148" s="90">
        <v>0</v>
      </c>
      <c r="O148" s="91"/>
      <c r="P148" s="97"/>
      <c r="Q148" s="128"/>
      <c r="R148" s="28" t="s">
        <v>25</v>
      </c>
      <c r="S148" s="88">
        <v>0</v>
      </c>
      <c r="T148" s="89"/>
      <c r="U148" s="108"/>
      <c r="V148" s="122"/>
    </row>
    <row r="149" spans="2:22" ht="28.5" customHeight="1" x14ac:dyDescent="0.4">
      <c r="B149" s="10"/>
      <c r="C149" s="124"/>
      <c r="D149" s="68"/>
      <c r="E149" s="33"/>
      <c r="F149" s="69"/>
      <c r="G149" s="33"/>
      <c r="H149" s="33"/>
      <c r="I149" s="80" t="s">
        <v>26</v>
      </c>
      <c r="J149" s="113">
        <v>0</v>
      </c>
      <c r="K149" s="114"/>
      <c r="L149" s="120"/>
      <c r="M149" s="123"/>
      <c r="N149" s="115">
        <v>0</v>
      </c>
      <c r="O149" s="116"/>
      <c r="P149" s="126"/>
      <c r="Q149" s="129"/>
      <c r="R149" s="80" t="s">
        <v>26</v>
      </c>
      <c r="S149" s="113">
        <v>0</v>
      </c>
      <c r="T149" s="114"/>
      <c r="U149" s="120"/>
      <c r="V149" s="123"/>
    </row>
    <row r="150" spans="2:22" ht="28.5" customHeight="1" x14ac:dyDescent="0.4">
      <c r="B150" s="10"/>
      <c r="C150" s="104">
        <v>27</v>
      </c>
      <c r="D150" s="70"/>
      <c r="E150" s="39"/>
      <c r="F150" s="40" t="s">
        <v>76</v>
      </c>
      <c r="G150" s="72"/>
      <c r="H150" s="72"/>
      <c r="I150" s="41"/>
      <c r="J150" s="102"/>
      <c r="K150" s="103"/>
      <c r="L150" s="57"/>
      <c r="M150" s="54"/>
      <c r="N150" s="117"/>
      <c r="O150" s="118"/>
      <c r="P150" s="55"/>
      <c r="Q150" s="56"/>
      <c r="R150" s="41"/>
      <c r="S150" s="102"/>
      <c r="T150" s="103"/>
      <c r="U150" s="57"/>
      <c r="V150" s="54"/>
    </row>
    <row r="151" spans="2:22" ht="28.5" customHeight="1" x14ac:dyDescent="0.4">
      <c r="B151" s="10"/>
      <c r="C151" s="105"/>
      <c r="D151" s="67"/>
      <c r="E151" s="11"/>
      <c r="F151" s="18"/>
      <c r="G151" s="11" t="s">
        <v>77</v>
      </c>
      <c r="H151" s="11"/>
      <c r="I151" s="13" t="s">
        <v>19</v>
      </c>
      <c r="J151" s="88">
        <v>0</v>
      </c>
      <c r="K151" s="89"/>
      <c r="L151" s="108">
        <f>(5*J151+4*J152+3*J153+2*J154+1*J155)/(SUM(J151:J155))</f>
        <v>2.5714285714285716</v>
      </c>
      <c r="M151" s="121" t="s">
        <v>78</v>
      </c>
      <c r="N151" s="90">
        <v>0</v>
      </c>
      <c r="O151" s="91"/>
      <c r="P151" s="125">
        <v>3</v>
      </c>
      <c r="Q151" s="127" t="s">
        <v>28</v>
      </c>
      <c r="R151" s="13" t="s">
        <v>19</v>
      </c>
      <c r="S151" s="88">
        <v>0</v>
      </c>
      <c r="T151" s="89"/>
      <c r="U151" s="119">
        <v>2.7</v>
      </c>
      <c r="V151" s="121" t="s">
        <v>28</v>
      </c>
    </row>
    <row r="152" spans="2:22" ht="28.5" customHeight="1" x14ac:dyDescent="0.4">
      <c r="B152" s="10"/>
      <c r="C152" s="105"/>
      <c r="D152" s="67"/>
      <c r="E152" s="11"/>
      <c r="F152" s="18"/>
      <c r="G152" s="11"/>
      <c r="H152" s="11"/>
      <c r="I152" s="28" t="s">
        <v>21</v>
      </c>
      <c r="J152" s="88">
        <v>0</v>
      </c>
      <c r="K152" s="89"/>
      <c r="L152" s="108"/>
      <c r="M152" s="122"/>
      <c r="N152" s="90">
        <v>0</v>
      </c>
      <c r="O152" s="91"/>
      <c r="P152" s="97"/>
      <c r="Q152" s="128"/>
      <c r="R152" s="28" t="s">
        <v>21</v>
      </c>
      <c r="S152" s="88">
        <v>0</v>
      </c>
      <c r="T152" s="89"/>
      <c r="U152" s="108"/>
      <c r="V152" s="122"/>
    </row>
    <row r="153" spans="2:22" ht="28.5" customHeight="1" x14ac:dyDescent="0.4">
      <c r="B153" s="10"/>
      <c r="C153" s="105"/>
      <c r="D153" s="67"/>
      <c r="E153" s="11"/>
      <c r="F153" s="18"/>
      <c r="G153" s="11"/>
      <c r="H153" s="11"/>
      <c r="I153" s="28" t="s">
        <v>24</v>
      </c>
      <c r="J153" s="88">
        <v>4</v>
      </c>
      <c r="K153" s="89"/>
      <c r="L153" s="108"/>
      <c r="M153" s="122"/>
      <c r="N153" s="90">
        <v>7</v>
      </c>
      <c r="O153" s="91"/>
      <c r="P153" s="97"/>
      <c r="Q153" s="128"/>
      <c r="R153" s="28" t="s">
        <v>24</v>
      </c>
      <c r="S153" s="88">
        <v>5</v>
      </c>
      <c r="T153" s="89"/>
      <c r="U153" s="108"/>
      <c r="V153" s="122"/>
    </row>
    <row r="154" spans="2:22" ht="28.5" customHeight="1" x14ac:dyDescent="0.4">
      <c r="B154" s="10"/>
      <c r="C154" s="105"/>
      <c r="D154" s="67"/>
      <c r="E154" s="11"/>
      <c r="F154" s="18"/>
      <c r="G154" s="11"/>
      <c r="H154" s="11"/>
      <c r="I154" s="28" t="s">
        <v>25</v>
      </c>
      <c r="J154" s="88">
        <v>3</v>
      </c>
      <c r="K154" s="89"/>
      <c r="L154" s="108"/>
      <c r="M154" s="122"/>
      <c r="N154" s="90">
        <v>0</v>
      </c>
      <c r="O154" s="91"/>
      <c r="P154" s="97"/>
      <c r="Q154" s="128"/>
      <c r="R154" s="28" t="s">
        <v>25</v>
      </c>
      <c r="S154" s="88">
        <v>2</v>
      </c>
      <c r="T154" s="89"/>
      <c r="U154" s="108"/>
      <c r="V154" s="122"/>
    </row>
    <row r="155" spans="2:22" ht="28.5" customHeight="1" x14ac:dyDescent="0.4">
      <c r="B155" s="10"/>
      <c r="C155" s="124"/>
      <c r="D155" s="68"/>
      <c r="E155" s="33"/>
      <c r="F155" s="69"/>
      <c r="G155" s="33"/>
      <c r="H155" s="33"/>
      <c r="I155" s="80" t="s">
        <v>26</v>
      </c>
      <c r="J155" s="113">
        <v>0</v>
      </c>
      <c r="K155" s="114"/>
      <c r="L155" s="120"/>
      <c r="M155" s="123"/>
      <c r="N155" s="115">
        <v>0</v>
      </c>
      <c r="O155" s="116"/>
      <c r="P155" s="126"/>
      <c r="Q155" s="129"/>
      <c r="R155" s="80" t="s">
        <v>26</v>
      </c>
      <c r="S155" s="113">
        <v>0</v>
      </c>
      <c r="T155" s="114"/>
      <c r="U155" s="120"/>
      <c r="V155" s="123"/>
    </row>
    <row r="156" spans="2:22" ht="28.5" customHeight="1" x14ac:dyDescent="0.4">
      <c r="B156" s="10"/>
      <c r="C156" s="104">
        <v>28</v>
      </c>
      <c r="D156" s="67"/>
      <c r="E156" s="11"/>
      <c r="F156" s="18"/>
      <c r="G156" s="39" t="s">
        <v>79</v>
      </c>
      <c r="H156" s="39"/>
      <c r="I156" s="41" t="s">
        <v>19</v>
      </c>
      <c r="J156" s="102">
        <v>0</v>
      </c>
      <c r="K156" s="103"/>
      <c r="L156" s="107">
        <f>(5*J156+4*J157+3*J158+2*J159+1*J160)/(SUM(J156:J160))</f>
        <v>3</v>
      </c>
      <c r="M156" s="121" t="s">
        <v>28</v>
      </c>
      <c r="N156" s="117">
        <v>0</v>
      </c>
      <c r="O156" s="118"/>
      <c r="P156" s="125">
        <v>3</v>
      </c>
      <c r="Q156" s="127" t="s">
        <v>28</v>
      </c>
      <c r="R156" s="41" t="s">
        <v>19</v>
      </c>
      <c r="S156" s="102">
        <v>0</v>
      </c>
      <c r="T156" s="103"/>
      <c r="U156" s="119">
        <v>3</v>
      </c>
      <c r="V156" s="121" t="s">
        <v>28</v>
      </c>
    </row>
    <row r="157" spans="2:22" ht="28.5" customHeight="1" x14ac:dyDescent="0.4">
      <c r="B157" s="10"/>
      <c r="C157" s="105"/>
      <c r="D157" s="67"/>
      <c r="E157" s="11"/>
      <c r="F157" s="18"/>
      <c r="G157" s="12"/>
      <c r="H157" s="46"/>
      <c r="I157" s="28" t="s">
        <v>21</v>
      </c>
      <c r="J157" s="88">
        <v>0</v>
      </c>
      <c r="K157" s="89"/>
      <c r="L157" s="108"/>
      <c r="M157" s="122"/>
      <c r="N157" s="90">
        <v>0</v>
      </c>
      <c r="O157" s="91"/>
      <c r="P157" s="97"/>
      <c r="Q157" s="128"/>
      <c r="R157" s="28" t="s">
        <v>21</v>
      </c>
      <c r="S157" s="88">
        <v>0</v>
      </c>
      <c r="T157" s="89"/>
      <c r="U157" s="108"/>
      <c r="V157" s="122"/>
    </row>
    <row r="158" spans="2:22" ht="28.5" customHeight="1" x14ac:dyDescent="0.4">
      <c r="B158" s="10"/>
      <c r="C158" s="105"/>
      <c r="D158" s="67"/>
      <c r="E158" s="11"/>
      <c r="F158" s="18"/>
      <c r="G158" s="12"/>
      <c r="H158" s="46"/>
      <c r="I158" s="28" t="s">
        <v>24</v>
      </c>
      <c r="J158" s="88">
        <v>13</v>
      </c>
      <c r="K158" s="89"/>
      <c r="L158" s="108"/>
      <c r="M158" s="122"/>
      <c r="N158" s="90">
        <v>13</v>
      </c>
      <c r="O158" s="91"/>
      <c r="P158" s="97"/>
      <c r="Q158" s="128"/>
      <c r="R158" s="28" t="s">
        <v>24</v>
      </c>
      <c r="S158" s="88">
        <v>13</v>
      </c>
      <c r="T158" s="89"/>
      <c r="U158" s="108"/>
      <c r="V158" s="122"/>
    </row>
    <row r="159" spans="2:22" ht="28.5" customHeight="1" x14ac:dyDescent="0.4">
      <c r="B159" s="10"/>
      <c r="C159" s="105"/>
      <c r="D159" s="67"/>
      <c r="E159" s="11"/>
      <c r="F159" s="18"/>
      <c r="G159" s="11"/>
      <c r="H159" s="46"/>
      <c r="I159" s="28" t="s">
        <v>25</v>
      </c>
      <c r="J159" s="88">
        <v>0</v>
      </c>
      <c r="K159" s="89"/>
      <c r="L159" s="108"/>
      <c r="M159" s="122"/>
      <c r="N159" s="90">
        <v>0</v>
      </c>
      <c r="O159" s="91"/>
      <c r="P159" s="97"/>
      <c r="Q159" s="128"/>
      <c r="R159" s="28" t="s">
        <v>25</v>
      </c>
      <c r="S159" s="88">
        <v>0</v>
      </c>
      <c r="T159" s="89"/>
      <c r="U159" s="108"/>
      <c r="V159" s="122"/>
    </row>
    <row r="160" spans="2:22" ht="28.5" customHeight="1" x14ac:dyDescent="0.4">
      <c r="B160" s="10"/>
      <c r="C160" s="124"/>
      <c r="D160" s="68"/>
      <c r="E160" s="33"/>
      <c r="F160" s="69"/>
      <c r="G160" s="34"/>
      <c r="H160" s="11"/>
      <c r="I160" s="80" t="s">
        <v>26</v>
      </c>
      <c r="J160" s="113">
        <v>0</v>
      </c>
      <c r="K160" s="114"/>
      <c r="L160" s="120"/>
      <c r="M160" s="123"/>
      <c r="N160" s="115">
        <v>0</v>
      </c>
      <c r="O160" s="116"/>
      <c r="P160" s="126"/>
      <c r="Q160" s="129"/>
      <c r="R160" s="80" t="s">
        <v>26</v>
      </c>
      <c r="S160" s="113">
        <v>0</v>
      </c>
      <c r="T160" s="114"/>
      <c r="U160" s="120"/>
      <c r="V160" s="123"/>
    </row>
    <row r="161" spans="2:22" ht="28.5" customHeight="1" x14ac:dyDescent="0.4">
      <c r="B161" s="10"/>
      <c r="C161" s="104">
        <v>29</v>
      </c>
      <c r="D161" s="67"/>
      <c r="E161" s="11"/>
      <c r="F161" s="18"/>
      <c r="G161" s="40" t="s">
        <v>80</v>
      </c>
      <c r="H161" s="39"/>
      <c r="I161" s="41" t="s">
        <v>19</v>
      </c>
      <c r="J161" s="102">
        <v>0</v>
      </c>
      <c r="K161" s="103"/>
      <c r="L161" s="107">
        <f>(5*J161+4*J162+3*J163+2*J164+1*J165)/(SUM(J161:J165))</f>
        <v>3</v>
      </c>
      <c r="M161" s="110" t="s">
        <v>28</v>
      </c>
      <c r="N161" s="117">
        <v>0</v>
      </c>
      <c r="O161" s="118"/>
      <c r="P161" s="96">
        <v>3</v>
      </c>
      <c r="Q161" s="99" t="s">
        <v>28</v>
      </c>
      <c r="R161" s="41" t="s">
        <v>19</v>
      </c>
      <c r="S161" s="102">
        <v>0</v>
      </c>
      <c r="T161" s="103"/>
      <c r="U161" s="107">
        <v>3</v>
      </c>
      <c r="V161" s="110" t="s">
        <v>28</v>
      </c>
    </row>
    <row r="162" spans="2:22" ht="28.5" customHeight="1" x14ac:dyDescent="0.4">
      <c r="B162" s="10"/>
      <c r="C162" s="105"/>
      <c r="D162" s="67"/>
      <c r="E162" s="11"/>
      <c r="F162" s="18"/>
      <c r="G162" s="12"/>
      <c r="H162" s="46"/>
      <c r="I162" s="28" t="s">
        <v>21</v>
      </c>
      <c r="J162" s="88">
        <v>0</v>
      </c>
      <c r="K162" s="89"/>
      <c r="L162" s="108"/>
      <c r="M162" s="111"/>
      <c r="N162" s="90">
        <v>0</v>
      </c>
      <c r="O162" s="91"/>
      <c r="P162" s="97"/>
      <c r="Q162" s="100"/>
      <c r="R162" s="28" t="s">
        <v>21</v>
      </c>
      <c r="S162" s="88">
        <v>0</v>
      </c>
      <c r="T162" s="89"/>
      <c r="U162" s="108"/>
      <c r="V162" s="111"/>
    </row>
    <row r="163" spans="2:22" ht="28.5" customHeight="1" x14ac:dyDescent="0.4">
      <c r="B163" s="10"/>
      <c r="C163" s="105"/>
      <c r="D163" s="67"/>
      <c r="E163" s="11"/>
      <c r="F163" s="18"/>
      <c r="G163" s="12"/>
      <c r="H163" s="46"/>
      <c r="I163" s="28" t="s">
        <v>24</v>
      </c>
      <c r="J163" s="88">
        <v>1</v>
      </c>
      <c r="K163" s="89"/>
      <c r="L163" s="108"/>
      <c r="M163" s="111"/>
      <c r="N163" s="90">
        <v>1</v>
      </c>
      <c r="O163" s="91"/>
      <c r="P163" s="97"/>
      <c r="Q163" s="100"/>
      <c r="R163" s="28" t="s">
        <v>24</v>
      </c>
      <c r="S163" s="88">
        <v>1</v>
      </c>
      <c r="T163" s="89"/>
      <c r="U163" s="108"/>
      <c r="V163" s="111"/>
    </row>
    <row r="164" spans="2:22" ht="28.5" customHeight="1" x14ac:dyDescent="0.4">
      <c r="B164" s="10"/>
      <c r="C164" s="105"/>
      <c r="D164" s="67"/>
      <c r="E164" s="11"/>
      <c r="F164" s="18"/>
      <c r="G164" s="11"/>
      <c r="H164" s="46"/>
      <c r="I164" s="28" t="s">
        <v>25</v>
      </c>
      <c r="J164" s="88">
        <v>0</v>
      </c>
      <c r="K164" s="89"/>
      <c r="L164" s="108"/>
      <c r="M164" s="111"/>
      <c r="N164" s="90">
        <v>0</v>
      </c>
      <c r="O164" s="91"/>
      <c r="P164" s="97"/>
      <c r="Q164" s="100"/>
      <c r="R164" s="28" t="s">
        <v>25</v>
      </c>
      <c r="S164" s="88">
        <v>0</v>
      </c>
      <c r="T164" s="89"/>
      <c r="U164" s="108"/>
      <c r="V164" s="111"/>
    </row>
    <row r="165" spans="2:22" ht="28.5" customHeight="1" thickBot="1" x14ac:dyDescent="0.45">
      <c r="B165" s="66"/>
      <c r="C165" s="106"/>
      <c r="D165" s="75"/>
      <c r="E165" s="59"/>
      <c r="F165" s="76"/>
      <c r="G165" s="60"/>
      <c r="H165" s="59"/>
      <c r="I165" s="61" t="s">
        <v>26</v>
      </c>
      <c r="J165" s="92">
        <v>0</v>
      </c>
      <c r="K165" s="93"/>
      <c r="L165" s="109"/>
      <c r="M165" s="112"/>
      <c r="N165" s="94">
        <v>0</v>
      </c>
      <c r="O165" s="95"/>
      <c r="P165" s="98"/>
      <c r="Q165" s="101"/>
      <c r="R165" s="61" t="s">
        <v>26</v>
      </c>
      <c r="S165" s="92">
        <v>0</v>
      </c>
      <c r="T165" s="93"/>
      <c r="U165" s="109"/>
      <c r="V165" s="112"/>
    </row>
    <row r="166" spans="2:22" ht="28.5" customHeight="1" x14ac:dyDescent="0.4">
      <c r="C166" s="1"/>
      <c r="I166" s="1"/>
      <c r="J166" s="1"/>
      <c r="K166" s="1"/>
      <c r="N166" s="1"/>
      <c r="O166" s="1"/>
      <c r="R166" s="1"/>
      <c r="S166" s="1"/>
      <c r="T166" s="1"/>
    </row>
    <row r="167" spans="2:22" ht="28.5" customHeight="1" x14ac:dyDescent="0.4">
      <c r="C167" s="1"/>
      <c r="I167" s="1"/>
      <c r="J167" s="1"/>
      <c r="K167" s="1"/>
      <c r="N167" s="1"/>
      <c r="O167" s="1"/>
      <c r="R167" s="1"/>
      <c r="S167" s="1"/>
      <c r="T167" s="1"/>
    </row>
    <row r="168" spans="2:22" ht="28.5" customHeight="1" x14ac:dyDescent="0.4">
      <c r="C168" s="1"/>
      <c r="I168" s="1"/>
      <c r="J168" s="1"/>
      <c r="K168" s="1"/>
      <c r="N168" s="1"/>
      <c r="O168" s="1"/>
      <c r="R168" s="1"/>
      <c r="S168" s="1"/>
      <c r="T168" s="1"/>
    </row>
    <row r="169" spans="2:22" ht="28.5" customHeight="1" x14ac:dyDescent="0.4">
      <c r="C169" s="1"/>
      <c r="I169" s="1"/>
      <c r="J169" s="1"/>
      <c r="K169" s="1"/>
      <c r="N169" s="1"/>
      <c r="O169" s="1"/>
      <c r="R169" s="1"/>
      <c r="S169" s="1"/>
      <c r="T169" s="1"/>
    </row>
    <row r="170" spans="2:22" ht="28.5" customHeight="1" x14ac:dyDescent="0.4">
      <c r="C170" s="1"/>
      <c r="I170" s="1"/>
      <c r="J170" s="1"/>
      <c r="K170" s="1"/>
      <c r="N170" s="1"/>
      <c r="O170" s="1"/>
      <c r="R170" s="1"/>
      <c r="S170" s="1"/>
      <c r="T170" s="1"/>
    </row>
    <row r="171" spans="2:22" ht="28.5" customHeight="1" x14ac:dyDescent="0.4">
      <c r="C171" s="1"/>
      <c r="I171" s="1"/>
      <c r="J171" s="1"/>
      <c r="K171" s="1"/>
      <c r="N171" s="1"/>
      <c r="O171" s="1"/>
      <c r="R171" s="1"/>
      <c r="S171" s="1"/>
      <c r="T171" s="1"/>
    </row>
    <row r="172" spans="2:22" ht="28.5" customHeight="1" x14ac:dyDescent="0.4">
      <c r="C172" s="1"/>
      <c r="I172" s="1"/>
      <c r="J172" s="1"/>
      <c r="K172" s="1"/>
      <c r="N172" s="1"/>
      <c r="O172" s="1"/>
      <c r="R172" s="1"/>
      <c r="S172" s="1"/>
      <c r="T172" s="1"/>
    </row>
    <row r="173" spans="2:22" ht="28.5" customHeight="1" x14ac:dyDescent="0.4">
      <c r="C173" s="1"/>
      <c r="I173" s="1"/>
      <c r="J173" s="1"/>
      <c r="K173" s="1"/>
      <c r="N173" s="1"/>
      <c r="O173" s="1"/>
      <c r="R173" s="1"/>
      <c r="S173" s="1"/>
      <c r="T173" s="1"/>
    </row>
    <row r="174" spans="2:22" ht="28.5" customHeight="1" x14ac:dyDescent="0.4">
      <c r="C174" s="1"/>
      <c r="I174" s="1"/>
      <c r="J174" s="1"/>
      <c r="K174" s="1"/>
      <c r="N174" s="1"/>
      <c r="O174" s="1"/>
      <c r="R174" s="1"/>
      <c r="S174" s="1"/>
      <c r="T174" s="1"/>
    </row>
    <row r="175" spans="2:22" ht="28.5" customHeight="1" x14ac:dyDescent="0.4">
      <c r="C175" s="1"/>
      <c r="I175" s="1"/>
      <c r="J175" s="1"/>
      <c r="K175" s="1"/>
      <c r="N175" s="1"/>
      <c r="O175" s="1"/>
      <c r="R175" s="1"/>
      <c r="S175" s="1"/>
      <c r="T175" s="1"/>
    </row>
    <row r="176" spans="2:22" ht="28.5" customHeight="1" x14ac:dyDescent="0.4">
      <c r="C176" s="1"/>
      <c r="I176" s="1"/>
      <c r="J176" s="1"/>
      <c r="K176" s="1"/>
      <c r="N176" s="1"/>
      <c r="O176" s="1"/>
      <c r="R176" s="1"/>
      <c r="S176" s="1"/>
      <c r="T176" s="1"/>
    </row>
    <row r="177" spans="3:20" ht="28.5" customHeight="1" x14ac:dyDescent="0.4">
      <c r="C177" s="1"/>
      <c r="I177" s="1"/>
      <c r="J177" s="1"/>
      <c r="K177" s="1"/>
      <c r="N177" s="1"/>
      <c r="O177" s="1"/>
      <c r="R177" s="1"/>
      <c r="S177" s="1"/>
      <c r="T177" s="1"/>
    </row>
    <row r="178" spans="3:20" ht="28.5" customHeight="1" x14ac:dyDescent="0.4">
      <c r="C178" s="1"/>
      <c r="I178" s="1"/>
      <c r="J178" s="1"/>
      <c r="K178" s="1"/>
      <c r="N178" s="1"/>
      <c r="O178" s="1"/>
      <c r="R178" s="1"/>
      <c r="S178" s="1"/>
      <c r="T178" s="1"/>
    </row>
    <row r="179" spans="3:20" ht="28.5" customHeight="1" x14ac:dyDescent="0.4">
      <c r="C179" s="1"/>
      <c r="I179" s="1"/>
      <c r="J179" s="1"/>
      <c r="K179" s="1"/>
      <c r="N179" s="1"/>
      <c r="O179" s="1"/>
      <c r="R179" s="1"/>
      <c r="S179" s="1"/>
      <c r="T179" s="1"/>
    </row>
    <row r="180" spans="3:20" ht="28.5" customHeight="1" x14ac:dyDescent="0.4">
      <c r="C180" s="1"/>
      <c r="I180" s="1"/>
      <c r="J180" s="1"/>
      <c r="K180" s="1"/>
      <c r="N180" s="1"/>
      <c r="O180" s="1"/>
      <c r="R180" s="1"/>
      <c r="S180" s="1"/>
      <c r="T180" s="1"/>
    </row>
    <row r="181" spans="3:20" ht="28.5" customHeight="1" x14ac:dyDescent="0.4">
      <c r="C181" s="1"/>
      <c r="I181" s="1"/>
      <c r="J181" s="1"/>
      <c r="K181" s="1"/>
      <c r="N181" s="1"/>
      <c r="O181" s="1"/>
      <c r="R181" s="1"/>
      <c r="S181" s="1"/>
      <c r="T181" s="1"/>
    </row>
    <row r="182" spans="3:20" ht="28.5" customHeight="1" x14ac:dyDescent="0.4">
      <c r="C182" s="1"/>
      <c r="I182" s="1"/>
      <c r="J182" s="1"/>
      <c r="K182" s="1"/>
      <c r="N182" s="1"/>
      <c r="O182" s="1"/>
      <c r="R182" s="1"/>
      <c r="S182" s="1"/>
      <c r="T182" s="1"/>
    </row>
    <row r="183" spans="3:20" ht="28.5" customHeight="1" x14ac:dyDescent="0.4">
      <c r="C183" s="1"/>
      <c r="I183" s="1"/>
      <c r="J183" s="1"/>
      <c r="K183" s="1"/>
      <c r="N183" s="1"/>
      <c r="O183" s="1"/>
      <c r="R183" s="1"/>
      <c r="S183" s="1"/>
      <c r="T183" s="1"/>
    </row>
    <row r="184" spans="3:20" ht="28.5" customHeight="1" x14ac:dyDescent="0.4">
      <c r="C184" s="1"/>
      <c r="I184" s="1"/>
      <c r="J184" s="1"/>
      <c r="K184" s="1"/>
      <c r="N184" s="1"/>
      <c r="O184" s="1"/>
      <c r="R184" s="1"/>
      <c r="S184" s="1"/>
      <c r="T184" s="1"/>
    </row>
    <row r="185" spans="3:20" ht="13.5" customHeight="1" x14ac:dyDescent="0.4">
      <c r="C185" s="1"/>
      <c r="I185" s="1"/>
      <c r="J185" s="1"/>
      <c r="K185" s="77"/>
      <c r="N185" s="1"/>
      <c r="O185" s="77"/>
      <c r="R185" s="1"/>
      <c r="S185" s="1"/>
      <c r="T185" s="77"/>
    </row>
    <row r="186" spans="3:20" ht="28.5" customHeight="1" x14ac:dyDescent="0.4">
      <c r="C186" s="1"/>
      <c r="I186" s="1"/>
      <c r="J186" s="1"/>
      <c r="K186" s="77"/>
      <c r="N186" s="1"/>
      <c r="O186" s="77"/>
      <c r="R186" s="1"/>
      <c r="S186" s="1"/>
      <c r="T186" s="77"/>
    </row>
    <row r="187" spans="3:20" ht="28.5" customHeight="1" x14ac:dyDescent="0.4">
      <c r="C187" s="1"/>
      <c r="I187" s="1"/>
      <c r="J187" s="1"/>
      <c r="K187" s="77"/>
      <c r="N187" s="1"/>
      <c r="O187" s="77"/>
      <c r="R187" s="1"/>
      <c r="S187" s="1"/>
      <c r="T187" s="77"/>
    </row>
    <row r="188" spans="3:20" ht="28.5" customHeight="1" x14ac:dyDescent="0.4">
      <c r="C188" s="1"/>
      <c r="I188" s="1"/>
      <c r="J188" s="1"/>
      <c r="K188" s="77"/>
      <c r="N188" s="1"/>
      <c r="O188" s="77"/>
      <c r="R188" s="1"/>
      <c r="S188" s="1"/>
      <c r="T188" s="77"/>
    </row>
    <row r="189" spans="3:20" ht="28.5" customHeight="1" x14ac:dyDescent="0.4">
      <c r="C189" s="1"/>
      <c r="I189" s="1"/>
      <c r="J189" s="1"/>
      <c r="K189" s="77"/>
      <c r="N189" s="1"/>
      <c r="O189" s="77"/>
      <c r="R189" s="1"/>
      <c r="S189" s="1"/>
      <c r="T189" s="77"/>
    </row>
    <row r="190" spans="3:20" ht="28.5" customHeight="1" x14ac:dyDescent="0.4">
      <c r="C190" s="1"/>
      <c r="I190" s="1"/>
      <c r="J190" s="1"/>
      <c r="K190" s="77"/>
      <c r="N190" s="1"/>
      <c r="O190" s="77"/>
      <c r="R190" s="1"/>
      <c r="S190" s="1"/>
      <c r="T190" s="77"/>
    </row>
    <row r="191" spans="3:20" ht="28.5" customHeight="1" x14ac:dyDescent="0.4">
      <c r="C191" s="1"/>
      <c r="I191" s="1"/>
      <c r="J191" s="1"/>
      <c r="K191" s="77"/>
      <c r="N191" s="1"/>
      <c r="O191" s="77"/>
      <c r="R191" s="1"/>
      <c r="S191" s="1"/>
      <c r="T191" s="77"/>
    </row>
    <row r="192" spans="3:20" ht="28.5" customHeight="1" x14ac:dyDescent="0.4">
      <c r="C192" s="1"/>
      <c r="I192" s="1"/>
      <c r="J192" s="1"/>
      <c r="K192" s="77"/>
      <c r="N192" s="1"/>
      <c r="O192" s="77"/>
      <c r="R192" s="1"/>
      <c r="S192" s="1"/>
      <c r="T192" s="77"/>
    </row>
    <row r="193" spans="3:20" ht="28.5" customHeight="1" x14ac:dyDescent="0.4">
      <c r="C193" s="1"/>
      <c r="I193" s="1"/>
      <c r="J193" s="1"/>
      <c r="K193" s="77"/>
      <c r="N193" s="1"/>
      <c r="O193" s="77"/>
      <c r="R193" s="1"/>
      <c r="S193" s="1"/>
      <c r="T193" s="77"/>
    </row>
    <row r="194" spans="3:20" ht="28.5" customHeight="1" x14ac:dyDescent="0.4">
      <c r="C194" s="1"/>
      <c r="I194" s="1"/>
      <c r="J194" s="1"/>
      <c r="K194" s="77"/>
      <c r="N194" s="1"/>
      <c r="O194" s="77"/>
      <c r="R194" s="1"/>
      <c r="S194" s="1"/>
      <c r="T194" s="77"/>
    </row>
    <row r="195" spans="3:20" ht="28.5" customHeight="1" x14ac:dyDescent="0.4">
      <c r="C195" s="1"/>
      <c r="I195" s="1"/>
      <c r="J195" s="1"/>
      <c r="K195" s="77"/>
      <c r="N195" s="1"/>
      <c r="O195" s="77"/>
      <c r="R195" s="1"/>
      <c r="S195" s="1"/>
      <c r="T195" s="77"/>
    </row>
    <row r="196" spans="3:20" ht="28.5" customHeight="1" x14ac:dyDescent="0.4">
      <c r="C196" s="1"/>
      <c r="I196" s="1"/>
      <c r="J196" s="1"/>
      <c r="K196" s="77"/>
      <c r="N196" s="1"/>
      <c r="O196" s="77"/>
      <c r="R196" s="1"/>
      <c r="S196" s="1"/>
      <c r="T196" s="77"/>
    </row>
    <row r="197" spans="3:20" ht="28.5" customHeight="1" x14ac:dyDescent="0.4">
      <c r="C197" s="1"/>
      <c r="I197" s="1"/>
      <c r="J197" s="1"/>
      <c r="K197" s="77"/>
      <c r="N197" s="1"/>
      <c r="O197" s="77"/>
      <c r="R197" s="1"/>
      <c r="S197" s="1"/>
      <c r="T197" s="77"/>
    </row>
    <row r="198" spans="3:20" ht="28.5" customHeight="1" x14ac:dyDescent="0.4">
      <c r="C198" s="1"/>
      <c r="I198" s="1"/>
      <c r="J198" s="1"/>
      <c r="K198" s="77"/>
      <c r="N198" s="1"/>
      <c r="O198" s="77"/>
      <c r="R198" s="1"/>
      <c r="S198" s="1"/>
      <c r="T198" s="77"/>
    </row>
    <row r="199" spans="3:20" ht="28.5" customHeight="1" x14ac:dyDescent="0.4">
      <c r="C199" s="1"/>
      <c r="I199" s="1"/>
      <c r="J199" s="1"/>
      <c r="K199" s="77"/>
      <c r="N199" s="1"/>
      <c r="O199" s="77"/>
      <c r="R199" s="1"/>
      <c r="S199" s="1"/>
      <c r="T199" s="77"/>
    </row>
    <row r="200" spans="3:20" ht="28.5" customHeight="1" x14ac:dyDescent="0.4">
      <c r="C200" s="1"/>
      <c r="I200" s="1"/>
      <c r="J200" s="1"/>
      <c r="K200" s="77"/>
      <c r="N200" s="1"/>
      <c r="O200" s="77"/>
      <c r="R200" s="1"/>
      <c r="S200" s="1"/>
      <c r="T200" s="77"/>
    </row>
    <row r="201" spans="3:20" ht="28.5" customHeight="1" x14ac:dyDescent="0.4">
      <c r="C201" s="1"/>
      <c r="I201" s="1"/>
      <c r="J201" s="1"/>
      <c r="K201" s="77"/>
      <c r="N201" s="1"/>
      <c r="O201" s="77"/>
      <c r="R201" s="1"/>
      <c r="S201" s="1"/>
      <c r="T201" s="77"/>
    </row>
    <row r="202" spans="3:20" ht="28.5" customHeight="1" x14ac:dyDescent="0.4">
      <c r="C202" s="1"/>
      <c r="I202" s="1"/>
      <c r="J202" s="1"/>
      <c r="K202" s="77"/>
      <c r="N202" s="1"/>
      <c r="O202" s="77"/>
      <c r="R202" s="1"/>
      <c r="S202" s="1"/>
      <c r="T202" s="77"/>
    </row>
    <row r="203" spans="3:20" ht="28.5" customHeight="1" x14ac:dyDescent="0.4">
      <c r="C203" s="1"/>
      <c r="I203" s="1"/>
      <c r="J203" s="1"/>
      <c r="K203" s="77"/>
      <c r="N203" s="1"/>
      <c r="O203" s="77"/>
      <c r="R203" s="1"/>
      <c r="S203" s="1"/>
      <c r="T203" s="77"/>
    </row>
    <row r="204" spans="3:20" ht="28.5" customHeight="1" x14ac:dyDescent="0.4">
      <c r="C204" s="1"/>
      <c r="I204" s="1"/>
      <c r="J204" s="1"/>
      <c r="K204" s="77"/>
      <c r="N204" s="1"/>
      <c r="O204" s="77"/>
      <c r="R204" s="1"/>
      <c r="S204" s="1"/>
      <c r="T204" s="77"/>
    </row>
    <row r="205" spans="3:20" ht="28.5" customHeight="1" x14ac:dyDescent="0.4">
      <c r="C205" s="1"/>
      <c r="I205" s="1"/>
      <c r="J205" s="1"/>
      <c r="K205" s="77"/>
      <c r="N205" s="1"/>
      <c r="O205" s="77"/>
      <c r="R205" s="1"/>
      <c r="S205" s="1"/>
      <c r="T205" s="77"/>
    </row>
    <row r="206" spans="3:20" ht="28.5" customHeight="1" x14ac:dyDescent="0.4">
      <c r="C206" s="1"/>
      <c r="I206" s="1"/>
      <c r="J206" s="1"/>
      <c r="K206" s="77"/>
      <c r="N206" s="1"/>
      <c r="O206" s="77"/>
      <c r="R206" s="1"/>
      <c r="S206" s="1"/>
      <c r="T206" s="77"/>
    </row>
    <row r="207" spans="3:20" ht="28.5" customHeight="1" x14ac:dyDescent="0.4">
      <c r="C207" s="1"/>
      <c r="I207" s="1"/>
      <c r="J207" s="1"/>
      <c r="K207" s="77"/>
      <c r="N207" s="1"/>
      <c r="O207" s="77"/>
      <c r="R207" s="1"/>
      <c r="S207" s="1"/>
      <c r="T207" s="77"/>
    </row>
    <row r="208" spans="3:20" ht="28.5" customHeight="1" x14ac:dyDescent="0.4">
      <c r="C208" s="1"/>
      <c r="I208" s="1"/>
      <c r="J208" s="1"/>
      <c r="K208" s="77"/>
      <c r="N208" s="1"/>
      <c r="O208" s="77"/>
      <c r="R208" s="1"/>
      <c r="S208" s="1"/>
      <c r="T208" s="77"/>
    </row>
    <row r="209" spans="1:20" ht="28.5" customHeight="1" x14ac:dyDescent="0.4">
      <c r="C209" s="1"/>
      <c r="I209" s="1"/>
      <c r="J209" s="1"/>
      <c r="K209" s="77"/>
      <c r="N209" s="1"/>
      <c r="O209" s="77"/>
      <c r="R209" s="1"/>
      <c r="S209" s="1"/>
      <c r="T209" s="77"/>
    </row>
    <row r="210" spans="1:20" ht="28.5" customHeight="1" x14ac:dyDescent="0.4">
      <c r="C210" s="1"/>
      <c r="I210" s="1"/>
      <c r="J210" s="1"/>
      <c r="K210" s="77"/>
      <c r="N210" s="1"/>
      <c r="O210" s="77"/>
      <c r="R210" s="1"/>
      <c r="S210" s="1"/>
      <c r="T210" s="77"/>
    </row>
    <row r="211" spans="1:20" ht="28.5" customHeight="1" x14ac:dyDescent="0.4">
      <c r="C211" s="1"/>
      <c r="I211" s="1"/>
      <c r="J211" s="1"/>
      <c r="K211" s="77"/>
      <c r="N211" s="1"/>
      <c r="O211" s="77"/>
      <c r="R211" s="1"/>
      <c r="S211" s="1"/>
      <c r="T211" s="77"/>
    </row>
    <row r="212" spans="1:20" x14ac:dyDescent="0.4">
      <c r="A212" s="87"/>
      <c r="B212" s="87"/>
      <c r="C212" s="87"/>
      <c r="D212" s="87"/>
      <c r="E212" s="87"/>
      <c r="F212" s="87"/>
      <c r="G212" s="87"/>
      <c r="H212" s="87"/>
    </row>
    <row r="213" spans="1:20" ht="16.5" customHeight="1" x14ac:dyDescent="0.4">
      <c r="A213" s="87"/>
      <c r="B213" s="87"/>
      <c r="C213" s="87"/>
      <c r="D213" s="87"/>
      <c r="E213" s="87"/>
      <c r="F213" s="87"/>
      <c r="G213" s="87"/>
      <c r="H213" s="87"/>
    </row>
    <row r="214" spans="1:20" ht="16.5" customHeight="1" x14ac:dyDescent="0.4"/>
    <row r="216" spans="1:20" ht="14.25" customHeight="1" x14ac:dyDescent="0.4"/>
  </sheetData>
  <mergeCells count="643">
    <mergeCell ref="H1:Q1"/>
    <mergeCell ref="R1:V1"/>
    <mergeCell ref="B2:H2"/>
    <mergeCell ref="I2:Q2"/>
    <mergeCell ref="R2:V2"/>
    <mergeCell ref="B3:B5"/>
    <mergeCell ref="C3:C5"/>
    <mergeCell ref="D3:H5"/>
    <mergeCell ref="I3:Q3"/>
    <mergeCell ref="R3:V3"/>
    <mergeCell ref="I4:M4"/>
    <mergeCell ref="N4:Q4"/>
    <mergeCell ref="J5:K5"/>
    <mergeCell ref="N5:O5"/>
    <mergeCell ref="S5:T5"/>
    <mergeCell ref="B6:B7"/>
    <mergeCell ref="C6:C7"/>
    <mergeCell ref="D6:H7"/>
    <mergeCell ref="I6:I7"/>
    <mergeCell ref="J6:K7"/>
    <mergeCell ref="S6:T7"/>
    <mergeCell ref="U6:U7"/>
    <mergeCell ref="V6:V7"/>
    <mergeCell ref="C8:C14"/>
    <mergeCell ref="J8:K8"/>
    <mergeCell ref="N8:O8"/>
    <mergeCell ref="S8:T8"/>
    <mergeCell ref="L9:L14"/>
    <mergeCell ref="M9:M14"/>
    <mergeCell ref="P9:P14"/>
    <mergeCell ref="L6:L7"/>
    <mergeCell ref="M6:M7"/>
    <mergeCell ref="N6:O7"/>
    <mergeCell ref="P6:P7"/>
    <mergeCell ref="Q6:Q7"/>
    <mergeCell ref="R6:R7"/>
    <mergeCell ref="Q9:Q14"/>
    <mergeCell ref="U9:U14"/>
    <mergeCell ref="V9:V14"/>
    <mergeCell ref="C15:C19"/>
    <mergeCell ref="L15:L19"/>
    <mergeCell ref="M15:M19"/>
    <mergeCell ref="P15:P19"/>
    <mergeCell ref="Q15:Q19"/>
    <mergeCell ref="U15:U19"/>
    <mergeCell ref="V15:V19"/>
    <mergeCell ref="C30:C34"/>
    <mergeCell ref="L30:L34"/>
    <mergeCell ref="M30:M34"/>
    <mergeCell ref="P30:P34"/>
    <mergeCell ref="Q30:Q34"/>
    <mergeCell ref="U30:U34"/>
    <mergeCell ref="V20:V24"/>
    <mergeCell ref="C25:C29"/>
    <mergeCell ref="L25:L29"/>
    <mergeCell ref="M25:M29"/>
    <mergeCell ref="P25:P29"/>
    <mergeCell ref="Q25:Q29"/>
    <mergeCell ref="U25:U29"/>
    <mergeCell ref="V25:V29"/>
    <mergeCell ref="C20:C24"/>
    <mergeCell ref="L20:L24"/>
    <mergeCell ref="M20:M24"/>
    <mergeCell ref="P20:P24"/>
    <mergeCell ref="Q20:Q24"/>
    <mergeCell ref="U20:U24"/>
    <mergeCell ref="U35:U39"/>
    <mergeCell ref="V35:V39"/>
    <mergeCell ref="J36:K36"/>
    <mergeCell ref="N36:O36"/>
    <mergeCell ref="S36:T36"/>
    <mergeCell ref="J37:K37"/>
    <mergeCell ref="N37:O37"/>
    <mergeCell ref="S37:T37"/>
    <mergeCell ref="V30:V34"/>
    <mergeCell ref="J35:K35"/>
    <mergeCell ref="L35:L39"/>
    <mergeCell ref="M35:M39"/>
    <mergeCell ref="N35:O35"/>
    <mergeCell ref="P35:P39"/>
    <mergeCell ref="S44:T44"/>
    <mergeCell ref="C40:C44"/>
    <mergeCell ref="D40:D44"/>
    <mergeCell ref="E40:E44"/>
    <mergeCell ref="F40:F44"/>
    <mergeCell ref="J40:K40"/>
    <mergeCell ref="L40:L44"/>
    <mergeCell ref="J44:K44"/>
    <mergeCell ref="J38:K38"/>
    <mergeCell ref="N38:O38"/>
    <mergeCell ref="S38:T38"/>
    <mergeCell ref="J39:K39"/>
    <mergeCell ref="N39:O39"/>
    <mergeCell ref="S39:T39"/>
    <mergeCell ref="Q35:Q39"/>
    <mergeCell ref="S35:T35"/>
    <mergeCell ref="C35:C39"/>
    <mergeCell ref="D35:D39"/>
    <mergeCell ref="E35:E39"/>
    <mergeCell ref="F35:F39"/>
    <mergeCell ref="C45:C49"/>
    <mergeCell ref="D45:D49"/>
    <mergeCell ref="E45:E49"/>
    <mergeCell ref="F45:F49"/>
    <mergeCell ref="J45:K45"/>
    <mergeCell ref="L45:L49"/>
    <mergeCell ref="J49:K49"/>
    <mergeCell ref="V40:V44"/>
    <mergeCell ref="J41:K41"/>
    <mergeCell ref="N41:O41"/>
    <mergeCell ref="S41:T41"/>
    <mergeCell ref="J42:K42"/>
    <mergeCell ref="N42:O42"/>
    <mergeCell ref="S42:T42"/>
    <mergeCell ref="J43:K43"/>
    <mergeCell ref="N43:O43"/>
    <mergeCell ref="S43:T43"/>
    <mergeCell ref="M40:M44"/>
    <mergeCell ref="N40:O40"/>
    <mergeCell ref="P40:P44"/>
    <mergeCell ref="Q40:Q44"/>
    <mergeCell ref="S40:T40"/>
    <mergeCell ref="U40:U44"/>
    <mergeCell ref="N44:O44"/>
    <mergeCell ref="V45:V49"/>
    <mergeCell ref="J46:K46"/>
    <mergeCell ref="N46:O46"/>
    <mergeCell ref="S46:T46"/>
    <mergeCell ref="J47:K47"/>
    <mergeCell ref="N47:O47"/>
    <mergeCell ref="S47:T47"/>
    <mergeCell ref="J48:K48"/>
    <mergeCell ref="N48:O48"/>
    <mergeCell ref="S48:T48"/>
    <mergeCell ref="M45:M49"/>
    <mergeCell ref="N45:O45"/>
    <mergeCell ref="P45:P49"/>
    <mergeCell ref="Q45:Q49"/>
    <mergeCell ref="S45:T45"/>
    <mergeCell ref="U45:U49"/>
    <mergeCell ref="N49:O49"/>
    <mergeCell ref="S49:T49"/>
    <mergeCell ref="C56:C60"/>
    <mergeCell ref="J56:K56"/>
    <mergeCell ref="L56:L60"/>
    <mergeCell ref="M56:M60"/>
    <mergeCell ref="N56:O56"/>
    <mergeCell ref="P56:P60"/>
    <mergeCell ref="Q51:Q55"/>
    <mergeCell ref="S51:T51"/>
    <mergeCell ref="U51:U55"/>
    <mergeCell ref="J52:K52"/>
    <mergeCell ref="N52:O52"/>
    <mergeCell ref="S52:T52"/>
    <mergeCell ref="J53:K53"/>
    <mergeCell ref="N53:O53"/>
    <mergeCell ref="S53:T53"/>
    <mergeCell ref="C50:C55"/>
    <mergeCell ref="J51:K51"/>
    <mergeCell ref="L51:L55"/>
    <mergeCell ref="M51:M55"/>
    <mergeCell ref="N51:O51"/>
    <mergeCell ref="P51:P55"/>
    <mergeCell ref="J54:K54"/>
    <mergeCell ref="N54:O54"/>
    <mergeCell ref="V56:V60"/>
    <mergeCell ref="J57:K57"/>
    <mergeCell ref="N57:O57"/>
    <mergeCell ref="S57:T57"/>
    <mergeCell ref="J58:K58"/>
    <mergeCell ref="N58:O58"/>
    <mergeCell ref="S58:T58"/>
    <mergeCell ref="S54:T54"/>
    <mergeCell ref="J55:K55"/>
    <mergeCell ref="N55:O55"/>
    <mergeCell ref="S55:T55"/>
    <mergeCell ref="V51:V55"/>
    <mergeCell ref="J59:K59"/>
    <mergeCell ref="N59:O59"/>
    <mergeCell ref="S59:T59"/>
    <mergeCell ref="J60:K60"/>
    <mergeCell ref="N60:O60"/>
    <mergeCell ref="S60:T60"/>
    <mergeCell ref="Q56:Q60"/>
    <mergeCell ref="S56:T56"/>
    <mergeCell ref="U56:U60"/>
    <mergeCell ref="C67:C71"/>
    <mergeCell ref="J67:K67"/>
    <mergeCell ref="L67:L71"/>
    <mergeCell ref="M67:M71"/>
    <mergeCell ref="N67:O67"/>
    <mergeCell ref="S62:T62"/>
    <mergeCell ref="U62:U66"/>
    <mergeCell ref="V62:V66"/>
    <mergeCell ref="J63:K63"/>
    <mergeCell ref="N63:O63"/>
    <mergeCell ref="S63:T63"/>
    <mergeCell ref="J64:K64"/>
    <mergeCell ref="N64:O64"/>
    <mergeCell ref="S64:T64"/>
    <mergeCell ref="J65:K65"/>
    <mergeCell ref="C61:C66"/>
    <mergeCell ref="J61:K61"/>
    <mergeCell ref="N61:O61"/>
    <mergeCell ref="S61:T61"/>
    <mergeCell ref="J62:K62"/>
    <mergeCell ref="L62:L66"/>
    <mergeCell ref="M62:M66"/>
    <mergeCell ref="N62:O62"/>
    <mergeCell ref="P62:P66"/>
    <mergeCell ref="U67:U71"/>
    <mergeCell ref="V67:V71"/>
    <mergeCell ref="J68:K68"/>
    <mergeCell ref="N68:O68"/>
    <mergeCell ref="S68:T68"/>
    <mergeCell ref="J69:K69"/>
    <mergeCell ref="N69:O69"/>
    <mergeCell ref="N65:O65"/>
    <mergeCell ref="S65:T65"/>
    <mergeCell ref="J66:K66"/>
    <mergeCell ref="N66:O66"/>
    <mergeCell ref="S66:T66"/>
    <mergeCell ref="Q62:Q66"/>
    <mergeCell ref="S69:T69"/>
    <mergeCell ref="J70:K70"/>
    <mergeCell ref="N70:O70"/>
    <mergeCell ref="S70:T70"/>
    <mergeCell ref="J71:K71"/>
    <mergeCell ref="N71:O71"/>
    <mergeCell ref="S71:T71"/>
    <mergeCell ref="P67:P71"/>
    <mergeCell ref="Q67:Q71"/>
    <mergeCell ref="S67:T67"/>
    <mergeCell ref="U78:U82"/>
    <mergeCell ref="N74:O74"/>
    <mergeCell ref="S74:T74"/>
    <mergeCell ref="C72:C76"/>
    <mergeCell ref="J72:K72"/>
    <mergeCell ref="L72:L76"/>
    <mergeCell ref="M72:M76"/>
    <mergeCell ref="N72:O72"/>
    <mergeCell ref="P72:P76"/>
    <mergeCell ref="J75:K75"/>
    <mergeCell ref="N75:O75"/>
    <mergeCell ref="S75:T75"/>
    <mergeCell ref="J76:K76"/>
    <mergeCell ref="N76:O76"/>
    <mergeCell ref="S76:T76"/>
    <mergeCell ref="Q72:Q76"/>
    <mergeCell ref="S72:T72"/>
    <mergeCell ref="U72:U76"/>
    <mergeCell ref="V72:V76"/>
    <mergeCell ref="J73:K73"/>
    <mergeCell ref="N73:O73"/>
    <mergeCell ref="S73:T73"/>
    <mergeCell ref="J74:K74"/>
    <mergeCell ref="J82:K82"/>
    <mergeCell ref="N82:O82"/>
    <mergeCell ref="S82:T82"/>
    <mergeCell ref="V78:V82"/>
    <mergeCell ref="J79:K79"/>
    <mergeCell ref="N79:O79"/>
    <mergeCell ref="S79:T79"/>
    <mergeCell ref="J80:K80"/>
    <mergeCell ref="N80:O80"/>
    <mergeCell ref="S80:T80"/>
    <mergeCell ref="J81:K81"/>
    <mergeCell ref="N81:O81"/>
    <mergeCell ref="S81:T81"/>
    <mergeCell ref="M78:M82"/>
    <mergeCell ref="N78:O78"/>
    <mergeCell ref="P78:P82"/>
    <mergeCell ref="Q78:Q82"/>
    <mergeCell ref="S78:T78"/>
    <mergeCell ref="C88:C92"/>
    <mergeCell ref="J88:K88"/>
    <mergeCell ref="L88:L92"/>
    <mergeCell ref="M88:M92"/>
    <mergeCell ref="N88:O88"/>
    <mergeCell ref="S83:T83"/>
    <mergeCell ref="C83:C87"/>
    <mergeCell ref="J83:K83"/>
    <mergeCell ref="L83:L87"/>
    <mergeCell ref="M83:M87"/>
    <mergeCell ref="N83:O83"/>
    <mergeCell ref="P83:P87"/>
    <mergeCell ref="Q83:Q87"/>
    <mergeCell ref="J87:K87"/>
    <mergeCell ref="N87:O87"/>
    <mergeCell ref="J85:K85"/>
    <mergeCell ref="N85:O85"/>
    <mergeCell ref="S85:T85"/>
    <mergeCell ref="J86:K86"/>
    <mergeCell ref="S87:T87"/>
    <mergeCell ref="C77:C82"/>
    <mergeCell ref="J77:K77"/>
    <mergeCell ref="N77:O77"/>
    <mergeCell ref="S77:T77"/>
    <mergeCell ref="J78:K78"/>
    <mergeCell ref="L78:L82"/>
    <mergeCell ref="U88:U92"/>
    <mergeCell ref="V88:V92"/>
    <mergeCell ref="J89:K89"/>
    <mergeCell ref="N89:O89"/>
    <mergeCell ref="S89:T89"/>
    <mergeCell ref="J90:K90"/>
    <mergeCell ref="N90:O90"/>
    <mergeCell ref="N86:O86"/>
    <mergeCell ref="S86:T86"/>
    <mergeCell ref="S90:T90"/>
    <mergeCell ref="J91:K91"/>
    <mergeCell ref="N91:O91"/>
    <mergeCell ref="S91:T91"/>
    <mergeCell ref="J92:K92"/>
    <mergeCell ref="N92:O92"/>
    <mergeCell ref="S92:T92"/>
    <mergeCell ref="P88:P92"/>
    <mergeCell ref="Q88:Q92"/>
    <mergeCell ref="S88:T88"/>
    <mergeCell ref="U83:U87"/>
    <mergeCell ref="V83:V87"/>
    <mergeCell ref="J84:K84"/>
    <mergeCell ref="N84:O84"/>
    <mergeCell ref="S84:T84"/>
    <mergeCell ref="U94:U98"/>
    <mergeCell ref="V94:V98"/>
    <mergeCell ref="J95:K95"/>
    <mergeCell ref="N95:O95"/>
    <mergeCell ref="S95:T95"/>
    <mergeCell ref="J96:K96"/>
    <mergeCell ref="N96:O96"/>
    <mergeCell ref="S96:T96"/>
    <mergeCell ref="J97:K97"/>
    <mergeCell ref="J94:K94"/>
    <mergeCell ref="L94:L98"/>
    <mergeCell ref="M94:M98"/>
    <mergeCell ref="N94:O94"/>
    <mergeCell ref="P94:P98"/>
    <mergeCell ref="Q94:Q98"/>
    <mergeCell ref="N97:O97"/>
    <mergeCell ref="S97:T97"/>
    <mergeCell ref="J98:K98"/>
    <mergeCell ref="N98:O98"/>
    <mergeCell ref="S98:T98"/>
    <mergeCell ref="C99:C104"/>
    <mergeCell ref="J99:K99"/>
    <mergeCell ref="N99:O99"/>
    <mergeCell ref="S99:T99"/>
    <mergeCell ref="J100:K100"/>
    <mergeCell ref="C93:C98"/>
    <mergeCell ref="J93:K93"/>
    <mergeCell ref="N93:O93"/>
    <mergeCell ref="S93:T93"/>
    <mergeCell ref="S94:T94"/>
    <mergeCell ref="U100:U104"/>
    <mergeCell ref="V100:V104"/>
    <mergeCell ref="J101:K101"/>
    <mergeCell ref="N101:O101"/>
    <mergeCell ref="S101:T101"/>
    <mergeCell ref="J102:K102"/>
    <mergeCell ref="N102:O102"/>
    <mergeCell ref="S102:T102"/>
    <mergeCell ref="J103:K103"/>
    <mergeCell ref="N103:O103"/>
    <mergeCell ref="L100:L104"/>
    <mergeCell ref="M100:M104"/>
    <mergeCell ref="N100:O100"/>
    <mergeCell ref="P100:P104"/>
    <mergeCell ref="Q100:Q104"/>
    <mergeCell ref="S100:T100"/>
    <mergeCell ref="S103:T103"/>
    <mergeCell ref="J104:K104"/>
    <mergeCell ref="N104:O104"/>
    <mergeCell ref="S104:T104"/>
    <mergeCell ref="C105:C109"/>
    <mergeCell ref="J105:K105"/>
    <mergeCell ref="L105:L109"/>
    <mergeCell ref="M105:M109"/>
    <mergeCell ref="N105:O105"/>
    <mergeCell ref="P105:P109"/>
    <mergeCell ref="Q105:Q109"/>
    <mergeCell ref="S105:T105"/>
    <mergeCell ref="U105:U109"/>
    <mergeCell ref="V105:V109"/>
    <mergeCell ref="J106:K106"/>
    <mergeCell ref="N106:O106"/>
    <mergeCell ref="S106:T106"/>
    <mergeCell ref="J107:K107"/>
    <mergeCell ref="N107:O107"/>
    <mergeCell ref="S107:T107"/>
    <mergeCell ref="J108:K108"/>
    <mergeCell ref="U110:U114"/>
    <mergeCell ref="V110:V114"/>
    <mergeCell ref="J111:K111"/>
    <mergeCell ref="N111:O111"/>
    <mergeCell ref="S111:T111"/>
    <mergeCell ref="J112:K112"/>
    <mergeCell ref="N112:O112"/>
    <mergeCell ref="N108:O108"/>
    <mergeCell ref="S108:T108"/>
    <mergeCell ref="J109:K109"/>
    <mergeCell ref="N109:O109"/>
    <mergeCell ref="S109:T109"/>
    <mergeCell ref="J110:K110"/>
    <mergeCell ref="L110:L114"/>
    <mergeCell ref="M110:M114"/>
    <mergeCell ref="N110:O110"/>
    <mergeCell ref="B115:B116"/>
    <mergeCell ref="C115:C116"/>
    <mergeCell ref="D115:H116"/>
    <mergeCell ref="I115:I116"/>
    <mergeCell ref="J115:K116"/>
    <mergeCell ref="L115:L116"/>
    <mergeCell ref="S112:T112"/>
    <mergeCell ref="J113:K113"/>
    <mergeCell ref="N113:O113"/>
    <mergeCell ref="S113:T113"/>
    <mergeCell ref="J114:K114"/>
    <mergeCell ref="N114:O114"/>
    <mergeCell ref="S114:T114"/>
    <mergeCell ref="P110:P114"/>
    <mergeCell ref="Q110:Q114"/>
    <mergeCell ref="S110:T110"/>
    <mergeCell ref="C110:C114"/>
    <mergeCell ref="C117:C122"/>
    <mergeCell ref="J117:K117"/>
    <mergeCell ref="N117:O117"/>
    <mergeCell ref="S117:T117"/>
    <mergeCell ref="J118:K118"/>
    <mergeCell ref="L118:L122"/>
    <mergeCell ref="M118:M122"/>
    <mergeCell ref="N118:O118"/>
    <mergeCell ref="M115:M116"/>
    <mergeCell ref="N115:O116"/>
    <mergeCell ref="P115:P116"/>
    <mergeCell ref="Q115:Q116"/>
    <mergeCell ref="R115:R116"/>
    <mergeCell ref="S115:T116"/>
    <mergeCell ref="U118:U122"/>
    <mergeCell ref="V118:V122"/>
    <mergeCell ref="J119:K119"/>
    <mergeCell ref="N119:O119"/>
    <mergeCell ref="S119:T119"/>
    <mergeCell ref="J120:K120"/>
    <mergeCell ref="N120:O120"/>
    <mergeCell ref="U115:U116"/>
    <mergeCell ref="V115:V116"/>
    <mergeCell ref="S120:T120"/>
    <mergeCell ref="J121:K121"/>
    <mergeCell ref="N121:O121"/>
    <mergeCell ref="S121:T121"/>
    <mergeCell ref="J122:K122"/>
    <mergeCell ref="N122:O122"/>
    <mergeCell ref="S122:T122"/>
    <mergeCell ref="P118:P122"/>
    <mergeCell ref="Q118:Q122"/>
    <mergeCell ref="S118:T118"/>
    <mergeCell ref="C128:C132"/>
    <mergeCell ref="J128:K128"/>
    <mergeCell ref="L128:L132"/>
    <mergeCell ref="M128:M132"/>
    <mergeCell ref="N128:O128"/>
    <mergeCell ref="P128:P132"/>
    <mergeCell ref="Q123:Q127"/>
    <mergeCell ref="S123:T123"/>
    <mergeCell ref="U123:U127"/>
    <mergeCell ref="J124:K124"/>
    <mergeCell ref="N124:O124"/>
    <mergeCell ref="S124:T124"/>
    <mergeCell ref="J125:K125"/>
    <mergeCell ref="N125:O125"/>
    <mergeCell ref="S125:T125"/>
    <mergeCell ref="C123:C127"/>
    <mergeCell ref="J123:K123"/>
    <mergeCell ref="L123:L127"/>
    <mergeCell ref="M123:M127"/>
    <mergeCell ref="N123:O123"/>
    <mergeCell ref="P123:P127"/>
    <mergeCell ref="J126:K126"/>
    <mergeCell ref="N126:O126"/>
    <mergeCell ref="V128:V132"/>
    <mergeCell ref="J129:K129"/>
    <mergeCell ref="N129:O129"/>
    <mergeCell ref="S129:T129"/>
    <mergeCell ref="J130:K130"/>
    <mergeCell ref="N130:O130"/>
    <mergeCell ref="S130:T130"/>
    <mergeCell ref="S126:T126"/>
    <mergeCell ref="J127:K127"/>
    <mergeCell ref="N127:O127"/>
    <mergeCell ref="S127:T127"/>
    <mergeCell ref="V123:V127"/>
    <mergeCell ref="J131:K131"/>
    <mergeCell ref="N131:O131"/>
    <mergeCell ref="S131:T131"/>
    <mergeCell ref="J132:K132"/>
    <mergeCell ref="N132:O132"/>
    <mergeCell ref="S132:T132"/>
    <mergeCell ref="Q128:Q132"/>
    <mergeCell ref="S128:T128"/>
    <mergeCell ref="U128:U132"/>
    <mergeCell ref="U134:U138"/>
    <mergeCell ref="V134:V138"/>
    <mergeCell ref="J135:K135"/>
    <mergeCell ref="N135:O135"/>
    <mergeCell ref="S135:T135"/>
    <mergeCell ref="J136:K136"/>
    <mergeCell ref="N136:O136"/>
    <mergeCell ref="S136:T136"/>
    <mergeCell ref="J137:K137"/>
    <mergeCell ref="J134:K134"/>
    <mergeCell ref="L134:L138"/>
    <mergeCell ref="M134:M138"/>
    <mergeCell ref="N134:O134"/>
    <mergeCell ref="P134:P138"/>
    <mergeCell ref="Q134:Q138"/>
    <mergeCell ref="N137:O137"/>
    <mergeCell ref="S137:T137"/>
    <mergeCell ref="J138:K138"/>
    <mergeCell ref="N138:O138"/>
    <mergeCell ref="S138:T138"/>
    <mergeCell ref="C139:C144"/>
    <mergeCell ref="J139:K139"/>
    <mergeCell ref="N139:O139"/>
    <mergeCell ref="S139:T139"/>
    <mergeCell ref="J140:K140"/>
    <mergeCell ref="C133:C138"/>
    <mergeCell ref="J133:K133"/>
    <mergeCell ref="N133:O133"/>
    <mergeCell ref="S133:T133"/>
    <mergeCell ref="S134:T134"/>
    <mergeCell ref="U140:U144"/>
    <mergeCell ref="V140:V144"/>
    <mergeCell ref="J141:K141"/>
    <mergeCell ref="N141:O141"/>
    <mergeCell ref="S141:T141"/>
    <mergeCell ref="J142:K142"/>
    <mergeCell ref="N142:O142"/>
    <mergeCell ref="S142:T142"/>
    <mergeCell ref="J143:K143"/>
    <mergeCell ref="N143:O143"/>
    <mergeCell ref="L140:L144"/>
    <mergeCell ref="M140:M144"/>
    <mergeCell ref="N140:O140"/>
    <mergeCell ref="P140:P144"/>
    <mergeCell ref="Q140:Q144"/>
    <mergeCell ref="S140:T140"/>
    <mergeCell ref="S143:T143"/>
    <mergeCell ref="J144:K144"/>
    <mergeCell ref="N144:O144"/>
    <mergeCell ref="S144:T144"/>
    <mergeCell ref="C145:C149"/>
    <mergeCell ref="J145:K145"/>
    <mergeCell ref="L145:L149"/>
    <mergeCell ref="M145:M149"/>
    <mergeCell ref="N145:O145"/>
    <mergeCell ref="P145:P149"/>
    <mergeCell ref="Q145:Q149"/>
    <mergeCell ref="S145:T145"/>
    <mergeCell ref="U145:U149"/>
    <mergeCell ref="V145:V149"/>
    <mergeCell ref="J146:K146"/>
    <mergeCell ref="N146:O146"/>
    <mergeCell ref="S146:T146"/>
    <mergeCell ref="J147:K147"/>
    <mergeCell ref="N147:O147"/>
    <mergeCell ref="S147:T147"/>
    <mergeCell ref="J148:K148"/>
    <mergeCell ref="N148:O148"/>
    <mergeCell ref="S148:T148"/>
    <mergeCell ref="J149:K149"/>
    <mergeCell ref="N149:O149"/>
    <mergeCell ref="S149:T149"/>
    <mergeCell ref="U151:U155"/>
    <mergeCell ref="V151:V155"/>
    <mergeCell ref="J152:K152"/>
    <mergeCell ref="N152:O152"/>
    <mergeCell ref="S152:T152"/>
    <mergeCell ref="J153:K153"/>
    <mergeCell ref="N153:O153"/>
    <mergeCell ref="S153:T153"/>
    <mergeCell ref="J154:K154"/>
    <mergeCell ref="N154:O154"/>
    <mergeCell ref="L151:L155"/>
    <mergeCell ref="M151:M155"/>
    <mergeCell ref="N151:O151"/>
    <mergeCell ref="P151:P155"/>
    <mergeCell ref="Q151:Q155"/>
    <mergeCell ref="S151:T151"/>
    <mergeCell ref="S154:T154"/>
    <mergeCell ref="J155:K155"/>
    <mergeCell ref="N155:O155"/>
    <mergeCell ref="J159:K159"/>
    <mergeCell ref="S155:T155"/>
    <mergeCell ref="C156:C160"/>
    <mergeCell ref="J156:K156"/>
    <mergeCell ref="L156:L160"/>
    <mergeCell ref="M156:M160"/>
    <mergeCell ref="N156:O156"/>
    <mergeCell ref="P156:P160"/>
    <mergeCell ref="Q156:Q160"/>
    <mergeCell ref="S156:T156"/>
    <mergeCell ref="C150:C155"/>
    <mergeCell ref="J150:K150"/>
    <mergeCell ref="N150:O150"/>
    <mergeCell ref="S150:T150"/>
    <mergeCell ref="J151:K151"/>
    <mergeCell ref="U161:U165"/>
    <mergeCell ref="V161:V165"/>
    <mergeCell ref="J162:K162"/>
    <mergeCell ref="N162:O162"/>
    <mergeCell ref="S162:T162"/>
    <mergeCell ref="J163:K163"/>
    <mergeCell ref="N163:O163"/>
    <mergeCell ref="N159:O159"/>
    <mergeCell ref="S159:T159"/>
    <mergeCell ref="J160:K160"/>
    <mergeCell ref="N160:O160"/>
    <mergeCell ref="S160:T160"/>
    <mergeCell ref="J161:K161"/>
    <mergeCell ref="L161:L165"/>
    <mergeCell ref="M161:M165"/>
    <mergeCell ref="N161:O161"/>
    <mergeCell ref="U156:U160"/>
    <mergeCell ref="V156:V160"/>
    <mergeCell ref="J157:K157"/>
    <mergeCell ref="N157:O157"/>
    <mergeCell ref="S157:T157"/>
    <mergeCell ref="J158:K158"/>
    <mergeCell ref="N158:O158"/>
    <mergeCell ref="S158:T158"/>
    <mergeCell ref="A212:H213"/>
    <mergeCell ref="S163:T163"/>
    <mergeCell ref="J164:K164"/>
    <mergeCell ref="N164:O164"/>
    <mergeCell ref="S164:T164"/>
    <mergeCell ref="J165:K165"/>
    <mergeCell ref="N165:O165"/>
    <mergeCell ref="S165:T165"/>
    <mergeCell ref="P161:P165"/>
    <mergeCell ref="Q161:Q165"/>
    <mergeCell ref="S161:T161"/>
    <mergeCell ref="C161:C165"/>
  </mergeCells>
  <phoneticPr fontId="3"/>
  <printOptions horizontalCentered="1" verticalCentered="1"/>
  <pageMargins left="0.23622047244094491" right="0.43307086614173229" top="0.47244094488188981" bottom="0.55118110236220474" header="0.39370078740157483" footer="0.31496062992125984"/>
  <pageSetup paperSize="9" scale="33" fitToHeight="2" orientation="portrait" r:id="rId1"/>
  <headerFooter alignWithMargins="0"/>
  <rowBreaks count="1" manualBreakCount="1">
    <brk id="82" max="2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★評価一覧  </vt:lpstr>
      <vt:lpstr>'★評価一覧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大阪府</dc:creator>
  <cp:lastModifiedBy>大阪府</cp:lastModifiedBy>
  <cp:lastPrinted>2021-08-01T23:23:16Z</cp:lastPrinted>
  <dcterms:created xsi:type="dcterms:W3CDTF">2021-07-26T08:03:51Z</dcterms:created>
  <dcterms:modified xsi:type="dcterms:W3CDTF">2021-09-01T07:07:43Z</dcterms:modified>
</cp:coreProperties>
</file>