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02_統合関係\ひ　評価委員会\R2\3_評価委員会の開催\4_説明資料作成\参考資料2\"/>
    </mc:Choice>
  </mc:AlternateContent>
  <bookViews>
    <workbookView xWindow="0" yWindow="0" windowWidth="20490" windowHeight="7530"/>
  </bookViews>
  <sheets>
    <sheet name="決算概要" sheetId="1" r:id="rId1"/>
    <sheet name="経年比較" sheetId="3" r:id="rId2"/>
  </sheets>
  <definedNames>
    <definedName name="_xlnm.Print_Area" localSheetId="1">経年比較!$B$2:$H$81</definedName>
    <definedName name="_xlnm.Print_Area" localSheetId="0">決算概要!$A$1:$J$52</definedName>
  </definedNames>
  <calcPr calcId="162913" calcMode="manual"/>
</workbook>
</file>

<file path=xl/calcChain.xml><?xml version="1.0" encoding="utf-8"?>
<calcChain xmlns="http://schemas.openxmlformats.org/spreadsheetml/2006/main">
  <c r="F29" i="3" l="1"/>
  <c r="F58" i="3"/>
  <c r="H76" i="3"/>
  <c r="G76" i="3"/>
  <c r="F76" i="3"/>
  <c r="H72" i="3"/>
  <c r="G72" i="3"/>
  <c r="F72" i="3"/>
  <c r="H64" i="3"/>
  <c r="G64" i="3"/>
  <c r="F64" i="3"/>
  <c r="H58" i="3"/>
  <c r="G58" i="3"/>
  <c r="H29" i="3"/>
  <c r="G29" i="3"/>
  <c r="H28" i="3"/>
  <c r="G28" i="3"/>
  <c r="H27" i="3"/>
  <c r="G27" i="3"/>
  <c r="F27" i="3"/>
  <c r="F28" i="3"/>
  <c r="H15" i="3"/>
  <c r="G15" i="3"/>
  <c r="F15" i="3"/>
</calcChain>
</file>

<file path=xl/sharedStrings.xml><?xml version="1.0" encoding="utf-8"?>
<sst xmlns="http://schemas.openxmlformats.org/spreadsheetml/2006/main" count="133" uniqueCount="113">
  <si>
    <t>資産の部</t>
    <rPh sb="0" eb="2">
      <t>シサン</t>
    </rPh>
    <rPh sb="3" eb="4">
      <t>ブ</t>
    </rPh>
    <phoneticPr fontId="1"/>
  </si>
  <si>
    <t>有形固定資産</t>
    <rPh sb="0" eb="2">
      <t>ユウケイ</t>
    </rPh>
    <rPh sb="2" eb="4">
      <t>コテイ</t>
    </rPh>
    <rPh sb="4" eb="6">
      <t>シサン</t>
    </rPh>
    <phoneticPr fontId="1"/>
  </si>
  <si>
    <t>無形固定資産</t>
    <rPh sb="0" eb="2">
      <t>ムケイ</t>
    </rPh>
    <rPh sb="2" eb="4">
      <t>コテイ</t>
    </rPh>
    <rPh sb="4" eb="6">
      <t>シサン</t>
    </rPh>
    <phoneticPr fontId="1"/>
  </si>
  <si>
    <t>負債及び純資産の部</t>
    <rPh sb="0" eb="2">
      <t>フサイ</t>
    </rPh>
    <rPh sb="2" eb="3">
      <t>オヨ</t>
    </rPh>
    <rPh sb="4" eb="7">
      <t>ジュンシサン</t>
    </rPh>
    <rPh sb="8" eb="9">
      <t>ブ</t>
    </rPh>
    <phoneticPr fontId="1"/>
  </si>
  <si>
    <t>負債の計</t>
    <rPh sb="0" eb="2">
      <t>フサイ</t>
    </rPh>
    <rPh sb="3" eb="4">
      <t>ケイ</t>
    </rPh>
    <phoneticPr fontId="1"/>
  </si>
  <si>
    <t>資本剰余金</t>
    <rPh sb="0" eb="2">
      <t>シホン</t>
    </rPh>
    <rPh sb="2" eb="5">
      <t>ジョウヨキン</t>
    </rPh>
    <phoneticPr fontId="1"/>
  </si>
  <si>
    <t>利益剰余金</t>
    <rPh sb="0" eb="2">
      <t>リエキ</t>
    </rPh>
    <rPh sb="2" eb="5">
      <t>ジョウヨキン</t>
    </rPh>
    <phoneticPr fontId="1"/>
  </si>
  <si>
    <t>純資産の計</t>
    <rPh sb="0" eb="3">
      <t>ジュンシサン</t>
    </rPh>
    <rPh sb="4" eb="5">
      <t>ケイ</t>
    </rPh>
    <phoneticPr fontId="1"/>
  </si>
  <si>
    <t>（単位：百万円）</t>
    <rPh sb="1" eb="3">
      <t>タンイ</t>
    </rPh>
    <rPh sb="4" eb="7">
      <t>ヒャクマンエン</t>
    </rPh>
    <phoneticPr fontId="1"/>
  </si>
  <si>
    <t>運営費交付金</t>
    <rPh sb="0" eb="3">
      <t>ウンエイヒ</t>
    </rPh>
    <rPh sb="3" eb="6">
      <t>コウフキン</t>
    </rPh>
    <phoneticPr fontId="1"/>
  </si>
  <si>
    <t>一般管理費等</t>
    <rPh sb="0" eb="2">
      <t>イッパン</t>
    </rPh>
    <rPh sb="2" eb="5">
      <t>カンリヒ</t>
    </rPh>
    <rPh sb="5" eb="6">
      <t>トウ</t>
    </rPh>
    <phoneticPr fontId="1"/>
  </si>
  <si>
    <t>その他の収益</t>
    <rPh sb="2" eb="3">
      <t>タ</t>
    </rPh>
    <rPh sb="4" eb="6">
      <t>シュウエキ</t>
    </rPh>
    <phoneticPr fontId="1"/>
  </si>
  <si>
    <t>※百万円未満を四捨五入しているため合計欄等が合わないことがあります。</t>
    <rPh sb="1" eb="4">
      <t>ヒャクマンエン</t>
    </rPh>
    <rPh sb="4" eb="6">
      <t>ミマン</t>
    </rPh>
    <rPh sb="7" eb="11">
      <t>シシャゴニュウ</t>
    </rPh>
    <rPh sb="17" eb="19">
      <t>ゴウケイ</t>
    </rPh>
    <rPh sb="19" eb="20">
      <t>ラン</t>
    </rPh>
    <rPh sb="20" eb="21">
      <t>トウ</t>
    </rPh>
    <rPh sb="22" eb="23">
      <t>ア</t>
    </rPh>
    <phoneticPr fontId="1"/>
  </si>
  <si>
    <t>3　利益処分（案）</t>
    <rPh sb="2" eb="4">
      <t>リエキ</t>
    </rPh>
    <rPh sb="4" eb="6">
      <t>ショブン</t>
    </rPh>
    <rPh sb="7" eb="8">
      <t>アン</t>
    </rPh>
    <phoneticPr fontId="1"/>
  </si>
  <si>
    <t>Ⅰ　当期未処分利益剰余金</t>
    <rPh sb="2" eb="4">
      <t>トウキ</t>
    </rPh>
    <rPh sb="4" eb="7">
      <t>ミショブン</t>
    </rPh>
    <rPh sb="7" eb="9">
      <t>リエキ</t>
    </rPh>
    <rPh sb="9" eb="12">
      <t>ジョウヨキン</t>
    </rPh>
    <phoneticPr fontId="1"/>
  </si>
  <si>
    <t>(1)大阪府知事の承認を受けようとする額（目的積立金）</t>
    <rPh sb="3" eb="5">
      <t>オオサカ</t>
    </rPh>
    <rPh sb="5" eb="8">
      <t>フチジ</t>
    </rPh>
    <rPh sb="9" eb="11">
      <t>ショウニン</t>
    </rPh>
    <rPh sb="12" eb="13">
      <t>ウ</t>
    </rPh>
    <rPh sb="19" eb="20">
      <t>ガク</t>
    </rPh>
    <rPh sb="21" eb="23">
      <t>モクテキ</t>
    </rPh>
    <rPh sb="23" eb="25">
      <t>ツミタテ</t>
    </rPh>
    <rPh sb="25" eb="26">
      <t>キン</t>
    </rPh>
    <phoneticPr fontId="1"/>
  </si>
  <si>
    <t>【目的積立金の内容】</t>
    <rPh sb="1" eb="3">
      <t>モクテキ</t>
    </rPh>
    <rPh sb="3" eb="5">
      <t>ツミタテ</t>
    </rPh>
    <rPh sb="5" eb="6">
      <t>キン</t>
    </rPh>
    <rPh sb="7" eb="9">
      <t>ナイヨウ</t>
    </rPh>
    <phoneticPr fontId="1"/>
  </si>
  <si>
    <t>１　人件費の節減努力によるもの</t>
    <rPh sb="2" eb="5">
      <t>ジンケンヒ</t>
    </rPh>
    <rPh sb="6" eb="8">
      <t>セツゲン</t>
    </rPh>
    <rPh sb="8" eb="10">
      <t>ドリョク</t>
    </rPh>
    <phoneticPr fontId="1"/>
  </si>
  <si>
    <t>２　外部資金の獲得努力によるもの</t>
    <rPh sb="2" eb="4">
      <t>ガイブ</t>
    </rPh>
    <rPh sb="4" eb="6">
      <t>シキン</t>
    </rPh>
    <rPh sb="7" eb="9">
      <t>カクトク</t>
    </rPh>
    <rPh sb="9" eb="11">
      <t>ドリョク</t>
    </rPh>
    <phoneticPr fontId="1"/>
  </si>
  <si>
    <t xml:space="preserve">１　貸借対照表  </t>
    <rPh sb="2" eb="4">
      <t>タイシャク</t>
    </rPh>
    <rPh sb="4" eb="7">
      <t>タイショウヒョウ</t>
    </rPh>
    <phoneticPr fontId="1"/>
  </si>
  <si>
    <t xml:space="preserve">２　損益計算書  </t>
    <rPh sb="2" eb="4">
      <t>ソンエキ</t>
    </rPh>
    <rPh sb="4" eb="7">
      <t>ケイサンショ</t>
    </rPh>
    <phoneticPr fontId="1"/>
  </si>
  <si>
    <t>固 定 資 産</t>
    <rPh sb="0" eb="1">
      <t>モトヨリ</t>
    </rPh>
    <rPh sb="2" eb="3">
      <t>サダム</t>
    </rPh>
    <rPh sb="4" eb="5">
      <t>シ</t>
    </rPh>
    <rPh sb="6" eb="7">
      <t>サン</t>
    </rPh>
    <phoneticPr fontId="1"/>
  </si>
  <si>
    <t>流 動 資 産</t>
    <rPh sb="0" eb="1">
      <t>リュウ</t>
    </rPh>
    <rPh sb="2" eb="3">
      <t>ドウ</t>
    </rPh>
    <rPh sb="4" eb="5">
      <t>シ</t>
    </rPh>
    <rPh sb="6" eb="7">
      <t>サン</t>
    </rPh>
    <phoneticPr fontId="1"/>
  </si>
  <si>
    <t>固 定 負 債</t>
    <rPh sb="0" eb="1">
      <t>モトヨリ</t>
    </rPh>
    <rPh sb="2" eb="3">
      <t>サダム</t>
    </rPh>
    <rPh sb="4" eb="5">
      <t>フ</t>
    </rPh>
    <rPh sb="6" eb="7">
      <t>サイ</t>
    </rPh>
    <phoneticPr fontId="1"/>
  </si>
  <si>
    <t>流 動 負 債</t>
    <rPh sb="0" eb="1">
      <t>リュウ</t>
    </rPh>
    <rPh sb="2" eb="3">
      <t>ドウ</t>
    </rPh>
    <rPh sb="4" eb="5">
      <t>フ</t>
    </rPh>
    <rPh sb="6" eb="7">
      <t>サイ</t>
    </rPh>
    <phoneticPr fontId="1"/>
  </si>
  <si>
    <t>資   本   金</t>
    <rPh sb="0" eb="1">
      <t>シ</t>
    </rPh>
    <rPh sb="4" eb="5">
      <t>ホン</t>
    </rPh>
    <rPh sb="8" eb="9">
      <t>キン</t>
    </rPh>
    <phoneticPr fontId="1"/>
  </si>
  <si>
    <t>合  計</t>
    <rPh sb="0" eb="1">
      <t>ア</t>
    </rPh>
    <rPh sb="3" eb="4">
      <t>ケイ</t>
    </rPh>
    <phoneticPr fontId="1"/>
  </si>
  <si>
    <t>費  用</t>
    <rPh sb="0" eb="1">
      <t>ヒ</t>
    </rPh>
    <rPh sb="3" eb="4">
      <t>ヨウ</t>
    </rPh>
    <phoneticPr fontId="1"/>
  </si>
  <si>
    <t>収  益</t>
    <rPh sb="0" eb="1">
      <t>オサム</t>
    </rPh>
    <rPh sb="3" eb="4">
      <t>エキ</t>
    </rPh>
    <phoneticPr fontId="1"/>
  </si>
  <si>
    <t>経 常 費 用</t>
    <rPh sb="0" eb="1">
      <t>ケイ</t>
    </rPh>
    <rPh sb="2" eb="3">
      <t>ツネ</t>
    </rPh>
    <rPh sb="4" eb="5">
      <t>ヒ</t>
    </rPh>
    <rPh sb="6" eb="7">
      <t>ヨウ</t>
    </rPh>
    <phoneticPr fontId="1"/>
  </si>
  <si>
    <t>業 務 費 用</t>
    <rPh sb="0" eb="1">
      <t>ギョウ</t>
    </rPh>
    <rPh sb="2" eb="3">
      <t>ツトム</t>
    </rPh>
    <rPh sb="4" eb="5">
      <t>ヒ</t>
    </rPh>
    <rPh sb="6" eb="7">
      <t>ヨウ</t>
    </rPh>
    <phoneticPr fontId="1"/>
  </si>
  <si>
    <t>経 常 収 益</t>
    <rPh sb="0" eb="1">
      <t>ケイ</t>
    </rPh>
    <rPh sb="2" eb="3">
      <t>ツネ</t>
    </rPh>
    <rPh sb="4" eb="5">
      <t>オサム</t>
    </rPh>
    <rPh sb="6" eb="7">
      <t>エキ</t>
    </rPh>
    <phoneticPr fontId="1"/>
  </si>
  <si>
    <t>Ⅱ　利 益 処 分 額</t>
    <rPh sb="2" eb="3">
      <t>リ</t>
    </rPh>
    <rPh sb="4" eb="5">
      <t>エキ</t>
    </rPh>
    <rPh sb="6" eb="7">
      <t>ショ</t>
    </rPh>
    <rPh sb="8" eb="9">
      <t>ブン</t>
    </rPh>
    <rPh sb="10" eb="11">
      <t>ガク</t>
    </rPh>
    <phoneticPr fontId="1"/>
  </si>
  <si>
    <t>(2)積  立  金</t>
    <rPh sb="3" eb="4">
      <t>セキ</t>
    </rPh>
    <rPh sb="6" eb="7">
      <t>リツ</t>
    </rPh>
    <rPh sb="9" eb="10">
      <t>キン</t>
    </rPh>
    <phoneticPr fontId="1"/>
  </si>
  <si>
    <t>当期純損益</t>
    <rPh sb="0" eb="2">
      <t>トウキ</t>
    </rPh>
    <rPh sb="2" eb="3">
      <t>ジュン</t>
    </rPh>
    <rPh sb="3" eb="5">
      <t>ソンエキ</t>
    </rPh>
    <phoneticPr fontId="1"/>
  </si>
  <si>
    <t>令和元年度決算概要</t>
    <rPh sb="0" eb="2">
      <t>レイワ</t>
    </rPh>
    <rPh sb="2" eb="3">
      <t>ガン</t>
    </rPh>
    <rPh sb="3" eb="5">
      <t>ネンド</t>
    </rPh>
    <rPh sb="5" eb="7">
      <t>ケッサン</t>
    </rPh>
    <rPh sb="7" eb="9">
      <t>ガイヨウ</t>
    </rPh>
    <phoneticPr fontId="1"/>
  </si>
  <si>
    <t>（令和2年3月31日）</t>
    <rPh sb="1" eb="3">
      <t>レイワ</t>
    </rPh>
    <rPh sb="4" eb="5">
      <t>ネン</t>
    </rPh>
    <rPh sb="5" eb="6">
      <t>ヘイネン</t>
    </rPh>
    <rPh sb="6" eb="7">
      <t>ツキ</t>
    </rPh>
    <rPh sb="9" eb="10">
      <t>ヒ</t>
    </rPh>
    <phoneticPr fontId="1"/>
  </si>
  <si>
    <t>投資その他の資産</t>
    <rPh sb="0" eb="2">
      <t>トウシ</t>
    </rPh>
    <rPh sb="4" eb="5">
      <t>タ</t>
    </rPh>
    <rPh sb="6" eb="8">
      <t>シサン</t>
    </rPh>
    <phoneticPr fontId="1"/>
  </si>
  <si>
    <t>（平成31年4月1日～令和2年3月31日）</t>
    <rPh sb="1" eb="3">
      <t>ヘイセイ</t>
    </rPh>
    <rPh sb="5" eb="6">
      <t>ネン</t>
    </rPh>
    <rPh sb="7" eb="8">
      <t>ツキ</t>
    </rPh>
    <rPh sb="9" eb="10">
      <t>ヒ</t>
    </rPh>
    <rPh sb="11" eb="13">
      <t>レイワ</t>
    </rPh>
    <rPh sb="14" eb="15">
      <t>ネン</t>
    </rPh>
    <rPh sb="16" eb="17">
      <t>ツキ</t>
    </rPh>
    <rPh sb="19" eb="20">
      <t>ヒ</t>
    </rPh>
    <phoneticPr fontId="1"/>
  </si>
  <si>
    <t>①非常勤職員による代替</t>
    <phoneticPr fontId="1"/>
  </si>
  <si>
    <t>②退職不補充</t>
    <phoneticPr fontId="1"/>
  </si>
  <si>
    <t>①競争的資金で獲得した研究経費等に係る間接経費</t>
    <rPh sb="1" eb="4">
      <t>キョウソウテキ</t>
    </rPh>
    <rPh sb="4" eb="6">
      <t>シキン</t>
    </rPh>
    <rPh sb="7" eb="9">
      <t>カクトク</t>
    </rPh>
    <rPh sb="11" eb="13">
      <t>ケンキュウ</t>
    </rPh>
    <rPh sb="13" eb="15">
      <t>ケイヒ</t>
    </rPh>
    <rPh sb="15" eb="16">
      <t>トウ</t>
    </rPh>
    <rPh sb="17" eb="18">
      <t>カカ</t>
    </rPh>
    <rPh sb="19" eb="21">
      <t>カンセツ</t>
    </rPh>
    <rPh sb="21" eb="23">
      <t>ケイヒ</t>
    </rPh>
    <phoneticPr fontId="1"/>
  </si>
  <si>
    <t>②新型コロナウイルス遺伝子検査（PCR検査）に係る収支差</t>
    <rPh sb="1" eb="3">
      <t>シンガタ</t>
    </rPh>
    <rPh sb="10" eb="13">
      <t>イデンシ</t>
    </rPh>
    <rPh sb="13" eb="15">
      <t>ケンサ</t>
    </rPh>
    <rPh sb="19" eb="21">
      <t>ケンサ</t>
    </rPh>
    <rPh sb="23" eb="24">
      <t>カカ</t>
    </rPh>
    <rPh sb="25" eb="27">
      <t>シュウシ</t>
    </rPh>
    <rPh sb="27" eb="28">
      <t>サ</t>
    </rPh>
    <phoneticPr fontId="1"/>
  </si>
  <si>
    <t>差引
(増▲減)</t>
    <rPh sb="0" eb="1">
      <t>サ</t>
    </rPh>
    <rPh sb="1" eb="2">
      <t>ヒ</t>
    </rPh>
    <rPh sb="4" eb="5">
      <t>ゾウ</t>
    </rPh>
    <rPh sb="6" eb="7">
      <t>ゲン</t>
    </rPh>
    <phoneticPr fontId="1"/>
  </si>
  <si>
    <t>固定資産</t>
    <rPh sb="0" eb="2">
      <t>コテイ</t>
    </rPh>
    <rPh sb="2" eb="4">
      <t>シサン</t>
    </rPh>
    <phoneticPr fontId="1"/>
  </si>
  <si>
    <t>固定資産合計</t>
    <rPh sb="0" eb="2">
      <t>コテイ</t>
    </rPh>
    <rPh sb="2" eb="4">
      <t>シサン</t>
    </rPh>
    <rPh sb="4" eb="6">
      <t>ゴウケイ</t>
    </rPh>
    <phoneticPr fontId="1"/>
  </si>
  <si>
    <t>流動資産</t>
    <rPh sb="0" eb="2">
      <t>リュウドウ</t>
    </rPh>
    <rPh sb="2" eb="4">
      <t>シサン</t>
    </rPh>
    <phoneticPr fontId="1"/>
  </si>
  <si>
    <t>現金及び預金</t>
    <rPh sb="0" eb="2">
      <t>ゲンキン</t>
    </rPh>
    <rPh sb="2" eb="3">
      <t>オヨ</t>
    </rPh>
    <rPh sb="4" eb="6">
      <t>ヨキン</t>
    </rPh>
    <phoneticPr fontId="1"/>
  </si>
  <si>
    <t>未収入金</t>
    <rPh sb="0" eb="2">
      <t>ミシュウ</t>
    </rPh>
    <rPh sb="2" eb="4">
      <t>ニュウキン</t>
    </rPh>
    <phoneticPr fontId="1"/>
  </si>
  <si>
    <t>前払費用</t>
    <rPh sb="0" eb="4">
      <t>マエバライヒヨウ</t>
    </rPh>
    <phoneticPr fontId="1"/>
  </si>
  <si>
    <t>立替金</t>
    <rPh sb="0" eb="3">
      <t>タテカエキン</t>
    </rPh>
    <phoneticPr fontId="1"/>
  </si>
  <si>
    <t>仮払金</t>
    <rPh sb="0" eb="2">
      <t>カリバライ</t>
    </rPh>
    <rPh sb="2" eb="3">
      <t>キン</t>
    </rPh>
    <phoneticPr fontId="1"/>
  </si>
  <si>
    <t>未収消費税</t>
    <rPh sb="0" eb="2">
      <t>ミシュウ</t>
    </rPh>
    <rPh sb="2" eb="5">
      <t>ショウヒゼイ</t>
    </rPh>
    <phoneticPr fontId="1"/>
  </si>
  <si>
    <t>流動資産合計</t>
    <rPh sb="0" eb="2">
      <t>リュウドウ</t>
    </rPh>
    <rPh sb="2" eb="4">
      <t>シサン</t>
    </rPh>
    <rPh sb="4" eb="6">
      <t>ゴウケイ</t>
    </rPh>
    <phoneticPr fontId="1"/>
  </si>
  <si>
    <t>資産合計</t>
    <rPh sb="0" eb="2">
      <t>シサン</t>
    </rPh>
    <rPh sb="2" eb="4">
      <t>ゴウケイ</t>
    </rPh>
    <phoneticPr fontId="1"/>
  </si>
  <si>
    <t>固定負債</t>
    <rPh sb="0" eb="2">
      <t>コテイ</t>
    </rPh>
    <rPh sb="2" eb="4">
      <t>フサイ</t>
    </rPh>
    <phoneticPr fontId="1"/>
  </si>
  <si>
    <t>資産見返負債</t>
    <rPh sb="0" eb="2">
      <t>シサン</t>
    </rPh>
    <rPh sb="2" eb="4">
      <t>ミカエ</t>
    </rPh>
    <rPh sb="4" eb="6">
      <t>フサイ</t>
    </rPh>
    <phoneticPr fontId="1"/>
  </si>
  <si>
    <t>長期リース債務</t>
    <rPh sb="0" eb="2">
      <t>チョウキ</t>
    </rPh>
    <rPh sb="5" eb="7">
      <t>サイム</t>
    </rPh>
    <phoneticPr fontId="1"/>
  </si>
  <si>
    <t>固定負債合計</t>
    <rPh sb="0" eb="2">
      <t>コテイ</t>
    </rPh>
    <rPh sb="2" eb="4">
      <t>フサイ</t>
    </rPh>
    <rPh sb="4" eb="6">
      <t>ゴウケイ</t>
    </rPh>
    <phoneticPr fontId="1"/>
  </si>
  <si>
    <t>流動負債</t>
    <rPh sb="0" eb="2">
      <t>リュウドウ</t>
    </rPh>
    <rPh sb="2" eb="4">
      <t>フサイ</t>
    </rPh>
    <phoneticPr fontId="1"/>
  </si>
  <si>
    <t>運営費交付金債務</t>
    <rPh sb="0" eb="3">
      <t>ウンエイヒ</t>
    </rPh>
    <rPh sb="3" eb="6">
      <t>コウフキン</t>
    </rPh>
    <rPh sb="6" eb="8">
      <t>サイム</t>
    </rPh>
    <phoneticPr fontId="1"/>
  </si>
  <si>
    <t>寄付金債務</t>
    <rPh sb="0" eb="3">
      <t>キフキン</t>
    </rPh>
    <rPh sb="3" eb="5">
      <t>サイム</t>
    </rPh>
    <phoneticPr fontId="1"/>
  </si>
  <si>
    <t>未払金</t>
    <rPh sb="0" eb="2">
      <t>ミハラ</t>
    </rPh>
    <rPh sb="2" eb="3">
      <t>キン</t>
    </rPh>
    <phoneticPr fontId="1"/>
  </si>
  <si>
    <t>リース債務</t>
    <rPh sb="3" eb="5">
      <t>サイム</t>
    </rPh>
    <phoneticPr fontId="1"/>
  </si>
  <si>
    <t>未払費用</t>
    <rPh sb="0" eb="2">
      <t>ミハラ</t>
    </rPh>
    <rPh sb="2" eb="4">
      <t>ヒヨウ</t>
    </rPh>
    <phoneticPr fontId="1"/>
  </si>
  <si>
    <t>未払消費税等</t>
    <rPh sb="0" eb="2">
      <t>ミハラ</t>
    </rPh>
    <rPh sb="2" eb="5">
      <t>ショウヒゼイ</t>
    </rPh>
    <rPh sb="5" eb="6">
      <t>トウ</t>
    </rPh>
    <phoneticPr fontId="1"/>
  </si>
  <si>
    <t>預り金</t>
    <rPh sb="0" eb="1">
      <t>アズカ</t>
    </rPh>
    <rPh sb="2" eb="3">
      <t>キン</t>
    </rPh>
    <phoneticPr fontId="1"/>
  </si>
  <si>
    <t>その他の流動負債</t>
    <rPh sb="2" eb="3">
      <t>タ</t>
    </rPh>
    <rPh sb="4" eb="6">
      <t>リュウドウ</t>
    </rPh>
    <rPh sb="6" eb="8">
      <t>フサイ</t>
    </rPh>
    <phoneticPr fontId="1"/>
  </si>
  <si>
    <t>流動負債合計</t>
    <rPh sb="0" eb="2">
      <t>リュウドウ</t>
    </rPh>
    <rPh sb="2" eb="4">
      <t>フサイ</t>
    </rPh>
    <rPh sb="4" eb="6">
      <t>ゴウケイ</t>
    </rPh>
    <phoneticPr fontId="1"/>
  </si>
  <si>
    <t>負債合計</t>
    <rPh sb="0" eb="2">
      <t>フサイ</t>
    </rPh>
    <rPh sb="2" eb="4">
      <t>ゴウケイ</t>
    </rPh>
    <phoneticPr fontId="1"/>
  </si>
  <si>
    <t>資本金合計</t>
    <rPh sb="0" eb="3">
      <t>シホンキン</t>
    </rPh>
    <rPh sb="3" eb="5">
      <t>ゴウケイ</t>
    </rPh>
    <phoneticPr fontId="1"/>
  </si>
  <si>
    <t>資本剰余金合計</t>
    <rPh sb="0" eb="2">
      <t>シホン</t>
    </rPh>
    <rPh sb="2" eb="4">
      <t>ジョウヨ</t>
    </rPh>
    <rPh sb="4" eb="5">
      <t>キン</t>
    </rPh>
    <rPh sb="5" eb="7">
      <t>ゴウケイ</t>
    </rPh>
    <phoneticPr fontId="1"/>
  </si>
  <si>
    <t>目的積立金</t>
    <rPh sb="0" eb="2">
      <t>モクテキ</t>
    </rPh>
    <rPh sb="2" eb="4">
      <t>ツミタテ</t>
    </rPh>
    <rPh sb="4" eb="5">
      <t>キン</t>
    </rPh>
    <phoneticPr fontId="1"/>
  </si>
  <si>
    <t>積立金（繰越）</t>
    <rPh sb="0" eb="2">
      <t>ツミタテ</t>
    </rPh>
    <rPh sb="2" eb="3">
      <t>キン</t>
    </rPh>
    <rPh sb="4" eb="6">
      <t>クリコシ</t>
    </rPh>
    <phoneticPr fontId="1"/>
  </si>
  <si>
    <t>当期未処分利益</t>
    <rPh sb="0" eb="2">
      <t>トウキ</t>
    </rPh>
    <rPh sb="2" eb="3">
      <t>ミ</t>
    </rPh>
    <rPh sb="3" eb="5">
      <t>ショブン</t>
    </rPh>
    <rPh sb="4" eb="5">
      <t>ブン</t>
    </rPh>
    <rPh sb="5" eb="7">
      <t>リエキ</t>
    </rPh>
    <phoneticPr fontId="1"/>
  </si>
  <si>
    <t>利益剰余金合計</t>
    <rPh sb="0" eb="2">
      <t>リエキ</t>
    </rPh>
    <rPh sb="2" eb="4">
      <t>ジョウヨ</t>
    </rPh>
    <rPh sb="4" eb="5">
      <t>キン</t>
    </rPh>
    <rPh sb="5" eb="7">
      <t>ゴウケイ</t>
    </rPh>
    <phoneticPr fontId="1"/>
  </si>
  <si>
    <t>純資産合計</t>
    <rPh sb="0" eb="3">
      <t>ジュンシサン</t>
    </rPh>
    <rPh sb="3" eb="5">
      <t>ゴウケイ</t>
    </rPh>
    <phoneticPr fontId="1"/>
  </si>
  <si>
    <t>負債純資産合計</t>
    <rPh sb="0" eb="2">
      <t>フサイ</t>
    </rPh>
    <rPh sb="2" eb="5">
      <t>ジュンシサン</t>
    </rPh>
    <rPh sb="5" eb="7">
      <t>ゴウケイ</t>
    </rPh>
    <phoneticPr fontId="1"/>
  </si>
  <si>
    <t>【貸借対照表】</t>
    <rPh sb="1" eb="6">
      <t>タイシャクタイショウヒョウ</t>
    </rPh>
    <phoneticPr fontId="1"/>
  </si>
  <si>
    <t>令和元年度</t>
    <rPh sb="0" eb="2">
      <t>レイワ</t>
    </rPh>
    <rPh sb="2" eb="4">
      <t>ガンネン</t>
    </rPh>
    <rPh sb="4" eb="5">
      <t>ド</t>
    </rPh>
    <phoneticPr fontId="1"/>
  </si>
  <si>
    <t>平成30年度</t>
    <rPh sb="0" eb="2">
      <t>ヘイセイ</t>
    </rPh>
    <rPh sb="4" eb="6">
      <t>ネンド</t>
    </rPh>
    <phoneticPr fontId="1"/>
  </si>
  <si>
    <t>投資その他資産</t>
    <rPh sb="0" eb="2">
      <t>トウシ</t>
    </rPh>
    <rPh sb="4" eb="5">
      <t>タ</t>
    </rPh>
    <rPh sb="5" eb="7">
      <t>シサン</t>
    </rPh>
    <phoneticPr fontId="1"/>
  </si>
  <si>
    <t>※百万円未満を四捨五入しているため合計欄等が合わないことがあります。</t>
    <rPh sb="1" eb="2">
      <t>モモ</t>
    </rPh>
    <rPh sb="2" eb="4">
      <t>マンエン</t>
    </rPh>
    <rPh sb="4" eb="6">
      <t>ミマン</t>
    </rPh>
    <rPh sb="7" eb="11">
      <t>シシャゴニュウ</t>
    </rPh>
    <rPh sb="17" eb="19">
      <t>ゴウケイ</t>
    </rPh>
    <rPh sb="19" eb="20">
      <t>ラン</t>
    </rPh>
    <rPh sb="20" eb="21">
      <t>トウ</t>
    </rPh>
    <rPh sb="22" eb="23">
      <t>ア</t>
    </rPh>
    <phoneticPr fontId="1"/>
  </si>
  <si>
    <t>【損益計算書】</t>
    <rPh sb="1" eb="3">
      <t>ソンエキ</t>
    </rPh>
    <rPh sb="3" eb="6">
      <t>ケイサンショ</t>
    </rPh>
    <phoneticPr fontId="1"/>
  </si>
  <si>
    <t>業務費</t>
    <rPh sb="0" eb="2">
      <t>ギョウム</t>
    </rPh>
    <rPh sb="2" eb="3">
      <t>ヒ</t>
    </rPh>
    <phoneticPr fontId="1"/>
  </si>
  <si>
    <t>検査研究業務費</t>
    <rPh sb="0" eb="2">
      <t>ケンサ</t>
    </rPh>
    <rPh sb="2" eb="4">
      <t>ケンキュウ</t>
    </rPh>
    <rPh sb="4" eb="6">
      <t>ギョウム</t>
    </rPh>
    <rPh sb="6" eb="7">
      <t>ヒ</t>
    </rPh>
    <phoneticPr fontId="1"/>
  </si>
  <si>
    <t>減価償却費</t>
    <rPh sb="0" eb="2">
      <t>ゲンカ</t>
    </rPh>
    <rPh sb="2" eb="4">
      <t>ショウキャク</t>
    </rPh>
    <rPh sb="4" eb="5">
      <t>ヒ</t>
    </rPh>
    <phoneticPr fontId="1"/>
  </si>
  <si>
    <t>受託研究費</t>
    <rPh sb="0" eb="2">
      <t>ジュタク</t>
    </rPh>
    <rPh sb="2" eb="5">
      <t>ケンキュウヒ</t>
    </rPh>
    <phoneticPr fontId="1"/>
  </si>
  <si>
    <t>受託事業費</t>
    <rPh sb="0" eb="2">
      <t>ジュタク</t>
    </rPh>
    <rPh sb="2" eb="5">
      <t>ジギョウヒ</t>
    </rPh>
    <phoneticPr fontId="1"/>
  </si>
  <si>
    <t>一般管理費</t>
    <rPh sb="0" eb="2">
      <t>イッパン</t>
    </rPh>
    <rPh sb="2" eb="5">
      <t>カンリヒ</t>
    </rPh>
    <phoneticPr fontId="1"/>
  </si>
  <si>
    <t>役員人件費</t>
    <rPh sb="0" eb="2">
      <t>ヤクイン</t>
    </rPh>
    <rPh sb="2" eb="5">
      <t>ジンケンヒ</t>
    </rPh>
    <phoneticPr fontId="1"/>
  </si>
  <si>
    <t>管理部門人件費</t>
    <rPh sb="0" eb="2">
      <t>カンリ</t>
    </rPh>
    <rPh sb="2" eb="4">
      <t>ブモン</t>
    </rPh>
    <rPh sb="4" eb="7">
      <t>ジンケンヒ</t>
    </rPh>
    <phoneticPr fontId="1"/>
  </si>
  <si>
    <t>管理運営費</t>
    <rPh sb="0" eb="2">
      <t>カンリ</t>
    </rPh>
    <rPh sb="2" eb="5">
      <t>ウンエイヒ</t>
    </rPh>
    <phoneticPr fontId="1"/>
  </si>
  <si>
    <t>財務費用</t>
    <rPh sb="0" eb="2">
      <t>ザイム</t>
    </rPh>
    <rPh sb="2" eb="4">
      <t>ヒヨウ</t>
    </rPh>
    <phoneticPr fontId="1"/>
  </si>
  <si>
    <t>経常費用　計</t>
    <rPh sb="0" eb="2">
      <t>ケイジョウ</t>
    </rPh>
    <rPh sb="2" eb="4">
      <t>ヒヨウ</t>
    </rPh>
    <rPh sb="5" eb="6">
      <t>ケイ</t>
    </rPh>
    <phoneticPr fontId="1"/>
  </si>
  <si>
    <t>運営費交付金収益</t>
    <rPh sb="0" eb="3">
      <t>ウンエイヒ</t>
    </rPh>
    <rPh sb="3" eb="6">
      <t>コウフキン</t>
    </rPh>
    <rPh sb="6" eb="8">
      <t>シュウエキ</t>
    </rPh>
    <phoneticPr fontId="1"/>
  </si>
  <si>
    <t>使用料収益</t>
    <rPh sb="0" eb="3">
      <t>シヨウリョウ</t>
    </rPh>
    <rPh sb="3" eb="5">
      <t>シュウエキ</t>
    </rPh>
    <phoneticPr fontId="1"/>
  </si>
  <si>
    <t>手数料収益</t>
    <rPh sb="0" eb="3">
      <t>テスウリョウ</t>
    </rPh>
    <rPh sb="3" eb="5">
      <t>シュウエキ</t>
    </rPh>
    <phoneticPr fontId="1"/>
  </si>
  <si>
    <t>受託研究等収益</t>
    <rPh sb="0" eb="2">
      <t>ジュタク</t>
    </rPh>
    <rPh sb="2" eb="4">
      <t>ケンキュウ</t>
    </rPh>
    <rPh sb="4" eb="5">
      <t>トウ</t>
    </rPh>
    <rPh sb="5" eb="7">
      <t>シュウエキ</t>
    </rPh>
    <phoneticPr fontId="1"/>
  </si>
  <si>
    <t>受託事業等収益</t>
    <rPh sb="0" eb="2">
      <t>ジュタク</t>
    </rPh>
    <rPh sb="2" eb="4">
      <t>ジギョウ</t>
    </rPh>
    <rPh sb="4" eb="5">
      <t>トウ</t>
    </rPh>
    <rPh sb="5" eb="7">
      <t>シュウエキ</t>
    </rPh>
    <phoneticPr fontId="1"/>
  </si>
  <si>
    <t>補助金等収益</t>
    <rPh sb="0" eb="6">
      <t>ホジョキントウシュウエキ</t>
    </rPh>
    <phoneticPr fontId="1"/>
  </si>
  <si>
    <t>資産見返負債戻入</t>
    <rPh sb="0" eb="2">
      <t>シサン</t>
    </rPh>
    <rPh sb="2" eb="4">
      <t>ミカエリ</t>
    </rPh>
    <rPh sb="4" eb="6">
      <t>フサイ</t>
    </rPh>
    <rPh sb="6" eb="8">
      <t>レイニュウ</t>
    </rPh>
    <phoneticPr fontId="1"/>
  </si>
  <si>
    <t>雑　益</t>
    <rPh sb="0" eb="1">
      <t>ザツ</t>
    </rPh>
    <rPh sb="2" eb="3">
      <t>エキ</t>
    </rPh>
    <phoneticPr fontId="1"/>
  </si>
  <si>
    <t>経常収益　計</t>
    <rPh sb="0" eb="2">
      <t>ケイジョウ</t>
    </rPh>
    <rPh sb="2" eb="4">
      <t>シュウエキ</t>
    </rPh>
    <rPh sb="5" eb="6">
      <t>ケイ</t>
    </rPh>
    <phoneticPr fontId="1"/>
  </si>
  <si>
    <t>当期純利益</t>
    <rPh sb="0" eb="2">
      <t>トウキ</t>
    </rPh>
    <rPh sb="2" eb="5">
      <t>ジュンリエキ</t>
    </rPh>
    <phoneticPr fontId="1"/>
  </si>
  <si>
    <t>（参考）</t>
    <rPh sb="1" eb="3">
      <t>サンコウ</t>
    </rPh>
    <phoneticPr fontId="1"/>
  </si>
  <si>
    <t>その他の流動資産</t>
    <rPh sb="2" eb="3">
      <t>タ</t>
    </rPh>
    <rPh sb="4" eb="6">
      <t>リュウドウ</t>
    </rPh>
    <rPh sb="6" eb="8">
      <t>シサン</t>
    </rPh>
    <phoneticPr fontId="1"/>
  </si>
  <si>
    <t>その他流動負債</t>
    <rPh sb="2" eb="3">
      <t>タ</t>
    </rPh>
    <rPh sb="3" eb="5">
      <t>リュウドウ</t>
    </rPh>
    <rPh sb="5" eb="7">
      <t>フサイ</t>
    </rPh>
    <phoneticPr fontId="1"/>
  </si>
  <si>
    <t>未払金等</t>
    <rPh sb="0" eb="3">
      <t>ミハライキン</t>
    </rPh>
    <rPh sb="3" eb="4">
      <t>トウ</t>
    </rPh>
    <phoneticPr fontId="1"/>
  </si>
  <si>
    <t>人件費</t>
    <rPh sb="0" eb="3">
      <t>ジンケンヒ</t>
    </rPh>
    <phoneticPr fontId="1"/>
  </si>
  <si>
    <t>受託研究費等</t>
    <rPh sb="0" eb="2">
      <t>ジュタク</t>
    </rPh>
    <rPh sb="2" eb="4">
      <t>ケンキュウ</t>
    </rPh>
    <rPh sb="4" eb="5">
      <t>ヒ</t>
    </rPh>
    <rPh sb="5" eb="6">
      <t>トウ</t>
    </rPh>
    <phoneticPr fontId="1"/>
  </si>
  <si>
    <t>受託研究収益等</t>
    <rPh sb="0" eb="2">
      <t>ジュタク</t>
    </rPh>
    <rPh sb="2" eb="4">
      <t>ケンキュウ</t>
    </rPh>
    <rPh sb="4" eb="6">
      <t>シュウエキ</t>
    </rPh>
    <rPh sb="6" eb="7">
      <t>トウ</t>
    </rPh>
    <phoneticPr fontId="1"/>
  </si>
  <si>
    <t>－</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</si>
</sst>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quot;△ &quot;#,##0"/>
    <numFmt numFmtId="177" formatCode="#,##0;&quot;▲ &quot;#,##0"/>
  </numFmts>
  <fonts count="17" x14ac:knownFonts="1">
    <font>
      <sz val="11"/>
      <color theme="1"/>
      <name val="ＭＳ Ｐゴシック"/>
      <family val="2"/>
      <charset val="128"/>
      <scheme val="minor"/>
    </font>
    <font>
      <sz val="6"/>
      <name val="ＭＳ Ｐゴシック"/>
      <family val="2"/>
      <charset val="128"/>
      <scheme val="minor"/>
    </font>
    <font>
      <sz val="12"/>
      <color theme="1"/>
      <name val="HG丸ｺﾞｼｯｸM-PRO"/>
      <family val="3"/>
      <charset val="128"/>
    </font>
    <font>
      <sz val="10"/>
      <color theme="1"/>
      <name val="HG丸ｺﾞｼｯｸM-PRO"/>
      <family val="3"/>
      <charset val="128"/>
    </font>
    <font>
      <sz val="20"/>
      <color theme="1"/>
      <name val="HG丸ｺﾞｼｯｸM-PRO"/>
      <family val="3"/>
      <charset val="128"/>
    </font>
    <font>
      <sz val="18"/>
      <color theme="1"/>
      <name val="HG丸ｺﾞｼｯｸM-PRO"/>
      <family val="3"/>
      <charset val="128"/>
    </font>
    <font>
      <sz val="8"/>
      <color theme="1"/>
      <name val="HG丸ｺﾞｼｯｸM-PRO"/>
      <family val="3"/>
      <charset val="128"/>
    </font>
    <font>
      <sz val="11"/>
      <name val="ＭＳ Ｐゴシック"/>
      <family val="3"/>
      <charset val="128"/>
    </font>
    <font>
      <sz val="12"/>
      <name val="HG丸ｺﾞｼｯｸM-PRO"/>
      <family val="3"/>
      <charset val="128"/>
    </font>
    <font>
      <sz val="12"/>
      <color theme="1"/>
      <name val="ＭＳ Ｐゴシック"/>
      <family val="2"/>
      <charset val="128"/>
      <scheme val="minor"/>
    </font>
    <font>
      <sz val="12"/>
      <color theme="1"/>
      <name val="ＭＳ Ｐゴシック"/>
      <family val="3"/>
      <charset val="128"/>
      <scheme val="minor"/>
    </font>
    <font>
      <sz val="12"/>
      <name val="ＭＳ Ｐゴシック"/>
      <family val="2"/>
      <charset val="128"/>
      <scheme val="minor"/>
    </font>
    <font>
      <b/>
      <sz val="11"/>
      <name val="ＭＳ Ｐゴシック"/>
      <family val="3"/>
      <charset val="128"/>
      <scheme val="minor"/>
    </font>
    <font>
      <sz val="16"/>
      <color theme="1"/>
      <name val="ＭＳ Ｐゴシック"/>
      <family val="2"/>
      <charset val="128"/>
      <scheme val="minor"/>
    </font>
    <font>
      <b/>
      <sz val="12"/>
      <name val="ＭＳ Ｐゴシック"/>
      <family val="3"/>
      <charset val="128"/>
      <scheme val="minor"/>
    </font>
    <font>
      <sz val="26"/>
      <color theme="1"/>
      <name val="ＭＳ Ｐゴシック"/>
      <family val="2"/>
      <charset val="128"/>
      <scheme val="minor"/>
    </font>
    <font>
      <sz val="10"/>
      <name val="HG丸ｺﾞｼｯｸM-PRO"/>
      <family val="3"/>
      <charset val="128"/>
    </font>
  </fonts>
  <fills count="5">
    <fill>
      <patternFill patternType="none"/>
    </fill>
    <fill>
      <patternFill patternType="gray125"/>
    </fill>
    <fill>
      <patternFill patternType="solid">
        <fgColor theme="4" tint="0.59999389629810485"/>
        <bgColor indexed="64"/>
      </patternFill>
    </fill>
    <fill>
      <patternFill patternType="solid">
        <fgColor rgb="FF00B0F0"/>
        <bgColor indexed="64"/>
      </patternFill>
    </fill>
    <fill>
      <patternFill patternType="solid">
        <fgColor theme="3" tint="0.59999389629810485"/>
        <bgColor indexed="64"/>
      </patternFill>
    </fill>
  </fills>
  <borders count="44">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64"/>
      </left>
      <right style="thin">
        <color indexed="64"/>
      </right>
      <top/>
      <bottom/>
      <diagonal/>
    </border>
    <border>
      <left style="thick">
        <color auto="1"/>
      </left>
      <right/>
      <top style="thick">
        <color auto="1"/>
      </top>
      <bottom style="thin">
        <color auto="1"/>
      </bottom>
      <diagonal/>
    </border>
    <border>
      <left/>
      <right/>
      <top style="thick">
        <color auto="1"/>
      </top>
      <bottom style="thin">
        <color auto="1"/>
      </bottom>
      <diagonal/>
    </border>
    <border>
      <left style="thick">
        <color auto="1"/>
      </left>
      <right style="thin">
        <color auto="1"/>
      </right>
      <top style="thin">
        <color auto="1"/>
      </top>
      <bottom/>
      <diagonal/>
    </border>
    <border>
      <left style="thick">
        <color auto="1"/>
      </left>
      <right style="thin">
        <color auto="1"/>
      </right>
      <top/>
      <bottom/>
      <diagonal/>
    </border>
    <border>
      <left style="thick">
        <color auto="1"/>
      </left>
      <right style="thin">
        <color auto="1"/>
      </right>
      <top/>
      <bottom style="thin">
        <color auto="1"/>
      </bottom>
      <diagonal/>
    </border>
    <border>
      <left style="thick">
        <color auto="1"/>
      </left>
      <right style="thin">
        <color auto="1"/>
      </right>
      <top style="thin">
        <color auto="1"/>
      </top>
      <bottom style="thin">
        <color auto="1"/>
      </bottom>
      <diagonal/>
    </border>
    <border>
      <left style="thick">
        <color auto="1"/>
      </left>
      <right style="thin">
        <color auto="1"/>
      </right>
      <top style="thin">
        <color auto="1"/>
      </top>
      <bottom style="thick">
        <color auto="1"/>
      </bottom>
      <diagonal/>
    </border>
    <border>
      <left style="thin">
        <color auto="1"/>
      </left>
      <right style="thin">
        <color auto="1"/>
      </right>
      <top style="thin">
        <color auto="1"/>
      </top>
      <bottom style="thick">
        <color auto="1"/>
      </bottom>
      <diagonal/>
    </border>
    <border>
      <left style="thick">
        <color auto="1"/>
      </left>
      <right style="thin">
        <color auto="1"/>
      </right>
      <top style="thick">
        <color auto="1"/>
      </top>
      <bottom style="thick">
        <color auto="1"/>
      </bottom>
      <diagonal/>
    </border>
    <border>
      <left style="thin">
        <color auto="1"/>
      </left>
      <right style="thin">
        <color auto="1"/>
      </right>
      <top style="thick">
        <color auto="1"/>
      </top>
      <bottom style="thick">
        <color auto="1"/>
      </bottom>
      <diagonal/>
    </border>
    <border>
      <left style="thin">
        <color auto="1"/>
      </left>
      <right style="thin">
        <color auto="1"/>
      </right>
      <top style="thick">
        <color auto="1"/>
      </top>
      <bottom style="thin">
        <color auto="1"/>
      </bottom>
      <diagonal/>
    </border>
    <border>
      <left style="thick">
        <color auto="1"/>
      </left>
      <right style="thin">
        <color auto="1"/>
      </right>
      <top/>
      <bottom style="thick">
        <color auto="1"/>
      </bottom>
      <diagonal/>
    </border>
    <border>
      <left style="thin">
        <color auto="1"/>
      </left>
      <right style="thin">
        <color auto="1"/>
      </right>
      <top/>
      <bottom style="thick">
        <color auto="1"/>
      </bottom>
      <diagonal/>
    </border>
    <border>
      <left style="thin">
        <color auto="1"/>
      </left>
      <right style="thin">
        <color auto="1"/>
      </right>
      <top style="thick">
        <color auto="1"/>
      </top>
      <bottom/>
      <diagonal/>
    </border>
    <border>
      <left style="thick">
        <color auto="1"/>
      </left>
      <right style="thin">
        <color auto="1"/>
      </right>
      <top style="thick">
        <color auto="1"/>
      </top>
      <bottom/>
      <diagonal/>
    </border>
    <border>
      <left style="thin">
        <color auto="1"/>
      </left>
      <right style="thick">
        <color auto="1"/>
      </right>
      <top style="thick">
        <color auto="1"/>
      </top>
      <bottom style="thin">
        <color auto="1"/>
      </bottom>
      <diagonal/>
    </border>
    <border>
      <left style="thin">
        <color auto="1"/>
      </left>
      <right style="thick">
        <color auto="1"/>
      </right>
      <top style="thin">
        <color auto="1"/>
      </top>
      <bottom style="thick">
        <color auto="1"/>
      </bottom>
      <diagonal/>
    </border>
    <border>
      <left/>
      <right style="thick">
        <color auto="1"/>
      </right>
      <top style="thick">
        <color auto="1"/>
      </top>
      <bottom style="thin">
        <color auto="1"/>
      </bottom>
      <diagonal/>
    </border>
    <border>
      <left style="thin">
        <color auto="1"/>
      </left>
      <right style="thick">
        <color auto="1"/>
      </right>
      <top style="thin">
        <color auto="1"/>
      </top>
      <bottom style="thin">
        <color auto="1"/>
      </bottom>
      <diagonal/>
    </border>
    <border>
      <left style="thin">
        <color auto="1"/>
      </left>
      <right style="thick">
        <color auto="1"/>
      </right>
      <top style="thick">
        <color auto="1"/>
      </top>
      <bottom style="thick">
        <color auto="1"/>
      </bottom>
      <diagonal/>
    </border>
    <border>
      <left style="thin">
        <color auto="1"/>
      </left>
      <right style="thick">
        <color auto="1"/>
      </right>
      <top/>
      <bottom style="thick">
        <color auto="1"/>
      </bottom>
      <diagonal/>
    </border>
    <border>
      <left/>
      <right style="thin">
        <color auto="1"/>
      </right>
      <top style="thick">
        <color auto="1"/>
      </top>
      <bottom style="thin">
        <color auto="1"/>
      </bottom>
      <diagonal/>
    </border>
    <border>
      <left style="thick">
        <color auto="1"/>
      </left>
      <right/>
      <top style="thin">
        <color auto="1"/>
      </top>
      <bottom style="thin">
        <color auto="1"/>
      </bottom>
      <diagonal/>
    </border>
    <border>
      <left style="thick">
        <color auto="1"/>
      </left>
      <right/>
      <top style="thin">
        <color auto="1"/>
      </top>
      <bottom/>
      <diagonal/>
    </border>
    <border>
      <left/>
      <right style="thin">
        <color auto="1"/>
      </right>
      <top style="thin">
        <color auto="1"/>
      </top>
      <bottom/>
      <diagonal/>
    </border>
    <border>
      <left style="thin">
        <color auto="1"/>
      </left>
      <right style="thick">
        <color auto="1"/>
      </right>
      <top style="thin">
        <color auto="1"/>
      </top>
      <bottom/>
      <diagonal/>
    </border>
    <border>
      <left style="thin">
        <color auto="1"/>
      </left>
      <right style="thick">
        <color auto="1"/>
      </right>
      <top/>
      <bottom style="thin">
        <color auto="1"/>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n">
        <color auto="1"/>
      </right>
      <top style="thick">
        <color auto="1"/>
      </top>
      <bottom style="thick">
        <color auto="1"/>
      </bottom>
      <diagonal/>
    </border>
  </borders>
  <cellStyleXfs count="2">
    <xf numFmtId="0" fontId="0" fillId="0" borderId="0">
      <alignment vertical="center"/>
    </xf>
    <xf numFmtId="38" fontId="7" fillId="0" borderId="0" applyFont="0" applyFill="0" applyBorder="0" applyAlignment="0" applyProtection="0"/>
  </cellStyleXfs>
  <cellXfs count="132">
    <xf numFmtId="0" fontId="0" fillId="0" borderId="0" xfId="0">
      <alignment vertical="center"/>
    </xf>
    <xf numFmtId="176" fontId="2" fillId="0" borderId="0" xfId="0" applyNumberFormat="1" applyFont="1">
      <alignment vertical="center"/>
    </xf>
    <xf numFmtId="176" fontId="2" fillId="0" borderId="1" xfId="0" applyNumberFormat="1" applyFont="1" applyBorder="1">
      <alignment vertical="center"/>
    </xf>
    <xf numFmtId="176" fontId="2" fillId="0" borderId="2" xfId="0" applyNumberFormat="1" applyFont="1" applyBorder="1">
      <alignment vertical="center"/>
    </xf>
    <xf numFmtId="176" fontId="2" fillId="0" borderId="3" xfId="0" applyNumberFormat="1" applyFont="1" applyBorder="1">
      <alignment vertical="center"/>
    </xf>
    <xf numFmtId="176" fontId="2" fillId="0" borderId="0" xfId="0" applyNumberFormat="1" applyFont="1" applyBorder="1">
      <alignment vertical="center"/>
    </xf>
    <xf numFmtId="176" fontId="2" fillId="0" borderId="4" xfId="0" applyNumberFormat="1" applyFont="1" applyBorder="1">
      <alignment vertical="center"/>
    </xf>
    <xf numFmtId="176" fontId="2" fillId="0" borderId="5" xfId="0" applyNumberFormat="1" applyFont="1" applyBorder="1">
      <alignment vertical="center"/>
    </xf>
    <xf numFmtId="176" fontId="2" fillId="0" borderId="6" xfId="0" applyNumberFormat="1" applyFont="1" applyBorder="1">
      <alignment vertical="center"/>
    </xf>
    <xf numFmtId="176" fontId="2" fillId="0" borderId="7" xfId="0" applyNumberFormat="1" applyFont="1" applyBorder="1">
      <alignment vertical="center"/>
    </xf>
    <xf numFmtId="176" fontId="2" fillId="0" borderId="11" xfId="0" applyNumberFormat="1" applyFont="1" applyBorder="1">
      <alignment vertical="center"/>
    </xf>
    <xf numFmtId="176" fontId="2" fillId="0" borderId="12" xfId="0" applyNumberFormat="1" applyFont="1" applyBorder="1">
      <alignment vertical="center"/>
    </xf>
    <xf numFmtId="176" fontId="3" fillId="0" borderId="0" xfId="0" applyNumberFormat="1" applyFont="1">
      <alignment vertical="center"/>
    </xf>
    <xf numFmtId="176" fontId="3" fillId="0" borderId="0" xfId="0" applyNumberFormat="1" applyFont="1" applyAlignment="1">
      <alignment horizontal="right" vertical="center"/>
    </xf>
    <xf numFmtId="176" fontId="6" fillId="0" borderId="0" xfId="0" applyNumberFormat="1" applyFont="1" applyBorder="1">
      <alignment vertical="center"/>
    </xf>
    <xf numFmtId="176" fontId="6" fillId="0" borderId="6" xfId="0" applyNumberFormat="1" applyFont="1" applyBorder="1">
      <alignment vertical="center"/>
    </xf>
    <xf numFmtId="176" fontId="2" fillId="0" borderId="13" xfId="0" applyNumberFormat="1" applyFont="1" applyBorder="1">
      <alignment vertical="center"/>
    </xf>
    <xf numFmtId="177" fontId="9" fillId="0" borderId="0" xfId="0" applyNumberFormat="1" applyFont="1">
      <alignment vertical="center"/>
    </xf>
    <xf numFmtId="177" fontId="9" fillId="0" borderId="0" xfId="0" applyNumberFormat="1" applyFont="1" applyAlignment="1">
      <alignment horizontal="right" vertical="center"/>
    </xf>
    <xf numFmtId="177" fontId="0" fillId="0" borderId="0" xfId="0" applyNumberFormat="1" applyAlignment="1">
      <alignment horizontal="center" vertical="center"/>
    </xf>
    <xf numFmtId="177" fontId="10" fillId="0" borderId="14" xfId="0" applyNumberFormat="1" applyFont="1" applyBorder="1">
      <alignment vertical="center"/>
    </xf>
    <xf numFmtId="177" fontId="10" fillId="0" borderId="15" xfId="0" applyNumberFormat="1" applyFont="1" applyBorder="1">
      <alignment vertical="center"/>
    </xf>
    <xf numFmtId="177" fontId="10" fillId="0" borderId="16" xfId="0" applyNumberFormat="1" applyFont="1" applyBorder="1">
      <alignment vertical="center"/>
    </xf>
    <xf numFmtId="177" fontId="10" fillId="0" borderId="17" xfId="0" applyNumberFormat="1" applyFont="1" applyBorder="1">
      <alignment vertical="center"/>
    </xf>
    <xf numFmtId="177" fontId="10" fillId="0" borderId="18" xfId="0" applyNumberFormat="1" applyFont="1" applyBorder="1">
      <alignment vertical="center"/>
    </xf>
    <xf numFmtId="177" fontId="9" fillId="0" borderId="16" xfId="0" applyNumberFormat="1" applyFont="1" applyBorder="1">
      <alignment vertical="center"/>
    </xf>
    <xf numFmtId="177" fontId="9" fillId="0" borderId="17" xfId="0" applyNumberFormat="1" applyFont="1" applyBorder="1">
      <alignment vertical="center"/>
    </xf>
    <xf numFmtId="177" fontId="9" fillId="0" borderId="18" xfId="0" applyNumberFormat="1" applyFont="1" applyBorder="1">
      <alignment vertical="center"/>
    </xf>
    <xf numFmtId="177" fontId="0" fillId="0" borderId="0" xfId="0" applyNumberFormat="1">
      <alignment vertical="center"/>
    </xf>
    <xf numFmtId="177" fontId="10" fillId="0" borderId="16" xfId="0" applyNumberFormat="1" applyFont="1" applyBorder="1" applyAlignment="1">
      <alignment horizontal="left" vertical="center"/>
    </xf>
    <xf numFmtId="177" fontId="10" fillId="0" borderId="17" xfId="0" applyNumberFormat="1" applyFont="1" applyBorder="1" applyAlignment="1">
      <alignment horizontal="left" vertical="center"/>
    </xf>
    <xf numFmtId="177" fontId="10" fillId="0" borderId="18" xfId="0" applyNumberFormat="1" applyFont="1" applyBorder="1" applyAlignment="1">
      <alignment horizontal="left" vertical="center"/>
    </xf>
    <xf numFmtId="177" fontId="13" fillId="0" borderId="0" xfId="0" applyNumberFormat="1" applyFont="1">
      <alignment vertical="center"/>
    </xf>
    <xf numFmtId="0" fontId="0" fillId="0" borderId="0" xfId="0" applyBorder="1">
      <alignment vertical="center"/>
    </xf>
    <xf numFmtId="177" fontId="0" fillId="0" borderId="0" xfId="0" applyNumberFormat="1" applyBorder="1">
      <alignment vertical="center"/>
    </xf>
    <xf numFmtId="177" fontId="10" fillId="0" borderId="8" xfId="0" applyNumberFormat="1" applyFont="1" applyBorder="1" applyAlignment="1">
      <alignment horizontal="left" vertical="center"/>
    </xf>
    <xf numFmtId="177" fontId="10" fillId="0" borderId="10" xfId="0" applyNumberFormat="1" applyFont="1" applyBorder="1" applyAlignment="1">
      <alignment horizontal="left" vertical="center"/>
    </xf>
    <xf numFmtId="177" fontId="10" fillId="0" borderId="8" xfId="0" applyNumberFormat="1" applyFont="1" applyBorder="1">
      <alignment vertical="center"/>
    </xf>
    <xf numFmtId="177" fontId="10" fillId="0" borderId="10" xfId="0" applyNumberFormat="1" applyFont="1" applyBorder="1">
      <alignment vertical="center"/>
    </xf>
    <xf numFmtId="177" fontId="9" fillId="0" borderId="8" xfId="0" applyNumberFormat="1" applyFont="1" applyBorder="1">
      <alignment vertical="center"/>
    </xf>
    <xf numFmtId="177" fontId="9" fillId="0" borderId="10" xfId="0" applyNumberFormat="1" applyFont="1" applyBorder="1">
      <alignment vertical="center"/>
    </xf>
    <xf numFmtId="177" fontId="11" fillId="0" borderId="8" xfId="0" applyNumberFormat="1" applyFont="1" applyBorder="1">
      <alignment vertical="center"/>
    </xf>
    <xf numFmtId="177" fontId="9" fillId="0" borderId="0" xfId="0" applyNumberFormat="1" applyFont="1" applyBorder="1">
      <alignment vertical="center"/>
    </xf>
    <xf numFmtId="0" fontId="15" fillId="0" borderId="0" xfId="0" applyFont="1">
      <alignment vertical="center"/>
    </xf>
    <xf numFmtId="177" fontId="10" fillId="0" borderId="18" xfId="0" applyNumberFormat="1" applyFont="1" applyFill="1" applyBorder="1">
      <alignment vertical="center"/>
    </xf>
    <xf numFmtId="177" fontId="10" fillId="0" borderId="5" xfId="0" applyNumberFormat="1" applyFont="1" applyFill="1" applyBorder="1">
      <alignment vertical="center"/>
    </xf>
    <xf numFmtId="177" fontId="10" fillId="0" borderId="7" xfId="0" applyNumberFormat="1" applyFont="1" applyFill="1" applyBorder="1">
      <alignment vertical="center"/>
    </xf>
    <xf numFmtId="177" fontId="10" fillId="0" borderId="19" xfId="0" applyNumberFormat="1" applyFont="1" applyFill="1" applyBorder="1">
      <alignment vertical="center"/>
    </xf>
    <xf numFmtId="177" fontId="10" fillId="0" borderId="8" xfId="0" applyNumberFormat="1" applyFont="1" applyFill="1" applyBorder="1">
      <alignment vertical="center"/>
    </xf>
    <xf numFmtId="177" fontId="10" fillId="0" borderId="10" xfId="0" applyNumberFormat="1" applyFont="1" applyFill="1" applyBorder="1">
      <alignment vertical="center"/>
    </xf>
    <xf numFmtId="177" fontId="9" fillId="0" borderId="5" xfId="0" applyNumberFormat="1" applyFont="1" applyBorder="1">
      <alignment vertical="center"/>
    </xf>
    <xf numFmtId="177" fontId="10" fillId="0" borderId="6" xfId="0" applyNumberFormat="1" applyFont="1" applyBorder="1">
      <alignment vertical="center"/>
    </xf>
    <xf numFmtId="177" fontId="9" fillId="0" borderId="14" xfId="0" applyNumberFormat="1" applyFont="1" applyBorder="1">
      <alignment vertical="center"/>
    </xf>
    <xf numFmtId="177" fontId="9" fillId="0" borderId="15" xfId="0" applyNumberFormat="1" applyFont="1" applyBorder="1">
      <alignment vertical="center"/>
    </xf>
    <xf numFmtId="177" fontId="10" fillId="0" borderId="1" xfId="0" applyNumberFormat="1" applyFont="1" applyBorder="1" applyAlignment="1">
      <alignment horizontal="right" vertical="center" indent="1"/>
    </xf>
    <xf numFmtId="177" fontId="10" fillId="0" borderId="15" xfId="0" applyNumberFormat="1" applyFont="1" applyBorder="1" applyAlignment="1">
      <alignment horizontal="right" vertical="center" indent="1"/>
    </xf>
    <xf numFmtId="177" fontId="10" fillId="0" borderId="31" xfId="0" applyNumberFormat="1" applyFont="1" applyBorder="1" applyAlignment="1">
      <alignment horizontal="right" vertical="center" indent="1"/>
    </xf>
    <xf numFmtId="177" fontId="10" fillId="0" borderId="32" xfId="0" applyNumberFormat="1" applyFont="1" applyBorder="1" applyAlignment="1">
      <alignment horizontal="right" vertical="center" indent="1"/>
    </xf>
    <xf numFmtId="177" fontId="10" fillId="0" borderId="11" xfId="0" applyNumberFormat="1" applyFont="1" applyBorder="1" applyAlignment="1">
      <alignment horizontal="right" vertical="center" indent="1"/>
    </xf>
    <xf numFmtId="177" fontId="10" fillId="2" borderId="21" xfId="0" applyNumberFormat="1" applyFont="1" applyFill="1" applyBorder="1" applyAlignment="1">
      <alignment horizontal="right" vertical="center" indent="1"/>
    </xf>
    <xf numFmtId="177" fontId="10" fillId="2" borderId="30" xfId="0" applyNumberFormat="1" applyFont="1" applyFill="1" applyBorder="1" applyAlignment="1">
      <alignment horizontal="right" vertical="center" indent="1"/>
    </xf>
    <xf numFmtId="177" fontId="10" fillId="3" borderId="23" xfId="0" applyNumberFormat="1" applyFont="1" applyFill="1" applyBorder="1" applyAlignment="1">
      <alignment horizontal="right" vertical="center" indent="1"/>
    </xf>
    <xf numFmtId="177" fontId="10" fillId="3" borderId="33" xfId="0" applyNumberFormat="1" applyFont="1" applyFill="1" applyBorder="1" applyAlignment="1">
      <alignment horizontal="right" vertical="center" indent="1"/>
    </xf>
    <xf numFmtId="177" fontId="9" fillId="0" borderId="1" xfId="0" applyNumberFormat="1" applyFont="1" applyBorder="1" applyAlignment="1">
      <alignment horizontal="right" vertical="center" indent="1"/>
    </xf>
    <xf numFmtId="177" fontId="9" fillId="0" borderId="32" xfId="0" applyNumberFormat="1" applyFont="1" applyBorder="1" applyAlignment="1">
      <alignment horizontal="right" vertical="center" indent="1"/>
    </xf>
    <xf numFmtId="177" fontId="9" fillId="0" borderId="1" xfId="0" applyNumberFormat="1" applyFont="1" applyFill="1" applyBorder="1" applyAlignment="1">
      <alignment horizontal="right" vertical="center" indent="1"/>
    </xf>
    <xf numFmtId="177" fontId="9" fillId="2" borderId="21" xfId="0" applyNumberFormat="1" applyFont="1" applyFill="1" applyBorder="1" applyAlignment="1">
      <alignment horizontal="right" vertical="center" indent="1"/>
    </xf>
    <xf numFmtId="177" fontId="9" fillId="2" borderId="30" xfId="0" applyNumberFormat="1" applyFont="1" applyFill="1" applyBorder="1" applyAlignment="1">
      <alignment horizontal="right" vertical="center" indent="1"/>
    </xf>
    <xf numFmtId="177" fontId="9" fillId="3" borderId="26" xfId="0" applyNumberFormat="1" applyFont="1" applyFill="1" applyBorder="1" applyAlignment="1">
      <alignment horizontal="right" vertical="center" indent="1"/>
    </xf>
    <xf numFmtId="177" fontId="9" fillId="3" borderId="34" xfId="0" applyNumberFormat="1" applyFont="1" applyFill="1" applyBorder="1" applyAlignment="1">
      <alignment horizontal="right" vertical="center" indent="1"/>
    </xf>
    <xf numFmtId="177" fontId="11" fillId="0" borderId="11" xfId="0" applyNumberFormat="1" applyFont="1" applyFill="1" applyBorder="1" applyAlignment="1">
      <alignment horizontal="right" vertical="center" indent="1"/>
    </xf>
    <xf numFmtId="177" fontId="11" fillId="0" borderId="1" xfId="0" applyNumberFormat="1" applyFont="1" applyFill="1" applyBorder="1" applyAlignment="1">
      <alignment horizontal="right" vertical="center" indent="1"/>
    </xf>
    <xf numFmtId="177" fontId="11" fillId="0" borderId="32" xfId="0" applyNumberFormat="1" applyFont="1" applyFill="1" applyBorder="1" applyAlignment="1">
      <alignment horizontal="right" vertical="center" indent="1"/>
    </xf>
    <xf numFmtId="177" fontId="9" fillId="3" borderId="23" xfId="0" applyNumberFormat="1" applyFont="1" applyFill="1" applyBorder="1" applyAlignment="1">
      <alignment horizontal="right" vertical="center" indent="1"/>
    </xf>
    <xf numFmtId="177" fontId="9" fillId="3" borderId="33" xfId="0" applyNumberFormat="1" applyFont="1" applyFill="1" applyBorder="1" applyAlignment="1">
      <alignment horizontal="right" vertical="center" indent="1"/>
    </xf>
    <xf numFmtId="177" fontId="10" fillId="0" borderId="1" xfId="0" applyNumberFormat="1" applyFont="1" applyFill="1" applyBorder="1" applyAlignment="1">
      <alignment horizontal="right" vertical="center" indent="1"/>
    </xf>
    <xf numFmtId="177" fontId="10" fillId="0" borderId="32" xfId="0" applyNumberFormat="1" applyFont="1" applyFill="1" applyBorder="1" applyAlignment="1">
      <alignment horizontal="right" vertical="center" indent="1"/>
    </xf>
    <xf numFmtId="177" fontId="10" fillId="0" borderId="12" xfId="0" applyNumberFormat="1" applyFont="1" applyFill="1" applyBorder="1" applyAlignment="1">
      <alignment horizontal="right" vertical="center" indent="1"/>
    </xf>
    <xf numFmtId="177" fontId="10" fillId="0" borderId="40" xfId="0" applyNumberFormat="1" applyFont="1" applyFill="1" applyBorder="1" applyAlignment="1">
      <alignment horizontal="right" vertical="center" indent="1"/>
    </xf>
    <xf numFmtId="177" fontId="9" fillId="0" borderId="0" xfId="0" applyNumberFormat="1" applyFont="1" applyAlignment="1">
      <alignment horizontal="right"/>
    </xf>
    <xf numFmtId="177" fontId="10" fillId="4" borderId="14" xfId="0" applyNumberFormat="1" applyFont="1" applyFill="1" applyBorder="1">
      <alignment vertical="center"/>
    </xf>
    <xf numFmtId="177" fontId="10" fillId="4" borderId="15" xfId="0" applyNumberFormat="1" applyFont="1" applyFill="1" applyBorder="1">
      <alignment vertical="center"/>
    </xf>
    <xf numFmtId="177" fontId="10" fillId="4" borderId="35" xfId="0" applyNumberFormat="1" applyFont="1" applyFill="1" applyBorder="1">
      <alignment vertical="center"/>
    </xf>
    <xf numFmtId="177" fontId="10" fillId="4" borderId="1" xfId="0" applyNumberFormat="1" applyFont="1" applyFill="1" applyBorder="1" applyAlignment="1">
      <alignment horizontal="right" vertical="center" indent="1"/>
    </xf>
    <xf numFmtId="177" fontId="10" fillId="4" borderId="32" xfId="0" applyNumberFormat="1" applyFont="1" applyFill="1" applyBorder="1" applyAlignment="1">
      <alignment horizontal="right" vertical="center" indent="1"/>
    </xf>
    <xf numFmtId="177" fontId="10" fillId="4" borderId="36" xfId="0" applyNumberFormat="1" applyFont="1" applyFill="1" applyBorder="1">
      <alignment vertical="center"/>
    </xf>
    <xf numFmtId="177" fontId="10" fillId="4" borderId="9" xfId="0" applyNumberFormat="1" applyFont="1" applyFill="1" applyBorder="1">
      <alignment vertical="center"/>
    </xf>
    <xf numFmtId="177" fontId="10" fillId="4" borderId="10" xfId="0" applyNumberFormat="1" applyFont="1" applyFill="1" applyBorder="1">
      <alignment vertical="center"/>
    </xf>
    <xf numFmtId="177" fontId="10" fillId="4" borderId="37" xfId="0" applyNumberFormat="1" applyFont="1" applyFill="1" applyBorder="1">
      <alignment vertical="center"/>
    </xf>
    <xf numFmtId="177" fontId="10" fillId="4" borderId="2" xfId="0" applyNumberFormat="1" applyFont="1" applyFill="1" applyBorder="1">
      <alignment vertical="center"/>
    </xf>
    <xf numFmtId="177" fontId="10" fillId="4" borderId="38" xfId="0" applyNumberFormat="1" applyFont="1" applyFill="1" applyBorder="1">
      <alignment vertical="center"/>
    </xf>
    <xf numFmtId="177" fontId="10" fillId="4" borderId="11" xfId="0" applyNumberFormat="1" applyFont="1" applyFill="1" applyBorder="1" applyAlignment="1">
      <alignment horizontal="right" vertical="center" indent="1"/>
    </xf>
    <xf numFmtId="177" fontId="10" fillId="4" borderId="39" xfId="0" applyNumberFormat="1" applyFont="1" applyFill="1" applyBorder="1" applyAlignment="1">
      <alignment horizontal="right" vertical="center" indent="1"/>
    </xf>
    <xf numFmtId="177" fontId="10" fillId="0" borderId="11" xfId="0" applyNumberFormat="1" applyFont="1" applyFill="1" applyBorder="1" applyAlignment="1">
      <alignment horizontal="right" vertical="center" indent="1"/>
    </xf>
    <xf numFmtId="176" fontId="2" fillId="0" borderId="8" xfId="0" applyNumberFormat="1" applyFont="1" applyBorder="1" applyAlignment="1">
      <alignment horizontal="center" vertical="center"/>
    </xf>
    <xf numFmtId="176" fontId="2" fillId="0" borderId="9" xfId="0" applyNumberFormat="1" applyFont="1" applyBorder="1" applyAlignment="1">
      <alignment horizontal="center" vertical="center"/>
    </xf>
    <xf numFmtId="176" fontId="2" fillId="0" borderId="10" xfId="0" applyNumberFormat="1" applyFont="1" applyBorder="1" applyAlignment="1">
      <alignment horizontal="center" vertical="center"/>
    </xf>
    <xf numFmtId="176" fontId="2" fillId="0" borderId="2" xfId="0" applyNumberFormat="1" applyFont="1" applyBorder="1" applyAlignment="1">
      <alignment horizontal="center" vertical="center"/>
    </xf>
    <xf numFmtId="176" fontId="5" fillId="0" borderId="0" xfId="0" applyNumberFormat="1" applyFont="1" applyAlignment="1">
      <alignment horizontal="center" vertical="center"/>
    </xf>
    <xf numFmtId="176" fontId="4" fillId="0" borderId="0" xfId="0" applyNumberFormat="1" applyFont="1" applyAlignment="1">
      <alignment horizontal="center" vertical="center"/>
    </xf>
    <xf numFmtId="176" fontId="8" fillId="0" borderId="8" xfId="0" applyNumberFormat="1" applyFont="1" applyBorder="1" applyAlignment="1">
      <alignment horizontal="center" vertical="center"/>
    </xf>
    <xf numFmtId="176" fontId="8" fillId="0" borderId="9" xfId="0" applyNumberFormat="1" applyFont="1" applyBorder="1" applyAlignment="1">
      <alignment horizontal="center" vertical="center"/>
    </xf>
    <xf numFmtId="176" fontId="8" fillId="0" borderId="10" xfId="0" applyNumberFormat="1" applyFont="1" applyBorder="1" applyAlignment="1">
      <alignment horizontal="center" vertical="center"/>
    </xf>
    <xf numFmtId="176" fontId="3" fillId="0" borderId="0" xfId="0" applyNumberFormat="1" applyFont="1" applyAlignment="1">
      <alignment horizontal="center" vertical="center"/>
    </xf>
    <xf numFmtId="177" fontId="14" fillId="0" borderId="29" xfId="0" applyNumberFormat="1" applyFont="1" applyFill="1" applyBorder="1" applyAlignment="1">
      <alignment horizontal="center" vertical="center" wrapText="1"/>
    </xf>
    <xf numFmtId="177" fontId="14" fillId="0" borderId="30" xfId="0" applyNumberFormat="1" applyFont="1" applyFill="1" applyBorder="1" applyAlignment="1">
      <alignment horizontal="center" vertical="center"/>
    </xf>
    <xf numFmtId="177" fontId="9" fillId="2" borderId="20" xfId="0" applyNumberFormat="1" applyFont="1" applyFill="1" applyBorder="1" applyAlignment="1">
      <alignment horizontal="center" vertical="center"/>
    </xf>
    <xf numFmtId="177" fontId="0" fillId="2" borderId="21" xfId="0" applyNumberFormat="1" applyFill="1" applyBorder="1" applyAlignment="1">
      <alignment horizontal="center" vertical="center"/>
    </xf>
    <xf numFmtId="177" fontId="10" fillId="2" borderId="20" xfId="0" applyNumberFormat="1" applyFont="1" applyFill="1" applyBorder="1" applyAlignment="1">
      <alignment horizontal="center" vertical="center"/>
    </xf>
    <xf numFmtId="177" fontId="10" fillId="2" borderId="21" xfId="0" applyNumberFormat="1" applyFont="1" applyFill="1" applyBorder="1" applyAlignment="1">
      <alignment horizontal="center" vertical="center"/>
    </xf>
    <xf numFmtId="177" fontId="12" fillId="0" borderId="28" xfId="0" applyNumberFormat="1" applyFont="1" applyFill="1" applyBorder="1" applyAlignment="1">
      <alignment horizontal="center" vertical="center"/>
    </xf>
    <xf numFmtId="177" fontId="12" fillId="0" borderId="27" xfId="0" applyNumberFormat="1" applyFont="1" applyFill="1" applyBorder="1" applyAlignment="1">
      <alignment horizontal="center" vertical="center"/>
    </xf>
    <xf numFmtId="177" fontId="12" fillId="0" borderId="25" xfId="0" applyNumberFormat="1" applyFont="1" applyFill="1" applyBorder="1" applyAlignment="1">
      <alignment horizontal="center" vertical="center"/>
    </xf>
    <xf numFmtId="177" fontId="12" fillId="0" borderId="26" xfId="0" applyNumberFormat="1" applyFont="1" applyFill="1" applyBorder="1" applyAlignment="1">
      <alignment horizontal="center" vertical="center"/>
    </xf>
    <xf numFmtId="177" fontId="14" fillId="0" borderId="24" xfId="0" applyNumberFormat="1" applyFont="1" applyFill="1" applyBorder="1" applyAlignment="1">
      <alignment horizontal="center" vertical="center" wrapText="1"/>
    </xf>
    <xf numFmtId="177" fontId="14" fillId="0" borderId="21" xfId="0" applyNumberFormat="1" applyFont="1" applyFill="1" applyBorder="1" applyAlignment="1">
      <alignment horizontal="center" vertical="center"/>
    </xf>
    <xf numFmtId="177" fontId="14" fillId="0" borderId="24" xfId="0" applyNumberFormat="1" applyFont="1" applyFill="1" applyBorder="1" applyAlignment="1">
      <alignment horizontal="center" vertical="center"/>
    </xf>
    <xf numFmtId="177" fontId="10" fillId="3" borderId="22" xfId="0" applyNumberFormat="1" applyFont="1" applyFill="1" applyBorder="1" applyAlignment="1">
      <alignment horizontal="center" vertical="center"/>
    </xf>
    <xf numFmtId="177" fontId="10" fillId="3" borderId="23" xfId="0" applyNumberFormat="1" applyFont="1" applyFill="1" applyBorder="1" applyAlignment="1">
      <alignment horizontal="center" vertical="center"/>
    </xf>
    <xf numFmtId="177" fontId="9" fillId="3" borderId="25" xfId="0" applyNumberFormat="1" applyFont="1" applyFill="1" applyBorder="1" applyAlignment="1">
      <alignment horizontal="center" vertical="center"/>
    </xf>
    <xf numFmtId="177" fontId="0" fillId="3" borderId="26" xfId="0" applyNumberFormat="1" applyFill="1" applyBorder="1" applyAlignment="1">
      <alignment horizontal="center" vertical="center"/>
    </xf>
    <xf numFmtId="177" fontId="9" fillId="3" borderId="22" xfId="0" applyNumberFormat="1" applyFont="1" applyFill="1" applyBorder="1" applyAlignment="1">
      <alignment horizontal="center" vertical="center"/>
    </xf>
    <xf numFmtId="177" fontId="0" fillId="3" borderId="23" xfId="0" applyNumberFormat="1" applyFill="1" applyBorder="1" applyAlignment="1">
      <alignment horizontal="center" vertical="center"/>
    </xf>
    <xf numFmtId="177" fontId="14" fillId="0" borderId="28" xfId="0" applyNumberFormat="1" applyFont="1" applyFill="1" applyBorder="1" applyAlignment="1">
      <alignment horizontal="center" vertical="center"/>
    </xf>
    <xf numFmtId="177" fontId="14" fillId="0" borderId="27" xfId="0" applyNumberFormat="1" applyFont="1" applyFill="1" applyBorder="1" applyAlignment="1">
      <alignment horizontal="center" vertical="center"/>
    </xf>
    <xf numFmtId="177" fontId="14" fillId="0" borderId="25" xfId="0" applyNumberFormat="1" applyFont="1" applyFill="1" applyBorder="1" applyAlignment="1">
      <alignment horizontal="center" vertical="center"/>
    </xf>
    <xf numFmtId="177" fontId="14" fillId="0" borderId="26" xfId="0" applyNumberFormat="1" applyFont="1" applyFill="1" applyBorder="1" applyAlignment="1">
      <alignment horizontal="center" vertical="center"/>
    </xf>
    <xf numFmtId="177" fontId="10" fillId="3" borderId="41" xfId="0" applyNumberFormat="1" applyFont="1" applyFill="1" applyBorder="1" applyAlignment="1">
      <alignment horizontal="center" vertical="center"/>
    </xf>
    <xf numFmtId="177" fontId="10" fillId="3" borderId="42" xfId="0" applyNumberFormat="1" applyFont="1" applyFill="1" applyBorder="1" applyAlignment="1">
      <alignment horizontal="center" vertical="center"/>
    </xf>
    <xf numFmtId="177" fontId="10" fillId="3" borderId="43" xfId="0" applyNumberFormat="1" applyFont="1" applyFill="1" applyBorder="1" applyAlignment="1">
      <alignment horizontal="center" vertical="center"/>
    </xf>
    <xf numFmtId="176" fontId="16" fillId="0" borderId="0" xfId="0" applyNumberFormat="1" applyFont="1" applyBorder="1">
      <alignment vertical="center"/>
    </xf>
    <xf numFmtId="176" fontId="16" fillId="0" borderId="6" xfId="0" applyNumberFormat="1" applyFont="1" applyBorder="1">
      <alignment vertical="center"/>
    </xf>
  </cellXfs>
  <cellStyles count="2">
    <cellStyle name="桁区切り 2" xfId="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7</xdr:col>
      <xdr:colOff>1355910</xdr:colOff>
      <xdr:row>0</xdr:row>
      <xdr:rowOff>0</xdr:rowOff>
    </xdr:from>
    <xdr:to>
      <xdr:col>9</xdr:col>
      <xdr:colOff>366071</xdr:colOff>
      <xdr:row>2</xdr:row>
      <xdr:rowOff>137248</xdr:rowOff>
    </xdr:to>
    <xdr:sp macro="" textlink="">
      <xdr:nvSpPr>
        <xdr:cNvPr id="2" name="テキスト ボックス 11"/>
        <xdr:cNvSpPr txBox="1">
          <a:spLocks noChangeArrowheads="1"/>
        </xdr:cNvSpPr>
      </xdr:nvSpPr>
      <xdr:spPr bwMode="auto">
        <a:xfrm>
          <a:off x="5614145" y="0"/>
          <a:ext cx="1766808" cy="495836"/>
        </a:xfrm>
        <a:prstGeom prst="rect">
          <a:avLst/>
        </a:prstGeom>
        <a:solidFill>
          <a:srgbClr val="FFFFFF"/>
        </a:solidFill>
        <a:ln w="6350">
          <a:solidFill>
            <a:srgbClr val="000000"/>
          </a:solidFill>
          <a:miter lim="800000"/>
          <a:headEnd/>
          <a:tailEnd/>
        </a:ln>
      </xdr:spPr>
      <xdr:txBody>
        <a:bodyPr rot="0" vert="horz" wrap="square" lIns="74295" tIns="8890" rIns="74295" bIns="8890" anchor="ctr" anchorCtr="0" upright="1">
          <a:noAutofit/>
        </a:bodyPr>
        <a:lstStyle/>
        <a:p>
          <a:pPr algn="ctr">
            <a:spcAft>
              <a:spcPts val="0"/>
            </a:spcAft>
          </a:pPr>
          <a:r>
            <a:rPr lang="ja-JP" sz="2200">
              <a:effectLst/>
              <a:latin typeface="ＭＳ Ｐゴシック" panose="020B0600070205080204" pitchFamily="50" charset="-128"/>
              <a:ea typeface="ＭＳ Ｐゴシック" panose="020B0600070205080204" pitchFamily="50" charset="-128"/>
              <a:cs typeface="ＭＳ Ｐゴシック" panose="020B0600070205080204" pitchFamily="50" charset="-128"/>
            </a:rPr>
            <a:t>参考資料</a:t>
          </a:r>
          <a:r>
            <a:rPr lang="ja-JP" altLang="en-US" sz="2200">
              <a:effectLst/>
              <a:latin typeface="ＭＳ Ｐゴシック" panose="020B0600070205080204" pitchFamily="50" charset="-128"/>
              <a:ea typeface="ＭＳ Ｐゴシック" panose="020B0600070205080204" pitchFamily="50" charset="-128"/>
              <a:cs typeface="ＭＳ Ｐゴシック" panose="020B0600070205080204" pitchFamily="50" charset="-128"/>
            </a:rPr>
            <a:t>２</a:t>
          </a:r>
          <a:endParaRPr lang="ja-JP" sz="1200">
            <a:effectLst/>
            <a:latin typeface="ＭＳ Ｐゴシック" panose="020B0600070205080204" pitchFamily="50" charset="-128"/>
            <a:ea typeface="ＭＳ Ｐゴシック" panose="020B0600070205080204" pitchFamily="50" charset="-128"/>
            <a:cs typeface="ＭＳ Ｐゴシック" panose="020B0600070205080204"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I52"/>
  <sheetViews>
    <sheetView tabSelected="1" view="pageBreakPreview" zoomScaleNormal="100" zoomScaleSheetLayoutView="100" workbookViewId="0"/>
  </sheetViews>
  <sheetFormatPr defaultRowHeight="14.25" x14ac:dyDescent="0.15"/>
  <cols>
    <col min="1" max="1" width="5" style="1" customWidth="1"/>
    <col min="2" max="3" width="3.625" style="1" customWidth="1"/>
    <col min="4" max="5" width="18.125" style="1" customWidth="1"/>
    <col min="6" max="7" width="3.625" style="1" customWidth="1"/>
    <col min="8" max="9" width="18.125" style="1" customWidth="1"/>
    <col min="10" max="10" width="5" style="1" customWidth="1"/>
    <col min="11" max="16384" width="9" style="1"/>
  </cols>
  <sheetData>
    <row r="6" spans="2:9" ht="24.95" customHeight="1" x14ac:dyDescent="0.15">
      <c r="B6" s="99" t="s">
        <v>35</v>
      </c>
      <c r="C6" s="99"/>
      <c r="D6" s="99"/>
      <c r="E6" s="99"/>
      <c r="F6" s="99"/>
      <c r="G6" s="99"/>
      <c r="H6" s="99"/>
      <c r="I6" s="99"/>
    </row>
    <row r="7" spans="2:9" ht="21" customHeight="1" x14ac:dyDescent="0.15"/>
    <row r="8" spans="2:9" ht="21" customHeight="1" x14ac:dyDescent="0.15"/>
    <row r="9" spans="2:9" ht="21" customHeight="1" x14ac:dyDescent="0.15">
      <c r="B9" s="98" t="s">
        <v>19</v>
      </c>
      <c r="C9" s="98"/>
      <c r="D9" s="98"/>
      <c r="E9" s="98"/>
      <c r="F9" s="98"/>
      <c r="G9" s="98"/>
      <c r="H9" s="98"/>
      <c r="I9" s="98"/>
    </row>
    <row r="10" spans="2:9" ht="15" customHeight="1" x14ac:dyDescent="0.15">
      <c r="B10" s="103" t="s">
        <v>36</v>
      </c>
      <c r="C10" s="103"/>
      <c r="D10" s="103"/>
      <c r="E10" s="103"/>
      <c r="F10" s="103"/>
      <c r="G10" s="103"/>
      <c r="H10" s="103"/>
      <c r="I10" s="103"/>
    </row>
    <row r="11" spans="2:9" ht="15" customHeight="1" x14ac:dyDescent="0.15">
      <c r="B11" s="12"/>
      <c r="C11" s="12"/>
      <c r="D11" s="12"/>
      <c r="E11" s="12"/>
      <c r="F11" s="12"/>
      <c r="G11" s="12"/>
      <c r="H11" s="12"/>
      <c r="I11" s="13" t="s">
        <v>8</v>
      </c>
    </row>
    <row r="12" spans="2:9" ht="15" customHeight="1" x14ac:dyDescent="0.15">
      <c r="B12" s="94" t="s">
        <v>0</v>
      </c>
      <c r="C12" s="95"/>
      <c r="D12" s="95"/>
      <c r="E12" s="96"/>
      <c r="F12" s="94" t="s">
        <v>3</v>
      </c>
      <c r="G12" s="95"/>
      <c r="H12" s="95"/>
      <c r="I12" s="96"/>
    </row>
    <row r="13" spans="2:9" ht="15" customHeight="1" x14ac:dyDescent="0.15">
      <c r="B13" s="2" t="s">
        <v>21</v>
      </c>
      <c r="C13" s="2"/>
      <c r="D13" s="2"/>
      <c r="E13" s="2">
        <v>766</v>
      </c>
      <c r="F13" s="2" t="s">
        <v>23</v>
      </c>
      <c r="G13" s="2"/>
      <c r="H13" s="2"/>
      <c r="I13" s="2">
        <v>613</v>
      </c>
    </row>
    <row r="14" spans="2:9" ht="15" customHeight="1" x14ac:dyDescent="0.15">
      <c r="B14" s="10"/>
      <c r="C14" s="2" t="s">
        <v>1</v>
      </c>
      <c r="D14" s="2"/>
      <c r="E14" s="2">
        <v>760</v>
      </c>
      <c r="F14" s="2" t="s">
        <v>24</v>
      </c>
      <c r="G14" s="2"/>
      <c r="H14" s="2"/>
      <c r="I14" s="2">
        <v>610</v>
      </c>
    </row>
    <row r="15" spans="2:9" ht="15" customHeight="1" x14ac:dyDescent="0.15">
      <c r="B15" s="16"/>
      <c r="C15" s="2" t="s">
        <v>2</v>
      </c>
      <c r="D15" s="2"/>
      <c r="E15" s="2">
        <v>5</v>
      </c>
      <c r="F15" s="94" t="s">
        <v>4</v>
      </c>
      <c r="G15" s="95"/>
      <c r="H15" s="96"/>
      <c r="I15" s="2">
        <v>1223</v>
      </c>
    </row>
    <row r="16" spans="2:9" ht="15" customHeight="1" x14ac:dyDescent="0.15">
      <c r="B16" s="11"/>
      <c r="C16" s="2" t="s">
        <v>37</v>
      </c>
      <c r="D16" s="2"/>
      <c r="E16" s="2">
        <v>0</v>
      </c>
      <c r="F16" s="2" t="s">
        <v>25</v>
      </c>
      <c r="G16" s="2"/>
      <c r="H16" s="2"/>
      <c r="I16" s="2">
        <v>322</v>
      </c>
    </row>
    <row r="17" spans="2:9" ht="15" customHeight="1" x14ac:dyDescent="0.15">
      <c r="B17" s="2" t="s">
        <v>22</v>
      </c>
      <c r="C17" s="2"/>
      <c r="D17" s="2"/>
      <c r="E17" s="2">
        <v>1014</v>
      </c>
      <c r="F17" s="2" t="s">
        <v>5</v>
      </c>
      <c r="G17" s="2"/>
      <c r="H17" s="2"/>
      <c r="I17" s="2">
        <v>-261</v>
      </c>
    </row>
    <row r="18" spans="2:9" ht="15" customHeight="1" x14ac:dyDescent="0.15">
      <c r="B18" s="4"/>
      <c r="C18" s="5"/>
      <c r="D18" s="5"/>
      <c r="E18" s="6"/>
      <c r="F18" s="2" t="s">
        <v>6</v>
      </c>
      <c r="G18" s="2"/>
      <c r="H18" s="2"/>
      <c r="I18" s="2">
        <v>495</v>
      </c>
    </row>
    <row r="19" spans="2:9" ht="15" customHeight="1" x14ac:dyDescent="0.15">
      <c r="B19" s="7"/>
      <c r="C19" s="8"/>
      <c r="D19" s="8"/>
      <c r="E19" s="9"/>
      <c r="F19" s="94" t="s">
        <v>7</v>
      </c>
      <c r="G19" s="95"/>
      <c r="H19" s="96"/>
      <c r="I19" s="2">
        <v>557</v>
      </c>
    </row>
    <row r="20" spans="2:9" ht="15" customHeight="1" x14ac:dyDescent="0.15">
      <c r="B20" s="94" t="s">
        <v>26</v>
      </c>
      <c r="C20" s="95"/>
      <c r="D20" s="96"/>
      <c r="E20" s="2">
        <v>1780</v>
      </c>
      <c r="F20" s="94" t="s">
        <v>26</v>
      </c>
      <c r="G20" s="95"/>
      <c r="H20" s="96"/>
      <c r="I20" s="2">
        <v>1780</v>
      </c>
    </row>
    <row r="21" spans="2:9" ht="15" customHeight="1" x14ac:dyDescent="0.15">
      <c r="B21" s="12" t="s">
        <v>12</v>
      </c>
    </row>
    <row r="22" spans="2:9" ht="15" customHeight="1" x14ac:dyDescent="0.15"/>
    <row r="23" spans="2:9" ht="15" customHeight="1" x14ac:dyDescent="0.15"/>
    <row r="24" spans="2:9" ht="21" customHeight="1" x14ac:dyDescent="0.15">
      <c r="B24" s="98" t="s">
        <v>20</v>
      </c>
      <c r="C24" s="98"/>
      <c r="D24" s="98"/>
      <c r="E24" s="98"/>
      <c r="F24" s="98"/>
      <c r="G24" s="98"/>
      <c r="H24" s="98"/>
      <c r="I24" s="98"/>
    </row>
    <row r="25" spans="2:9" ht="15" customHeight="1" x14ac:dyDescent="0.15">
      <c r="B25" s="103" t="s">
        <v>38</v>
      </c>
      <c r="C25" s="103"/>
      <c r="D25" s="103"/>
      <c r="E25" s="103"/>
      <c r="F25" s="103"/>
      <c r="G25" s="103"/>
      <c r="H25" s="103"/>
      <c r="I25" s="103"/>
    </row>
    <row r="26" spans="2:9" ht="15" customHeight="1" x14ac:dyDescent="0.15">
      <c r="B26" s="12"/>
      <c r="C26" s="12"/>
      <c r="D26" s="12"/>
      <c r="E26" s="12"/>
      <c r="F26" s="12"/>
      <c r="G26" s="12"/>
      <c r="H26" s="12"/>
      <c r="I26" s="13" t="s">
        <v>8</v>
      </c>
    </row>
    <row r="27" spans="2:9" ht="15" customHeight="1" x14ac:dyDescent="0.15">
      <c r="B27" s="94" t="s">
        <v>27</v>
      </c>
      <c r="C27" s="95"/>
      <c r="D27" s="95"/>
      <c r="E27" s="96"/>
      <c r="F27" s="94" t="s">
        <v>28</v>
      </c>
      <c r="G27" s="95"/>
      <c r="H27" s="95"/>
      <c r="I27" s="96"/>
    </row>
    <row r="28" spans="2:9" ht="15" customHeight="1" x14ac:dyDescent="0.15">
      <c r="B28" s="2" t="s">
        <v>29</v>
      </c>
      <c r="C28" s="2"/>
      <c r="D28" s="2"/>
      <c r="E28" s="2">
        <v>2798</v>
      </c>
      <c r="F28" s="2" t="s">
        <v>31</v>
      </c>
      <c r="G28" s="2"/>
      <c r="H28" s="2"/>
      <c r="I28" s="2">
        <v>2937</v>
      </c>
    </row>
    <row r="29" spans="2:9" ht="15" customHeight="1" x14ac:dyDescent="0.15">
      <c r="B29" s="10"/>
      <c r="C29" s="2" t="s">
        <v>30</v>
      </c>
      <c r="D29" s="2"/>
      <c r="E29" s="2">
        <v>1458</v>
      </c>
      <c r="F29" s="10"/>
      <c r="G29" s="2" t="s">
        <v>9</v>
      </c>
      <c r="H29" s="2"/>
      <c r="I29" s="2">
        <v>1969</v>
      </c>
    </row>
    <row r="30" spans="2:9" ht="15" customHeight="1" x14ac:dyDescent="0.15">
      <c r="B30" s="11"/>
      <c r="C30" s="2" t="s">
        <v>10</v>
      </c>
      <c r="D30" s="2"/>
      <c r="E30" s="2">
        <v>1339</v>
      </c>
      <c r="F30" s="11"/>
      <c r="G30" s="2" t="s">
        <v>11</v>
      </c>
      <c r="H30" s="2"/>
      <c r="I30" s="2">
        <v>967</v>
      </c>
    </row>
    <row r="31" spans="2:9" ht="15" customHeight="1" x14ac:dyDescent="0.15">
      <c r="B31" s="94" t="s">
        <v>26</v>
      </c>
      <c r="C31" s="95"/>
      <c r="D31" s="96"/>
      <c r="E31" s="2">
        <v>2798</v>
      </c>
      <c r="F31" s="94" t="s">
        <v>26</v>
      </c>
      <c r="G31" s="95"/>
      <c r="H31" s="96"/>
      <c r="I31" s="2">
        <v>2937</v>
      </c>
    </row>
    <row r="32" spans="2:9" ht="15" customHeight="1" x14ac:dyDescent="0.15">
      <c r="B32" s="100" t="s">
        <v>34</v>
      </c>
      <c r="C32" s="101"/>
      <c r="D32" s="101"/>
      <c r="E32" s="101"/>
      <c r="F32" s="101"/>
      <c r="G32" s="101"/>
      <c r="H32" s="102"/>
      <c r="I32" s="2">
        <v>139</v>
      </c>
    </row>
    <row r="33" spans="2:9" ht="15" customHeight="1" x14ac:dyDescent="0.15">
      <c r="B33" s="12" t="s">
        <v>12</v>
      </c>
    </row>
    <row r="34" spans="2:9" ht="15" customHeight="1" x14ac:dyDescent="0.15"/>
    <row r="35" spans="2:9" ht="15" customHeight="1" x14ac:dyDescent="0.15"/>
    <row r="36" spans="2:9" ht="21" customHeight="1" x14ac:dyDescent="0.15">
      <c r="B36" s="98" t="s">
        <v>13</v>
      </c>
      <c r="C36" s="98"/>
      <c r="D36" s="98"/>
      <c r="E36" s="98"/>
      <c r="F36" s="98"/>
      <c r="G36" s="98"/>
      <c r="H36" s="98"/>
      <c r="I36" s="98"/>
    </row>
    <row r="37" spans="2:9" ht="15" customHeight="1" x14ac:dyDescent="0.15">
      <c r="I37" s="13" t="s">
        <v>8</v>
      </c>
    </row>
    <row r="38" spans="2:9" ht="15" customHeight="1" x14ac:dyDescent="0.15">
      <c r="B38" s="1" t="s">
        <v>14</v>
      </c>
      <c r="I38" s="5">
        <v>139</v>
      </c>
    </row>
    <row r="39" spans="2:9" ht="15" customHeight="1" x14ac:dyDescent="0.15">
      <c r="I39" s="5"/>
    </row>
    <row r="40" spans="2:9" ht="15" customHeight="1" x14ac:dyDescent="0.15">
      <c r="B40" s="1" t="s">
        <v>32</v>
      </c>
      <c r="I40" s="5"/>
    </row>
    <row r="41" spans="2:9" ht="15" customHeight="1" x14ac:dyDescent="0.15">
      <c r="C41" s="1" t="s">
        <v>15</v>
      </c>
      <c r="I41" s="5">
        <v>37</v>
      </c>
    </row>
    <row r="42" spans="2:9" ht="15" customHeight="1" x14ac:dyDescent="0.15">
      <c r="C42" s="1" t="s">
        <v>33</v>
      </c>
      <c r="I42" s="5">
        <v>103</v>
      </c>
    </row>
    <row r="43" spans="2:9" ht="15" customHeight="1" x14ac:dyDescent="0.15"/>
    <row r="44" spans="2:9" ht="15" customHeight="1" x14ac:dyDescent="0.15">
      <c r="B44" s="1" t="s">
        <v>16</v>
      </c>
    </row>
    <row r="45" spans="2:9" ht="17.45" customHeight="1" x14ac:dyDescent="0.15">
      <c r="C45" s="1" t="s">
        <v>17</v>
      </c>
      <c r="I45" s="5">
        <v>13</v>
      </c>
    </row>
    <row r="46" spans="2:9" ht="17.45" customHeight="1" x14ac:dyDescent="0.15">
      <c r="D46" s="12" t="s">
        <v>39</v>
      </c>
      <c r="I46" s="14">
        <v>4</v>
      </c>
    </row>
    <row r="47" spans="2:9" ht="17.45" customHeight="1" x14ac:dyDescent="0.15">
      <c r="D47" s="12" t="s">
        <v>40</v>
      </c>
      <c r="I47" s="14">
        <v>9</v>
      </c>
    </row>
    <row r="48" spans="2:9" ht="17.45" customHeight="1" x14ac:dyDescent="0.15">
      <c r="C48" s="1" t="s">
        <v>18</v>
      </c>
      <c r="I48" s="5">
        <v>24</v>
      </c>
    </row>
    <row r="49" spans="3:9" ht="17.45" customHeight="1" x14ac:dyDescent="0.15">
      <c r="C49" s="5"/>
      <c r="D49" s="130" t="s">
        <v>41</v>
      </c>
      <c r="E49" s="5"/>
      <c r="F49" s="5"/>
      <c r="G49" s="5"/>
      <c r="H49" s="5"/>
      <c r="I49" s="14">
        <v>8</v>
      </c>
    </row>
    <row r="50" spans="3:9" ht="17.45" customHeight="1" x14ac:dyDescent="0.15">
      <c r="C50" s="8"/>
      <c r="D50" s="131" t="s">
        <v>42</v>
      </c>
      <c r="E50" s="8"/>
      <c r="F50" s="8"/>
      <c r="G50" s="8"/>
      <c r="H50" s="8"/>
      <c r="I50" s="15">
        <v>16</v>
      </c>
    </row>
    <row r="51" spans="3:9" ht="17.45" customHeight="1" x14ac:dyDescent="0.15">
      <c r="C51" s="97" t="s">
        <v>26</v>
      </c>
      <c r="D51" s="97"/>
      <c r="E51" s="97"/>
      <c r="F51" s="97"/>
      <c r="G51" s="97"/>
      <c r="H51" s="97"/>
      <c r="I51" s="3">
        <v>37</v>
      </c>
    </row>
    <row r="52" spans="3:9" ht="15" customHeight="1" x14ac:dyDescent="0.15"/>
  </sheetData>
  <mergeCells count="18">
    <mergeCell ref="B24:I24"/>
    <mergeCell ref="B25:I25"/>
    <mergeCell ref="B27:E27"/>
    <mergeCell ref="F15:H15"/>
    <mergeCell ref="C51:H51"/>
    <mergeCell ref="B36:I36"/>
    <mergeCell ref="B6:I6"/>
    <mergeCell ref="F27:I27"/>
    <mergeCell ref="B31:D31"/>
    <mergeCell ref="F31:H31"/>
    <mergeCell ref="B32:H32"/>
    <mergeCell ref="B9:I9"/>
    <mergeCell ref="F19:H19"/>
    <mergeCell ref="B12:E12"/>
    <mergeCell ref="F12:I12"/>
    <mergeCell ref="B20:D20"/>
    <mergeCell ref="F20:H20"/>
    <mergeCell ref="B10:I10"/>
  </mergeCells>
  <phoneticPr fontId="1"/>
  <pageMargins left="0.98425196850393704" right="0.78740157480314965" top="0.78740157480314965" bottom="0.78740157480314965" header="0.31496062992125984" footer="0.31496062992125984"/>
  <pageSetup paperSize="9" scale="87"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H81"/>
  <sheetViews>
    <sheetView view="pageBreakPreview" zoomScaleNormal="100" zoomScaleSheetLayoutView="100" workbookViewId="0">
      <selection activeCell="G10" sqref="G10"/>
    </sheetView>
  </sheetViews>
  <sheetFormatPr defaultRowHeight="14.25" x14ac:dyDescent="0.15"/>
  <cols>
    <col min="2" max="2" width="2.625" customWidth="1"/>
    <col min="3" max="3" width="10.625" style="17" customWidth="1"/>
    <col min="4" max="4" width="2.625" style="42" customWidth="1"/>
    <col min="5" max="5" width="30.625" style="42" customWidth="1"/>
    <col min="6" max="8" width="15.625" style="17" customWidth="1"/>
  </cols>
  <sheetData>
    <row r="2" spans="2:8" ht="30.75" x14ac:dyDescent="0.15">
      <c r="B2" s="43" t="s">
        <v>105</v>
      </c>
    </row>
    <row r="3" spans="2:8" ht="13.5" x14ac:dyDescent="0.15">
      <c r="C3"/>
      <c r="D3" s="33"/>
      <c r="E3" s="33"/>
      <c r="F3"/>
      <c r="G3"/>
      <c r="H3"/>
    </row>
    <row r="4" spans="2:8" ht="24.95" customHeight="1" thickBot="1" x14ac:dyDescent="0.2">
      <c r="C4" s="32" t="s">
        <v>78</v>
      </c>
      <c r="D4" s="34"/>
      <c r="E4" s="34"/>
      <c r="F4" s="19"/>
      <c r="G4" s="28"/>
      <c r="H4" s="79" t="s">
        <v>8</v>
      </c>
    </row>
    <row r="5" spans="2:8" ht="15" customHeight="1" thickTop="1" x14ac:dyDescent="0.15">
      <c r="C5" s="110"/>
      <c r="D5" s="111"/>
      <c r="E5" s="111"/>
      <c r="F5" s="114" t="s">
        <v>79</v>
      </c>
      <c r="G5" s="116" t="s">
        <v>80</v>
      </c>
      <c r="H5" s="104" t="s">
        <v>43</v>
      </c>
    </row>
    <row r="6" spans="2:8" ht="15" customHeight="1" thickBot="1" x14ac:dyDescent="0.2">
      <c r="C6" s="112"/>
      <c r="D6" s="113"/>
      <c r="E6" s="113"/>
      <c r="F6" s="115"/>
      <c r="G6" s="115"/>
      <c r="H6" s="105"/>
    </row>
    <row r="7" spans="2:8" ht="15" customHeight="1" thickTop="1" x14ac:dyDescent="0.15">
      <c r="C7" s="20" t="s">
        <v>44</v>
      </c>
      <c r="D7" s="21"/>
      <c r="E7" s="21"/>
      <c r="F7" s="55"/>
      <c r="G7" s="55"/>
      <c r="H7" s="56"/>
    </row>
    <row r="8" spans="2:8" ht="15" customHeight="1" x14ac:dyDescent="0.15">
      <c r="C8" s="29"/>
      <c r="D8" s="35" t="s">
        <v>1</v>
      </c>
      <c r="E8" s="36"/>
      <c r="F8" s="54">
        <v>760.13474900000006</v>
      </c>
      <c r="G8" s="54">
        <v>759.46960899999999</v>
      </c>
      <c r="H8" s="57">
        <v>0.66513999999999995</v>
      </c>
    </row>
    <row r="9" spans="2:8" ht="15" customHeight="1" x14ac:dyDescent="0.15">
      <c r="C9" s="30"/>
      <c r="D9" s="35" t="s">
        <v>2</v>
      </c>
      <c r="E9" s="36"/>
      <c r="F9" s="58">
        <v>5.3200599999999998</v>
      </c>
      <c r="G9" s="58">
        <v>5.7060899999999997</v>
      </c>
      <c r="H9" s="57">
        <v>-0.38602999999999998</v>
      </c>
    </row>
    <row r="10" spans="2:8" ht="15" customHeight="1" x14ac:dyDescent="0.15">
      <c r="C10" s="31"/>
      <c r="D10" s="35" t="s">
        <v>81</v>
      </c>
      <c r="E10" s="36"/>
      <c r="F10" s="58">
        <v>0.17799999999999999</v>
      </c>
      <c r="G10" s="93" t="s">
        <v>112</v>
      </c>
      <c r="H10" s="57">
        <v>0.17799999999999999</v>
      </c>
    </row>
    <row r="11" spans="2:8" ht="15" customHeight="1" thickBot="1" x14ac:dyDescent="0.2">
      <c r="C11" s="108" t="s">
        <v>45</v>
      </c>
      <c r="D11" s="109"/>
      <c r="E11" s="109"/>
      <c r="F11" s="59">
        <v>765.63280899999995</v>
      </c>
      <c r="G11" s="59">
        <v>765.17569900000001</v>
      </c>
      <c r="H11" s="60">
        <v>0.45711000000000002</v>
      </c>
    </row>
    <row r="12" spans="2:8" ht="15" customHeight="1" thickTop="1" x14ac:dyDescent="0.15">
      <c r="C12" s="20" t="s">
        <v>46</v>
      </c>
      <c r="D12" s="21"/>
      <c r="E12" s="21"/>
      <c r="F12" s="55"/>
      <c r="G12" s="55"/>
      <c r="H12" s="56"/>
    </row>
    <row r="13" spans="2:8" ht="15" customHeight="1" x14ac:dyDescent="0.15">
      <c r="C13" s="22"/>
      <c r="D13" s="37" t="s">
        <v>47</v>
      </c>
      <c r="E13" s="38"/>
      <c r="F13" s="54">
        <v>762.53768500000001</v>
      </c>
      <c r="G13" s="54">
        <v>516.12380800000005</v>
      </c>
      <c r="H13" s="57">
        <v>246.41387700000001</v>
      </c>
    </row>
    <row r="14" spans="2:8" ht="15" customHeight="1" x14ac:dyDescent="0.15">
      <c r="C14" s="23"/>
      <c r="D14" s="37" t="s">
        <v>48</v>
      </c>
      <c r="E14" s="38"/>
      <c r="F14" s="54">
        <v>239.479555</v>
      </c>
      <c r="G14" s="54">
        <v>125.120908</v>
      </c>
      <c r="H14" s="57">
        <v>114.358647</v>
      </c>
    </row>
    <row r="15" spans="2:8" ht="15" customHeight="1" x14ac:dyDescent="0.15">
      <c r="C15" s="23"/>
      <c r="D15" s="37" t="s">
        <v>106</v>
      </c>
      <c r="E15" s="38"/>
      <c r="F15" s="54">
        <f>SUM(F16:F19)</f>
        <v>12.11819</v>
      </c>
      <c r="G15" s="54">
        <f t="shared" ref="G15:H15" si="0">SUM(G16:G19)</f>
        <v>0.67219499999999999</v>
      </c>
      <c r="H15" s="57">
        <f t="shared" si="0"/>
        <v>11.445995</v>
      </c>
    </row>
    <row r="16" spans="2:8" ht="20.100000000000001" hidden="1" customHeight="1" x14ac:dyDescent="0.15">
      <c r="C16" s="23"/>
      <c r="D16" s="37" t="s">
        <v>49</v>
      </c>
      <c r="E16" s="38"/>
      <c r="F16" s="54">
        <v>0.108</v>
      </c>
      <c r="G16" s="54">
        <v>0</v>
      </c>
      <c r="H16" s="57">
        <v>0.108</v>
      </c>
    </row>
    <row r="17" spans="3:8" ht="20.100000000000001" hidden="1" customHeight="1" x14ac:dyDescent="0.15">
      <c r="C17" s="23"/>
      <c r="D17" s="37" t="s">
        <v>50</v>
      </c>
      <c r="E17" s="38"/>
      <c r="F17" s="54">
        <v>1.369394</v>
      </c>
      <c r="G17" s="54">
        <v>0.63455499999999998</v>
      </c>
      <c r="H17" s="57">
        <v>0.73483900000000002</v>
      </c>
    </row>
    <row r="18" spans="3:8" ht="20.100000000000001" hidden="1" customHeight="1" x14ac:dyDescent="0.15">
      <c r="C18" s="23"/>
      <c r="D18" s="37" t="s">
        <v>51</v>
      </c>
      <c r="E18" s="38"/>
      <c r="F18" s="54">
        <v>0</v>
      </c>
      <c r="G18" s="54">
        <v>3.764E-2</v>
      </c>
      <c r="H18" s="57">
        <v>-3.764E-2</v>
      </c>
    </row>
    <row r="19" spans="3:8" ht="20.100000000000001" hidden="1" customHeight="1" x14ac:dyDescent="0.15">
      <c r="C19" s="24"/>
      <c r="D19" s="37" t="s">
        <v>52</v>
      </c>
      <c r="E19" s="38"/>
      <c r="F19" s="54">
        <v>10.640796</v>
      </c>
      <c r="G19" s="54">
        <v>0</v>
      </c>
      <c r="H19" s="57">
        <v>10.640796</v>
      </c>
    </row>
    <row r="20" spans="3:8" ht="15" customHeight="1" thickBot="1" x14ac:dyDescent="0.2">
      <c r="C20" s="108" t="s">
        <v>53</v>
      </c>
      <c r="D20" s="109"/>
      <c r="E20" s="109"/>
      <c r="F20" s="59">
        <v>1014.13543</v>
      </c>
      <c r="G20" s="59">
        <v>641.91691100000003</v>
      </c>
      <c r="H20" s="60">
        <v>372.21851900000001</v>
      </c>
    </row>
    <row r="21" spans="3:8" ht="15" customHeight="1" thickTop="1" thickBot="1" x14ac:dyDescent="0.2">
      <c r="C21" s="117" t="s">
        <v>54</v>
      </c>
      <c r="D21" s="118"/>
      <c r="E21" s="118"/>
      <c r="F21" s="61">
        <v>1779.768239</v>
      </c>
      <c r="G21" s="61">
        <v>1407.0926099999999</v>
      </c>
      <c r="H21" s="62">
        <v>372.67562900000001</v>
      </c>
    </row>
    <row r="22" spans="3:8" ht="15" customHeight="1" thickTop="1" x14ac:dyDescent="0.15">
      <c r="C22" s="52" t="s">
        <v>55</v>
      </c>
      <c r="D22" s="53"/>
      <c r="E22" s="21"/>
      <c r="F22" s="55"/>
      <c r="G22" s="55"/>
      <c r="H22" s="56"/>
    </row>
    <row r="23" spans="3:8" ht="15" customHeight="1" x14ac:dyDescent="0.15">
      <c r="C23" s="25"/>
      <c r="D23" s="39" t="s">
        <v>56</v>
      </c>
      <c r="E23" s="40"/>
      <c r="F23" s="63">
        <v>441.81150200000002</v>
      </c>
      <c r="G23" s="63">
        <v>261.00125000000003</v>
      </c>
      <c r="H23" s="64">
        <v>180.81025199999999</v>
      </c>
    </row>
    <row r="24" spans="3:8" ht="15" customHeight="1" x14ac:dyDescent="0.15">
      <c r="C24" s="27"/>
      <c r="D24" s="39" t="s">
        <v>57</v>
      </c>
      <c r="E24" s="40"/>
      <c r="F24" s="65">
        <v>171.18544299999999</v>
      </c>
      <c r="G24" s="65">
        <v>249.024317</v>
      </c>
      <c r="H24" s="64">
        <v>-77.838874000000004</v>
      </c>
    </row>
    <row r="25" spans="3:8" ht="15" customHeight="1" thickBot="1" x14ac:dyDescent="0.2">
      <c r="C25" s="106" t="s">
        <v>58</v>
      </c>
      <c r="D25" s="107"/>
      <c r="E25" s="107"/>
      <c r="F25" s="66">
        <v>612.99694499999998</v>
      </c>
      <c r="G25" s="66">
        <v>510.02556700000002</v>
      </c>
      <c r="H25" s="67">
        <v>102.971378</v>
      </c>
    </row>
    <row r="26" spans="3:8" ht="15" customHeight="1" thickTop="1" x14ac:dyDescent="0.15">
      <c r="C26" s="52" t="s">
        <v>59</v>
      </c>
      <c r="D26" s="53"/>
      <c r="E26" s="21"/>
      <c r="F26" s="55"/>
      <c r="G26" s="55"/>
      <c r="H26" s="56"/>
    </row>
    <row r="27" spans="3:8" ht="15" customHeight="1" x14ac:dyDescent="0.15">
      <c r="C27" s="26"/>
      <c r="D27" s="50" t="s">
        <v>108</v>
      </c>
      <c r="E27" s="51"/>
      <c r="F27" s="63">
        <f>+F32+F34+F35</f>
        <v>480.31690700000001</v>
      </c>
      <c r="G27" s="63">
        <f t="shared" ref="G27:H27" si="1">+G32+G34+G35</f>
        <v>252.71707599999999</v>
      </c>
      <c r="H27" s="63">
        <f t="shared" si="1"/>
        <v>227.59983099999999</v>
      </c>
    </row>
    <row r="28" spans="3:8" ht="15" customHeight="1" x14ac:dyDescent="0.15">
      <c r="C28" s="26"/>
      <c r="D28" s="50" t="s">
        <v>63</v>
      </c>
      <c r="E28" s="51"/>
      <c r="F28" s="63">
        <f>+F33</f>
        <v>93.537220000000005</v>
      </c>
      <c r="G28" s="63">
        <f t="shared" ref="G28:H28" si="2">+G33</f>
        <v>110.03182200000001</v>
      </c>
      <c r="H28" s="63">
        <f t="shared" si="2"/>
        <v>-16.494602</v>
      </c>
    </row>
    <row r="29" spans="3:8" ht="15" customHeight="1" x14ac:dyDescent="0.15">
      <c r="C29" s="26"/>
      <c r="D29" s="50" t="s">
        <v>67</v>
      </c>
      <c r="E29" s="51"/>
      <c r="F29" s="65">
        <f>+F31+F30+F36+F37</f>
        <v>36.402376000000004</v>
      </c>
      <c r="G29" s="65">
        <f t="shared" ref="G29:H29" si="3">+G31+G30+G36+G37</f>
        <v>30.70119</v>
      </c>
      <c r="H29" s="65">
        <f t="shared" si="3"/>
        <v>5.7011860000000008</v>
      </c>
    </row>
    <row r="30" spans="3:8" ht="20.100000000000001" hidden="1" customHeight="1" x14ac:dyDescent="0.15">
      <c r="C30" s="26"/>
      <c r="D30" s="39" t="s">
        <v>60</v>
      </c>
      <c r="E30" s="40"/>
      <c r="F30" s="63">
        <v>0</v>
      </c>
      <c r="G30" s="63">
        <v>2.4279999999999999</v>
      </c>
      <c r="H30" s="64">
        <v>-2.4279999999999999</v>
      </c>
    </row>
    <row r="31" spans="3:8" ht="20.100000000000001" hidden="1" customHeight="1" x14ac:dyDescent="0.15">
      <c r="C31" s="26"/>
      <c r="D31" s="39" t="s">
        <v>61</v>
      </c>
      <c r="E31" s="40"/>
      <c r="F31" s="63">
        <v>12</v>
      </c>
      <c r="G31" s="63">
        <v>12</v>
      </c>
      <c r="H31" s="64">
        <v>0</v>
      </c>
    </row>
    <row r="32" spans="3:8" ht="20.100000000000001" hidden="1" customHeight="1" x14ac:dyDescent="0.15">
      <c r="C32" s="26"/>
      <c r="D32" s="39" t="s">
        <v>62</v>
      </c>
      <c r="E32" s="40"/>
      <c r="F32" s="65">
        <v>466.32269200000002</v>
      </c>
      <c r="G32" s="65">
        <v>231.41696099999999</v>
      </c>
      <c r="H32" s="64">
        <v>234.905731</v>
      </c>
    </row>
    <row r="33" spans="3:8" ht="20.100000000000001" hidden="1" customHeight="1" x14ac:dyDescent="0.15">
      <c r="C33" s="26"/>
      <c r="D33" s="39" t="s">
        <v>63</v>
      </c>
      <c r="E33" s="40"/>
      <c r="F33" s="65">
        <v>93.537220000000005</v>
      </c>
      <c r="G33" s="65">
        <v>110.03182200000001</v>
      </c>
      <c r="H33" s="64">
        <v>-16.494602</v>
      </c>
    </row>
    <row r="34" spans="3:8" ht="20.100000000000001" hidden="1" customHeight="1" x14ac:dyDescent="0.15">
      <c r="C34" s="26"/>
      <c r="D34" s="39" t="s">
        <v>64</v>
      </c>
      <c r="E34" s="40"/>
      <c r="F34" s="63">
        <v>9.1697150000000001</v>
      </c>
      <c r="G34" s="63">
        <v>9.1697150000000001</v>
      </c>
      <c r="H34" s="64">
        <v>0</v>
      </c>
    </row>
    <row r="35" spans="3:8" ht="20.100000000000001" hidden="1" customHeight="1" x14ac:dyDescent="0.15">
      <c r="C35" s="26"/>
      <c r="D35" s="39" t="s">
        <v>65</v>
      </c>
      <c r="E35" s="40"/>
      <c r="F35" s="65">
        <v>4.8244999999999996</v>
      </c>
      <c r="G35" s="65">
        <v>12.1304</v>
      </c>
      <c r="H35" s="64">
        <v>-7.3059000000000003</v>
      </c>
    </row>
    <row r="36" spans="3:8" ht="20.100000000000001" hidden="1" customHeight="1" x14ac:dyDescent="0.15">
      <c r="C36" s="26"/>
      <c r="D36" s="39" t="s">
        <v>66</v>
      </c>
      <c r="E36" s="40"/>
      <c r="F36" s="63">
        <v>23.845376000000002</v>
      </c>
      <c r="G36" s="63">
        <v>16.27319</v>
      </c>
      <c r="H36" s="64">
        <v>7.5721860000000003</v>
      </c>
    </row>
    <row r="37" spans="3:8" ht="20.100000000000001" hidden="1" customHeight="1" x14ac:dyDescent="0.15">
      <c r="C37" s="27"/>
      <c r="D37" s="39" t="s">
        <v>107</v>
      </c>
      <c r="E37" s="40"/>
      <c r="F37" s="63">
        <v>0.55700000000000005</v>
      </c>
      <c r="G37" s="63">
        <v>0</v>
      </c>
      <c r="H37" s="64">
        <v>0.55700000000000005</v>
      </c>
    </row>
    <row r="38" spans="3:8" ht="15" customHeight="1" thickBot="1" x14ac:dyDescent="0.2">
      <c r="C38" s="106" t="s">
        <v>68</v>
      </c>
      <c r="D38" s="107"/>
      <c r="E38" s="107"/>
      <c r="F38" s="66">
        <v>610.25650299999995</v>
      </c>
      <c r="G38" s="66">
        <v>393.45008799999999</v>
      </c>
      <c r="H38" s="67">
        <v>216.80641499999999</v>
      </c>
    </row>
    <row r="39" spans="3:8" ht="15" customHeight="1" thickTop="1" thickBot="1" x14ac:dyDescent="0.2">
      <c r="C39" s="119" t="s">
        <v>69</v>
      </c>
      <c r="D39" s="120"/>
      <c r="E39" s="120"/>
      <c r="F39" s="68">
        <v>1223.2534479999999</v>
      </c>
      <c r="G39" s="68">
        <v>903.47565499999996</v>
      </c>
      <c r="H39" s="69">
        <v>319.77779299999997</v>
      </c>
    </row>
    <row r="40" spans="3:8" ht="15" customHeight="1" thickTop="1" thickBot="1" x14ac:dyDescent="0.2">
      <c r="C40" s="106" t="s">
        <v>70</v>
      </c>
      <c r="D40" s="107"/>
      <c r="E40" s="107"/>
      <c r="F40" s="66">
        <v>321.79000000000002</v>
      </c>
      <c r="G40" s="66">
        <v>321.79000000000002</v>
      </c>
      <c r="H40" s="67">
        <v>0</v>
      </c>
    </row>
    <row r="41" spans="3:8" ht="15" customHeight="1" thickTop="1" thickBot="1" x14ac:dyDescent="0.2">
      <c r="C41" s="106" t="s">
        <v>71</v>
      </c>
      <c r="D41" s="107"/>
      <c r="E41" s="107"/>
      <c r="F41" s="66">
        <v>-260.63335799999999</v>
      </c>
      <c r="G41" s="66">
        <v>-174.04571999999999</v>
      </c>
      <c r="H41" s="67">
        <v>-86.587637999999998</v>
      </c>
    </row>
    <row r="42" spans="3:8" ht="15" customHeight="1" thickTop="1" x14ac:dyDescent="0.15">
      <c r="C42" s="52" t="s">
        <v>6</v>
      </c>
      <c r="D42" s="53"/>
      <c r="E42" s="21"/>
      <c r="F42" s="55"/>
      <c r="G42" s="55"/>
      <c r="H42" s="56"/>
    </row>
    <row r="43" spans="3:8" ht="15" customHeight="1" x14ac:dyDescent="0.15">
      <c r="C43" s="25"/>
      <c r="D43" s="39" t="s">
        <v>72</v>
      </c>
      <c r="E43" s="40"/>
      <c r="F43" s="63">
        <v>38.410685999999998</v>
      </c>
      <c r="G43" s="63">
        <v>8.8117239999999999</v>
      </c>
      <c r="H43" s="64">
        <v>29.598962</v>
      </c>
    </row>
    <row r="44" spans="3:8" ht="15" customHeight="1" x14ac:dyDescent="0.15">
      <c r="C44" s="26"/>
      <c r="D44" s="39" t="s">
        <v>73</v>
      </c>
      <c r="E44" s="40"/>
      <c r="F44" s="63">
        <v>317.46198900000002</v>
      </c>
      <c r="G44" s="63">
        <v>189.11603500000001</v>
      </c>
      <c r="H44" s="64">
        <v>128.34595400000001</v>
      </c>
    </row>
    <row r="45" spans="3:8" ht="15" customHeight="1" x14ac:dyDescent="0.15">
      <c r="C45" s="27"/>
      <c r="D45" s="41" t="s">
        <v>74</v>
      </c>
      <c r="E45" s="40"/>
      <c r="F45" s="70">
        <v>139.48547400000001</v>
      </c>
      <c r="G45" s="71">
        <v>157.94491600000001</v>
      </c>
      <c r="H45" s="72">
        <v>-18.459441999999999</v>
      </c>
    </row>
    <row r="46" spans="3:8" ht="15" customHeight="1" thickBot="1" x14ac:dyDescent="0.2">
      <c r="C46" s="106" t="s">
        <v>75</v>
      </c>
      <c r="D46" s="107"/>
      <c r="E46" s="107"/>
      <c r="F46" s="66">
        <v>495.35814900000003</v>
      </c>
      <c r="G46" s="66">
        <v>355.87267500000002</v>
      </c>
      <c r="H46" s="67">
        <v>139.48547400000001</v>
      </c>
    </row>
    <row r="47" spans="3:8" ht="15" customHeight="1" thickTop="1" thickBot="1" x14ac:dyDescent="0.2">
      <c r="C47" s="121" t="s">
        <v>76</v>
      </c>
      <c r="D47" s="122"/>
      <c r="E47" s="122"/>
      <c r="F47" s="73">
        <v>556.51479099999995</v>
      </c>
      <c r="G47" s="73">
        <v>503.61695500000002</v>
      </c>
      <c r="H47" s="74">
        <v>52.897835999999998</v>
      </c>
    </row>
    <row r="48" spans="3:8" ht="15" customHeight="1" thickTop="1" thickBot="1" x14ac:dyDescent="0.2">
      <c r="C48" s="121" t="s">
        <v>77</v>
      </c>
      <c r="D48" s="122"/>
      <c r="E48" s="122"/>
      <c r="F48" s="73">
        <v>1779.768239</v>
      </c>
      <c r="G48" s="73">
        <v>1407.0926099999999</v>
      </c>
      <c r="H48" s="74">
        <v>372.67562900000001</v>
      </c>
    </row>
    <row r="49" spans="3:8" ht="15" customHeight="1" thickTop="1" x14ac:dyDescent="0.15">
      <c r="C49" s="17" t="s">
        <v>82</v>
      </c>
      <c r="G49" s="18"/>
    </row>
    <row r="50" spans="3:8" ht="15" customHeight="1" x14ac:dyDescent="0.15">
      <c r="G50" s="18"/>
    </row>
    <row r="51" spans="3:8" ht="24.95" customHeight="1" thickBot="1" x14ac:dyDescent="0.2">
      <c r="C51" s="32" t="s">
        <v>83</v>
      </c>
      <c r="D51" s="34"/>
      <c r="E51" s="34"/>
      <c r="F51" s="19"/>
      <c r="G51" s="28"/>
      <c r="H51" s="79" t="s">
        <v>8</v>
      </c>
    </row>
    <row r="52" spans="3:8" ht="15" customHeight="1" thickTop="1" x14ac:dyDescent="0.15">
      <c r="C52" s="123"/>
      <c r="D52" s="124"/>
      <c r="E52" s="124"/>
      <c r="F52" s="114" t="s">
        <v>79</v>
      </c>
      <c r="G52" s="116" t="s">
        <v>80</v>
      </c>
      <c r="H52" s="104" t="s">
        <v>43</v>
      </c>
    </row>
    <row r="53" spans="3:8" ht="15" customHeight="1" thickBot="1" x14ac:dyDescent="0.2">
      <c r="C53" s="125"/>
      <c r="D53" s="126"/>
      <c r="E53" s="126"/>
      <c r="F53" s="115"/>
      <c r="G53" s="115"/>
      <c r="H53" s="105"/>
    </row>
    <row r="54" spans="3:8" ht="15" customHeight="1" thickTop="1" x14ac:dyDescent="0.15">
      <c r="C54" s="80" t="s">
        <v>84</v>
      </c>
      <c r="D54" s="81"/>
      <c r="E54" s="82"/>
      <c r="F54" s="83">
        <v>1458.0568740000001</v>
      </c>
      <c r="G54" s="83">
        <v>1344.9215340000001</v>
      </c>
      <c r="H54" s="84">
        <v>113.13534</v>
      </c>
    </row>
    <row r="55" spans="3:8" ht="15" customHeight="1" x14ac:dyDescent="0.15">
      <c r="C55" s="22"/>
      <c r="D55" s="37" t="s">
        <v>109</v>
      </c>
      <c r="E55" s="38"/>
      <c r="F55" s="54">
        <v>1033.7113199999999</v>
      </c>
      <c r="G55" s="54">
        <v>969.978027</v>
      </c>
      <c r="H55" s="57">
        <v>63.733293000000003</v>
      </c>
    </row>
    <row r="56" spans="3:8" ht="15" customHeight="1" x14ac:dyDescent="0.15">
      <c r="C56" s="23"/>
      <c r="D56" s="37" t="s">
        <v>85</v>
      </c>
      <c r="E56" s="38"/>
      <c r="F56" s="54">
        <v>187.60787400000001</v>
      </c>
      <c r="G56" s="54">
        <v>154.89365100000001</v>
      </c>
      <c r="H56" s="57">
        <v>32.714222999999997</v>
      </c>
    </row>
    <row r="57" spans="3:8" ht="15" customHeight="1" x14ac:dyDescent="0.15">
      <c r="C57" s="23"/>
      <c r="D57" s="37" t="s">
        <v>86</v>
      </c>
      <c r="E57" s="38"/>
      <c r="F57" s="54">
        <v>169.48724899999999</v>
      </c>
      <c r="G57" s="54">
        <v>167.31972099999999</v>
      </c>
      <c r="H57" s="57">
        <v>2.1675279999999999</v>
      </c>
    </row>
    <row r="58" spans="3:8" ht="15" customHeight="1" x14ac:dyDescent="0.15">
      <c r="C58" s="23"/>
      <c r="D58" s="37" t="s">
        <v>110</v>
      </c>
      <c r="E58" s="38"/>
      <c r="F58" s="54">
        <f>+F59+F60</f>
        <v>67.250431000000006</v>
      </c>
      <c r="G58" s="54">
        <f t="shared" ref="G58:H58" si="4">+G59+G60</f>
        <v>52.730135000000004</v>
      </c>
      <c r="H58" s="57">
        <f t="shared" si="4"/>
        <v>14.520296</v>
      </c>
    </row>
    <row r="59" spans="3:8" ht="20.100000000000001" hidden="1" customHeight="1" x14ac:dyDescent="0.15">
      <c r="C59" s="23"/>
      <c r="D59" s="37" t="s">
        <v>87</v>
      </c>
      <c r="E59" s="38"/>
      <c r="F59" s="54">
        <v>23.564032000000001</v>
      </c>
      <c r="G59" s="54">
        <v>15.611273000000001</v>
      </c>
      <c r="H59" s="57">
        <v>7.9527590000000004</v>
      </c>
    </row>
    <row r="60" spans="3:8" ht="20.100000000000001" hidden="1" customHeight="1" x14ac:dyDescent="0.15">
      <c r="C60" s="24"/>
      <c r="D60" s="37" t="s">
        <v>88</v>
      </c>
      <c r="E60" s="38"/>
      <c r="F60" s="54">
        <v>43.686399000000002</v>
      </c>
      <c r="G60" s="54">
        <v>37.118862</v>
      </c>
      <c r="H60" s="57">
        <v>6.5675369999999997</v>
      </c>
    </row>
    <row r="61" spans="3:8" ht="15" customHeight="1" x14ac:dyDescent="0.15">
      <c r="C61" s="85" t="s">
        <v>89</v>
      </c>
      <c r="D61" s="86"/>
      <c r="E61" s="87"/>
      <c r="F61" s="83">
        <v>1336.306006</v>
      </c>
      <c r="G61" s="83">
        <v>702.63685699999996</v>
      </c>
      <c r="H61" s="84">
        <v>633.66914899999995</v>
      </c>
    </row>
    <row r="62" spans="3:8" ht="20.100000000000001" hidden="1" customHeight="1" x14ac:dyDescent="0.15">
      <c r="C62" s="22"/>
      <c r="D62" s="37" t="s">
        <v>90</v>
      </c>
      <c r="E62" s="38"/>
      <c r="F62" s="75">
        <v>28.442619000000001</v>
      </c>
      <c r="G62" s="75">
        <v>28.583679</v>
      </c>
      <c r="H62" s="57">
        <v>-0.14105999999999999</v>
      </c>
    </row>
    <row r="63" spans="3:8" ht="20.100000000000001" hidden="1" customHeight="1" x14ac:dyDescent="0.15">
      <c r="C63" s="23"/>
      <c r="D63" s="37" t="s">
        <v>91</v>
      </c>
      <c r="E63" s="38"/>
      <c r="F63" s="75">
        <v>401.56306699999999</v>
      </c>
      <c r="G63" s="75">
        <v>384.27578799999998</v>
      </c>
      <c r="H63" s="57">
        <v>17.287279000000002</v>
      </c>
    </row>
    <row r="64" spans="3:8" ht="15" customHeight="1" x14ac:dyDescent="0.15">
      <c r="C64" s="23"/>
      <c r="D64" s="37" t="s">
        <v>109</v>
      </c>
      <c r="E64" s="38"/>
      <c r="F64" s="75">
        <f>+F63+F62</f>
        <v>430.00568599999997</v>
      </c>
      <c r="G64" s="75">
        <f t="shared" ref="G64:H64" si="5">+G63+G62</f>
        <v>412.859467</v>
      </c>
      <c r="H64" s="76">
        <f t="shared" si="5"/>
        <v>17.146219000000002</v>
      </c>
    </row>
    <row r="65" spans="3:8" ht="15" customHeight="1" x14ac:dyDescent="0.15">
      <c r="C65" s="23"/>
      <c r="D65" s="37" t="s">
        <v>86</v>
      </c>
      <c r="E65" s="38"/>
      <c r="F65" s="75">
        <v>18.953848000000001</v>
      </c>
      <c r="G65" s="75">
        <v>18.456672000000001</v>
      </c>
      <c r="H65" s="57">
        <v>0.49717600000000001</v>
      </c>
    </row>
    <row r="66" spans="3:8" ht="15" customHeight="1" x14ac:dyDescent="0.15">
      <c r="C66" s="24"/>
      <c r="D66" s="37" t="s">
        <v>92</v>
      </c>
      <c r="E66" s="38"/>
      <c r="F66" s="75">
        <v>887.34647199999995</v>
      </c>
      <c r="G66" s="75">
        <v>271.320718</v>
      </c>
      <c r="H66" s="57">
        <v>616.02575400000001</v>
      </c>
    </row>
    <row r="67" spans="3:8" ht="15" customHeight="1" thickBot="1" x14ac:dyDescent="0.2">
      <c r="C67" s="88" t="s">
        <v>93</v>
      </c>
      <c r="D67" s="89"/>
      <c r="E67" s="90"/>
      <c r="F67" s="91">
        <v>3.1412599999999999</v>
      </c>
      <c r="G67" s="91">
        <v>4.1346920000000003</v>
      </c>
      <c r="H67" s="92">
        <v>-0.99343199999999998</v>
      </c>
    </row>
    <row r="68" spans="3:8" ht="15" customHeight="1" thickTop="1" thickBot="1" x14ac:dyDescent="0.2">
      <c r="C68" s="127" t="s">
        <v>94</v>
      </c>
      <c r="D68" s="128"/>
      <c r="E68" s="129"/>
      <c r="F68" s="61">
        <v>2797.50414</v>
      </c>
      <c r="G68" s="61">
        <v>2051.6930830000001</v>
      </c>
      <c r="H68" s="62">
        <v>745.81105700000001</v>
      </c>
    </row>
    <row r="69" spans="3:8" ht="15" customHeight="1" thickTop="1" x14ac:dyDescent="0.15">
      <c r="C69" s="44" t="s">
        <v>95</v>
      </c>
      <c r="D69" s="45"/>
      <c r="E69" s="46"/>
      <c r="F69" s="77">
        <v>1969.4914719999999</v>
      </c>
      <c r="G69" s="77">
        <v>1912.9847070000001</v>
      </c>
      <c r="H69" s="78">
        <v>56.506765000000001</v>
      </c>
    </row>
    <row r="70" spans="3:8" ht="20.100000000000001" hidden="1" customHeight="1" x14ac:dyDescent="0.15">
      <c r="C70" s="47" t="s">
        <v>96</v>
      </c>
      <c r="D70" s="48"/>
      <c r="E70" s="49"/>
      <c r="F70" s="75">
        <v>0.21709999999999999</v>
      </c>
      <c r="G70" s="75">
        <v>0.1046</v>
      </c>
      <c r="H70" s="76">
        <v>0.1125</v>
      </c>
    </row>
    <row r="71" spans="3:8" ht="20.100000000000001" hidden="1" customHeight="1" x14ac:dyDescent="0.15">
      <c r="C71" s="47" t="s">
        <v>97</v>
      </c>
      <c r="D71" s="48"/>
      <c r="E71" s="49"/>
      <c r="F71" s="75">
        <v>69.636308</v>
      </c>
      <c r="G71" s="75">
        <v>58.948610000000002</v>
      </c>
      <c r="H71" s="76">
        <v>10.687697999999999</v>
      </c>
    </row>
    <row r="72" spans="3:8" ht="15" customHeight="1" x14ac:dyDescent="0.15">
      <c r="C72" s="47" t="s">
        <v>111</v>
      </c>
      <c r="D72" s="48"/>
      <c r="E72" s="49"/>
      <c r="F72" s="75">
        <f>+F73+F74</f>
        <v>127.68507700000001</v>
      </c>
      <c r="G72" s="75">
        <f t="shared" ref="G72:H72" si="6">+G73+G74</f>
        <v>100.319733</v>
      </c>
      <c r="H72" s="76">
        <f t="shared" si="6"/>
        <v>27.365344</v>
      </c>
    </row>
    <row r="73" spans="3:8" ht="20.100000000000001" hidden="1" customHeight="1" x14ac:dyDescent="0.15">
      <c r="C73" s="47" t="s">
        <v>98</v>
      </c>
      <c r="D73" s="48"/>
      <c r="E73" s="49"/>
      <c r="F73" s="75">
        <v>32.450899999999997</v>
      </c>
      <c r="G73" s="75">
        <v>21.7925</v>
      </c>
      <c r="H73" s="76">
        <v>10.6584</v>
      </c>
    </row>
    <row r="74" spans="3:8" ht="20.100000000000001" hidden="1" customHeight="1" x14ac:dyDescent="0.15">
      <c r="C74" s="47" t="s">
        <v>99</v>
      </c>
      <c r="D74" s="48"/>
      <c r="E74" s="49"/>
      <c r="F74" s="75">
        <v>95.234177000000003</v>
      </c>
      <c r="G74" s="75">
        <v>78.527232999999995</v>
      </c>
      <c r="H74" s="76">
        <v>16.706944</v>
      </c>
    </row>
    <row r="75" spans="3:8" ht="15" customHeight="1" x14ac:dyDescent="0.15">
      <c r="C75" s="47" t="s">
        <v>100</v>
      </c>
      <c r="D75" s="48"/>
      <c r="E75" s="49"/>
      <c r="F75" s="75">
        <v>646.49649999999997</v>
      </c>
      <c r="G75" s="75">
        <v>27.454626000000001</v>
      </c>
      <c r="H75" s="76">
        <v>619.04187400000001</v>
      </c>
    </row>
    <row r="76" spans="3:8" ht="15" customHeight="1" thickBot="1" x14ac:dyDescent="0.2">
      <c r="C76" s="47" t="s">
        <v>11</v>
      </c>
      <c r="D76" s="48"/>
      <c r="E76" s="49"/>
      <c r="F76" s="75">
        <f>+F77+F78+F71+F70</f>
        <v>193.316565</v>
      </c>
      <c r="G76" s="75">
        <f t="shared" ref="G76:H76" si="7">+G77+G78+G71+G70</f>
        <v>168.87893300000002</v>
      </c>
      <c r="H76" s="76">
        <f t="shared" si="7"/>
        <v>24.437631999999997</v>
      </c>
    </row>
    <row r="77" spans="3:8" ht="20.100000000000001" hidden="1" customHeight="1" x14ac:dyDescent="0.2">
      <c r="C77" s="47" t="s">
        <v>101</v>
      </c>
      <c r="D77" s="48"/>
      <c r="E77" s="49"/>
      <c r="F77" s="75">
        <v>75.024197999999998</v>
      </c>
      <c r="G77" s="75">
        <v>72.762564999999995</v>
      </c>
      <c r="H77" s="76">
        <v>2.2616329999999998</v>
      </c>
    </row>
    <row r="78" spans="3:8" ht="20.100000000000001" hidden="1" customHeight="1" thickBot="1" x14ac:dyDescent="0.2">
      <c r="C78" s="47" t="s">
        <v>102</v>
      </c>
      <c r="D78" s="48"/>
      <c r="E78" s="49"/>
      <c r="F78" s="75">
        <v>48.438958999999997</v>
      </c>
      <c r="G78" s="75">
        <v>37.063158000000001</v>
      </c>
      <c r="H78" s="76">
        <v>11.375800999999999</v>
      </c>
    </row>
    <row r="79" spans="3:8" ht="15" customHeight="1" thickTop="1" thickBot="1" x14ac:dyDescent="0.2">
      <c r="C79" s="127" t="s">
        <v>103</v>
      </c>
      <c r="D79" s="128"/>
      <c r="E79" s="129"/>
      <c r="F79" s="61">
        <v>2936.9896140000001</v>
      </c>
      <c r="G79" s="61">
        <v>2209.637999</v>
      </c>
      <c r="H79" s="62">
        <v>727.35161500000004</v>
      </c>
    </row>
    <row r="80" spans="3:8" ht="15" customHeight="1" thickTop="1" thickBot="1" x14ac:dyDescent="0.2">
      <c r="C80" s="127" t="s">
        <v>104</v>
      </c>
      <c r="D80" s="128"/>
      <c r="E80" s="129"/>
      <c r="F80" s="61">
        <v>139.48547400000001</v>
      </c>
      <c r="G80" s="61">
        <v>157.94491600000001</v>
      </c>
      <c r="H80" s="62">
        <v>-18.459441999999999</v>
      </c>
    </row>
    <row r="81" spans="3:3" ht="15" customHeight="1" thickTop="1" x14ac:dyDescent="0.15">
      <c r="C81" s="17" t="s">
        <v>82</v>
      </c>
    </row>
  </sheetData>
  <mergeCells count="22">
    <mergeCell ref="C79:E79"/>
    <mergeCell ref="C80:E80"/>
    <mergeCell ref="G52:G53"/>
    <mergeCell ref="H52:H53"/>
    <mergeCell ref="C68:E68"/>
    <mergeCell ref="F52:F53"/>
    <mergeCell ref="C41:E41"/>
    <mergeCell ref="C46:E46"/>
    <mergeCell ref="C47:E47"/>
    <mergeCell ref="C48:E48"/>
    <mergeCell ref="C52:E53"/>
    <mergeCell ref="H5:H6"/>
    <mergeCell ref="C40:E40"/>
    <mergeCell ref="C11:E11"/>
    <mergeCell ref="C5:E6"/>
    <mergeCell ref="F5:F6"/>
    <mergeCell ref="G5:G6"/>
    <mergeCell ref="C20:E20"/>
    <mergeCell ref="C21:E21"/>
    <mergeCell ref="C25:E25"/>
    <mergeCell ref="C38:E38"/>
    <mergeCell ref="C39:E39"/>
  </mergeCells>
  <phoneticPr fontId="1"/>
  <printOptions horizontalCentered="1"/>
  <pageMargins left="0.78740157480314965" right="0.78740157480314965" top="0.78740157480314965" bottom="0.78740157480314965" header="0.31496062992125984" footer="0.31496062992125984"/>
  <pageSetup paperSize="9" scale="8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決算概要</vt:lpstr>
      <vt:lpstr>経年比較</vt:lpstr>
      <vt:lpstr>経年比較!Print_Area</vt:lpstr>
      <vt:lpstr>決算概要!Print_Area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orihara</dc:creator>
  <cp:lastModifiedBy>大阪府</cp:lastModifiedBy>
  <cp:lastPrinted>2020-06-29T05:52:03Z</cp:lastPrinted>
  <dcterms:created xsi:type="dcterms:W3CDTF">2019-07-11T10:06:15Z</dcterms:created>
  <dcterms:modified xsi:type="dcterms:W3CDTF">2020-06-29T07:19:40Z</dcterms:modified>
</cp:coreProperties>
</file>