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1078SV1RKDN1\Webapp$\21_府Webサイト管理システム\12_分析統計\11_HP利用実績\12_カテゴリ別アクセス\"/>
    </mc:Choice>
  </mc:AlternateContent>
  <bookViews>
    <workbookView xWindow="27675" yWindow="465" windowWidth="11475" windowHeight="7575"/>
  </bookViews>
  <sheets>
    <sheet name="カテゴリ別アクセス実績　R4" sheetId="3" r:id="rId1"/>
  </sheets>
  <definedNames>
    <definedName name="_xlnm.Print_Titles" localSheetId="0">'カテゴリ別アクセス実績　R4'!$3:$3</definedName>
  </definedNames>
  <calcPr calcId="162913"/>
</workbook>
</file>

<file path=xl/calcChain.xml><?xml version="1.0" encoding="utf-8"?>
<calcChain xmlns="http://schemas.openxmlformats.org/spreadsheetml/2006/main">
  <c r="R108" i="3" l="1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S3" i="3"/>
  <c r="S35" i="3" s="1"/>
  <c r="S11" i="3" l="1"/>
  <c r="S82" i="3"/>
  <c r="S56" i="3"/>
  <c r="S97" i="3"/>
  <c r="S18" i="3"/>
  <c r="S25" i="3"/>
  <c r="S86" i="3"/>
  <c r="S7" i="3"/>
  <c r="S87" i="3"/>
  <c r="S8" i="3"/>
  <c r="S4" i="3"/>
  <c r="S103" i="3"/>
  <c r="S21" i="3"/>
  <c r="S29" i="3"/>
  <c r="S43" i="3"/>
  <c r="S62" i="3"/>
  <c r="S27" i="3"/>
  <c r="S67" i="3"/>
  <c r="S17" i="3"/>
  <c r="S20" i="3"/>
  <c r="S24" i="3"/>
  <c r="S28" i="3"/>
  <c r="S32" i="3"/>
  <c r="S36" i="3"/>
  <c r="S40" i="3"/>
  <c r="S44" i="3"/>
  <c r="S54" i="3"/>
  <c r="S57" i="3"/>
  <c r="S60" i="3"/>
  <c r="S74" i="3"/>
  <c r="S81" i="3"/>
  <c r="S85" i="3"/>
  <c r="S88" i="3"/>
  <c r="S98" i="3"/>
  <c r="S105" i="3"/>
  <c r="S33" i="3"/>
  <c r="S68" i="3"/>
  <c r="S75" i="3"/>
  <c r="S55" i="3"/>
  <c r="S5" i="3"/>
  <c r="S93" i="3"/>
  <c r="S41" i="3"/>
  <c r="S52" i="3"/>
  <c r="S72" i="3"/>
  <c r="S107" i="3"/>
  <c r="S59" i="3"/>
  <c r="S63" i="3"/>
  <c r="S106" i="3"/>
  <c r="S10" i="3"/>
  <c r="S64" i="3"/>
  <c r="S9" i="3"/>
  <c r="S13" i="3"/>
  <c r="S16" i="3"/>
  <c r="S26" i="3"/>
  <c r="S34" i="3"/>
  <c r="S38" i="3"/>
  <c r="S45" i="3"/>
  <c r="S49" i="3"/>
  <c r="S61" i="3"/>
  <c r="S65" i="3"/>
  <c r="S73" i="3"/>
  <c r="S80" i="3"/>
  <c r="S89" i="3"/>
  <c r="S99" i="3"/>
  <c r="S90" i="3"/>
  <c r="S46" i="3"/>
  <c r="S23" i="3"/>
  <c r="S95" i="3"/>
  <c r="S48" i="3"/>
  <c r="S22" i="3"/>
  <c r="S6" i="3"/>
  <c r="S31" i="3"/>
  <c r="S39" i="3"/>
  <c r="S53" i="3"/>
  <c r="S70" i="3"/>
  <c r="S77" i="3"/>
  <c r="S84" i="3"/>
  <c r="S101" i="3"/>
  <c r="S104" i="3"/>
  <c r="S108" i="3"/>
  <c r="S91" i="3"/>
  <c r="S51" i="3"/>
  <c r="S58" i="3"/>
  <c r="S47" i="3"/>
  <c r="S37" i="3"/>
  <c r="S30" i="3"/>
  <c r="S66" i="3"/>
  <c r="S42" i="3"/>
  <c r="S50" i="3"/>
  <c r="S69" i="3"/>
  <c r="S76" i="3"/>
  <c r="S78" i="3"/>
  <c r="S96" i="3"/>
  <c r="S92" i="3"/>
  <c r="S94" i="3"/>
  <c r="S100" i="3"/>
  <c r="S102" i="3"/>
  <c r="S19" i="3"/>
  <c r="S12" i="3"/>
  <c r="S14" i="3"/>
  <c r="S71" i="3"/>
  <c r="S15" i="3"/>
  <c r="S79" i="3"/>
  <c r="S83" i="3"/>
</calcChain>
</file>

<file path=xl/sharedStrings.xml><?xml version="1.0" encoding="utf-8"?>
<sst xmlns="http://schemas.openxmlformats.org/spreadsheetml/2006/main" count="229" uniqueCount="228">
  <si>
    <t>府庁への行き方</t>
    <rPh sb="0" eb="2">
      <t>フチョウ</t>
    </rPh>
    <rPh sb="4" eb="5">
      <t>イ</t>
    </rPh>
    <rPh sb="6" eb="7">
      <t>カタ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</si>
  <si>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</si>
  <si>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</si>
  <si>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</si>
  <si>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</si>
  <si>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</si>
  <si>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</si>
  <si>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</si>
  <si>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</si>
  <si>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</si>
  <si>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</si>
  <si>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</si>
  <si>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</si>
  <si>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</si>
  <si>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</si>
  <si>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</si>
  <si>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よく見られるページ</t>
    <rPh sb="2" eb="3">
      <t>ミ</t>
    </rPh>
    <phoneticPr fontId="2"/>
  </si>
  <si>
    <t>報道発表資料</t>
    <rPh sb="0" eb="2">
      <t>ホウドウ</t>
    </rPh>
    <rPh sb="2" eb="4">
      <t>ハッピョウ</t>
    </rPh>
    <rPh sb="4" eb="6">
      <t>シリョウ</t>
    </rPh>
    <phoneticPr fontId="2"/>
  </si>
  <si>
    <t>ようこそ知事室へ</t>
    <rPh sb="4" eb="7">
      <t>チジシツ</t>
    </rPh>
    <phoneticPr fontId="2"/>
  </si>
  <si>
    <t>新着情報</t>
    <rPh sb="0" eb="2">
      <t>シンチャク</t>
    </rPh>
    <rPh sb="2" eb="4">
      <t>ジョウホウ</t>
    </rPh>
    <phoneticPr fontId="2"/>
  </si>
  <si>
    <t>府庁の組織でさがす</t>
    <rPh sb="0" eb="2">
      <t>フチョウ</t>
    </rPh>
    <rPh sb="3" eb="5">
      <t>ソシキ</t>
    </rPh>
    <phoneticPr fontId="2"/>
  </si>
  <si>
    <t>手続・催し総合案内</t>
    <rPh sb="0" eb="2">
      <t>テツヅ</t>
    </rPh>
    <rPh sb="3" eb="4">
      <t>モヨオ</t>
    </rPh>
    <rPh sb="5" eb="7">
      <t>ソウゴウ</t>
    </rPh>
    <rPh sb="7" eb="9">
      <t>アンナイ</t>
    </rPh>
    <phoneticPr fontId="2"/>
  </si>
  <si>
    <t>リンク集</t>
    <rPh sb="3" eb="4">
      <t>シュウ</t>
    </rPh>
    <phoneticPr fontId="2"/>
  </si>
  <si>
    <t>検索一覧</t>
    <rPh sb="0" eb="2">
      <t>ケンサク</t>
    </rPh>
    <rPh sb="2" eb="4">
      <t>イチラン</t>
    </rPh>
    <phoneticPr fontId="2"/>
  </si>
  <si>
    <t>くらし・住まい・まちづくり</t>
  </si>
  <si>
    <t>くらし</t>
  </si>
  <si>
    <t>住まい</t>
  </si>
  <si>
    <t>建設・まちづくり</t>
    <rPh sb="0" eb="2">
      <t>ケンセツ</t>
    </rPh>
    <phoneticPr fontId="7"/>
  </si>
  <si>
    <t>地域力再生</t>
  </si>
  <si>
    <t>NPO・ボランティア</t>
  </si>
  <si>
    <t>人権・男女共同参画</t>
  </si>
  <si>
    <t>人権</t>
  </si>
  <si>
    <t>男女共同参画</t>
  </si>
  <si>
    <t>福祉・子育て</t>
    <rPh sb="0" eb="2">
      <t>フクシ</t>
    </rPh>
    <rPh sb="3" eb="5">
      <t>コソダ</t>
    </rPh>
    <phoneticPr fontId="7"/>
  </si>
  <si>
    <t>子ども・家庭</t>
  </si>
  <si>
    <t>障がい者</t>
  </si>
  <si>
    <t>高齢者</t>
  </si>
  <si>
    <t>地域福祉</t>
  </si>
  <si>
    <t>福祉基盤整備</t>
  </si>
  <si>
    <t>社会福祉法人</t>
  </si>
  <si>
    <t>教育・学校・青少年</t>
  </si>
  <si>
    <t>教育政策</t>
  </si>
  <si>
    <t>公立高等学校</t>
  </si>
  <si>
    <t>支援学校・支援教育</t>
  </si>
  <si>
    <t>公立小学校・中学校・幼稚園</t>
  </si>
  <si>
    <t>学校の保健・体育・給食</t>
  </si>
  <si>
    <t>私立学校（幼・小・中・高・専各）</t>
  </si>
  <si>
    <t>職業教育・奨学金</t>
  </si>
  <si>
    <t>教職員採用・制度・資格</t>
  </si>
  <si>
    <t>青少年</t>
  </si>
  <si>
    <t>健康・医療</t>
  </si>
  <si>
    <t>健康</t>
  </si>
  <si>
    <t>医療・医療費</t>
  </si>
  <si>
    <t>救急・災害医療</t>
  </si>
  <si>
    <t>医療機関・医療人材</t>
  </si>
  <si>
    <t>保健所</t>
  </si>
  <si>
    <t>商工・労働</t>
  </si>
  <si>
    <t>経営支援</t>
  </si>
  <si>
    <t>経済交流促進</t>
  </si>
  <si>
    <t>金融支援</t>
  </si>
  <si>
    <t>ものづくり支援</t>
  </si>
  <si>
    <t>商業支援</t>
  </si>
  <si>
    <t>企業誘致</t>
  </si>
  <si>
    <t>労働・雇用</t>
  </si>
  <si>
    <t>商工労働関係調査・統計</t>
  </si>
  <si>
    <t>環境・リサイクル</t>
  </si>
  <si>
    <t>環境一般</t>
  </si>
  <si>
    <t>廃棄物・リサイクル</t>
  </si>
  <si>
    <t>地球環境</t>
  </si>
  <si>
    <t>自然環境・みどり</t>
  </si>
  <si>
    <t>生活環境保全</t>
  </si>
  <si>
    <t>農林・水産業</t>
  </si>
  <si>
    <t>農林業</t>
  </si>
  <si>
    <t>水産業</t>
  </si>
  <si>
    <t>畜産業</t>
  </si>
  <si>
    <t>中央卸売市場</t>
  </si>
  <si>
    <t>農と緑の総合事務所</t>
  </si>
  <si>
    <t>都市魅力・観光</t>
  </si>
  <si>
    <t>都市魅力紹介</t>
  </si>
  <si>
    <t>文化・芸術</t>
  </si>
  <si>
    <t>スポーツ・公園</t>
  </si>
  <si>
    <t>大阪の国際交流活動</t>
  </si>
  <si>
    <t>パスポートに関する手続きガイド</t>
  </si>
  <si>
    <t>大阪の紹介</t>
  </si>
  <si>
    <t>都市計画・都市整備</t>
  </si>
  <si>
    <t>都市計画・国土利用計画</t>
  </si>
  <si>
    <t>インフラ整備計画</t>
    <rPh sb="6" eb="8">
      <t>ケイカク</t>
    </rPh>
    <phoneticPr fontId="7"/>
  </si>
  <si>
    <t>技術管理関連情報</t>
  </si>
  <si>
    <t>空港</t>
  </si>
  <si>
    <t>交通・道路</t>
  </si>
  <si>
    <t>河川・ダム・砂防</t>
  </si>
  <si>
    <t>下水道</t>
  </si>
  <si>
    <t>港湾</t>
  </si>
  <si>
    <t>用地</t>
  </si>
  <si>
    <t>土木事務所</t>
  </si>
  <si>
    <t>防災・安全・危機管理</t>
  </si>
  <si>
    <t>防災</t>
  </si>
  <si>
    <t>消防</t>
  </si>
  <si>
    <t>治安対策・防犯</t>
  </si>
  <si>
    <t>交通安全</t>
  </si>
  <si>
    <t>府政運営・市町村</t>
  </si>
  <si>
    <t>知事</t>
  </si>
  <si>
    <t>府政情報</t>
  </si>
  <si>
    <t>統計</t>
  </si>
  <si>
    <t>財政</t>
  </si>
  <si>
    <t>市町村・選挙</t>
  </si>
  <si>
    <t>議会</t>
  </si>
  <si>
    <t>入札</t>
  </si>
  <si>
    <t>庁舎・府有地</t>
  </si>
  <si>
    <t>総務・人事</t>
  </si>
  <si>
    <t>職員採用</t>
  </si>
  <si>
    <t>税金・その他債権</t>
  </si>
  <si>
    <t>府立大学・工業高等専門学校</t>
  </si>
  <si>
    <t>社会教育・教育コミュニティ・生涯学習</t>
  </si>
  <si>
    <t>バイオ振興・新エネルギー産業振興</t>
  </si>
  <si>
    <t>都市整備全般</t>
  </si>
  <si>
    <t>条例・規則・公報等</t>
  </si>
  <si>
    <t>政策</t>
    <rPh sb="0" eb="2">
      <t>セイサク</t>
    </rPh>
    <phoneticPr fontId="2"/>
  </si>
  <si>
    <t>/life/list2.php?ctg03_id=1&amp;ctg02_id=2</t>
  </si>
  <si>
    <t>/life/list2.php?ctg03_id=1&amp;ctg02_id=3</t>
  </si>
  <si>
    <t>/life/list2.php?ctg03_id=1&amp;ctg02_id=4</t>
  </si>
  <si>
    <t>/life/list2.php?ctg03_id=1&amp;ctg02_id=5</t>
  </si>
  <si>
    <t>/life/list2.php?ctg03_id=1&amp;ctg02_id=6</t>
  </si>
  <si>
    <t>/life/list2.php?ctg03_id=2&amp;ctg02_id=8</t>
  </si>
  <si>
    <t>/life/list2.php?ctg03_id=3&amp;ctg02_id=10</t>
  </si>
  <si>
    <t>/life/list2.php?ctg03_id=3&amp;ctg02_id=11</t>
  </si>
  <si>
    <t>/life/list2.php?ctg03_id=3&amp;ctg02_id=12</t>
  </si>
  <si>
    <t>/life/list2.php?ctg03_id=3&amp;ctg02_id=13</t>
  </si>
  <si>
    <t>/life/list2.php?ctg03_id=3&amp;ctg02_id=14</t>
  </si>
  <si>
    <t>/life/list2.php?ctg03_id=4&amp;ctg02_id=16</t>
  </si>
  <si>
    <t>/life/list2.php?ctg03_id=4&amp;ctg02_id=17</t>
  </si>
  <si>
    <t>/life/list2.php?ctg03_id=4&amp;ctg02_id=18</t>
  </si>
  <si>
    <t>/life/list2.php?ctg03_id=4&amp;ctg02_id=19</t>
  </si>
  <si>
    <t>/life/list2.php?ctg03_id=4&amp;ctg02_id=20</t>
  </si>
  <si>
    <t>/life/list2.php?ctg03_id=4&amp;ctg02_id=21</t>
  </si>
  <si>
    <t>/life/list2.php?ctg03_id=4&amp;ctg02_id=22</t>
  </si>
  <si>
    <t>/life/list2.php?ctg03_id=4&amp;ctg02_id=23</t>
  </si>
  <si>
    <t>/life/list2.php?ctg03_id=4&amp;ctg02_id=24</t>
  </si>
  <si>
    <t>/life/list2.php?ctg03_id=4&amp;ctg02_id=25</t>
  </si>
  <si>
    <t>/life/list2.php?ctg03_id=5&amp;ctg02_id=27</t>
  </si>
  <si>
    <t>/life/list2.php?ctg03_id=5&amp;ctg02_id=28</t>
  </si>
  <si>
    <t>/life/list2.php?ctg03_id=5&amp;ctg02_id=29</t>
  </si>
  <si>
    <t>/life/list2.php?ctg03_id=5&amp;ctg02_id=30</t>
  </si>
  <si>
    <t>/life/list2.php?ctg03_id=6&amp;ctg02_id=32</t>
  </si>
  <si>
    <t>/life/list2.php?ctg03_id=6&amp;ctg02_id=33</t>
  </si>
  <si>
    <t>/life/list2.php?ctg03_id=6&amp;ctg02_id=34</t>
  </si>
  <si>
    <t>/life/list2.php?ctg03_id=6&amp;ctg02_id=35</t>
  </si>
  <si>
    <t>/life/list2.php?ctg03_id=6&amp;ctg02_id=36</t>
  </si>
  <si>
    <t>/life/list2.php?ctg03_id=6&amp;ctg02_id=37</t>
  </si>
  <si>
    <t>/life/list2.php?ctg03_id=6&amp;ctg02_id=38</t>
  </si>
  <si>
    <t>/life/list2.php?ctg03_id=6&amp;ctg02_id=39</t>
  </si>
  <si>
    <t>/life/list2.php?ctg03_id=7&amp;ctg02_id=41</t>
  </si>
  <si>
    <t>/life/list2.php?ctg03_id=7&amp;ctg02_id=42</t>
  </si>
  <si>
    <t>/life/list2.php?ctg03_id=7&amp;ctg02_id=43</t>
  </si>
  <si>
    <t>/life/list2.php?ctg03_id=7&amp;ctg02_id=44</t>
  </si>
  <si>
    <t>/life/list2.php?ctg03_id=8&amp;ctg02_id=46</t>
  </si>
  <si>
    <t>/life/list2.php?ctg03_id=8&amp;ctg02_id=47</t>
  </si>
  <si>
    <t>/life/list2.php?ctg03_id=8&amp;ctg02_id=48</t>
  </si>
  <si>
    <t>/life/list2.php?ctg03_id=8&amp;ctg02_id=49</t>
  </si>
  <si>
    <t>/life/list2.php?ctg03_id=9&amp;ctg02_id=51</t>
  </si>
  <si>
    <t>/life/list2.php?ctg03_id=9&amp;ctg02_id=52</t>
  </si>
  <si>
    <t>/life/list2.php?ctg03_id=9&amp;ctg02_id=53</t>
  </si>
  <si>
    <t>/life/list2.php?ctg03_id=9&amp;ctg02_id=54</t>
  </si>
  <si>
    <t>/life/list2.php?ctg03_id=9&amp;ctg02_id=55</t>
  </si>
  <si>
    <t>/life/list2.php?ctg03_id=10&amp;ctg02_id=57</t>
  </si>
  <si>
    <t>/life/list2.php?ctg03_id=10&amp;ctg02_id=58</t>
  </si>
  <si>
    <t>/life/list2.php?ctg03_id=10&amp;ctg02_id=59</t>
  </si>
  <si>
    <t>/life/list2.php?ctg03_id=10&amp;ctg02_id=60</t>
  </si>
  <si>
    <t>/life/list2.php?ctg03_id=10&amp;ctg02_id=61</t>
  </si>
  <si>
    <t>/life/list2.php?ctg03_id=10&amp;ctg02_id=62</t>
  </si>
  <si>
    <t>/life/list2.php?ctg03_id=10&amp;ctg02_id=63</t>
  </si>
  <si>
    <t>/life/list2.php?ctg03_id=10&amp;ctg02_id=64</t>
  </si>
  <si>
    <t>/life/list2.php?ctg03_id=10&amp;ctg02_id=65</t>
  </si>
  <si>
    <t>/life/list2.php?ctg03_id=10&amp;ctg02_id=66</t>
  </si>
  <si>
    <t>/life/list2.php?ctg03_id=11&amp;ctg02_id=68</t>
  </si>
  <si>
    <t>/life/list2.php?ctg03_id=11&amp;ctg02_id=69</t>
  </si>
  <si>
    <t>/life/list2.php?ctg03_id=11&amp;ctg02_id=70</t>
  </si>
  <si>
    <t>/life/list2.php?ctg03_id=12&amp;ctg02_id=72</t>
  </si>
  <si>
    <t>/life/list2.php?ctg03_id=12&amp;ctg02_id=73</t>
  </si>
  <si>
    <t>/life/list2.php?ctg03_id=12&amp;ctg02_id=74</t>
  </si>
  <si>
    <t>/life/list2.php?ctg03_id=12&amp;ctg02_id=75</t>
  </si>
  <si>
    <t>/life/list2.php?ctg03_id=12&amp;ctg02_id=76</t>
  </si>
  <si>
    <t>/life/list2.php?ctg03_id=12&amp;ctg02_id=77</t>
  </si>
  <si>
    <t>/life/list2.php?ctg03_id=12&amp;ctg02_id=78</t>
  </si>
  <si>
    <t>/life/list2.php?ctg03_id=12&amp;ctg02_id=79</t>
  </si>
  <si>
    <t>/life/list2.php?ctg03_id=12&amp;ctg02_id=80</t>
  </si>
  <si>
    <t>ＵＲＬ</t>
    <phoneticPr fontId="2"/>
  </si>
  <si>
    <t>TopPage</t>
    <phoneticPr fontId="2"/>
  </si>
  <si>
    <t>/life/list3.php?ctg03_id=1</t>
    <phoneticPr fontId="2"/>
  </si>
  <si>
    <t>/life/list2.php?ctg03_id=1&amp;ctg02_id=1</t>
    <phoneticPr fontId="2"/>
  </si>
  <si>
    <t>/life/list3.php?ctg03_id=2</t>
    <phoneticPr fontId="2"/>
  </si>
  <si>
    <t>/life/list2.php?ctg03_id=2&amp;ctg02_id=7</t>
    <phoneticPr fontId="2"/>
  </si>
  <si>
    <t>/life/list3.php?ctg03_id=3</t>
    <phoneticPr fontId="2"/>
  </si>
  <si>
    <t>/life/list2.php?ctg03_id=3&amp;ctg02_id=9</t>
    <phoneticPr fontId="2"/>
  </si>
  <si>
    <t>/life/list3.php?ctg03_id=4</t>
    <phoneticPr fontId="2"/>
  </si>
  <si>
    <t>/life/list2.php?ctg03_id=4&amp;ctg02_id=15</t>
    <phoneticPr fontId="2"/>
  </si>
  <si>
    <t>/life/list3.php?ctg03_id=5</t>
    <phoneticPr fontId="2"/>
  </si>
  <si>
    <t>/life/list2.php?ctg03_id=5&amp;ctg02_id=26</t>
    <phoneticPr fontId="2"/>
  </si>
  <si>
    <t>/life/list3.php?ctg03_id=6</t>
    <phoneticPr fontId="2"/>
  </si>
  <si>
    <t>/life/list2.php?ctg03_id=6&amp;ctg02_id=31</t>
    <phoneticPr fontId="2"/>
  </si>
  <si>
    <t>/life/list3.php?ctg03_id=7</t>
    <phoneticPr fontId="2"/>
  </si>
  <si>
    <t>/life/list2.php?ctg03_id=7&amp;ctg02_id=40</t>
    <phoneticPr fontId="2"/>
  </si>
  <si>
    <t>/life/list3.php?ctg03_id=8</t>
    <phoneticPr fontId="2"/>
  </si>
  <si>
    <t>/life/list2.php?ctg03_id=8&amp;ctg02_id=45</t>
    <phoneticPr fontId="2"/>
  </si>
  <si>
    <t>/life/list3.php?ctg03_id=9</t>
    <phoneticPr fontId="2"/>
  </si>
  <si>
    <t>/life/list2.php?ctg03_id=9&amp;ctg02_id=50</t>
    <phoneticPr fontId="2"/>
  </si>
  <si>
    <t>/life/list3.php?ctg03_id=10</t>
    <phoneticPr fontId="2"/>
  </si>
  <si>
    <t>/life/list2.php?ctg03_id=10&amp;ctg02_id=56</t>
    <phoneticPr fontId="2"/>
  </si>
  <si>
    <t>/life/list3.php?ctg03_id=11</t>
    <phoneticPr fontId="2"/>
  </si>
  <si>
    <t>/life/list2.php?ctg03_id=11&amp;ctg02_id=67</t>
    <phoneticPr fontId="2"/>
  </si>
  <si>
    <t>/life/list3.php?ctg03_id=12</t>
    <phoneticPr fontId="2"/>
  </si>
  <si>
    <t>/life/list2.php?ctg03_id=12&amp;ctg02_id=71</t>
    <phoneticPr fontId="2"/>
  </si>
  <si>
    <t>/life/list2.php?ctg03_id=12&amp;ctg02_id=81</t>
    <phoneticPr fontId="2"/>
  </si>
  <si>
    <t>/life/list2.php?ctg03_id=12&amp;ctg02_id=82</t>
    <phoneticPr fontId="2"/>
  </si>
  <si>
    <t>/j_message/index.html</t>
    <phoneticPr fontId="2"/>
  </si>
  <si>
    <t>トップページ</t>
    <phoneticPr fontId="2"/>
  </si>
  <si>
    <t>/hodo/index.php?site=fumin</t>
    <phoneticPr fontId="2"/>
  </si>
  <si>
    <t>/hodo/index.php?site=fumin&amp;k_flg=1</t>
    <phoneticPr fontId="2"/>
  </si>
  <si>
    <t>/news.php</t>
    <phoneticPr fontId="2"/>
  </si>
  <si>
    <t>/soshiki/index.html</t>
    <phoneticPr fontId="2"/>
  </si>
  <si>
    <t>/annai/</t>
    <phoneticPr fontId="2"/>
  </si>
  <si>
    <t>イベントカレンダー</t>
    <phoneticPr fontId="2"/>
  </si>
  <si>
    <t>/annai/moyo/paging.php</t>
    <phoneticPr fontId="2"/>
  </si>
  <si>
    <t>/koho/favorite/index.html</t>
    <phoneticPr fontId="2"/>
  </si>
  <si>
    <t>/koho/links/index.html</t>
    <phoneticPr fontId="2"/>
  </si>
  <si>
    <t>/koho/location/index.html</t>
    <phoneticPr fontId="2"/>
  </si>
  <si>
    <t>カテゴリ別アクセス件数（令和4年度）</t>
    <phoneticPr fontId="2"/>
  </si>
  <si>
    <t>枠</t>
    <rPh sb="0" eb="1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</si>
</sst>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均&quot;\(0&quot;ｹ月&quot;\)"/>
    <numFmt numFmtId="177" formatCode="&quot;R4年度&quot;\(0&quot;ｹ月&quot;\)&quot;目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8" xfId="0" applyBorder="1">
      <alignment vertical="center"/>
    </xf>
    <xf numFmtId="176" fontId="5" fillId="3" borderId="9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Fill="1" applyBorder="1" applyAlignment="1">
      <alignment vertical="center" shrinkToFit="1"/>
    </xf>
    <xf numFmtId="38" fontId="1" fillId="0" borderId="6" xfId="2" applyFont="1" applyBorder="1">
      <alignment vertical="center"/>
    </xf>
    <xf numFmtId="38" fontId="1" fillId="0" borderId="2" xfId="2" applyFont="1" applyBorder="1">
      <alignment vertical="center"/>
    </xf>
    <xf numFmtId="38" fontId="1" fillId="0" borderId="4" xfId="2" applyFont="1" applyBorder="1">
      <alignment vertical="center"/>
    </xf>
    <xf numFmtId="38" fontId="1" fillId="0" borderId="8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10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14" xfId="2" applyFont="1" applyBorder="1">
      <alignment vertical="center"/>
    </xf>
    <xf numFmtId="38" fontId="1" fillId="0" borderId="15" xfId="2" applyFont="1" applyBorder="1">
      <alignment vertical="center"/>
    </xf>
    <xf numFmtId="38" fontId="1" fillId="0" borderId="16" xfId="2" applyFont="1" applyBorder="1">
      <alignment vertical="center"/>
    </xf>
    <xf numFmtId="38" fontId="1" fillId="0" borderId="17" xfId="2" applyFont="1" applyBorder="1">
      <alignment vertical="center"/>
    </xf>
    <xf numFmtId="38" fontId="1" fillId="0" borderId="18" xfId="2" applyFont="1" applyBorder="1">
      <alignment vertical="center"/>
    </xf>
    <xf numFmtId="38" fontId="1" fillId="0" borderId="4" xfId="2" applyFont="1" applyFill="1" applyBorder="1">
      <alignment vertical="center"/>
    </xf>
    <xf numFmtId="0" fontId="1" fillId="0" borderId="0" xfId="0" applyFont="1">
      <alignment vertical="center"/>
    </xf>
    <xf numFmtId="38" fontId="1" fillId="0" borderId="19" xfId="3" applyFont="1" applyFill="1" applyBorder="1" applyAlignment="1">
      <alignment vertical="center"/>
    </xf>
    <xf numFmtId="38" fontId="1" fillId="0" borderId="6" xfId="2" applyBorder="1">
      <alignment vertical="center"/>
    </xf>
    <xf numFmtId="38" fontId="1" fillId="0" borderId="2" xfId="2" applyBorder="1">
      <alignment vertical="center"/>
    </xf>
    <xf numFmtId="38" fontId="1" fillId="0" borderId="4" xfId="2" applyBorder="1">
      <alignment vertical="center"/>
    </xf>
    <xf numFmtId="38" fontId="1" fillId="0" borderId="8" xfId="2" applyBorder="1">
      <alignment vertical="center"/>
    </xf>
    <xf numFmtId="38" fontId="1" fillId="0" borderId="12" xfId="2" applyBorder="1">
      <alignment vertical="center"/>
    </xf>
    <xf numFmtId="38" fontId="1" fillId="0" borderId="10" xfId="2" applyBorder="1">
      <alignment vertical="center"/>
    </xf>
    <xf numFmtId="0" fontId="3" fillId="0" borderId="0" xfId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0" xfId="0" applyBorder="1" applyAlignment="1">
      <alignment vertical="center" shrinkToFit="1"/>
    </xf>
    <xf numFmtId="177" fontId="5" fillId="3" borderId="0" xfId="0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tabSelected="1" zoomScale="85" zoomScaleNormal="85" workbookViewId="0">
      <pane xSplit="5" ySplit="4" topLeftCell="K5" activePane="bottomRight" state="frozen"/>
      <selection pane="topRight" activeCell="F1" sqref="F1"/>
      <selection pane="bottomLeft" activeCell="A6" sqref="A6"/>
      <selection pane="bottomRight" activeCell="S5" sqref="S5"/>
    </sheetView>
  </sheetViews>
  <sheetFormatPr defaultRowHeight="13.5" x14ac:dyDescent="0.15"/>
  <cols>
    <col min="1" max="1" width="2" customWidth="1"/>
    <col min="2" max="2" width="15.625" customWidth="1"/>
    <col min="3" max="3" width="27.25" customWidth="1"/>
    <col min="4" max="4" width="5.375" customWidth="1"/>
    <col min="5" max="5" width="41.375" customWidth="1"/>
    <col min="6" max="17" width="10.5" bestFit="1" customWidth="1"/>
    <col min="18" max="18" width="13.5" customWidth="1"/>
    <col min="19" max="19" width="13.75" customWidth="1"/>
  </cols>
  <sheetData>
    <row r="1" spans="1:19" ht="17.25" x14ac:dyDescent="0.15">
      <c r="A1" s="5" t="s">
        <v>226</v>
      </c>
      <c r="H1" s="51">
        <v>9</v>
      </c>
      <c r="I1" s="51"/>
    </row>
    <row r="2" spans="1:19" ht="18" thickBot="1" x14ac:dyDescent="0.2">
      <c r="A2" s="5"/>
      <c r="C2" s="12"/>
      <c r="D2" s="12"/>
      <c r="F2" s="18"/>
      <c r="G2" s="18"/>
      <c r="H2" s="18"/>
    </row>
    <row r="3" spans="1:19" ht="14.25" thickBot="1" x14ac:dyDescent="0.2">
      <c r="B3" s="8" t="s">
        <v>14</v>
      </c>
      <c r="C3" s="9" t="s">
        <v>15</v>
      </c>
      <c r="D3" s="9" t="s">
        <v>227</v>
      </c>
      <c r="E3" s="9" t="s">
        <v>186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16">
        <f>H1</f>
        <v>9</v>
      </c>
    </row>
    <row r="4" spans="1:19" ht="14.25" thickBot="1" x14ac:dyDescent="0.2">
      <c r="B4" s="10" t="s">
        <v>187</v>
      </c>
      <c r="C4" s="11"/>
      <c r="D4" s="11"/>
      <c r="E4" s="11"/>
      <c r="F4" s="25">
        <v>862953</v>
      </c>
      <c r="G4" s="25">
        <v>738535</v>
      </c>
      <c r="H4" s="25">
        <v>693410</v>
      </c>
      <c r="I4" s="25">
        <v>1178067</v>
      </c>
      <c r="J4" s="25">
        <v>1203663</v>
      </c>
      <c r="K4" s="25">
        <v>931591</v>
      </c>
      <c r="L4" s="25">
        <v>766558</v>
      </c>
      <c r="M4" s="25">
        <v>702071</v>
      </c>
      <c r="N4" s="25">
        <v>733454</v>
      </c>
      <c r="O4" s="25"/>
      <c r="P4" s="25"/>
      <c r="Q4" s="25"/>
      <c r="R4" s="40">
        <f>SUM(F4:Q4)</f>
        <v>7810302</v>
      </c>
      <c r="S4" s="31">
        <f>ROUND(R4/$S$3,0)</f>
        <v>867811</v>
      </c>
    </row>
    <row r="5" spans="1:19" x14ac:dyDescent="0.15">
      <c r="B5" s="47" t="s">
        <v>24</v>
      </c>
      <c r="C5" s="2"/>
      <c r="D5" s="2"/>
      <c r="E5" s="7" t="s">
        <v>188</v>
      </c>
      <c r="F5" s="26">
        <v>8296</v>
      </c>
      <c r="G5" s="26">
        <v>9400</v>
      </c>
      <c r="H5" s="26">
        <v>8811</v>
      </c>
      <c r="I5" s="26">
        <v>9048</v>
      </c>
      <c r="J5" s="26">
        <v>9537</v>
      </c>
      <c r="K5" s="26">
        <v>10425</v>
      </c>
      <c r="L5" s="26">
        <v>10370</v>
      </c>
      <c r="M5" s="26">
        <v>9026</v>
      </c>
      <c r="N5" s="26">
        <v>7518</v>
      </c>
      <c r="O5" s="26"/>
      <c r="P5" s="26"/>
      <c r="Q5" s="26"/>
      <c r="R5" s="41">
        <f t="shared" ref="R5:R68" si="0">SUM(F5:Q5)</f>
        <v>82431</v>
      </c>
      <c r="S5" s="32">
        <f t="shared" ref="S5:S67" si="1">ROUND(R5/$S$3,0)</f>
        <v>9159</v>
      </c>
    </row>
    <row r="6" spans="1:19" x14ac:dyDescent="0.15">
      <c r="B6" s="1"/>
      <c r="C6" s="2" t="s">
        <v>25</v>
      </c>
      <c r="D6" s="2"/>
      <c r="E6" s="7" t="s">
        <v>189</v>
      </c>
      <c r="F6" s="26">
        <v>1676</v>
      </c>
      <c r="G6" s="26">
        <v>2107</v>
      </c>
      <c r="H6" s="26">
        <v>2069</v>
      </c>
      <c r="I6" s="26">
        <v>2187</v>
      </c>
      <c r="J6" s="26">
        <v>2392</v>
      </c>
      <c r="K6" s="26">
        <v>2322</v>
      </c>
      <c r="L6" s="26">
        <v>2155</v>
      </c>
      <c r="M6" s="26">
        <v>2449</v>
      </c>
      <c r="N6" s="26">
        <v>2013</v>
      </c>
      <c r="O6" s="26"/>
      <c r="P6" s="26"/>
      <c r="Q6" s="26"/>
      <c r="R6" s="41">
        <f t="shared" si="0"/>
        <v>19370</v>
      </c>
      <c r="S6" s="32">
        <f t="shared" si="1"/>
        <v>2152</v>
      </c>
    </row>
    <row r="7" spans="1:19" x14ac:dyDescent="0.15">
      <c r="B7" s="3"/>
      <c r="C7" s="4" t="s">
        <v>26</v>
      </c>
      <c r="D7" s="2"/>
      <c r="E7" s="7" t="s">
        <v>118</v>
      </c>
      <c r="F7" s="27">
        <v>1619</v>
      </c>
      <c r="G7" s="27">
        <v>1843</v>
      </c>
      <c r="H7" s="27">
        <v>1958</v>
      </c>
      <c r="I7" s="27">
        <v>1566</v>
      </c>
      <c r="J7" s="27">
        <v>1592</v>
      </c>
      <c r="K7" s="27">
        <v>1900</v>
      </c>
      <c r="L7" s="27">
        <v>1722</v>
      </c>
      <c r="M7" s="27">
        <v>1506</v>
      </c>
      <c r="N7" s="27">
        <v>1358</v>
      </c>
      <c r="O7" s="27"/>
      <c r="P7" s="27"/>
      <c r="Q7" s="27"/>
      <c r="R7" s="42">
        <f t="shared" si="0"/>
        <v>15064</v>
      </c>
      <c r="S7" s="33">
        <f t="shared" si="1"/>
        <v>1674</v>
      </c>
    </row>
    <row r="8" spans="1:19" x14ac:dyDescent="0.15">
      <c r="B8" s="3"/>
      <c r="C8" s="4" t="s">
        <v>27</v>
      </c>
      <c r="D8" s="2"/>
      <c r="E8" s="7" t="s">
        <v>119</v>
      </c>
      <c r="F8" s="27">
        <v>1750</v>
      </c>
      <c r="G8" s="27">
        <v>1642</v>
      </c>
      <c r="H8" s="27">
        <v>1654</v>
      </c>
      <c r="I8" s="27">
        <v>1528</v>
      </c>
      <c r="J8" s="27">
        <v>1414</v>
      </c>
      <c r="K8" s="27">
        <v>1528</v>
      </c>
      <c r="L8" s="27">
        <v>1590</v>
      </c>
      <c r="M8" s="27">
        <v>1631</v>
      </c>
      <c r="N8" s="27">
        <v>1319</v>
      </c>
      <c r="O8" s="27"/>
      <c r="P8" s="27"/>
      <c r="Q8" s="27"/>
      <c r="R8" s="42">
        <f t="shared" si="0"/>
        <v>14056</v>
      </c>
      <c r="S8" s="33">
        <f t="shared" si="1"/>
        <v>1562</v>
      </c>
    </row>
    <row r="9" spans="1:19" x14ac:dyDescent="0.15">
      <c r="B9" s="3"/>
      <c r="C9" s="4" t="s">
        <v>111</v>
      </c>
      <c r="D9" s="2"/>
      <c r="E9" s="7" t="s">
        <v>120</v>
      </c>
      <c r="F9" s="27">
        <v>577</v>
      </c>
      <c r="G9" s="27">
        <v>888</v>
      </c>
      <c r="H9" s="27">
        <v>604</v>
      </c>
      <c r="I9" s="27">
        <v>596</v>
      </c>
      <c r="J9" s="27">
        <v>568</v>
      </c>
      <c r="K9" s="27">
        <v>603</v>
      </c>
      <c r="L9" s="27">
        <v>634</v>
      </c>
      <c r="M9" s="27">
        <v>541</v>
      </c>
      <c r="N9" s="27">
        <v>518</v>
      </c>
      <c r="O9" s="27"/>
      <c r="P9" s="27"/>
      <c r="Q9" s="27"/>
      <c r="R9" s="42">
        <f t="shared" si="0"/>
        <v>5529</v>
      </c>
      <c r="S9" s="33">
        <f t="shared" si="1"/>
        <v>614</v>
      </c>
    </row>
    <row r="10" spans="1:19" x14ac:dyDescent="0.15">
      <c r="B10" s="3"/>
      <c r="C10" s="4" t="s">
        <v>28</v>
      </c>
      <c r="D10" s="2"/>
      <c r="E10" s="7" t="s">
        <v>121</v>
      </c>
      <c r="F10" s="27">
        <v>208</v>
      </c>
      <c r="G10" s="27">
        <v>265</v>
      </c>
      <c r="H10" s="27">
        <v>239</v>
      </c>
      <c r="I10" s="27">
        <v>256</v>
      </c>
      <c r="J10" s="27">
        <v>243</v>
      </c>
      <c r="K10" s="27">
        <v>327</v>
      </c>
      <c r="L10" s="27">
        <v>331</v>
      </c>
      <c r="M10" s="27">
        <v>290</v>
      </c>
      <c r="N10" s="27">
        <v>253</v>
      </c>
      <c r="O10" s="27"/>
      <c r="P10" s="27"/>
      <c r="Q10" s="27"/>
      <c r="R10" s="42">
        <f t="shared" si="0"/>
        <v>2412</v>
      </c>
      <c r="S10" s="33">
        <f t="shared" si="1"/>
        <v>268</v>
      </c>
    </row>
    <row r="11" spans="1:19" x14ac:dyDescent="0.15">
      <c r="B11" s="3"/>
      <c r="C11" s="4" t="s">
        <v>29</v>
      </c>
      <c r="D11" s="2"/>
      <c r="E11" s="7" t="s">
        <v>122</v>
      </c>
      <c r="F11" s="27">
        <v>237</v>
      </c>
      <c r="G11" s="27">
        <v>220</v>
      </c>
      <c r="H11" s="27">
        <v>255</v>
      </c>
      <c r="I11" s="27">
        <v>256</v>
      </c>
      <c r="J11" s="27">
        <v>287</v>
      </c>
      <c r="K11" s="27">
        <v>377</v>
      </c>
      <c r="L11" s="27">
        <v>343</v>
      </c>
      <c r="M11" s="27">
        <v>302</v>
      </c>
      <c r="N11" s="27">
        <v>305</v>
      </c>
      <c r="O11" s="27"/>
      <c r="P11" s="27"/>
      <c r="Q11" s="27"/>
      <c r="R11" s="42">
        <f t="shared" si="0"/>
        <v>2582</v>
      </c>
      <c r="S11" s="33">
        <f t="shared" si="1"/>
        <v>287</v>
      </c>
    </row>
    <row r="12" spans="1:19" x14ac:dyDescent="0.15">
      <c r="B12" s="3" t="s">
        <v>30</v>
      </c>
      <c r="C12" s="4"/>
      <c r="D12" s="2"/>
      <c r="E12" s="7" t="s">
        <v>190</v>
      </c>
      <c r="F12" s="27">
        <v>2394</v>
      </c>
      <c r="G12" s="27">
        <v>2682</v>
      </c>
      <c r="H12" s="27">
        <v>2753</v>
      </c>
      <c r="I12" s="27">
        <v>3072</v>
      </c>
      <c r="J12" s="27">
        <v>3481</v>
      </c>
      <c r="K12" s="27">
        <v>3359</v>
      </c>
      <c r="L12" s="27">
        <v>2983</v>
      </c>
      <c r="M12" s="27">
        <v>2653</v>
      </c>
      <c r="N12" s="27">
        <v>2846</v>
      </c>
      <c r="O12" s="27"/>
      <c r="P12" s="27"/>
      <c r="Q12" s="27"/>
      <c r="R12" s="42">
        <f t="shared" si="0"/>
        <v>26223</v>
      </c>
      <c r="S12" s="33">
        <f t="shared" si="1"/>
        <v>2914</v>
      </c>
    </row>
    <row r="13" spans="1:19" x14ac:dyDescent="0.15">
      <c r="B13" s="3"/>
      <c r="C13" s="4" t="s">
        <v>31</v>
      </c>
      <c r="D13" s="2"/>
      <c r="E13" s="7" t="s">
        <v>191</v>
      </c>
      <c r="F13" s="27">
        <v>348</v>
      </c>
      <c r="G13" s="27">
        <v>343</v>
      </c>
      <c r="H13" s="27">
        <v>418</v>
      </c>
      <c r="I13" s="27">
        <v>589</v>
      </c>
      <c r="J13" s="27">
        <v>603</v>
      </c>
      <c r="K13" s="27">
        <v>477</v>
      </c>
      <c r="L13" s="27">
        <v>471</v>
      </c>
      <c r="M13" s="27">
        <v>425</v>
      </c>
      <c r="N13" s="27">
        <v>421</v>
      </c>
      <c r="O13" s="27"/>
      <c r="P13" s="27"/>
      <c r="Q13" s="27"/>
      <c r="R13" s="42">
        <f t="shared" si="0"/>
        <v>4095</v>
      </c>
      <c r="S13" s="33">
        <f t="shared" si="1"/>
        <v>455</v>
      </c>
    </row>
    <row r="14" spans="1:19" x14ac:dyDescent="0.15">
      <c r="B14" s="3"/>
      <c r="C14" s="4" t="s">
        <v>32</v>
      </c>
      <c r="D14" s="2"/>
      <c r="E14" s="7" t="s">
        <v>123</v>
      </c>
      <c r="F14" s="27">
        <v>231</v>
      </c>
      <c r="G14" s="27">
        <v>243</v>
      </c>
      <c r="H14" s="27">
        <v>347</v>
      </c>
      <c r="I14" s="27">
        <v>388</v>
      </c>
      <c r="J14" s="27">
        <v>384</v>
      </c>
      <c r="K14" s="27">
        <v>392</v>
      </c>
      <c r="L14" s="27">
        <v>421</v>
      </c>
      <c r="M14" s="27">
        <v>370</v>
      </c>
      <c r="N14" s="27">
        <v>395</v>
      </c>
      <c r="O14" s="27"/>
      <c r="P14" s="27"/>
      <c r="Q14" s="27"/>
      <c r="R14" s="42">
        <f t="shared" si="0"/>
        <v>3171</v>
      </c>
      <c r="S14" s="33">
        <f t="shared" si="1"/>
        <v>352</v>
      </c>
    </row>
    <row r="15" spans="1:19" x14ac:dyDescent="0.15">
      <c r="B15" s="3" t="s">
        <v>33</v>
      </c>
      <c r="C15" s="4"/>
      <c r="D15" s="2"/>
      <c r="E15" s="7" t="s">
        <v>192</v>
      </c>
      <c r="F15" s="27">
        <v>9839</v>
      </c>
      <c r="G15" s="27">
        <v>9932</v>
      </c>
      <c r="H15" s="27">
        <v>11017</v>
      </c>
      <c r="I15" s="27">
        <v>13014</v>
      </c>
      <c r="J15" s="27">
        <v>12372</v>
      </c>
      <c r="K15" s="27">
        <v>10671</v>
      </c>
      <c r="L15" s="27">
        <v>10331</v>
      </c>
      <c r="M15" s="27">
        <v>9985</v>
      </c>
      <c r="N15" s="27">
        <v>9936</v>
      </c>
      <c r="O15" s="27"/>
      <c r="P15" s="27"/>
      <c r="Q15" s="27"/>
      <c r="R15" s="42">
        <f t="shared" si="0"/>
        <v>97097</v>
      </c>
      <c r="S15" s="33">
        <f t="shared" si="1"/>
        <v>10789</v>
      </c>
    </row>
    <row r="16" spans="1:19" x14ac:dyDescent="0.15">
      <c r="B16" s="3"/>
      <c r="C16" s="4" t="s">
        <v>34</v>
      </c>
      <c r="D16" s="2"/>
      <c r="E16" s="7" t="s">
        <v>193</v>
      </c>
      <c r="F16" s="27">
        <v>1580</v>
      </c>
      <c r="G16" s="27">
        <v>2127</v>
      </c>
      <c r="H16" s="27">
        <v>2425</v>
      </c>
      <c r="I16" s="27">
        <v>3043</v>
      </c>
      <c r="J16" s="27">
        <v>3158</v>
      </c>
      <c r="K16" s="27">
        <v>2319</v>
      </c>
      <c r="L16" s="27">
        <v>2470</v>
      </c>
      <c r="M16" s="27">
        <v>2714</v>
      </c>
      <c r="N16" s="27">
        <v>2480</v>
      </c>
      <c r="O16" s="27"/>
      <c r="P16" s="27"/>
      <c r="Q16" s="27"/>
      <c r="R16" s="42">
        <f t="shared" si="0"/>
        <v>22316</v>
      </c>
      <c r="S16" s="33">
        <f t="shared" si="1"/>
        <v>2480</v>
      </c>
    </row>
    <row r="17" spans="2:19" x14ac:dyDescent="0.15">
      <c r="B17" s="3"/>
      <c r="C17" s="4" t="s">
        <v>35</v>
      </c>
      <c r="D17" s="2"/>
      <c r="E17" s="7" t="s">
        <v>124</v>
      </c>
      <c r="F17" s="27">
        <v>3130</v>
      </c>
      <c r="G17" s="27">
        <v>2432</v>
      </c>
      <c r="H17" s="27">
        <v>2888</v>
      </c>
      <c r="I17" s="27">
        <v>3039</v>
      </c>
      <c r="J17" s="27">
        <v>2624</v>
      </c>
      <c r="K17" s="27">
        <v>2713</v>
      </c>
      <c r="L17" s="27">
        <v>2652</v>
      </c>
      <c r="M17" s="27">
        <v>2200</v>
      </c>
      <c r="N17" s="27">
        <v>2174</v>
      </c>
      <c r="O17" s="27"/>
      <c r="P17" s="27"/>
      <c r="Q17" s="27"/>
      <c r="R17" s="42">
        <f t="shared" si="0"/>
        <v>23852</v>
      </c>
      <c r="S17" s="33">
        <f t="shared" si="1"/>
        <v>2650</v>
      </c>
    </row>
    <row r="18" spans="2:19" x14ac:dyDescent="0.15">
      <c r="B18" s="3"/>
      <c r="C18" s="4" t="s">
        <v>36</v>
      </c>
      <c r="D18" s="2"/>
      <c r="E18" s="7" t="s">
        <v>125</v>
      </c>
      <c r="F18" s="27">
        <v>3388</v>
      </c>
      <c r="G18" s="27">
        <v>3326</v>
      </c>
      <c r="H18" s="27">
        <v>3500</v>
      </c>
      <c r="I18" s="27">
        <v>4623</v>
      </c>
      <c r="J18" s="27">
        <v>3816</v>
      </c>
      <c r="K18" s="27">
        <v>3023</v>
      </c>
      <c r="L18" s="27">
        <v>2983</v>
      </c>
      <c r="M18" s="27">
        <v>2374</v>
      </c>
      <c r="N18" s="27">
        <v>2837</v>
      </c>
      <c r="O18" s="27"/>
      <c r="P18" s="27"/>
      <c r="Q18" s="27"/>
      <c r="R18" s="42">
        <f t="shared" si="0"/>
        <v>29870</v>
      </c>
      <c r="S18" s="33">
        <f t="shared" si="1"/>
        <v>3319</v>
      </c>
    </row>
    <row r="19" spans="2:19" x14ac:dyDescent="0.15">
      <c r="B19" s="3"/>
      <c r="C19" s="4" t="s">
        <v>37</v>
      </c>
      <c r="D19" s="2"/>
      <c r="E19" s="7" t="s">
        <v>126</v>
      </c>
      <c r="F19" s="27">
        <v>388</v>
      </c>
      <c r="G19" s="27">
        <v>474</v>
      </c>
      <c r="H19" s="27">
        <v>488</v>
      </c>
      <c r="I19" s="27">
        <v>537</v>
      </c>
      <c r="J19" s="27">
        <v>519</v>
      </c>
      <c r="K19" s="27">
        <v>504</v>
      </c>
      <c r="L19" s="27">
        <v>571</v>
      </c>
      <c r="M19" s="27">
        <v>513</v>
      </c>
      <c r="N19" s="27">
        <v>475</v>
      </c>
      <c r="O19" s="27"/>
      <c r="P19" s="27"/>
      <c r="Q19" s="27"/>
      <c r="R19" s="42">
        <f t="shared" si="0"/>
        <v>4469</v>
      </c>
      <c r="S19" s="33">
        <f t="shared" si="1"/>
        <v>497</v>
      </c>
    </row>
    <row r="20" spans="2:19" x14ac:dyDescent="0.15">
      <c r="B20" s="3"/>
      <c r="C20" s="4" t="s">
        <v>38</v>
      </c>
      <c r="D20" s="2"/>
      <c r="E20" s="7" t="s">
        <v>127</v>
      </c>
      <c r="F20" s="27">
        <v>491</v>
      </c>
      <c r="G20" s="27">
        <v>601</v>
      </c>
      <c r="H20" s="27">
        <v>622</v>
      </c>
      <c r="I20" s="27">
        <v>643</v>
      </c>
      <c r="J20" s="27">
        <v>670</v>
      </c>
      <c r="K20" s="27">
        <v>723</v>
      </c>
      <c r="L20" s="27">
        <v>702</v>
      </c>
      <c r="M20" s="27">
        <v>601</v>
      </c>
      <c r="N20" s="27">
        <v>642</v>
      </c>
      <c r="O20" s="27"/>
      <c r="P20" s="27"/>
      <c r="Q20" s="27"/>
      <c r="R20" s="42">
        <f t="shared" si="0"/>
        <v>5695</v>
      </c>
      <c r="S20" s="33">
        <f t="shared" si="1"/>
        <v>633</v>
      </c>
    </row>
    <row r="21" spans="2:19" x14ac:dyDescent="0.15">
      <c r="B21" s="3"/>
      <c r="C21" s="4" t="s">
        <v>39</v>
      </c>
      <c r="D21" s="2"/>
      <c r="E21" s="7" t="s">
        <v>128</v>
      </c>
      <c r="F21" s="27">
        <v>383</v>
      </c>
      <c r="G21" s="27">
        <v>495</v>
      </c>
      <c r="H21" s="27">
        <v>640</v>
      </c>
      <c r="I21" s="27">
        <v>464</v>
      </c>
      <c r="J21" s="27">
        <v>398</v>
      </c>
      <c r="K21" s="27">
        <v>479</v>
      </c>
      <c r="L21" s="27">
        <v>430</v>
      </c>
      <c r="M21" s="27">
        <v>398</v>
      </c>
      <c r="N21" s="27">
        <v>451</v>
      </c>
      <c r="O21" s="27"/>
      <c r="P21" s="27"/>
      <c r="Q21" s="27"/>
      <c r="R21" s="42">
        <f t="shared" si="0"/>
        <v>4138</v>
      </c>
      <c r="S21" s="33">
        <f t="shared" si="1"/>
        <v>460</v>
      </c>
    </row>
    <row r="22" spans="2:19" x14ac:dyDescent="0.15">
      <c r="B22" s="3" t="s">
        <v>40</v>
      </c>
      <c r="C22" s="4"/>
      <c r="D22" s="2"/>
      <c r="E22" s="7" t="s">
        <v>194</v>
      </c>
      <c r="F22" s="27">
        <v>9459</v>
      </c>
      <c r="G22" s="27">
        <v>8408</v>
      </c>
      <c r="H22" s="27">
        <v>9293</v>
      </c>
      <c r="I22" s="27">
        <v>11757</v>
      </c>
      <c r="J22" s="27">
        <v>9641</v>
      </c>
      <c r="K22" s="27">
        <v>9217</v>
      </c>
      <c r="L22" s="27">
        <v>9002</v>
      </c>
      <c r="M22" s="27">
        <v>8602</v>
      </c>
      <c r="N22" s="27">
        <v>8852</v>
      </c>
      <c r="O22" s="27"/>
      <c r="P22" s="27"/>
      <c r="Q22" s="27"/>
      <c r="R22" s="42">
        <f t="shared" si="0"/>
        <v>84231</v>
      </c>
      <c r="S22" s="33">
        <f t="shared" si="1"/>
        <v>9359</v>
      </c>
    </row>
    <row r="23" spans="2:19" x14ac:dyDescent="0.15">
      <c r="B23" s="3"/>
      <c r="C23" s="4" t="s">
        <v>41</v>
      </c>
      <c r="D23" s="2"/>
      <c r="E23" s="7" t="s">
        <v>195</v>
      </c>
      <c r="F23" s="27">
        <v>874</v>
      </c>
      <c r="G23" s="27">
        <v>925</v>
      </c>
      <c r="H23" s="27">
        <v>877</v>
      </c>
      <c r="I23" s="27">
        <v>1227</v>
      </c>
      <c r="J23" s="27">
        <v>926</v>
      </c>
      <c r="K23" s="27">
        <v>924</v>
      </c>
      <c r="L23" s="27">
        <v>972</v>
      </c>
      <c r="M23" s="27">
        <v>726</v>
      </c>
      <c r="N23" s="27">
        <v>751</v>
      </c>
      <c r="O23" s="27"/>
      <c r="P23" s="27"/>
      <c r="Q23" s="27"/>
      <c r="R23" s="42">
        <f t="shared" si="0"/>
        <v>8202</v>
      </c>
      <c r="S23" s="33">
        <f t="shared" si="1"/>
        <v>911</v>
      </c>
    </row>
    <row r="24" spans="2:19" x14ac:dyDescent="0.15">
      <c r="B24" s="3"/>
      <c r="C24" s="4" t="s">
        <v>42</v>
      </c>
      <c r="D24" s="2"/>
      <c r="E24" s="7" t="s">
        <v>129</v>
      </c>
      <c r="F24" s="27">
        <v>2164</v>
      </c>
      <c r="G24" s="27">
        <v>1809</v>
      </c>
      <c r="H24" s="27">
        <v>2149</v>
      </c>
      <c r="I24" s="27">
        <v>2351</v>
      </c>
      <c r="J24" s="27">
        <v>1826</v>
      </c>
      <c r="K24" s="27">
        <v>2026</v>
      </c>
      <c r="L24" s="27">
        <v>1955</v>
      </c>
      <c r="M24" s="27">
        <v>2017</v>
      </c>
      <c r="N24" s="27">
        <v>2032</v>
      </c>
      <c r="O24" s="27"/>
      <c r="P24" s="27"/>
      <c r="Q24" s="27"/>
      <c r="R24" s="42">
        <f t="shared" si="0"/>
        <v>18329</v>
      </c>
      <c r="S24" s="33">
        <f t="shared" si="1"/>
        <v>2037</v>
      </c>
    </row>
    <row r="25" spans="2:19" x14ac:dyDescent="0.15">
      <c r="B25" s="3"/>
      <c r="C25" s="4" t="s">
        <v>43</v>
      </c>
      <c r="D25" s="2"/>
      <c r="E25" s="7" t="s">
        <v>130</v>
      </c>
      <c r="F25" s="27">
        <v>587</v>
      </c>
      <c r="G25" s="27">
        <v>526</v>
      </c>
      <c r="H25" s="27">
        <v>667</v>
      </c>
      <c r="I25" s="27">
        <v>771</v>
      </c>
      <c r="J25" s="27">
        <v>622</v>
      </c>
      <c r="K25" s="27">
        <v>570</v>
      </c>
      <c r="L25" s="27">
        <v>625</v>
      </c>
      <c r="M25" s="27">
        <v>902</v>
      </c>
      <c r="N25" s="27">
        <v>550</v>
      </c>
      <c r="O25" s="27"/>
      <c r="P25" s="27"/>
      <c r="Q25" s="27"/>
      <c r="R25" s="42">
        <f t="shared" si="0"/>
        <v>5820</v>
      </c>
      <c r="S25" s="33">
        <f t="shared" si="1"/>
        <v>647</v>
      </c>
    </row>
    <row r="26" spans="2:19" x14ac:dyDescent="0.15">
      <c r="B26" s="3"/>
      <c r="C26" s="48" t="s">
        <v>44</v>
      </c>
      <c r="D26" s="49"/>
      <c r="E26" s="7" t="s">
        <v>131</v>
      </c>
      <c r="F26" s="27">
        <v>861</v>
      </c>
      <c r="G26" s="27">
        <v>684</v>
      </c>
      <c r="H26" s="27">
        <v>769</v>
      </c>
      <c r="I26" s="27">
        <v>881</v>
      </c>
      <c r="J26" s="27">
        <v>784</v>
      </c>
      <c r="K26" s="27">
        <v>980</v>
      </c>
      <c r="L26" s="27">
        <v>902</v>
      </c>
      <c r="M26" s="27">
        <v>1000</v>
      </c>
      <c r="N26" s="27">
        <v>988</v>
      </c>
      <c r="O26" s="27"/>
      <c r="P26" s="27"/>
      <c r="Q26" s="27"/>
      <c r="R26" s="42">
        <f t="shared" si="0"/>
        <v>7849</v>
      </c>
      <c r="S26" s="33">
        <f t="shared" si="1"/>
        <v>872</v>
      </c>
    </row>
    <row r="27" spans="2:19" x14ac:dyDescent="0.15">
      <c r="B27" s="3"/>
      <c r="C27" s="4" t="s">
        <v>45</v>
      </c>
      <c r="D27" s="2"/>
      <c r="E27" s="7" t="s">
        <v>132</v>
      </c>
      <c r="F27" s="27">
        <v>400</v>
      </c>
      <c r="G27" s="27">
        <v>437</v>
      </c>
      <c r="H27" s="27">
        <v>347</v>
      </c>
      <c r="I27" s="27">
        <v>795</v>
      </c>
      <c r="J27" s="27">
        <v>476</v>
      </c>
      <c r="K27" s="27">
        <v>559</v>
      </c>
      <c r="L27" s="27">
        <v>408</v>
      </c>
      <c r="M27" s="27">
        <v>490</v>
      </c>
      <c r="N27" s="27">
        <v>504</v>
      </c>
      <c r="O27" s="27"/>
      <c r="P27" s="27"/>
      <c r="Q27" s="27"/>
      <c r="R27" s="42">
        <f t="shared" si="0"/>
        <v>4416</v>
      </c>
      <c r="S27" s="33">
        <f t="shared" si="1"/>
        <v>491</v>
      </c>
    </row>
    <row r="28" spans="2:19" x14ac:dyDescent="0.15">
      <c r="B28" s="3"/>
      <c r="C28" s="48" t="s">
        <v>112</v>
      </c>
      <c r="D28" s="49"/>
      <c r="E28" s="7" t="s">
        <v>133</v>
      </c>
      <c r="F28" s="27">
        <v>286</v>
      </c>
      <c r="G28" s="27">
        <v>192</v>
      </c>
      <c r="H28" s="27">
        <v>238</v>
      </c>
      <c r="I28" s="27">
        <v>284</v>
      </c>
      <c r="J28" s="27">
        <v>282</v>
      </c>
      <c r="K28" s="27">
        <v>388</v>
      </c>
      <c r="L28" s="27">
        <v>312</v>
      </c>
      <c r="M28" s="27">
        <v>296</v>
      </c>
      <c r="N28" s="27">
        <v>271</v>
      </c>
      <c r="O28" s="27"/>
      <c r="P28" s="27"/>
      <c r="Q28" s="27"/>
      <c r="R28" s="42">
        <f t="shared" si="0"/>
        <v>2549</v>
      </c>
      <c r="S28" s="33">
        <f t="shared" si="1"/>
        <v>283</v>
      </c>
    </row>
    <row r="29" spans="2:19" x14ac:dyDescent="0.15">
      <c r="B29" s="3"/>
      <c r="C29" s="48" t="s">
        <v>46</v>
      </c>
      <c r="D29" s="49"/>
      <c r="E29" s="7" t="s">
        <v>134</v>
      </c>
      <c r="F29" s="27">
        <v>743</v>
      </c>
      <c r="G29" s="27">
        <v>796</v>
      </c>
      <c r="H29" s="27">
        <v>947</v>
      </c>
      <c r="I29" s="27">
        <v>981</v>
      </c>
      <c r="J29" s="27">
        <v>672</v>
      </c>
      <c r="K29" s="27">
        <v>784</v>
      </c>
      <c r="L29" s="27">
        <v>811</v>
      </c>
      <c r="M29" s="27">
        <v>833</v>
      </c>
      <c r="N29" s="27">
        <v>713</v>
      </c>
      <c r="O29" s="27"/>
      <c r="P29" s="27"/>
      <c r="Q29" s="27"/>
      <c r="R29" s="42">
        <f t="shared" si="0"/>
        <v>7280</v>
      </c>
      <c r="S29" s="33">
        <f t="shared" si="1"/>
        <v>809</v>
      </c>
    </row>
    <row r="30" spans="2:19" x14ac:dyDescent="0.15">
      <c r="B30" s="3"/>
      <c r="C30" s="4" t="s">
        <v>47</v>
      </c>
      <c r="D30" s="2"/>
      <c r="E30" s="7" t="s">
        <v>135</v>
      </c>
      <c r="F30" s="27">
        <v>260</v>
      </c>
      <c r="G30" s="27">
        <v>191</v>
      </c>
      <c r="H30" s="27">
        <v>253</v>
      </c>
      <c r="I30" s="27">
        <v>268</v>
      </c>
      <c r="J30" s="27">
        <v>259</v>
      </c>
      <c r="K30" s="27">
        <v>298</v>
      </c>
      <c r="L30" s="27">
        <v>288</v>
      </c>
      <c r="M30" s="27">
        <v>270</v>
      </c>
      <c r="N30" s="27">
        <v>271</v>
      </c>
      <c r="O30" s="27"/>
      <c r="P30" s="27"/>
      <c r="Q30" s="27"/>
      <c r="R30" s="42">
        <f t="shared" si="0"/>
        <v>2358</v>
      </c>
      <c r="S30" s="33">
        <f t="shared" si="1"/>
        <v>262</v>
      </c>
    </row>
    <row r="31" spans="2:19" x14ac:dyDescent="0.15">
      <c r="B31" s="3"/>
      <c r="C31" s="48" t="s">
        <v>113</v>
      </c>
      <c r="D31" s="49"/>
      <c r="E31" s="7" t="s">
        <v>136</v>
      </c>
      <c r="F31" s="27">
        <v>222</v>
      </c>
      <c r="G31" s="27">
        <v>290</v>
      </c>
      <c r="H31" s="27">
        <v>278</v>
      </c>
      <c r="I31" s="27">
        <v>217</v>
      </c>
      <c r="J31" s="27">
        <v>250</v>
      </c>
      <c r="K31" s="27">
        <v>339</v>
      </c>
      <c r="L31" s="27">
        <v>263</v>
      </c>
      <c r="M31" s="27">
        <v>307</v>
      </c>
      <c r="N31" s="27">
        <v>245</v>
      </c>
      <c r="O31" s="27"/>
      <c r="P31" s="27"/>
      <c r="Q31" s="27"/>
      <c r="R31" s="42">
        <f t="shared" si="0"/>
        <v>2411</v>
      </c>
      <c r="S31" s="33">
        <f t="shared" si="1"/>
        <v>268</v>
      </c>
    </row>
    <row r="32" spans="2:19" x14ac:dyDescent="0.15">
      <c r="B32" s="3"/>
      <c r="C32" s="4" t="s">
        <v>48</v>
      </c>
      <c r="D32" s="2"/>
      <c r="E32" s="7" t="s">
        <v>137</v>
      </c>
      <c r="F32" s="27">
        <v>1138</v>
      </c>
      <c r="G32" s="27">
        <v>726</v>
      </c>
      <c r="H32" s="27">
        <v>1060</v>
      </c>
      <c r="I32" s="27">
        <v>1134</v>
      </c>
      <c r="J32" s="27">
        <v>1061</v>
      </c>
      <c r="K32" s="27">
        <v>832</v>
      </c>
      <c r="L32" s="27">
        <v>1049</v>
      </c>
      <c r="M32" s="27">
        <v>947</v>
      </c>
      <c r="N32" s="27">
        <v>782</v>
      </c>
      <c r="O32" s="27"/>
      <c r="P32" s="27"/>
      <c r="Q32" s="27"/>
      <c r="R32" s="42">
        <f t="shared" si="0"/>
        <v>8729</v>
      </c>
      <c r="S32" s="33">
        <f t="shared" si="1"/>
        <v>970</v>
      </c>
    </row>
    <row r="33" spans="2:19" x14ac:dyDescent="0.15">
      <c r="B33" s="3"/>
      <c r="C33" s="4" t="s">
        <v>49</v>
      </c>
      <c r="D33" s="2"/>
      <c r="E33" s="7" t="s">
        <v>138</v>
      </c>
      <c r="F33" s="27">
        <v>193</v>
      </c>
      <c r="G33" s="27">
        <v>260</v>
      </c>
      <c r="H33" s="27">
        <v>254</v>
      </c>
      <c r="I33" s="27">
        <v>287</v>
      </c>
      <c r="J33" s="27">
        <v>276</v>
      </c>
      <c r="K33" s="27">
        <v>306</v>
      </c>
      <c r="L33" s="27">
        <v>262</v>
      </c>
      <c r="M33" s="27">
        <v>259</v>
      </c>
      <c r="N33" s="27">
        <v>255</v>
      </c>
      <c r="O33" s="27"/>
      <c r="P33" s="27"/>
      <c r="Q33" s="27"/>
      <c r="R33" s="42">
        <f t="shared" si="0"/>
        <v>2352</v>
      </c>
      <c r="S33" s="33">
        <f t="shared" si="1"/>
        <v>261</v>
      </c>
    </row>
    <row r="34" spans="2:19" x14ac:dyDescent="0.15">
      <c r="B34" s="3" t="s">
        <v>50</v>
      </c>
      <c r="C34" s="4"/>
      <c r="D34" s="2"/>
      <c r="E34" s="7" t="s">
        <v>196</v>
      </c>
      <c r="F34" s="27">
        <v>12040</v>
      </c>
      <c r="G34" s="27">
        <v>11043</v>
      </c>
      <c r="H34" s="27">
        <v>9727</v>
      </c>
      <c r="I34" s="27">
        <v>16954</v>
      </c>
      <c r="J34" s="27">
        <v>22921</v>
      </c>
      <c r="K34" s="27">
        <v>16081</v>
      </c>
      <c r="L34" s="27">
        <v>11788</v>
      </c>
      <c r="M34" s="27">
        <v>12264</v>
      </c>
      <c r="N34" s="27">
        <v>13304</v>
      </c>
      <c r="O34" s="27"/>
      <c r="P34" s="27"/>
      <c r="Q34" s="27"/>
      <c r="R34" s="42">
        <f t="shared" si="0"/>
        <v>126122</v>
      </c>
      <c r="S34" s="33">
        <f t="shared" si="1"/>
        <v>14014</v>
      </c>
    </row>
    <row r="35" spans="2:19" x14ac:dyDescent="0.15">
      <c r="B35" s="3"/>
      <c r="C35" s="4" t="s">
        <v>51</v>
      </c>
      <c r="D35" s="2"/>
      <c r="E35" s="7" t="s">
        <v>197</v>
      </c>
      <c r="F35" s="27">
        <v>638</v>
      </c>
      <c r="G35" s="27">
        <v>924</v>
      </c>
      <c r="H35" s="27">
        <v>758</v>
      </c>
      <c r="I35" s="27">
        <v>676</v>
      </c>
      <c r="J35" s="27">
        <v>977</v>
      </c>
      <c r="K35" s="27">
        <v>857</v>
      </c>
      <c r="L35" s="27">
        <v>768</v>
      </c>
      <c r="M35" s="27">
        <v>948</v>
      </c>
      <c r="N35" s="27">
        <v>795</v>
      </c>
      <c r="O35" s="27"/>
      <c r="P35" s="27"/>
      <c r="Q35" s="27"/>
      <c r="R35" s="42">
        <f t="shared" si="0"/>
        <v>7341</v>
      </c>
      <c r="S35" s="33">
        <f t="shared" si="1"/>
        <v>816</v>
      </c>
    </row>
    <row r="36" spans="2:19" x14ac:dyDescent="0.15">
      <c r="B36" s="3"/>
      <c r="C36" s="4" t="s">
        <v>52</v>
      </c>
      <c r="D36" s="2"/>
      <c r="E36" s="7" t="s">
        <v>139</v>
      </c>
      <c r="F36" s="27">
        <v>1621</v>
      </c>
      <c r="G36" s="27">
        <v>1509</v>
      </c>
      <c r="H36" s="27">
        <v>1522</v>
      </c>
      <c r="I36" s="27">
        <v>2131</v>
      </c>
      <c r="J36" s="27">
        <v>2879</v>
      </c>
      <c r="K36" s="27">
        <v>2520</v>
      </c>
      <c r="L36" s="27">
        <v>1901</v>
      </c>
      <c r="M36" s="27">
        <v>1839</v>
      </c>
      <c r="N36" s="27">
        <v>1830</v>
      </c>
      <c r="O36" s="27"/>
      <c r="P36" s="27"/>
      <c r="Q36" s="27"/>
      <c r="R36" s="42">
        <f t="shared" si="0"/>
        <v>17752</v>
      </c>
      <c r="S36" s="33">
        <f t="shared" si="1"/>
        <v>1972</v>
      </c>
    </row>
    <row r="37" spans="2:19" x14ac:dyDescent="0.15">
      <c r="B37" s="3"/>
      <c r="C37" s="4" t="s">
        <v>53</v>
      </c>
      <c r="D37" s="2"/>
      <c r="E37" s="7" t="s">
        <v>140</v>
      </c>
      <c r="F37" s="27">
        <v>276</v>
      </c>
      <c r="G37" s="27">
        <v>341</v>
      </c>
      <c r="H37" s="27">
        <v>287</v>
      </c>
      <c r="I37" s="27">
        <v>407</v>
      </c>
      <c r="J37" s="27">
        <v>411</v>
      </c>
      <c r="K37" s="27">
        <v>435</v>
      </c>
      <c r="L37" s="27">
        <v>351</v>
      </c>
      <c r="M37" s="27">
        <v>385</v>
      </c>
      <c r="N37" s="27">
        <v>406</v>
      </c>
      <c r="O37" s="27"/>
      <c r="P37" s="27"/>
      <c r="Q37" s="27"/>
      <c r="R37" s="42">
        <f t="shared" si="0"/>
        <v>3299</v>
      </c>
      <c r="S37" s="33">
        <f t="shared" si="1"/>
        <v>367</v>
      </c>
    </row>
    <row r="38" spans="2:19" x14ac:dyDescent="0.15">
      <c r="B38" s="3"/>
      <c r="C38" s="4" t="s">
        <v>54</v>
      </c>
      <c r="D38" s="2"/>
      <c r="E38" s="7" t="s">
        <v>141</v>
      </c>
      <c r="F38" s="27">
        <v>1190</v>
      </c>
      <c r="G38" s="27">
        <v>903</v>
      </c>
      <c r="H38" s="27">
        <v>843</v>
      </c>
      <c r="I38" s="27">
        <v>1019</v>
      </c>
      <c r="J38" s="27">
        <v>1494</v>
      </c>
      <c r="K38" s="27">
        <v>1151</v>
      </c>
      <c r="L38" s="27">
        <v>1092</v>
      </c>
      <c r="M38" s="27">
        <v>895</v>
      </c>
      <c r="N38" s="27">
        <v>1058</v>
      </c>
      <c r="O38" s="27"/>
      <c r="P38" s="27"/>
      <c r="Q38" s="27"/>
      <c r="R38" s="42">
        <f t="shared" si="0"/>
        <v>9645</v>
      </c>
      <c r="S38" s="33">
        <f t="shared" si="1"/>
        <v>1072</v>
      </c>
    </row>
    <row r="39" spans="2:19" x14ac:dyDescent="0.15">
      <c r="B39" s="3"/>
      <c r="C39" s="4" t="s">
        <v>55</v>
      </c>
      <c r="D39" s="2"/>
      <c r="E39" s="7" t="s">
        <v>142</v>
      </c>
      <c r="F39" s="27">
        <v>1013</v>
      </c>
      <c r="G39" s="27">
        <v>752</v>
      </c>
      <c r="H39" s="27">
        <v>710</v>
      </c>
      <c r="I39" s="27">
        <v>1061</v>
      </c>
      <c r="J39" s="27">
        <v>1467</v>
      </c>
      <c r="K39" s="27">
        <v>1207</v>
      </c>
      <c r="L39" s="27">
        <v>717</v>
      </c>
      <c r="M39" s="27">
        <v>763</v>
      </c>
      <c r="N39" s="27">
        <v>729</v>
      </c>
      <c r="O39" s="27"/>
      <c r="P39" s="27"/>
      <c r="Q39" s="27"/>
      <c r="R39" s="42">
        <f t="shared" si="0"/>
        <v>8419</v>
      </c>
      <c r="S39" s="33">
        <f t="shared" si="1"/>
        <v>935</v>
      </c>
    </row>
    <row r="40" spans="2:19" x14ac:dyDescent="0.15">
      <c r="B40" s="3" t="s">
        <v>56</v>
      </c>
      <c r="C40" s="4"/>
      <c r="D40" s="2"/>
      <c r="E40" s="7" t="s">
        <v>198</v>
      </c>
      <c r="F40" s="27">
        <v>3895</v>
      </c>
      <c r="G40" s="27">
        <v>4041</v>
      </c>
      <c r="H40" s="27">
        <v>4492</v>
      </c>
      <c r="I40" s="27">
        <v>4653</v>
      </c>
      <c r="J40" s="27">
        <v>5226</v>
      </c>
      <c r="K40" s="27">
        <v>4870</v>
      </c>
      <c r="L40" s="27">
        <v>4900</v>
      </c>
      <c r="M40" s="27">
        <v>4544</v>
      </c>
      <c r="N40" s="27">
        <v>4349</v>
      </c>
      <c r="O40" s="27"/>
      <c r="P40" s="27"/>
      <c r="Q40" s="27"/>
      <c r="R40" s="42">
        <f t="shared" si="0"/>
        <v>40970</v>
      </c>
      <c r="S40" s="33">
        <f t="shared" si="1"/>
        <v>4552</v>
      </c>
    </row>
    <row r="41" spans="2:19" x14ac:dyDescent="0.15">
      <c r="B41" s="3"/>
      <c r="C41" s="4" t="s">
        <v>57</v>
      </c>
      <c r="D41" s="2"/>
      <c r="E41" s="7" t="s">
        <v>199</v>
      </c>
      <c r="F41" s="27">
        <v>714</v>
      </c>
      <c r="G41" s="27">
        <v>710</v>
      </c>
      <c r="H41" s="27">
        <v>679</v>
      </c>
      <c r="I41" s="27">
        <v>801</v>
      </c>
      <c r="J41" s="27">
        <v>889</v>
      </c>
      <c r="K41" s="27">
        <v>881</v>
      </c>
      <c r="L41" s="27">
        <v>794</v>
      </c>
      <c r="M41" s="27">
        <v>904</v>
      </c>
      <c r="N41" s="27">
        <v>845</v>
      </c>
      <c r="O41" s="27"/>
      <c r="P41" s="27"/>
      <c r="Q41" s="27"/>
      <c r="R41" s="42">
        <f t="shared" si="0"/>
        <v>7217</v>
      </c>
      <c r="S41" s="33">
        <f t="shared" si="1"/>
        <v>802</v>
      </c>
    </row>
    <row r="42" spans="2:19" x14ac:dyDescent="0.15">
      <c r="B42" s="3"/>
      <c r="C42" s="4" t="s">
        <v>58</v>
      </c>
      <c r="D42" s="2"/>
      <c r="E42" s="7" t="s">
        <v>143</v>
      </c>
      <c r="F42" s="27">
        <v>199</v>
      </c>
      <c r="G42" s="27">
        <v>195</v>
      </c>
      <c r="H42" s="27">
        <v>198</v>
      </c>
      <c r="I42" s="27">
        <v>275</v>
      </c>
      <c r="J42" s="27">
        <v>298</v>
      </c>
      <c r="K42" s="27">
        <v>304</v>
      </c>
      <c r="L42" s="27">
        <v>309</v>
      </c>
      <c r="M42" s="27">
        <v>288</v>
      </c>
      <c r="N42" s="27">
        <v>292</v>
      </c>
      <c r="O42" s="27"/>
      <c r="P42" s="27"/>
      <c r="Q42" s="27"/>
      <c r="R42" s="42">
        <f t="shared" si="0"/>
        <v>2358</v>
      </c>
      <c r="S42" s="33">
        <f t="shared" si="1"/>
        <v>262</v>
      </c>
    </row>
    <row r="43" spans="2:19" x14ac:dyDescent="0.15">
      <c r="B43" s="3"/>
      <c r="C43" s="4" t="s">
        <v>59</v>
      </c>
      <c r="D43" s="2"/>
      <c r="E43" s="7" t="s">
        <v>144</v>
      </c>
      <c r="F43" s="27">
        <v>285</v>
      </c>
      <c r="G43" s="27">
        <v>248</v>
      </c>
      <c r="H43" s="27">
        <v>257</v>
      </c>
      <c r="I43" s="27">
        <v>306</v>
      </c>
      <c r="J43" s="27">
        <v>332</v>
      </c>
      <c r="K43" s="27">
        <v>350</v>
      </c>
      <c r="L43" s="27">
        <v>372</v>
      </c>
      <c r="M43" s="27">
        <v>373</v>
      </c>
      <c r="N43" s="27">
        <v>342</v>
      </c>
      <c r="O43" s="27"/>
      <c r="P43" s="27"/>
      <c r="Q43" s="27"/>
      <c r="R43" s="42">
        <f t="shared" si="0"/>
        <v>2865</v>
      </c>
      <c r="S43" s="33">
        <f t="shared" si="1"/>
        <v>318</v>
      </c>
    </row>
    <row r="44" spans="2:19" x14ac:dyDescent="0.15">
      <c r="B44" s="3"/>
      <c r="C44" s="4" t="s">
        <v>60</v>
      </c>
      <c r="D44" s="2"/>
      <c r="E44" s="7" t="s">
        <v>145</v>
      </c>
      <c r="F44" s="27">
        <v>283</v>
      </c>
      <c r="G44" s="27">
        <v>273</v>
      </c>
      <c r="H44" s="27">
        <v>249</v>
      </c>
      <c r="I44" s="27">
        <v>382</v>
      </c>
      <c r="J44" s="27">
        <v>326</v>
      </c>
      <c r="K44" s="27">
        <v>378</v>
      </c>
      <c r="L44" s="27">
        <v>325</v>
      </c>
      <c r="M44" s="27">
        <v>390</v>
      </c>
      <c r="N44" s="27">
        <v>301</v>
      </c>
      <c r="O44" s="27"/>
      <c r="P44" s="27"/>
      <c r="Q44" s="27"/>
      <c r="R44" s="42">
        <f t="shared" si="0"/>
        <v>2907</v>
      </c>
      <c r="S44" s="33">
        <f t="shared" si="1"/>
        <v>323</v>
      </c>
    </row>
    <row r="45" spans="2:19" x14ac:dyDescent="0.15">
      <c r="B45" s="3"/>
      <c r="C45" s="4" t="s">
        <v>61</v>
      </c>
      <c r="D45" s="2"/>
      <c r="E45" s="7" t="s">
        <v>146</v>
      </c>
      <c r="F45" s="27">
        <v>236</v>
      </c>
      <c r="G45" s="27">
        <v>255</v>
      </c>
      <c r="H45" s="27">
        <v>297</v>
      </c>
      <c r="I45" s="27">
        <v>306</v>
      </c>
      <c r="J45" s="27">
        <v>339</v>
      </c>
      <c r="K45" s="27">
        <v>330</v>
      </c>
      <c r="L45" s="27">
        <v>384</v>
      </c>
      <c r="M45" s="27">
        <v>359</v>
      </c>
      <c r="N45" s="27">
        <v>331</v>
      </c>
      <c r="O45" s="27"/>
      <c r="P45" s="27"/>
      <c r="Q45" s="27"/>
      <c r="R45" s="42">
        <f t="shared" si="0"/>
        <v>2837</v>
      </c>
      <c r="S45" s="33">
        <f t="shared" si="1"/>
        <v>315</v>
      </c>
    </row>
    <row r="46" spans="2:19" x14ac:dyDescent="0.15">
      <c r="B46" s="3"/>
      <c r="C46" s="48" t="s">
        <v>114</v>
      </c>
      <c r="D46" s="49"/>
      <c r="E46" s="7" t="s">
        <v>147</v>
      </c>
      <c r="F46" s="27">
        <v>295</v>
      </c>
      <c r="G46" s="27">
        <v>339</v>
      </c>
      <c r="H46" s="27">
        <v>337</v>
      </c>
      <c r="I46" s="27">
        <v>418</v>
      </c>
      <c r="J46" s="27">
        <v>406</v>
      </c>
      <c r="K46" s="27">
        <v>402</v>
      </c>
      <c r="L46" s="27">
        <v>340</v>
      </c>
      <c r="M46" s="27">
        <v>422</v>
      </c>
      <c r="N46" s="27">
        <v>363</v>
      </c>
      <c r="O46" s="27"/>
      <c r="P46" s="27"/>
      <c r="Q46" s="27"/>
      <c r="R46" s="42">
        <f t="shared" si="0"/>
        <v>3322</v>
      </c>
      <c r="S46" s="33">
        <f t="shared" si="1"/>
        <v>369</v>
      </c>
    </row>
    <row r="47" spans="2:19" x14ac:dyDescent="0.15">
      <c r="B47" s="3"/>
      <c r="C47" s="4" t="s">
        <v>62</v>
      </c>
      <c r="D47" s="2"/>
      <c r="E47" s="7" t="s">
        <v>148</v>
      </c>
      <c r="F47" s="27">
        <v>180</v>
      </c>
      <c r="G47" s="27">
        <v>161</v>
      </c>
      <c r="H47" s="27">
        <v>172</v>
      </c>
      <c r="I47" s="27">
        <v>211</v>
      </c>
      <c r="J47" s="27">
        <v>194</v>
      </c>
      <c r="K47" s="27">
        <v>252</v>
      </c>
      <c r="L47" s="27">
        <v>217</v>
      </c>
      <c r="M47" s="27">
        <v>197</v>
      </c>
      <c r="N47" s="27">
        <v>181</v>
      </c>
      <c r="O47" s="27"/>
      <c r="P47" s="27"/>
      <c r="Q47" s="27"/>
      <c r="R47" s="42">
        <f t="shared" si="0"/>
        <v>1765</v>
      </c>
      <c r="S47" s="33">
        <f t="shared" si="1"/>
        <v>196</v>
      </c>
    </row>
    <row r="48" spans="2:19" x14ac:dyDescent="0.15">
      <c r="B48" s="3"/>
      <c r="C48" s="4" t="s">
        <v>63</v>
      </c>
      <c r="D48" s="2"/>
      <c r="E48" s="7" t="s">
        <v>149</v>
      </c>
      <c r="F48" s="27">
        <v>1069</v>
      </c>
      <c r="G48" s="27">
        <v>1097</v>
      </c>
      <c r="H48" s="27">
        <v>1764</v>
      </c>
      <c r="I48" s="27">
        <v>1267</v>
      </c>
      <c r="J48" s="27">
        <v>1227</v>
      </c>
      <c r="K48" s="27">
        <v>1302</v>
      </c>
      <c r="L48" s="27">
        <v>1276</v>
      </c>
      <c r="M48" s="27">
        <v>1367</v>
      </c>
      <c r="N48" s="27">
        <v>1091</v>
      </c>
      <c r="O48" s="27"/>
      <c r="P48" s="27"/>
      <c r="Q48" s="27"/>
      <c r="R48" s="42">
        <f t="shared" si="0"/>
        <v>11460</v>
      </c>
      <c r="S48" s="33">
        <f t="shared" si="1"/>
        <v>1273</v>
      </c>
    </row>
    <row r="49" spans="2:19" x14ac:dyDescent="0.15">
      <c r="B49" s="3"/>
      <c r="C49" s="48" t="s">
        <v>64</v>
      </c>
      <c r="D49" s="49"/>
      <c r="E49" s="7" t="s">
        <v>150</v>
      </c>
      <c r="F49" s="27">
        <v>144</v>
      </c>
      <c r="G49" s="27">
        <v>161</v>
      </c>
      <c r="H49" s="27">
        <v>181</v>
      </c>
      <c r="I49" s="27">
        <v>190</v>
      </c>
      <c r="J49" s="27">
        <v>198</v>
      </c>
      <c r="K49" s="27">
        <v>224</v>
      </c>
      <c r="L49" s="27">
        <v>241</v>
      </c>
      <c r="M49" s="27">
        <v>252</v>
      </c>
      <c r="N49" s="27">
        <v>220</v>
      </c>
      <c r="O49" s="27"/>
      <c r="P49" s="27"/>
      <c r="Q49" s="27"/>
      <c r="R49" s="42">
        <f t="shared" si="0"/>
        <v>1811</v>
      </c>
      <c r="S49" s="33">
        <f t="shared" si="1"/>
        <v>201</v>
      </c>
    </row>
    <row r="50" spans="2:19" x14ac:dyDescent="0.15">
      <c r="B50" s="3" t="s">
        <v>65</v>
      </c>
      <c r="C50" s="4"/>
      <c r="D50" s="2"/>
      <c r="E50" s="7" t="s">
        <v>200</v>
      </c>
      <c r="F50" s="27">
        <v>4613</v>
      </c>
      <c r="G50" s="27">
        <v>4479</v>
      </c>
      <c r="H50" s="27">
        <v>4737</v>
      </c>
      <c r="I50" s="27">
        <v>4238</v>
      </c>
      <c r="J50" s="27">
        <v>4550</v>
      </c>
      <c r="K50" s="27">
        <v>4820</v>
      </c>
      <c r="L50" s="27">
        <v>4137</v>
      </c>
      <c r="M50" s="27">
        <v>4120</v>
      </c>
      <c r="N50" s="27">
        <v>3882</v>
      </c>
      <c r="O50" s="27"/>
      <c r="P50" s="27"/>
      <c r="Q50" s="27"/>
      <c r="R50" s="42">
        <f t="shared" si="0"/>
        <v>39576</v>
      </c>
      <c r="S50" s="33">
        <f t="shared" si="1"/>
        <v>4397</v>
      </c>
    </row>
    <row r="51" spans="2:19" x14ac:dyDescent="0.15">
      <c r="B51" s="3"/>
      <c r="C51" s="4" t="s">
        <v>66</v>
      </c>
      <c r="D51" s="2"/>
      <c r="E51" s="7" t="s">
        <v>201</v>
      </c>
      <c r="F51" s="27">
        <v>518</v>
      </c>
      <c r="G51" s="27">
        <v>582</v>
      </c>
      <c r="H51" s="27">
        <v>606</v>
      </c>
      <c r="I51" s="27">
        <v>504</v>
      </c>
      <c r="J51" s="27">
        <v>557</v>
      </c>
      <c r="K51" s="27">
        <v>530</v>
      </c>
      <c r="L51" s="27">
        <v>530</v>
      </c>
      <c r="M51" s="27">
        <v>654</v>
      </c>
      <c r="N51" s="27">
        <v>451</v>
      </c>
      <c r="O51" s="27"/>
      <c r="P51" s="27"/>
      <c r="Q51" s="27"/>
      <c r="R51" s="42">
        <f t="shared" si="0"/>
        <v>4932</v>
      </c>
      <c r="S51" s="33">
        <f t="shared" si="1"/>
        <v>548</v>
      </c>
    </row>
    <row r="52" spans="2:19" x14ac:dyDescent="0.15">
      <c r="B52" s="3"/>
      <c r="C52" s="4" t="s">
        <v>67</v>
      </c>
      <c r="D52" s="2"/>
      <c r="E52" s="7" t="s">
        <v>151</v>
      </c>
      <c r="F52" s="27">
        <v>978</v>
      </c>
      <c r="G52" s="27">
        <v>970</v>
      </c>
      <c r="H52" s="27">
        <v>1208</v>
      </c>
      <c r="I52" s="27">
        <v>854</v>
      </c>
      <c r="J52" s="27">
        <v>928</v>
      </c>
      <c r="K52" s="27">
        <v>923</v>
      </c>
      <c r="L52" s="27">
        <v>976</v>
      </c>
      <c r="M52" s="27">
        <v>931</v>
      </c>
      <c r="N52" s="27">
        <v>836</v>
      </c>
      <c r="O52" s="27"/>
      <c r="P52" s="27"/>
      <c r="Q52" s="27"/>
      <c r="R52" s="42">
        <f t="shared" si="0"/>
        <v>8604</v>
      </c>
      <c r="S52" s="33">
        <f t="shared" si="1"/>
        <v>956</v>
      </c>
    </row>
    <row r="53" spans="2:19" x14ac:dyDescent="0.15">
      <c r="B53" s="3"/>
      <c r="C53" s="4" t="s">
        <v>68</v>
      </c>
      <c r="D53" s="2"/>
      <c r="E53" s="7" t="s">
        <v>152</v>
      </c>
      <c r="F53" s="27">
        <v>292</v>
      </c>
      <c r="G53" s="27">
        <v>222</v>
      </c>
      <c r="H53" s="27">
        <v>291</v>
      </c>
      <c r="I53" s="27">
        <v>315</v>
      </c>
      <c r="J53" s="27">
        <v>380</v>
      </c>
      <c r="K53" s="27">
        <v>378</v>
      </c>
      <c r="L53" s="27">
        <v>263</v>
      </c>
      <c r="M53" s="27">
        <v>352</v>
      </c>
      <c r="N53" s="27">
        <v>294</v>
      </c>
      <c r="O53" s="27"/>
      <c r="P53" s="27"/>
      <c r="Q53" s="27"/>
      <c r="R53" s="42">
        <f t="shared" si="0"/>
        <v>2787</v>
      </c>
      <c r="S53" s="33">
        <f t="shared" si="1"/>
        <v>310</v>
      </c>
    </row>
    <row r="54" spans="2:19" x14ac:dyDescent="0.15">
      <c r="B54" s="3"/>
      <c r="C54" s="4" t="s">
        <v>69</v>
      </c>
      <c r="D54" s="2"/>
      <c r="E54" s="7" t="s">
        <v>153</v>
      </c>
      <c r="F54" s="27">
        <v>174</v>
      </c>
      <c r="G54" s="27">
        <v>248</v>
      </c>
      <c r="H54" s="27">
        <v>263</v>
      </c>
      <c r="I54" s="27">
        <v>258</v>
      </c>
      <c r="J54" s="27">
        <v>307</v>
      </c>
      <c r="K54" s="27">
        <v>265</v>
      </c>
      <c r="L54" s="27">
        <v>279</v>
      </c>
      <c r="M54" s="27">
        <v>299</v>
      </c>
      <c r="N54" s="27">
        <v>251</v>
      </c>
      <c r="O54" s="27"/>
      <c r="P54" s="27"/>
      <c r="Q54" s="27"/>
      <c r="R54" s="42">
        <f t="shared" si="0"/>
        <v>2344</v>
      </c>
      <c r="S54" s="33">
        <f t="shared" si="1"/>
        <v>260</v>
      </c>
    </row>
    <row r="55" spans="2:19" x14ac:dyDescent="0.15">
      <c r="B55" s="3"/>
      <c r="C55" s="4" t="s">
        <v>70</v>
      </c>
      <c r="D55" s="2"/>
      <c r="E55" s="7" t="s">
        <v>154</v>
      </c>
      <c r="F55" s="27">
        <v>837</v>
      </c>
      <c r="G55" s="27">
        <v>796</v>
      </c>
      <c r="H55" s="27">
        <v>858</v>
      </c>
      <c r="I55" s="27">
        <v>747</v>
      </c>
      <c r="J55" s="27">
        <v>695</v>
      </c>
      <c r="K55" s="27">
        <v>846</v>
      </c>
      <c r="L55" s="27">
        <v>695</v>
      </c>
      <c r="M55" s="27">
        <v>671</v>
      </c>
      <c r="N55" s="27">
        <v>655</v>
      </c>
      <c r="O55" s="27"/>
      <c r="P55" s="27"/>
      <c r="Q55" s="27"/>
      <c r="R55" s="42">
        <f t="shared" si="0"/>
        <v>6800</v>
      </c>
      <c r="S55" s="33">
        <f t="shared" si="1"/>
        <v>756</v>
      </c>
    </row>
    <row r="56" spans="2:19" x14ac:dyDescent="0.15">
      <c r="B56" s="3" t="s">
        <v>71</v>
      </c>
      <c r="C56" s="4"/>
      <c r="D56" s="2"/>
      <c r="E56" s="7" t="s">
        <v>202</v>
      </c>
      <c r="F56" s="27">
        <v>2698</v>
      </c>
      <c r="G56" s="27">
        <v>3531</v>
      </c>
      <c r="H56" s="27">
        <v>3077</v>
      </c>
      <c r="I56" s="27">
        <v>2865</v>
      </c>
      <c r="J56" s="27">
        <v>2971</v>
      </c>
      <c r="K56" s="27">
        <v>3208</v>
      </c>
      <c r="L56" s="27">
        <v>2996</v>
      </c>
      <c r="M56" s="27">
        <v>3003</v>
      </c>
      <c r="N56" s="27">
        <v>2798</v>
      </c>
      <c r="O56" s="27"/>
      <c r="P56" s="27"/>
      <c r="Q56" s="27"/>
      <c r="R56" s="42">
        <f t="shared" si="0"/>
        <v>27147</v>
      </c>
      <c r="S56" s="33">
        <f t="shared" si="1"/>
        <v>3016</v>
      </c>
    </row>
    <row r="57" spans="2:19" x14ac:dyDescent="0.15">
      <c r="B57" s="3"/>
      <c r="C57" s="4" t="s">
        <v>72</v>
      </c>
      <c r="D57" s="2"/>
      <c r="E57" s="7" t="s">
        <v>203</v>
      </c>
      <c r="F57" s="27">
        <v>587</v>
      </c>
      <c r="G57" s="27">
        <v>755</v>
      </c>
      <c r="H57" s="27">
        <v>791</v>
      </c>
      <c r="I57" s="27">
        <v>673</v>
      </c>
      <c r="J57" s="38">
        <v>695</v>
      </c>
      <c r="K57" s="27">
        <v>670</v>
      </c>
      <c r="L57" s="27">
        <v>859</v>
      </c>
      <c r="M57" s="27">
        <v>894</v>
      </c>
      <c r="N57" s="27">
        <v>689</v>
      </c>
      <c r="O57" s="27"/>
      <c r="P57" s="27"/>
      <c r="Q57" s="27"/>
      <c r="R57" s="42">
        <f t="shared" si="0"/>
        <v>6613</v>
      </c>
      <c r="S57" s="33">
        <f t="shared" si="1"/>
        <v>735</v>
      </c>
    </row>
    <row r="58" spans="2:19" x14ac:dyDescent="0.15">
      <c r="B58" s="3"/>
      <c r="C58" s="4" t="s">
        <v>73</v>
      </c>
      <c r="D58" s="2"/>
      <c r="E58" s="7" t="s">
        <v>155</v>
      </c>
      <c r="F58" s="27">
        <v>253</v>
      </c>
      <c r="G58" s="27">
        <v>495</v>
      </c>
      <c r="H58" s="27">
        <v>339</v>
      </c>
      <c r="I58" s="27">
        <v>289</v>
      </c>
      <c r="J58" s="27">
        <v>315</v>
      </c>
      <c r="K58" s="27">
        <v>387</v>
      </c>
      <c r="L58" s="27">
        <v>384</v>
      </c>
      <c r="M58" s="27">
        <v>310</v>
      </c>
      <c r="N58" s="27">
        <v>280</v>
      </c>
      <c r="O58" s="27"/>
      <c r="P58" s="27"/>
      <c r="Q58" s="27"/>
      <c r="R58" s="42">
        <f t="shared" si="0"/>
        <v>3052</v>
      </c>
      <c r="S58" s="33">
        <f t="shared" si="1"/>
        <v>339</v>
      </c>
    </row>
    <row r="59" spans="2:19" x14ac:dyDescent="0.15">
      <c r="B59" s="3"/>
      <c r="C59" s="4" t="s">
        <v>74</v>
      </c>
      <c r="D59" s="2"/>
      <c r="E59" s="7" t="s">
        <v>156</v>
      </c>
      <c r="F59" s="27">
        <v>147</v>
      </c>
      <c r="G59" s="27">
        <v>99</v>
      </c>
      <c r="H59" s="27">
        <v>138</v>
      </c>
      <c r="I59" s="27">
        <v>160</v>
      </c>
      <c r="J59" s="27">
        <v>164</v>
      </c>
      <c r="K59" s="27">
        <v>223</v>
      </c>
      <c r="L59" s="27">
        <v>209</v>
      </c>
      <c r="M59" s="27">
        <v>224</v>
      </c>
      <c r="N59" s="27">
        <v>179</v>
      </c>
      <c r="O59" s="27"/>
      <c r="P59" s="27"/>
      <c r="Q59" s="27"/>
      <c r="R59" s="42">
        <f t="shared" si="0"/>
        <v>1543</v>
      </c>
      <c r="S59" s="33">
        <f t="shared" si="1"/>
        <v>171</v>
      </c>
    </row>
    <row r="60" spans="2:19" x14ac:dyDescent="0.15">
      <c r="B60" s="3"/>
      <c r="C60" s="4" t="s">
        <v>75</v>
      </c>
      <c r="D60" s="2"/>
      <c r="E60" s="7" t="s">
        <v>157</v>
      </c>
      <c r="F60" s="27">
        <v>102</v>
      </c>
      <c r="G60" s="27">
        <v>84</v>
      </c>
      <c r="H60" s="27">
        <v>150</v>
      </c>
      <c r="I60" s="27">
        <v>129</v>
      </c>
      <c r="J60" s="27">
        <v>159</v>
      </c>
      <c r="K60" s="27">
        <v>296</v>
      </c>
      <c r="L60" s="27">
        <v>259</v>
      </c>
      <c r="M60" s="27">
        <v>198</v>
      </c>
      <c r="N60" s="27">
        <v>150</v>
      </c>
      <c r="O60" s="27"/>
      <c r="P60" s="27"/>
      <c r="Q60" s="27"/>
      <c r="R60" s="42">
        <f t="shared" si="0"/>
        <v>1527</v>
      </c>
      <c r="S60" s="33">
        <f t="shared" si="1"/>
        <v>170</v>
      </c>
    </row>
    <row r="61" spans="2:19" x14ac:dyDescent="0.15">
      <c r="B61" s="13"/>
      <c r="C61" s="14" t="s">
        <v>76</v>
      </c>
      <c r="D61" s="50"/>
      <c r="E61" s="7" t="s">
        <v>158</v>
      </c>
      <c r="F61" s="28">
        <v>294</v>
      </c>
      <c r="G61" s="28">
        <v>291</v>
      </c>
      <c r="H61" s="28">
        <v>341</v>
      </c>
      <c r="I61" s="28">
        <v>342</v>
      </c>
      <c r="J61" s="28">
        <v>313</v>
      </c>
      <c r="K61" s="28">
        <v>377</v>
      </c>
      <c r="L61" s="28">
        <v>442</v>
      </c>
      <c r="M61" s="28">
        <v>440</v>
      </c>
      <c r="N61" s="28">
        <v>424</v>
      </c>
      <c r="O61" s="28"/>
      <c r="P61" s="28"/>
      <c r="Q61" s="28"/>
      <c r="R61" s="43">
        <f t="shared" si="0"/>
        <v>3264</v>
      </c>
      <c r="S61" s="34">
        <f t="shared" si="1"/>
        <v>363</v>
      </c>
    </row>
    <row r="62" spans="2:19" x14ac:dyDescent="0.15">
      <c r="B62" s="13" t="s">
        <v>77</v>
      </c>
      <c r="C62" s="14"/>
      <c r="D62" s="50"/>
      <c r="E62" s="7" t="s">
        <v>204</v>
      </c>
      <c r="F62" s="28">
        <v>3785</v>
      </c>
      <c r="G62" s="28">
        <v>4888</v>
      </c>
      <c r="H62" s="28">
        <v>5001</v>
      </c>
      <c r="I62" s="28">
        <v>4582</v>
      </c>
      <c r="J62" s="28">
        <v>4579</v>
      </c>
      <c r="K62" s="28">
        <v>5618</v>
      </c>
      <c r="L62" s="28">
        <v>6593</v>
      </c>
      <c r="M62" s="28">
        <v>3921</v>
      </c>
      <c r="N62" s="28">
        <v>3939</v>
      </c>
      <c r="O62" s="28"/>
      <c r="P62" s="28"/>
      <c r="Q62" s="28"/>
      <c r="R62" s="43">
        <f t="shared" si="0"/>
        <v>42906</v>
      </c>
      <c r="S62" s="34">
        <f t="shared" si="1"/>
        <v>4767</v>
      </c>
    </row>
    <row r="63" spans="2:19" x14ac:dyDescent="0.15">
      <c r="B63" s="13"/>
      <c r="C63" s="14" t="s">
        <v>78</v>
      </c>
      <c r="D63" s="50"/>
      <c r="E63" s="7" t="s">
        <v>205</v>
      </c>
      <c r="F63" s="28">
        <v>1248</v>
      </c>
      <c r="G63" s="28">
        <v>2061</v>
      </c>
      <c r="H63" s="28">
        <v>2003</v>
      </c>
      <c r="I63" s="28">
        <v>1714</v>
      </c>
      <c r="J63" s="28">
        <v>1688</v>
      </c>
      <c r="K63" s="28">
        <v>2148</v>
      </c>
      <c r="L63" s="28">
        <v>2696</v>
      </c>
      <c r="M63" s="28">
        <v>1151</v>
      </c>
      <c r="N63" s="28">
        <v>1241</v>
      </c>
      <c r="O63" s="28"/>
      <c r="P63" s="28"/>
      <c r="Q63" s="28"/>
      <c r="R63" s="43">
        <f t="shared" si="0"/>
        <v>15950</v>
      </c>
      <c r="S63" s="34">
        <f t="shared" si="1"/>
        <v>1772</v>
      </c>
    </row>
    <row r="64" spans="2:19" x14ac:dyDescent="0.15">
      <c r="B64" s="13"/>
      <c r="C64" s="14" t="s">
        <v>79</v>
      </c>
      <c r="D64" s="50"/>
      <c r="E64" s="7" t="s">
        <v>159</v>
      </c>
      <c r="F64" s="28">
        <v>584</v>
      </c>
      <c r="G64" s="28">
        <v>688</v>
      </c>
      <c r="H64" s="28">
        <v>732</v>
      </c>
      <c r="I64" s="28">
        <v>736</v>
      </c>
      <c r="J64" s="28">
        <v>756</v>
      </c>
      <c r="K64" s="28">
        <v>971</v>
      </c>
      <c r="L64" s="28">
        <v>814</v>
      </c>
      <c r="M64" s="28">
        <v>685</v>
      </c>
      <c r="N64" s="28">
        <v>637</v>
      </c>
      <c r="O64" s="28"/>
      <c r="P64" s="28"/>
      <c r="Q64" s="28"/>
      <c r="R64" s="43">
        <f t="shared" si="0"/>
        <v>6603</v>
      </c>
      <c r="S64" s="34">
        <f t="shared" si="1"/>
        <v>734</v>
      </c>
    </row>
    <row r="65" spans="2:19" x14ac:dyDescent="0.15">
      <c r="B65" s="13"/>
      <c r="C65" s="14" t="s">
        <v>80</v>
      </c>
      <c r="D65" s="50"/>
      <c r="E65" s="7" t="s">
        <v>160</v>
      </c>
      <c r="F65" s="28">
        <v>665</v>
      </c>
      <c r="G65" s="28">
        <v>722</v>
      </c>
      <c r="H65" s="28">
        <v>695</v>
      </c>
      <c r="I65" s="28">
        <v>667</v>
      </c>
      <c r="J65" s="28">
        <v>836</v>
      </c>
      <c r="K65" s="28">
        <v>715</v>
      </c>
      <c r="L65" s="28">
        <v>750</v>
      </c>
      <c r="M65" s="28">
        <v>587</v>
      </c>
      <c r="N65" s="28">
        <v>621</v>
      </c>
      <c r="O65" s="28"/>
      <c r="P65" s="28"/>
      <c r="Q65" s="28"/>
      <c r="R65" s="43">
        <f t="shared" si="0"/>
        <v>6258</v>
      </c>
      <c r="S65" s="34">
        <f t="shared" si="1"/>
        <v>695</v>
      </c>
    </row>
    <row r="66" spans="2:19" x14ac:dyDescent="0.15">
      <c r="B66" s="13"/>
      <c r="C66" s="14" t="s">
        <v>81</v>
      </c>
      <c r="D66" s="50"/>
      <c r="E66" s="7" t="s">
        <v>161</v>
      </c>
      <c r="F66" s="28">
        <v>293</v>
      </c>
      <c r="G66" s="28">
        <v>321</v>
      </c>
      <c r="H66" s="28">
        <v>333</v>
      </c>
      <c r="I66" s="28">
        <v>296</v>
      </c>
      <c r="J66" s="28">
        <v>276</v>
      </c>
      <c r="K66" s="28">
        <v>402</v>
      </c>
      <c r="L66" s="28">
        <v>410</v>
      </c>
      <c r="M66" s="28">
        <v>321</v>
      </c>
      <c r="N66" s="28">
        <v>295</v>
      </c>
      <c r="O66" s="28"/>
      <c r="P66" s="28"/>
      <c r="Q66" s="28"/>
      <c r="R66" s="43">
        <f t="shared" si="0"/>
        <v>2947</v>
      </c>
      <c r="S66" s="34">
        <f t="shared" si="1"/>
        <v>327</v>
      </c>
    </row>
    <row r="67" spans="2:19" x14ac:dyDescent="0.15">
      <c r="B67" s="13"/>
      <c r="C67" s="48" t="s">
        <v>82</v>
      </c>
      <c r="D67" s="49"/>
      <c r="E67" s="7" t="s">
        <v>162</v>
      </c>
      <c r="F67" s="28">
        <v>79</v>
      </c>
      <c r="G67" s="28">
        <v>68</v>
      </c>
      <c r="H67" s="28">
        <v>78</v>
      </c>
      <c r="I67" s="28">
        <v>102</v>
      </c>
      <c r="J67" s="28">
        <v>100</v>
      </c>
      <c r="K67" s="28">
        <v>153</v>
      </c>
      <c r="L67" s="28">
        <v>164</v>
      </c>
      <c r="M67" s="28">
        <v>149</v>
      </c>
      <c r="N67" s="28">
        <v>151</v>
      </c>
      <c r="O67" s="28"/>
      <c r="P67" s="28"/>
      <c r="Q67" s="28"/>
      <c r="R67" s="43">
        <f t="shared" si="0"/>
        <v>1044</v>
      </c>
      <c r="S67" s="34">
        <f t="shared" si="1"/>
        <v>116</v>
      </c>
    </row>
    <row r="68" spans="2:19" x14ac:dyDescent="0.15">
      <c r="B68" s="13"/>
      <c r="C68" s="14" t="s">
        <v>83</v>
      </c>
      <c r="D68" s="50"/>
      <c r="E68" s="7" t="s">
        <v>163</v>
      </c>
      <c r="F68" s="28">
        <v>315</v>
      </c>
      <c r="G68" s="28">
        <v>373</v>
      </c>
      <c r="H68" s="28">
        <v>372</v>
      </c>
      <c r="I68" s="28">
        <v>390</v>
      </c>
      <c r="J68" s="28">
        <v>442</v>
      </c>
      <c r="K68" s="28">
        <v>468</v>
      </c>
      <c r="L68" s="28">
        <v>481</v>
      </c>
      <c r="M68" s="28">
        <v>303</v>
      </c>
      <c r="N68" s="28">
        <v>348</v>
      </c>
      <c r="O68" s="28"/>
      <c r="P68" s="28"/>
      <c r="Q68" s="28"/>
      <c r="R68" s="43">
        <f t="shared" si="0"/>
        <v>3492</v>
      </c>
      <c r="S68" s="34">
        <f t="shared" ref="S68:S108" si="2">ROUND(R68/$S$3,0)</f>
        <v>388</v>
      </c>
    </row>
    <row r="69" spans="2:19" x14ac:dyDescent="0.15">
      <c r="B69" s="13" t="s">
        <v>84</v>
      </c>
      <c r="C69" s="14"/>
      <c r="D69" s="50"/>
      <c r="E69" s="7" t="s">
        <v>206</v>
      </c>
      <c r="F69" s="28">
        <v>6690</v>
      </c>
      <c r="G69" s="28">
        <v>5862</v>
      </c>
      <c r="H69" s="28">
        <v>6419</v>
      </c>
      <c r="I69" s="28">
        <v>6166</v>
      </c>
      <c r="J69" s="28">
        <v>6410</v>
      </c>
      <c r="K69" s="28">
        <v>6407</v>
      </c>
      <c r="L69" s="28">
        <v>5709</v>
      </c>
      <c r="M69" s="28">
        <v>5893</v>
      </c>
      <c r="N69" s="28">
        <v>5584</v>
      </c>
      <c r="O69" s="28"/>
      <c r="P69" s="28"/>
      <c r="Q69" s="28"/>
      <c r="R69" s="43">
        <f t="shared" ref="R69:R108" si="3">SUM(F69:Q69)</f>
        <v>55140</v>
      </c>
      <c r="S69" s="34">
        <f t="shared" si="2"/>
        <v>6127</v>
      </c>
    </row>
    <row r="70" spans="2:19" x14ac:dyDescent="0.15">
      <c r="B70" s="13"/>
      <c r="C70" s="14" t="s">
        <v>115</v>
      </c>
      <c r="D70" s="50"/>
      <c r="E70" s="7" t="s">
        <v>207</v>
      </c>
      <c r="F70" s="28">
        <v>667</v>
      </c>
      <c r="G70" s="28">
        <v>659</v>
      </c>
      <c r="H70" s="28">
        <v>690</v>
      </c>
      <c r="I70" s="28">
        <v>606</v>
      </c>
      <c r="J70" s="28">
        <v>601</v>
      </c>
      <c r="K70" s="28">
        <v>642</v>
      </c>
      <c r="L70" s="28">
        <v>688</v>
      </c>
      <c r="M70" s="28">
        <v>707</v>
      </c>
      <c r="N70" s="28">
        <v>611</v>
      </c>
      <c r="O70" s="28"/>
      <c r="P70" s="28"/>
      <c r="Q70" s="28"/>
      <c r="R70" s="43">
        <f t="shared" si="3"/>
        <v>5871</v>
      </c>
      <c r="S70" s="34">
        <f t="shared" si="2"/>
        <v>652</v>
      </c>
    </row>
    <row r="71" spans="2:19" x14ac:dyDescent="0.15">
      <c r="B71" s="13"/>
      <c r="C71" s="14" t="s">
        <v>85</v>
      </c>
      <c r="D71" s="50"/>
      <c r="E71" s="7" t="s">
        <v>164</v>
      </c>
      <c r="F71" s="28">
        <v>738</v>
      </c>
      <c r="G71" s="28">
        <v>749</v>
      </c>
      <c r="H71" s="28">
        <v>744</v>
      </c>
      <c r="I71" s="28">
        <v>707</v>
      </c>
      <c r="J71" s="28">
        <v>710</v>
      </c>
      <c r="K71" s="28">
        <v>752</v>
      </c>
      <c r="L71" s="28">
        <v>777</v>
      </c>
      <c r="M71" s="28">
        <v>822</v>
      </c>
      <c r="N71" s="28">
        <v>745</v>
      </c>
      <c r="O71" s="28"/>
      <c r="P71" s="28"/>
      <c r="Q71" s="28"/>
      <c r="R71" s="43">
        <f t="shared" si="3"/>
        <v>6744</v>
      </c>
      <c r="S71" s="34">
        <f t="shared" si="2"/>
        <v>749</v>
      </c>
    </row>
    <row r="72" spans="2:19" x14ac:dyDescent="0.15">
      <c r="B72" s="13"/>
      <c r="C72" s="14" t="s">
        <v>86</v>
      </c>
      <c r="D72" s="50"/>
      <c r="E72" s="7" t="s">
        <v>165</v>
      </c>
      <c r="F72" s="28">
        <v>230</v>
      </c>
      <c r="G72" s="28">
        <v>213</v>
      </c>
      <c r="H72" s="28">
        <v>264</v>
      </c>
      <c r="I72" s="28">
        <v>266</v>
      </c>
      <c r="J72" s="28">
        <v>241</v>
      </c>
      <c r="K72" s="28">
        <v>341</v>
      </c>
      <c r="L72" s="28">
        <v>331</v>
      </c>
      <c r="M72" s="28">
        <v>293</v>
      </c>
      <c r="N72" s="28">
        <v>298</v>
      </c>
      <c r="O72" s="28"/>
      <c r="P72" s="28"/>
      <c r="Q72" s="28"/>
      <c r="R72" s="43">
        <f t="shared" si="3"/>
        <v>2477</v>
      </c>
      <c r="S72" s="34">
        <f t="shared" si="2"/>
        <v>275</v>
      </c>
    </row>
    <row r="73" spans="2:19" x14ac:dyDescent="0.15">
      <c r="B73" s="13"/>
      <c r="C73" s="14" t="s">
        <v>87</v>
      </c>
      <c r="D73" s="50"/>
      <c r="E73" s="7" t="s">
        <v>166</v>
      </c>
      <c r="F73" s="28">
        <v>246</v>
      </c>
      <c r="G73" s="28">
        <v>178</v>
      </c>
      <c r="H73" s="28">
        <v>247</v>
      </c>
      <c r="I73" s="28">
        <v>285</v>
      </c>
      <c r="J73" s="28">
        <v>297</v>
      </c>
      <c r="K73" s="28">
        <v>294</v>
      </c>
      <c r="L73" s="28">
        <v>344</v>
      </c>
      <c r="M73" s="28">
        <v>338</v>
      </c>
      <c r="N73" s="28">
        <v>279</v>
      </c>
      <c r="O73" s="28"/>
      <c r="P73" s="28"/>
      <c r="Q73" s="28"/>
      <c r="R73" s="43">
        <f t="shared" si="3"/>
        <v>2508</v>
      </c>
      <c r="S73" s="34">
        <f t="shared" si="2"/>
        <v>279</v>
      </c>
    </row>
    <row r="74" spans="2:19" x14ac:dyDescent="0.15">
      <c r="B74" s="13"/>
      <c r="C74" s="14" t="s">
        <v>88</v>
      </c>
      <c r="D74" s="50"/>
      <c r="E74" s="7" t="s">
        <v>167</v>
      </c>
      <c r="F74" s="28">
        <v>104</v>
      </c>
      <c r="G74" s="28">
        <v>95</v>
      </c>
      <c r="H74" s="28">
        <v>93</v>
      </c>
      <c r="I74" s="28">
        <v>125</v>
      </c>
      <c r="J74" s="28">
        <v>154</v>
      </c>
      <c r="K74" s="28">
        <v>193</v>
      </c>
      <c r="L74" s="28">
        <v>205</v>
      </c>
      <c r="M74" s="28">
        <v>207</v>
      </c>
      <c r="N74" s="28">
        <v>199</v>
      </c>
      <c r="O74" s="28"/>
      <c r="P74" s="28"/>
      <c r="Q74" s="28"/>
      <c r="R74" s="43">
        <f t="shared" si="3"/>
        <v>1375</v>
      </c>
      <c r="S74" s="34">
        <f t="shared" si="2"/>
        <v>153</v>
      </c>
    </row>
    <row r="75" spans="2:19" x14ac:dyDescent="0.15">
      <c r="B75" s="13"/>
      <c r="C75" s="14" t="s">
        <v>89</v>
      </c>
      <c r="D75" s="50"/>
      <c r="E75" s="7" t="s">
        <v>168</v>
      </c>
      <c r="F75" s="28">
        <v>738</v>
      </c>
      <c r="G75" s="28">
        <v>759</v>
      </c>
      <c r="H75" s="28">
        <v>810</v>
      </c>
      <c r="I75" s="28">
        <v>904</v>
      </c>
      <c r="J75" s="28">
        <v>771</v>
      </c>
      <c r="K75" s="28">
        <v>852</v>
      </c>
      <c r="L75" s="28">
        <v>775</v>
      </c>
      <c r="M75" s="28">
        <v>916</v>
      </c>
      <c r="N75" s="28">
        <v>1008</v>
      </c>
      <c r="O75" s="28"/>
      <c r="P75" s="28"/>
      <c r="Q75" s="28"/>
      <c r="R75" s="43">
        <f t="shared" si="3"/>
        <v>7533</v>
      </c>
      <c r="S75" s="34">
        <f t="shared" si="2"/>
        <v>837</v>
      </c>
    </row>
    <row r="76" spans="2:19" x14ac:dyDescent="0.15">
      <c r="B76" s="13"/>
      <c r="C76" s="14" t="s">
        <v>90</v>
      </c>
      <c r="D76" s="50"/>
      <c r="E76" s="7" t="s">
        <v>169</v>
      </c>
      <c r="F76" s="28">
        <v>431</v>
      </c>
      <c r="G76" s="28">
        <v>463</v>
      </c>
      <c r="H76" s="28">
        <v>595</v>
      </c>
      <c r="I76" s="28">
        <v>725</v>
      </c>
      <c r="J76" s="28">
        <v>681</v>
      </c>
      <c r="K76" s="28">
        <v>643</v>
      </c>
      <c r="L76" s="28">
        <v>568</v>
      </c>
      <c r="M76" s="28">
        <v>518</v>
      </c>
      <c r="N76" s="28">
        <v>531</v>
      </c>
      <c r="O76" s="28"/>
      <c r="P76" s="28"/>
      <c r="Q76" s="28"/>
      <c r="R76" s="43">
        <f t="shared" si="3"/>
        <v>5155</v>
      </c>
      <c r="S76" s="34">
        <f t="shared" si="2"/>
        <v>573</v>
      </c>
    </row>
    <row r="77" spans="2:19" x14ac:dyDescent="0.15">
      <c r="B77" s="13"/>
      <c r="C77" s="14" t="s">
        <v>91</v>
      </c>
      <c r="D77" s="50"/>
      <c r="E77" s="7" t="s">
        <v>170</v>
      </c>
      <c r="F77" s="28">
        <v>497</v>
      </c>
      <c r="G77" s="28">
        <v>461</v>
      </c>
      <c r="H77" s="28">
        <v>608</v>
      </c>
      <c r="I77" s="28">
        <v>530</v>
      </c>
      <c r="J77" s="28">
        <v>560</v>
      </c>
      <c r="K77" s="28">
        <v>581</v>
      </c>
      <c r="L77" s="28">
        <v>545</v>
      </c>
      <c r="M77" s="28">
        <v>614</v>
      </c>
      <c r="N77" s="28">
        <v>593</v>
      </c>
      <c r="O77" s="28"/>
      <c r="P77" s="28"/>
      <c r="Q77" s="28"/>
      <c r="R77" s="43">
        <f t="shared" si="3"/>
        <v>4989</v>
      </c>
      <c r="S77" s="34">
        <f t="shared" si="2"/>
        <v>554</v>
      </c>
    </row>
    <row r="78" spans="2:19" x14ac:dyDescent="0.15">
      <c r="B78" s="13"/>
      <c r="C78" s="14" t="s">
        <v>92</v>
      </c>
      <c r="D78" s="50"/>
      <c r="E78" s="7" t="s">
        <v>171</v>
      </c>
      <c r="F78" s="28">
        <v>180</v>
      </c>
      <c r="G78" s="28">
        <v>222</v>
      </c>
      <c r="H78" s="28">
        <v>253</v>
      </c>
      <c r="I78" s="28">
        <v>247</v>
      </c>
      <c r="J78" s="28">
        <v>223</v>
      </c>
      <c r="K78" s="28">
        <v>237</v>
      </c>
      <c r="L78" s="28">
        <v>245</v>
      </c>
      <c r="M78" s="28">
        <v>243</v>
      </c>
      <c r="N78" s="28">
        <v>225</v>
      </c>
      <c r="O78" s="28"/>
      <c r="P78" s="28"/>
      <c r="Q78" s="28"/>
      <c r="R78" s="43">
        <f t="shared" si="3"/>
        <v>2075</v>
      </c>
      <c r="S78" s="34">
        <f t="shared" si="2"/>
        <v>231</v>
      </c>
    </row>
    <row r="79" spans="2:19" x14ac:dyDescent="0.15">
      <c r="B79" s="13"/>
      <c r="C79" s="14" t="s">
        <v>93</v>
      </c>
      <c r="D79" s="50"/>
      <c r="E79" s="7" t="s">
        <v>172</v>
      </c>
      <c r="F79" s="28">
        <v>207</v>
      </c>
      <c r="G79" s="28">
        <v>154</v>
      </c>
      <c r="H79" s="28">
        <v>232</v>
      </c>
      <c r="I79" s="28">
        <v>193</v>
      </c>
      <c r="J79" s="28">
        <v>270</v>
      </c>
      <c r="K79" s="28">
        <v>249</v>
      </c>
      <c r="L79" s="28">
        <v>235</v>
      </c>
      <c r="M79" s="28">
        <v>222</v>
      </c>
      <c r="N79" s="28">
        <v>246</v>
      </c>
      <c r="O79" s="28"/>
      <c r="P79" s="28"/>
      <c r="Q79" s="28"/>
      <c r="R79" s="43">
        <f t="shared" si="3"/>
        <v>2008</v>
      </c>
      <c r="S79" s="34">
        <f t="shared" si="2"/>
        <v>223</v>
      </c>
    </row>
    <row r="80" spans="2:19" x14ac:dyDescent="0.15">
      <c r="B80" s="13"/>
      <c r="C80" s="14" t="s">
        <v>94</v>
      </c>
      <c r="D80" s="50"/>
      <c r="E80" s="7" t="s">
        <v>173</v>
      </c>
      <c r="F80" s="28">
        <v>763</v>
      </c>
      <c r="G80" s="28">
        <v>629</v>
      </c>
      <c r="H80" s="28">
        <v>798</v>
      </c>
      <c r="I80" s="28">
        <v>740</v>
      </c>
      <c r="J80" s="28">
        <v>813</v>
      </c>
      <c r="K80" s="28">
        <v>737</v>
      </c>
      <c r="L80" s="28">
        <v>583</v>
      </c>
      <c r="M80" s="28">
        <v>739</v>
      </c>
      <c r="N80" s="28">
        <v>812</v>
      </c>
      <c r="O80" s="28"/>
      <c r="P80" s="28"/>
      <c r="Q80" s="28"/>
      <c r="R80" s="43">
        <f t="shared" si="3"/>
        <v>6614</v>
      </c>
      <c r="S80" s="34">
        <f t="shared" si="2"/>
        <v>735</v>
      </c>
    </row>
    <row r="81" spans="2:19" x14ac:dyDescent="0.15">
      <c r="B81" s="13" t="s">
        <v>95</v>
      </c>
      <c r="C81" s="14"/>
      <c r="D81" s="50"/>
      <c r="E81" s="7" t="s">
        <v>208</v>
      </c>
      <c r="F81" s="28">
        <v>2780</v>
      </c>
      <c r="G81" s="28">
        <v>2774</v>
      </c>
      <c r="H81" s="28">
        <v>3106</v>
      </c>
      <c r="I81" s="28">
        <v>3214</v>
      </c>
      <c r="J81" s="28">
        <v>3885</v>
      </c>
      <c r="K81" s="28">
        <v>4877</v>
      </c>
      <c r="L81" s="28">
        <v>3078</v>
      </c>
      <c r="M81" s="28">
        <v>2629</v>
      </c>
      <c r="N81" s="28">
        <v>2591</v>
      </c>
      <c r="O81" s="28"/>
      <c r="P81" s="28"/>
      <c r="Q81" s="28"/>
      <c r="R81" s="43">
        <f t="shared" si="3"/>
        <v>28934</v>
      </c>
      <c r="S81" s="34">
        <f t="shared" si="2"/>
        <v>3215</v>
      </c>
    </row>
    <row r="82" spans="2:19" x14ac:dyDescent="0.15">
      <c r="B82" s="13"/>
      <c r="C82" s="14" t="s">
        <v>96</v>
      </c>
      <c r="D82" s="50"/>
      <c r="E82" s="7" t="s">
        <v>209</v>
      </c>
      <c r="F82" s="28">
        <v>1184</v>
      </c>
      <c r="G82" s="28">
        <v>1099</v>
      </c>
      <c r="H82" s="28">
        <v>1263</v>
      </c>
      <c r="I82" s="28">
        <v>1154</v>
      </c>
      <c r="J82" s="28">
        <v>1258</v>
      </c>
      <c r="K82" s="28">
        <v>1854</v>
      </c>
      <c r="L82" s="28">
        <v>1038</v>
      </c>
      <c r="M82" s="28">
        <v>924</v>
      </c>
      <c r="N82" s="28">
        <v>826</v>
      </c>
      <c r="O82" s="28"/>
      <c r="P82" s="28"/>
      <c r="Q82" s="28"/>
      <c r="R82" s="43">
        <f t="shared" si="3"/>
        <v>10600</v>
      </c>
      <c r="S82" s="34">
        <f t="shared" si="2"/>
        <v>1178</v>
      </c>
    </row>
    <row r="83" spans="2:19" x14ac:dyDescent="0.15">
      <c r="B83" s="13"/>
      <c r="C83" s="14" t="s">
        <v>97</v>
      </c>
      <c r="D83" s="50"/>
      <c r="E83" s="7" t="s">
        <v>174</v>
      </c>
      <c r="F83" s="28">
        <v>203</v>
      </c>
      <c r="G83" s="28">
        <v>214</v>
      </c>
      <c r="H83" s="28">
        <v>225</v>
      </c>
      <c r="I83" s="28">
        <v>276</v>
      </c>
      <c r="J83" s="28">
        <v>305</v>
      </c>
      <c r="K83" s="28">
        <v>405</v>
      </c>
      <c r="L83" s="28">
        <v>435</v>
      </c>
      <c r="M83" s="28">
        <v>295</v>
      </c>
      <c r="N83" s="28">
        <v>287</v>
      </c>
      <c r="O83" s="28"/>
      <c r="P83" s="28"/>
      <c r="Q83" s="28"/>
      <c r="R83" s="43">
        <f t="shared" si="3"/>
        <v>2645</v>
      </c>
      <c r="S83" s="34">
        <f t="shared" si="2"/>
        <v>294</v>
      </c>
    </row>
    <row r="84" spans="2:19" x14ac:dyDescent="0.15">
      <c r="B84" s="13"/>
      <c r="C84" s="14" t="s">
        <v>98</v>
      </c>
      <c r="D84" s="50"/>
      <c r="E84" s="7" t="s">
        <v>175</v>
      </c>
      <c r="F84" s="28">
        <v>235</v>
      </c>
      <c r="G84" s="28">
        <v>214</v>
      </c>
      <c r="H84" s="28">
        <v>269</v>
      </c>
      <c r="I84" s="28">
        <v>250</v>
      </c>
      <c r="J84" s="28">
        <v>270</v>
      </c>
      <c r="K84" s="28">
        <v>313</v>
      </c>
      <c r="L84" s="28">
        <v>283</v>
      </c>
      <c r="M84" s="28">
        <v>280</v>
      </c>
      <c r="N84" s="28">
        <v>285</v>
      </c>
      <c r="O84" s="28"/>
      <c r="P84" s="28"/>
      <c r="Q84" s="28"/>
      <c r="R84" s="43">
        <f t="shared" si="3"/>
        <v>2399</v>
      </c>
      <c r="S84" s="34">
        <f t="shared" si="2"/>
        <v>267</v>
      </c>
    </row>
    <row r="85" spans="2:19" x14ac:dyDescent="0.15">
      <c r="B85" s="13"/>
      <c r="C85" s="14" t="s">
        <v>99</v>
      </c>
      <c r="D85" s="50"/>
      <c r="E85" s="7" t="s">
        <v>176</v>
      </c>
      <c r="F85" s="28">
        <v>163</v>
      </c>
      <c r="G85" s="28">
        <v>116</v>
      </c>
      <c r="H85" s="28">
        <v>171</v>
      </c>
      <c r="I85" s="28">
        <v>164</v>
      </c>
      <c r="J85" s="28">
        <v>216</v>
      </c>
      <c r="K85" s="28">
        <v>229</v>
      </c>
      <c r="L85" s="28">
        <v>208</v>
      </c>
      <c r="M85" s="28">
        <v>205</v>
      </c>
      <c r="N85" s="28">
        <v>180</v>
      </c>
      <c r="O85" s="28"/>
      <c r="P85" s="28"/>
      <c r="Q85" s="28"/>
      <c r="R85" s="43">
        <f t="shared" si="3"/>
        <v>1652</v>
      </c>
      <c r="S85" s="34">
        <f t="shared" si="2"/>
        <v>184</v>
      </c>
    </row>
    <row r="86" spans="2:19" x14ac:dyDescent="0.15">
      <c r="B86" s="13" t="s">
        <v>100</v>
      </c>
      <c r="C86" s="14"/>
      <c r="D86" s="50"/>
      <c r="E86" s="7" t="s">
        <v>210</v>
      </c>
      <c r="F86" s="28">
        <v>7772</v>
      </c>
      <c r="G86" s="28">
        <v>7162</v>
      </c>
      <c r="H86" s="28">
        <v>7694</v>
      </c>
      <c r="I86" s="28">
        <v>6762</v>
      </c>
      <c r="J86" s="28">
        <v>7291</v>
      </c>
      <c r="K86" s="28">
        <v>7071</v>
      </c>
      <c r="L86" s="28">
        <v>6349</v>
      </c>
      <c r="M86" s="28">
        <v>5916</v>
      </c>
      <c r="N86" s="28">
        <v>5559</v>
      </c>
      <c r="O86" s="28"/>
      <c r="P86" s="28"/>
      <c r="Q86" s="28"/>
      <c r="R86" s="43">
        <f t="shared" si="3"/>
        <v>61576</v>
      </c>
      <c r="S86" s="34">
        <f t="shared" si="2"/>
        <v>6842</v>
      </c>
    </row>
    <row r="87" spans="2:19" x14ac:dyDescent="0.15">
      <c r="B87" s="13"/>
      <c r="C87" s="14" t="s">
        <v>101</v>
      </c>
      <c r="D87" s="50"/>
      <c r="E87" s="7" t="s">
        <v>211</v>
      </c>
      <c r="F87" s="28">
        <v>295</v>
      </c>
      <c r="G87" s="28">
        <v>349</v>
      </c>
      <c r="H87" s="28">
        <v>340</v>
      </c>
      <c r="I87" s="28">
        <v>378</v>
      </c>
      <c r="J87" s="28">
        <v>358</v>
      </c>
      <c r="K87" s="28">
        <v>332</v>
      </c>
      <c r="L87" s="28">
        <v>285</v>
      </c>
      <c r="M87" s="28">
        <v>264</v>
      </c>
      <c r="N87" s="28">
        <v>252</v>
      </c>
      <c r="O87" s="28"/>
      <c r="P87" s="28"/>
      <c r="Q87" s="28"/>
      <c r="R87" s="43">
        <f t="shared" si="3"/>
        <v>2853</v>
      </c>
      <c r="S87" s="34">
        <f t="shared" si="2"/>
        <v>317</v>
      </c>
    </row>
    <row r="88" spans="2:19" x14ac:dyDescent="0.15">
      <c r="B88" s="13"/>
      <c r="C88" s="14" t="s">
        <v>102</v>
      </c>
      <c r="D88" s="50"/>
      <c r="E88" s="7" t="s">
        <v>177</v>
      </c>
      <c r="F88" s="28">
        <v>416</v>
      </c>
      <c r="G88" s="28">
        <v>731</v>
      </c>
      <c r="H88" s="28">
        <v>465</v>
      </c>
      <c r="I88" s="28">
        <v>457</v>
      </c>
      <c r="J88" s="28">
        <v>509</v>
      </c>
      <c r="K88" s="28">
        <v>635</v>
      </c>
      <c r="L88" s="28">
        <v>503</v>
      </c>
      <c r="M88" s="28">
        <v>510</v>
      </c>
      <c r="N88" s="28">
        <v>413</v>
      </c>
      <c r="O88" s="28"/>
      <c r="P88" s="28"/>
      <c r="Q88" s="28"/>
      <c r="R88" s="43">
        <f t="shared" si="3"/>
        <v>4639</v>
      </c>
      <c r="S88" s="34">
        <f t="shared" si="2"/>
        <v>515</v>
      </c>
    </row>
    <row r="89" spans="2:19" x14ac:dyDescent="0.15">
      <c r="B89" s="13"/>
      <c r="C89" s="14" t="s">
        <v>103</v>
      </c>
      <c r="D89" s="50"/>
      <c r="E89" s="7" t="s">
        <v>178</v>
      </c>
      <c r="F89" s="28">
        <v>175</v>
      </c>
      <c r="G89" s="28">
        <v>193</v>
      </c>
      <c r="H89" s="28">
        <v>228</v>
      </c>
      <c r="I89" s="28">
        <v>242</v>
      </c>
      <c r="J89" s="28">
        <v>280</v>
      </c>
      <c r="K89" s="28">
        <v>285</v>
      </c>
      <c r="L89" s="28">
        <v>292</v>
      </c>
      <c r="M89" s="28">
        <v>213</v>
      </c>
      <c r="N89" s="28">
        <v>209</v>
      </c>
      <c r="O89" s="28"/>
      <c r="P89" s="28"/>
      <c r="Q89" s="28"/>
      <c r="R89" s="43">
        <f t="shared" si="3"/>
        <v>2117</v>
      </c>
      <c r="S89" s="34">
        <f t="shared" si="2"/>
        <v>235</v>
      </c>
    </row>
    <row r="90" spans="2:19" x14ac:dyDescent="0.15">
      <c r="B90" s="13"/>
      <c r="C90" s="14" t="s">
        <v>117</v>
      </c>
      <c r="D90" s="50"/>
      <c r="E90" s="7" t="s">
        <v>179</v>
      </c>
      <c r="F90" s="28">
        <v>414</v>
      </c>
      <c r="G90" s="28">
        <v>632</v>
      </c>
      <c r="H90" s="28">
        <v>596</v>
      </c>
      <c r="I90" s="28">
        <v>470</v>
      </c>
      <c r="J90" s="28">
        <v>532</v>
      </c>
      <c r="K90" s="28">
        <v>598</v>
      </c>
      <c r="L90" s="28">
        <v>520</v>
      </c>
      <c r="M90" s="28">
        <v>1377</v>
      </c>
      <c r="N90" s="28">
        <v>380</v>
      </c>
      <c r="O90" s="28"/>
      <c r="P90" s="28"/>
      <c r="Q90" s="28"/>
      <c r="R90" s="43">
        <f t="shared" si="3"/>
        <v>5519</v>
      </c>
      <c r="S90" s="34">
        <f t="shared" si="2"/>
        <v>613</v>
      </c>
    </row>
    <row r="91" spans="2:19" x14ac:dyDescent="0.15">
      <c r="B91" s="13"/>
      <c r="C91" s="14" t="s">
        <v>104</v>
      </c>
      <c r="D91" s="50"/>
      <c r="E91" s="7" t="s">
        <v>180</v>
      </c>
      <c r="F91" s="28">
        <v>341</v>
      </c>
      <c r="G91" s="28">
        <v>376</v>
      </c>
      <c r="H91" s="28">
        <v>498</v>
      </c>
      <c r="I91" s="28">
        <v>414</v>
      </c>
      <c r="J91" s="28">
        <v>498</v>
      </c>
      <c r="K91" s="28">
        <v>569</v>
      </c>
      <c r="L91" s="28">
        <v>549</v>
      </c>
      <c r="M91" s="28">
        <v>457</v>
      </c>
      <c r="N91" s="28">
        <v>491</v>
      </c>
      <c r="O91" s="28"/>
      <c r="P91" s="28"/>
      <c r="Q91" s="28"/>
      <c r="R91" s="43">
        <f t="shared" si="3"/>
        <v>4193</v>
      </c>
      <c r="S91" s="34">
        <f t="shared" si="2"/>
        <v>466</v>
      </c>
    </row>
    <row r="92" spans="2:19" x14ac:dyDescent="0.15">
      <c r="B92" s="13"/>
      <c r="C92" s="14" t="s">
        <v>116</v>
      </c>
      <c r="D92" s="50"/>
      <c r="E92" s="7" t="s">
        <v>181</v>
      </c>
      <c r="F92" s="28">
        <v>141</v>
      </c>
      <c r="G92" s="28">
        <v>123</v>
      </c>
      <c r="H92" s="28">
        <v>135</v>
      </c>
      <c r="I92" s="28">
        <v>130</v>
      </c>
      <c r="J92" s="28">
        <v>162</v>
      </c>
      <c r="K92" s="28">
        <v>218</v>
      </c>
      <c r="L92" s="28">
        <v>208</v>
      </c>
      <c r="M92" s="28">
        <v>192</v>
      </c>
      <c r="N92" s="28">
        <v>195</v>
      </c>
      <c r="O92" s="28"/>
      <c r="P92" s="28"/>
      <c r="Q92" s="28"/>
      <c r="R92" s="43">
        <f t="shared" si="3"/>
        <v>1504</v>
      </c>
      <c r="S92" s="34">
        <f t="shared" si="2"/>
        <v>167</v>
      </c>
    </row>
    <row r="93" spans="2:19" x14ac:dyDescent="0.15">
      <c r="B93" s="13"/>
      <c r="C93" s="14" t="s">
        <v>105</v>
      </c>
      <c r="D93" s="50"/>
      <c r="E93" s="7" t="s">
        <v>182</v>
      </c>
      <c r="F93" s="28">
        <v>474</v>
      </c>
      <c r="G93" s="28">
        <v>451</v>
      </c>
      <c r="H93" s="28">
        <v>670</v>
      </c>
      <c r="I93" s="28">
        <v>555</v>
      </c>
      <c r="J93" s="28">
        <v>602</v>
      </c>
      <c r="K93" s="28">
        <v>554</v>
      </c>
      <c r="L93" s="28">
        <v>617</v>
      </c>
      <c r="M93" s="28">
        <v>557</v>
      </c>
      <c r="N93" s="28">
        <v>449</v>
      </c>
      <c r="O93" s="28"/>
      <c r="P93" s="28"/>
      <c r="Q93" s="28"/>
      <c r="R93" s="43">
        <f t="shared" si="3"/>
        <v>4929</v>
      </c>
      <c r="S93" s="34">
        <f t="shared" si="2"/>
        <v>548</v>
      </c>
    </row>
    <row r="94" spans="2:19" x14ac:dyDescent="0.15">
      <c r="B94" s="13"/>
      <c r="C94" s="14" t="s">
        <v>106</v>
      </c>
      <c r="D94" s="50"/>
      <c r="E94" s="7" t="s">
        <v>183</v>
      </c>
      <c r="F94" s="28">
        <v>108</v>
      </c>
      <c r="G94" s="28">
        <v>88</v>
      </c>
      <c r="H94" s="28">
        <v>145</v>
      </c>
      <c r="I94" s="28">
        <v>143</v>
      </c>
      <c r="J94" s="28">
        <v>149</v>
      </c>
      <c r="K94" s="28">
        <v>198</v>
      </c>
      <c r="L94" s="28">
        <v>157</v>
      </c>
      <c r="M94" s="28">
        <v>190</v>
      </c>
      <c r="N94" s="28">
        <v>205</v>
      </c>
      <c r="O94" s="28"/>
      <c r="P94" s="28"/>
      <c r="Q94" s="28"/>
      <c r="R94" s="43">
        <f t="shared" si="3"/>
        <v>1383</v>
      </c>
      <c r="S94" s="34">
        <f t="shared" si="2"/>
        <v>154</v>
      </c>
    </row>
    <row r="95" spans="2:19" x14ac:dyDescent="0.15">
      <c r="B95" s="13"/>
      <c r="C95" s="14" t="s">
        <v>107</v>
      </c>
      <c r="D95" s="50"/>
      <c r="E95" s="7" t="s">
        <v>184</v>
      </c>
      <c r="F95" s="28">
        <v>7612</v>
      </c>
      <c r="G95" s="28">
        <v>5922</v>
      </c>
      <c r="H95" s="28">
        <v>7965</v>
      </c>
      <c r="I95" s="28">
        <v>6708</v>
      </c>
      <c r="J95" s="28">
        <v>6375</v>
      </c>
      <c r="K95" s="28">
        <v>6120</v>
      </c>
      <c r="L95" s="28">
        <v>5542</v>
      </c>
      <c r="M95" s="28">
        <v>6178</v>
      </c>
      <c r="N95" s="28">
        <v>4712</v>
      </c>
      <c r="O95" s="28"/>
      <c r="P95" s="28"/>
      <c r="Q95" s="28"/>
      <c r="R95" s="43">
        <f t="shared" si="3"/>
        <v>57134</v>
      </c>
      <c r="S95" s="34">
        <f t="shared" si="2"/>
        <v>6348</v>
      </c>
    </row>
    <row r="96" spans="2:19" x14ac:dyDescent="0.15">
      <c r="B96" s="13"/>
      <c r="C96" s="14" t="s">
        <v>108</v>
      </c>
      <c r="D96" s="50"/>
      <c r="E96" s="7" t="s">
        <v>185</v>
      </c>
      <c r="F96" s="28">
        <v>369</v>
      </c>
      <c r="G96" s="28">
        <v>330</v>
      </c>
      <c r="H96" s="28">
        <v>325</v>
      </c>
      <c r="I96" s="28">
        <v>328</v>
      </c>
      <c r="J96" s="28">
        <v>395</v>
      </c>
      <c r="K96" s="28">
        <v>459</v>
      </c>
      <c r="L96" s="28">
        <v>351</v>
      </c>
      <c r="M96" s="28">
        <v>359</v>
      </c>
      <c r="N96" s="28">
        <v>356</v>
      </c>
      <c r="O96" s="28"/>
      <c r="P96" s="28"/>
      <c r="Q96" s="28"/>
      <c r="R96" s="43">
        <f t="shared" si="3"/>
        <v>3272</v>
      </c>
      <c r="S96" s="34">
        <f t="shared" si="2"/>
        <v>364</v>
      </c>
    </row>
    <row r="97" spans="2:19" x14ac:dyDescent="0.15">
      <c r="B97" s="13"/>
      <c r="C97" s="14" t="s">
        <v>109</v>
      </c>
      <c r="D97" s="50"/>
      <c r="E97" s="7" t="s">
        <v>212</v>
      </c>
      <c r="F97" s="28">
        <v>1484</v>
      </c>
      <c r="G97" s="28">
        <v>996</v>
      </c>
      <c r="H97" s="28">
        <v>1107</v>
      </c>
      <c r="I97" s="28">
        <v>1057</v>
      </c>
      <c r="J97" s="28">
        <v>1261</v>
      </c>
      <c r="K97" s="28">
        <v>1049</v>
      </c>
      <c r="L97" s="28">
        <v>1001</v>
      </c>
      <c r="M97" s="28">
        <v>1071</v>
      </c>
      <c r="N97" s="28">
        <v>961</v>
      </c>
      <c r="O97" s="28"/>
      <c r="P97" s="28"/>
      <c r="Q97" s="28"/>
      <c r="R97" s="43">
        <f t="shared" si="3"/>
        <v>9987</v>
      </c>
      <c r="S97" s="34">
        <f t="shared" si="2"/>
        <v>1110</v>
      </c>
    </row>
    <row r="98" spans="2:19" ht="14.25" thickBot="1" x14ac:dyDescent="0.2">
      <c r="B98" s="13"/>
      <c r="C98" s="14" t="s">
        <v>110</v>
      </c>
      <c r="D98" s="14"/>
      <c r="E98" s="15" t="s">
        <v>213</v>
      </c>
      <c r="F98" s="28">
        <v>1511</v>
      </c>
      <c r="G98" s="28">
        <v>1503</v>
      </c>
      <c r="H98" s="28">
        <v>1961</v>
      </c>
      <c r="I98" s="28">
        <v>2016</v>
      </c>
      <c r="J98" s="28">
        <v>1776</v>
      </c>
      <c r="K98" s="28">
        <v>2198</v>
      </c>
      <c r="L98" s="28">
        <v>2000</v>
      </c>
      <c r="M98" s="28">
        <v>1867</v>
      </c>
      <c r="N98" s="28">
        <v>1583</v>
      </c>
      <c r="O98" s="28"/>
      <c r="P98" s="28"/>
      <c r="Q98" s="28"/>
      <c r="R98" s="43">
        <f t="shared" si="3"/>
        <v>16415</v>
      </c>
      <c r="S98" s="34">
        <f t="shared" si="2"/>
        <v>1824</v>
      </c>
    </row>
    <row r="99" spans="2:19" x14ac:dyDescent="0.15">
      <c r="B99" s="21" t="s">
        <v>18</v>
      </c>
      <c r="C99" s="22"/>
      <c r="D99" s="22"/>
      <c r="E99" s="23" t="s">
        <v>214</v>
      </c>
      <c r="F99" s="29">
        <v>8749</v>
      </c>
      <c r="G99" s="29">
        <v>7680</v>
      </c>
      <c r="H99" s="29">
        <v>9314</v>
      </c>
      <c r="I99" s="29">
        <v>18836</v>
      </c>
      <c r="J99" s="29">
        <v>15954</v>
      </c>
      <c r="K99" s="29">
        <v>13681</v>
      </c>
      <c r="L99" s="29">
        <v>10822</v>
      </c>
      <c r="M99" s="29">
        <v>12955</v>
      </c>
      <c r="N99" s="29">
        <v>10725</v>
      </c>
      <c r="O99" s="29"/>
      <c r="P99" s="29"/>
      <c r="Q99" s="29"/>
      <c r="R99" s="44">
        <f t="shared" si="3"/>
        <v>108716</v>
      </c>
      <c r="S99" s="35">
        <f t="shared" si="2"/>
        <v>12080</v>
      </c>
    </row>
    <row r="100" spans="2:19" x14ac:dyDescent="0.15">
      <c r="B100" s="17" t="s">
        <v>17</v>
      </c>
      <c r="C100" s="4" t="s">
        <v>215</v>
      </c>
      <c r="D100" s="4"/>
      <c r="E100" s="6" t="s">
        <v>216</v>
      </c>
      <c r="F100" s="27">
        <v>809779</v>
      </c>
      <c r="G100" s="27">
        <v>819064</v>
      </c>
      <c r="H100" s="27">
        <v>829774</v>
      </c>
      <c r="I100" s="27">
        <v>848150</v>
      </c>
      <c r="J100" s="37">
        <v>825744</v>
      </c>
      <c r="K100" s="27">
        <v>633888</v>
      </c>
      <c r="L100" s="27">
        <v>624466</v>
      </c>
      <c r="M100" s="27">
        <v>607104</v>
      </c>
      <c r="N100" s="27">
        <v>745419</v>
      </c>
      <c r="O100" s="27"/>
      <c r="P100" s="27"/>
      <c r="Q100" s="39"/>
      <c r="R100" s="42">
        <f t="shared" si="3"/>
        <v>6743388</v>
      </c>
      <c r="S100" s="33">
        <f t="shared" si="2"/>
        <v>749265</v>
      </c>
    </row>
    <row r="101" spans="2:19" x14ac:dyDescent="0.15">
      <c r="B101" s="17" t="s">
        <v>17</v>
      </c>
      <c r="C101" s="4" t="s">
        <v>23</v>
      </c>
      <c r="D101" s="4"/>
      <c r="E101" s="6" t="s">
        <v>217</v>
      </c>
      <c r="F101" s="27">
        <v>11890</v>
      </c>
      <c r="G101" s="27">
        <v>10063</v>
      </c>
      <c r="H101" s="27">
        <v>9791</v>
      </c>
      <c r="I101" s="27">
        <v>9952</v>
      </c>
      <c r="J101" s="37">
        <v>11791</v>
      </c>
      <c r="K101" s="27">
        <v>10111</v>
      </c>
      <c r="L101" s="27">
        <v>9954</v>
      </c>
      <c r="M101" s="27">
        <v>10359</v>
      </c>
      <c r="N101" s="27">
        <v>9641</v>
      </c>
      <c r="O101" s="27"/>
      <c r="P101" s="27"/>
      <c r="Q101" s="39"/>
      <c r="R101" s="42">
        <f t="shared" si="3"/>
        <v>93552</v>
      </c>
      <c r="S101" s="33">
        <f t="shared" si="2"/>
        <v>10395</v>
      </c>
    </row>
    <row r="102" spans="2:19" x14ac:dyDescent="0.15">
      <c r="B102" s="3" t="s">
        <v>19</v>
      </c>
      <c r="C102" s="4"/>
      <c r="D102" s="4"/>
      <c r="E102" s="6" t="s">
        <v>218</v>
      </c>
      <c r="F102" s="27">
        <v>7685</v>
      </c>
      <c r="G102" s="27">
        <v>7342</v>
      </c>
      <c r="H102" s="27">
        <v>8498</v>
      </c>
      <c r="I102" s="27">
        <v>8506</v>
      </c>
      <c r="J102" s="37">
        <v>13119</v>
      </c>
      <c r="K102" s="27">
        <v>13207</v>
      </c>
      <c r="L102" s="27">
        <v>15791</v>
      </c>
      <c r="M102" s="27">
        <v>14429</v>
      </c>
      <c r="N102" s="27">
        <v>12593</v>
      </c>
      <c r="O102" s="27"/>
      <c r="P102" s="27"/>
      <c r="Q102" s="27"/>
      <c r="R102" s="42">
        <f t="shared" si="3"/>
        <v>101170</v>
      </c>
      <c r="S102" s="33">
        <f t="shared" si="2"/>
        <v>11241</v>
      </c>
    </row>
    <row r="103" spans="2:19" x14ac:dyDescent="0.15">
      <c r="B103" s="3" t="s">
        <v>20</v>
      </c>
      <c r="C103" s="4"/>
      <c r="D103" s="4"/>
      <c r="E103" s="6" t="s">
        <v>219</v>
      </c>
      <c r="F103" s="27">
        <v>18378</v>
      </c>
      <c r="G103" s="27">
        <v>12906</v>
      </c>
      <c r="H103" s="27">
        <v>13767</v>
      </c>
      <c r="I103" s="27">
        <v>13782</v>
      </c>
      <c r="J103" s="37">
        <v>14251</v>
      </c>
      <c r="K103" s="27">
        <v>13592</v>
      </c>
      <c r="L103" s="27">
        <v>13494</v>
      </c>
      <c r="M103" s="27">
        <v>15630</v>
      </c>
      <c r="N103" s="27">
        <v>11511</v>
      </c>
      <c r="O103" s="27"/>
      <c r="P103" s="27"/>
      <c r="Q103" s="27"/>
      <c r="R103" s="42">
        <f t="shared" si="3"/>
        <v>127311</v>
      </c>
      <c r="S103" s="33">
        <f t="shared" si="2"/>
        <v>14146</v>
      </c>
    </row>
    <row r="104" spans="2:19" x14ac:dyDescent="0.15">
      <c r="B104" s="17" t="s">
        <v>21</v>
      </c>
      <c r="C104" s="4"/>
      <c r="D104" s="4"/>
      <c r="E104" s="6" t="s">
        <v>220</v>
      </c>
      <c r="F104" s="27">
        <v>6672</v>
      </c>
      <c r="G104" s="27">
        <v>4535</v>
      </c>
      <c r="H104" s="27">
        <v>3978</v>
      </c>
      <c r="I104" s="27">
        <v>3869</v>
      </c>
      <c r="J104" s="37">
        <v>4912</v>
      </c>
      <c r="K104" s="27">
        <v>3865</v>
      </c>
      <c r="L104" s="27">
        <v>4697</v>
      </c>
      <c r="M104" s="27">
        <v>2973</v>
      </c>
      <c r="N104" s="27">
        <v>3747</v>
      </c>
      <c r="O104" s="37"/>
      <c r="P104" s="27"/>
      <c r="Q104" s="27"/>
      <c r="R104" s="42">
        <f t="shared" si="3"/>
        <v>39248</v>
      </c>
      <c r="S104" s="33">
        <f t="shared" si="2"/>
        <v>4361</v>
      </c>
    </row>
    <row r="105" spans="2:19" x14ac:dyDescent="0.15">
      <c r="B105" s="17" t="s">
        <v>221</v>
      </c>
      <c r="C105" s="4"/>
      <c r="D105" s="4"/>
      <c r="E105" s="6" t="s">
        <v>222</v>
      </c>
      <c r="F105" s="27">
        <v>90424</v>
      </c>
      <c r="G105" s="27">
        <v>113748</v>
      </c>
      <c r="H105" s="27">
        <v>142694</v>
      </c>
      <c r="I105" s="27">
        <v>135634</v>
      </c>
      <c r="J105" s="37">
        <v>207742</v>
      </c>
      <c r="K105" s="27">
        <v>130427</v>
      </c>
      <c r="L105" s="27">
        <v>240898</v>
      </c>
      <c r="M105" s="27">
        <v>183122</v>
      </c>
      <c r="N105" s="27">
        <v>225493</v>
      </c>
      <c r="O105" s="27"/>
      <c r="P105" s="27"/>
      <c r="Q105" s="27"/>
      <c r="R105" s="42">
        <f t="shared" si="3"/>
        <v>1470182</v>
      </c>
      <c r="S105" s="33">
        <f t="shared" si="2"/>
        <v>163354</v>
      </c>
    </row>
    <row r="106" spans="2:19" x14ac:dyDescent="0.15">
      <c r="B106" s="17" t="s">
        <v>16</v>
      </c>
      <c r="C106" s="4"/>
      <c r="D106" s="4"/>
      <c r="E106" s="6" t="s">
        <v>223</v>
      </c>
      <c r="F106" s="27">
        <v>52</v>
      </c>
      <c r="G106" s="27">
        <v>48</v>
      </c>
      <c r="H106" s="27">
        <v>31</v>
      </c>
      <c r="I106" s="27">
        <v>33</v>
      </c>
      <c r="J106" s="27">
        <v>27</v>
      </c>
      <c r="K106" s="27">
        <v>19</v>
      </c>
      <c r="L106" s="27">
        <v>36</v>
      </c>
      <c r="M106" s="27">
        <v>28</v>
      </c>
      <c r="N106" s="27">
        <v>29</v>
      </c>
      <c r="O106" s="27"/>
      <c r="P106" s="27"/>
      <c r="Q106" s="27"/>
      <c r="R106" s="42">
        <f t="shared" si="3"/>
        <v>303</v>
      </c>
      <c r="S106" s="33">
        <f t="shared" si="2"/>
        <v>34</v>
      </c>
    </row>
    <row r="107" spans="2:19" x14ac:dyDescent="0.15">
      <c r="B107" s="17" t="s">
        <v>22</v>
      </c>
      <c r="C107" s="4"/>
      <c r="D107" s="4"/>
      <c r="E107" s="6" t="s">
        <v>224</v>
      </c>
      <c r="F107" s="27">
        <v>2021</v>
      </c>
      <c r="G107" s="27">
        <v>1998</v>
      </c>
      <c r="H107" s="27">
        <v>2427</v>
      </c>
      <c r="I107" s="27">
        <v>3281</v>
      </c>
      <c r="J107" s="27">
        <v>3580</v>
      </c>
      <c r="K107" s="27">
        <v>3333</v>
      </c>
      <c r="L107" s="27">
        <v>3227</v>
      </c>
      <c r="M107" s="27">
        <v>3211</v>
      </c>
      <c r="N107" s="27">
        <v>3017</v>
      </c>
      <c r="O107" s="27"/>
      <c r="P107" s="27"/>
      <c r="Q107" s="27"/>
      <c r="R107" s="42">
        <f t="shared" si="3"/>
        <v>26095</v>
      </c>
      <c r="S107" s="33">
        <f t="shared" si="2"/>
        <v>2899</v>
      </c>
    </row>
    <row r="108" spans="2:19" ht="14.25" thickBot="1" x14ac:dyDescent="0.2">
      <c r="B108" s="24" t="s">
        <v>0</v>
      </c>
      <c r="C108" s="19"/>
      <c r="D108" s="19"/>
      <c r="E108" s="20" t="s">
        <v>225</v>
      </c>
      <c r="F108" s="30">
        <v>6197</v>
      </c>
      <c r="G108" s="30">
        <v>5719</v>
      </c>
      <c r="H108" s="30">
        <v>6026</v>
      </c>
      <c r="I108" s="30">
        <v>6218</v>
      </c>
      <c r="J108" s="30">
        <v>6175</v>
      </c>
      <c r="K108" s="30">
        <v>5776</v>
      </c>
      <c r="L108" s="30">
        <v>5713</v>
      </c>
      <c r="M108" s="30">
        <v>5740</v>
      </c>
      <c r="N108" s="30">
        <v>5469</v>
      </c>
      <c r="O108" s="30"/>
      <c r="P108" s="30"/>
      <c r="Q108" s="30"/>
      <c r="R108" s="45">
        <f t="shared" si="3"/>
        <v>53033</v>
      </c>
      <c r="S108" s="36">
        <f t="shared" si="2"/>
        <v>5893</v>
      </c>
    </row>
    <row r="110" spans="2:19" x14ac:dyDescent="0.15">
      <c r="H110" s="46"/>
    </row>
  </sheetData>
  <sortState ref="B112:G123">
    <sortCondition descending="1" ref="G112:G123"/>
  </sortState>
  <mergeCells count="1">
    <mergeCell ref="H1:I1"/>
  </mergeCells>
  <phoneticPr fontId="2"/>
  <pageMargins left="0.37" right="0.34" top="0.78740157480314965" bottom="0.78740157480314965" header="0.51181102362204722" footer="0.51181102362204722"/>
  <pageSetup paperSize="9" scale="5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カテゴリ別アクセス実績　R4</vt:lpstr>
      <vt:lpstr>'カテゴリ別アクセス実績　R4'!Print_Titles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FujiwaraA</dc:creator>
  <cp:lastModifiedBy>大阪府</cp:lastModifiedBy>
  <cp:lastPrinted>2022-05-16T08:41:40Z</cp:lastPrinted>
  <dcterms:created xsi:type="dcterms:W3CDTF">2006-02-17T11:39:34Z</dcterms:created>
  <dcterms:modified xsi:type="dcterms:W3CDTF">2023-01-10T01:51:27Z</dcterms:modified>
</cp:coreProperties>
</file>