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2035sv1db011\jinji_x$\125 人事評価\★R６人事評価\10 R5評価・結果公表（R5コピー)\■HP更新関係\"/>
    </mc:Choice>
  </mc:AlternateContent>
  <xr:revisionPtr revIDLastSave="0" documentId="13_ncr:1_{87715EF8-73C7-4BDD-8986-D88AAAECC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５年度人事評価結果　全庁相関" sheetId="1" r:id="rId1"/>
  </sheets>
  <externalReferences>
    <externalReference r:id="rId2"/>
  </externalReferences>
  <definedNames>
    <definedName name="_20220104個人基本_1641260948383">#REF!</definedName>
    <definedName name="★H30当初併任職員一覧">'[1]R3府へ併任(評価なし)'!#REF!</definedName>
    <definedName name="H24リスト">#REF!</definedName>
    <definedName name="_xlnm.Print_Area" localSheetId="0">'令和５年度人事評価結果　全庁相関'!$A$1:$J$12</definedName>
    <definedName name="職員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H9" i="1"/>
  <c r="H8" i="1"/>
  <c r="H7" i="1"/>
  <c r="H6" i="1"/>
  <c r="H5" i="1"/>
  <c r="H10" i="1" l="1"/>
  <c r="I8" i="1" s="1"/>
  <c r="I7" i="1"/>
  <c r="D11" i="1" l="1"/>
  <c r="E11" i="1"/>
  <c r="I9" i="1"/>
  <c r="H11" i="1"/>
  <c r="I6" i="1"/>
  <c r="C11" i="1"/>
  <c r="F11" i="1"/>
  <c r="I5" i="1"/>
  <c r="G11" i="1"/>
  <c r="I10" i="1"/>
</calcChain>
</file>

<file path=xl/sharedStrings.xml><?xml version="1.0" encoding="utf-8"?>
<sst xmlns="http://schemas.openxmlformats.org/spreadsheetml/2006/main" count="17" uniqueCount="16">
  <si>
    <t>相対</t>
    <rPh sb="0" eb="2">
      <t>ソウタイ</t>
    </rPh>
    <phoneticPr fontId="3"/>
  </si>
  <si>
    <t>第一区分</t>
    <rPh sb="0" eb="1">
      <t>ダイ</t>
    </rPh>
    <rPh sb="1" eb="2">
      <t>イチ</t>
    </rPh>
    <rPh sb="2" eb="4">
      <t>クブン</t>
    </rPh>
    <phoneticPr fontId="3"/>
  </si>
  <si>
    <t>第二区分</t>
    <rPh sb="0" eb="1">
      <t>ダイ</t>
    </rPh>
    <rPh sb="1" eb="2">
      <t>ニ</t>
    </rPh>
    <rPh sb="2" eb="4">
      <t>クブン</t>
    </rPh>
    <phoneticPr fontId="3"/>
  </si>
  <si>
    <t>第三区分</t>
    <rPh sb="0" eb="1">
      <t>ダイ</t>
    </rPh>
    <rPh sb="1" eb="2">
      <t>サン</t>
    </rPh>
    <rPh sb="2" eb="4">
      <t>クブン</t>
    </rPh>
    <phoneticPr fontId="3"/>
  </si>
  <si>
    <t>第四区分</t>
    <rPh sb="0" eb="1">
      <t>ダイ</t>
    </rPh>
    <rPh sb="1" eb="2">
      <t>ヨン</t>
    </rPh>
    <rPh sb="2" eb="4">
      <t>クブン</t>
    </rPh>
    <phoneticPr fontId="3"/>
  </si>
  <si>
    <t>第五区分</t>
    <rPh sb="0" eb="1">
      <t>ダイ</t>
    </rPh>
    <rPh sb="1" eb="2">
      <t>ゴ</t>
    </rPh>
    <rPh sb="2" eb="4">
      <t>クブン</t>
    </rPh>
    <phoneticPr fontId="3"/>
  </si>
  <si>
    <t>総計</t>
  </si>
  <si>
    <t>割合</t>
    <rPh sb="0" eb="2">
      <t>ワリアイ</t>
    </rPh>
    <phoneticPr fontId="3"/>
  </si>
  <si>
    <t>二次</t>
    <rPh sb="0" eb="2">
      <t>ニジ</t>
    </rPh>
    <phoneticPr fontId="3"/>
  </si>
  <si>
    <t>S</t>
  </si>
  <si>
    <t>A</t>
  </si>
  <si>
    <t>B</t>
  </si>
  <si>
    <t>C</t>
  </si>
  <si>
    <t>D</t>
  </si>
  <si>
    <t>総人数</t>
    <rPh sb="0" eb="1">
      <t>ソウ</t>
    </rPh>
    <rPh sb="1" eb="3">
      <t>ニンズウ</t>
    </rPh>
    <phoneticPr fontId="3"/>
  </si>
  <si>
    <t>令和５年度人事評価の結果（二次評価結果と相対評価結果の相関）</t>
    <rPh sb="0" eb="2">
      <t>レイワ</t>
    </rPh>
    <rPh sb="3" eb="4">
      <t>ネン</t>
    </rPh>
    <rPh sb="4" eb="5">
      <t>ド</t>
    </rPh>
    <rPh sb="5" eb="7">
      <t>ジンジ</t>
    </rPh>
    <rPh sb="7" eb="9">
      <t>ヒョウカ</t>
    </rPh>
    <rPh sb="10" eb="12">
      <t>ケッカ</t>
    </rPh>
    <rPh sb="13" eb="15">
      <t>ニジ</t>
    </rPh>
    <rPh sb="15" eb="17">
      <t>ヒョウカ</t>
    </rPh>
    <rPh sb="17" eb="19">
      <t>ケッカ</t>
    </rPh>
    <rPh sb="20" eb="22">
      <t>ソウタイ</t>
    </rPh>
    <rPh sb="22" eb="24">
      <t>ヒョウカ</t>
    </rPh>
    <rPh sb="24" eb="26">
      <t>ケッカ</t>
    </rPh>
    <rPh sb="27" eb="29">
      <t>ソウカン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</si>
</sst>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Fill="1" applyBorder="1">
      <alignment vertical="center"/>
    </xf>
    <xf numFmtId="38" fontId="5" fillId="0" borderId="8" xfId="1" applyFont="1" applyFill="1" applyBorder="1">
      <alignment vertical="center"/>
    </xf>
    <xf numFmtId="38" fontId="5" fillId="0" borderId="9" xfId="1" applyFont="1" applyBorder="1">
      <alignment vertical="center"/>
    </xf>
    <xf numFmtId="176" fontId="5" fillId="0" borderId="10" xfId="2" applyNumberFormat="1" applyFont="1" applyBorder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176" fontId="5" fillId="0" borderId="15" xfId="2" applyNumberFormat="1" applyFont="1" applyBorder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176" fontId="5" fillId="0" borderId="19" xfId="2" applyNumberFormat="1" applyFont="1" applyBorder="1">
      <alignment vertical="center"/>
    </xf>
    <xf numFmtId="38" fontId="5" fillId="0" borderId="20" xfId="1" applyFont="1" applyBorder="1" applyAlignment="1">
      <alignment horizontal="center" vertical="center"/>
    </xf>
    <xf numFmtId="176" fontId="5" fillId="0" borderId="21" xfId="2" applyNumberFormat="1" applyFont="1" applyBorder="1">
      <alignment vertical="center"/>
    </xf>
    <xf numFmtId="176" fontId="5" fillId="0" borderId="22" xfId="2" applyNumberFormat="1" applyFont="1" applyBorder="1">
      <alignment vertical="center"/>
    </xf>
    <xf numFmtId="176" fontId="5" fillId="0" borderId="23" xfId="2" applyNumberFormat="1" applyFont="1" applyBorder="1">
      <alignment vertical="center"/>
    </xf>
    <xf numFmtId="38" fontId="5" fillId="0" borderId="24" xfId="1" applyFont="1" applyBorder="1">
      <alignment vertical="center"/>
    </xf>
    <xf numFmtId="38" fontId="6" fillId="0" borderId="0" xfId="1" applyFont="1">
      <alignment vertical="center"/>
    </xf>
    <xf numFmtId="38" fontId="4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23232</xdr:colOff>
      <xdr:row>2</xdr:row>
      <xdr:rowOff>11616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99482" y="1078416"/>
          <a:ext cx="1796043" cy="14933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5%20&#20154;&#20107;&#35413;&#20385;/&#9733;R&#65299;%20&#20154;&#20107;&#35413;&#20385;/22%20&#30456;&#23550;&#35413;&#20385;/&#9733;&#9733;&#20445;&#23384;&#29992;&#12510;&#12473;&#12479;&#12540;&#12487;&#12540;&#12479;&#9733;&#9733;/&#27966;&#36963;&#12394;&#12375;&#65288;&#37096;&#23616;&#38263;&#12354;&#12426;&#65289;/&#12304;R3&#26399;&#26411;&#12510;&#12473;&#12479;&#12540;&#12487;&#12540;&#12479;&#12305;&#65288;R40330&#23470;&#65289;_&#27966;&#36963;&#12394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（4.1)"/>
      <sheetName val="テーブル(9.2)"/>
      <sheetName val="テーブル(最新）"/>
      <sheetName val="過年度評価"/>
      <sheetName val="処分（R2-R3）"/>
      <sheetName val="派遣者一覧（評価なし）"/>
      <sheetName val="R3府へ併任(評価なし)"/>
      <sheetName val="年途退職一覧（期中時）"/>
      <sheetName val="整理メモ (R3)"/>
      <sheetName val="期中時点修正等 (R3)"/>
      <sheetName val="評価区分算出"/>
      <sheetName val="相対評価区分（ネタ）"/>
      <sheetName val="マスター (議会含む)"/>
      <sheetName val="マスター"/>
      <sheetName val="部局長（18）"/>
      <sheetName val="マスター (議会含む) ＋部局長"/>
      <sheetName val="相関"/>
      <sheetName val="未更新→"/>
      <sheetName val="Ａ率"/>
      <sheetName val="（１）全庁平均"/>
      <sheetName val="（２）二次評価者別平均点"/>
      <sheetName val="１一次二次相関図"/>
      <sheetName val="２部局"/>
      <sheetName val="３相対評価の区分"/>
      <sheetName val="（３）Ｓ職員"/>
      <sheetName val="（４）ＣＤ職員"/>
      <sheetName val="（５）ｺﾝﾌﾟﾗ「３」以外"/>
      <sheetName val="（６）再任用、定年前"/>
      <sheetName val="（７）一次、二次2段階"/>
      <sheetName val="（７）一次、二次（ＣＤ→ＢＣ）"/>
      <sheetName val="Mリス職員"/>
      <sheetName val="入力状況"/>
    </sheetNames>
    <sheetDataSet>
      <sheetData sheetId="0">
        <row r="1">
          <cell r="A1">
            <v>1</v>
          </cell>
        </row>
      </sheetData>
      <sheetData sheetId="1">
        <row r="1">
          <cell r="A1">
            <v>1</v>
          </cell>
        </row>
      </sheetData>
      <sheetData sheetId="2">
        <row r="1">
          <cell r="A1" t="str">
            <v>1.4時点</v>
          </cell>
        </row>
      </sheetData>
      <sheetData sheetId="3">
        <row r="1">
          <cell r="AW1">
            <v>1</v>
          </cell>
        </row>
      </sheetData>
      <sheetData sheetId="4">
        <row r="148">
          <cell r="A148">
            <v>623531</v>
          </cell>
        </row>
      </sheetData>
      <sheetData sheetId="5">
        <row r="1">
          <cell r="A1" t="str">
            <v>職員番号</v>
          </cell>
        </row>
      </sheetData>
      <sheetData sheetId="6">
        <row r="1">
          <cell r="A1" t="str">
            <v>職員番号</v>
          </cell>
        </row>
      </sheetData>
      <sheetData sheetId="7">
        <row r="1">
          <cell r="A1" t="str">
            <v>職員番号</v>
          </cell>
        </row>
      </sheetData>
      <sheetData sheetId="8" refreshError="1"/>
      <sheetData sheetId="9" refreshError="1"/>
      <sheetData sheetId="10" refreshError="1"/>
      <sheetData sheetId="11">
        <row r="1">
          <cell r="E1">
            <v>1</v>
          </cell>
        </row>
      </sheetData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4">
          <cell r="F4">
            <v>2</v>
          </cell>
        </row>
      </sheetData>
      <sheetData sheetId="20">
        <row r="2">
          <cell r="Y2" t="str">
            <v>算出用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12"/>
  <sheetViews>
    <sheetView tabSelected="1" view="pageBreakPreview" zoomScale="40" zoomScaleNormal="100" zoomScaleSheetLayoutView="40" workbookViewId="0">
      <selection activeCell="D50" sqref="D50"/>
    </sheetView>
  </sheetViews>
  <sheetFormatPr defaultRowHeight="13.5" x14ac:dyDescent="0.4"/>
  <cols>
    <col min="1" max="1" width="6.25" style="1" customWidth="1"/>
    <col min="2" max="9" width="23.875" style="1" customWidth="1"/>
    <col min="10" max="10" width="4.25" style="1" customWidth="1"/>
    <col min="11" max="16384" width="9" style="1"/>
  </cols>
  <sheetData>
    <row r="1" spans="1:10" ht="30.75" customHeight="1" x14ac:dyDescent="0.4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53.25" customHeight="1" thickBot="1" x14ac:dyDescent="0.45">
      <c r="B2" s="2"/>
    </row>
    <row r="3" spans="1:10" ht="59.25" customHeight="1" x14ac:dyDescent="0.4">
      <c r="B3" s="3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8" t="s">
        <v>5</v>
      </c>
      <c r="H3" s="30" t="s">
        <v>6</v>
      </c>
      <c r="I3" s="32" t="s">
        <v>7</v>
      </c>
    </row>
    <row r="4" spans="1:10" ht="59.25" customHeight="1" x14ac:dyDescent="0.4">
      <c r="B4" s="4" t="s">
        <v>8</v>
      </c>
      <c r="C4" s="27"/>
      <c r="D4" s="27"/>
      <c r="E4" s="27"/>
      <c r="F4" s="27"/>
      <c r="G4" s="29"/>
      <c r="H4" s="31"/>
      <c r="I4" s="33"/>
    </row>
    <row r="5" spans="1:10" ht="75.75" customHeight="1" x14ac:dyDescent="0.4">
      <c r="B5" s="5" t="s">
        <v>9</v>
      </c>
      <c r="C5" s="6">
        <v>5</v>
      </c>
      <c r="D5" s="6"/>
      <c r="E5" s="6"/>
      <c r="F5" s="6"/>
      <c r="G5" s="7"/>
      <c r="H5" s="8">
        <f t="shared" ref="H5:H9" si="0">SUM(C5:G5)</f>
        <v>5</v>
      </c>
      <c r="I5" s="9">
        <f t="shared" ref="I5:I10" si="1">H5/H$10</f>
        <v>5.7763401109057306E-4</v>
      </c>
    </row>
    <row r="6" spans="1:10" ht="75.75" customHeight="1" x14ac:dyDescent="0.4">
      <c r="B6" s="5" t="s">
        <v>10</v>
      </c>
      <c r="C6" s="6">
        <v>426</v>
      </c>
      <c r="D6" s="6">
        <v>1418</v>
      </c>
      <c r="E6" s="6">
        <v>416</v>
      </c>
      <c r="F6" s="6"/>
      <c r="G6" s="7"/>
      <c r="H6" s="8">
        <f t="shared" si="0"/>
        <v>2260</v>
      </c>
      <c r="I6" s="9">
        <f t="shared" si="1"/>
        <v>0.26109057301293898</v>
      </c>
    </row>
    <row r="7" spans="1:10" ht="75.75" customHeight="1" x14ac:dyDescent="0.4">
      <c r="B7" s="5" t="s">
        <v>11</v>
      </c>
      <c r="C7" s="6"/>
      <c r="D7" s="6">
        <v>357</v>
      </c>
      <c r="E7" s="6">
        <v>4738</v>
      </c>
      <c r="F7" s="6">
        <v>863</v>
      </c>
      <c r="G7" s="7">
        <v>285</v>
      </c>
      <c r="H7" s="8">
        <f t="shared" si="0"/>
        <v>6243</v>
      </c>
      <c r="I7" s="9">
        <f t="shared" si="1"/>
        <v>0.7212338262476895</v>
      </c>
    </row>
    <row r="8" spans="1:10" ht="75.75" customHeight="1" x14ac:dyDescent="0.4">
      <c r="B8" s="5" t="s">
        <v>12</v>
      </c>
      <c r="C8" s="6"/>
      <c r="D8" s="6"/>
      <c r="E8" s="6"/>
      <c r="F8" s="6"/>
      <c r="G8" s="7">
        <v>58</v>
      </c>
      <c r="H8" s="8">
        <f t="shared" si="0"/>
        <v>58</v>
      </c>
      <c r="I8" s="9">
        <f t="shared" si="1"/>
        <v>6.7005545286506468E-3</v>
      </c>
    </row>
    <row r="9" spans="1:10" ht="75.75" customHeight="1" thickBot="1" x14ac:dyDescent="0.45">
      <c r="B9" s="10" t="s">
        <v>13</v>
      </c>
      <c r="C9" s="11"/>
      <c r="D9" s="11"/>
      <c r="E9" s="11"/>
      <c r="F9" s="11"/>
      <c r="G9" s="12">
        <v>90</v>
      </c>
      <c r="H9" s="8">
        <f t="shared" si="0"/>
        <v>90</v>
      </c>
      <c r="I9" s="13">
        <f t="shared" si="1"/>
        <v>1.0397412199630314E-2</v>
      </c>
    </row>
    <row r="10" spans="1:10" ht="75.75" customHeight="1" thickBot="1" x14ac:dyDescent="0.45">
      <c r="B10" s="14" t="s">
        <v>14</v>
      </c>
      <c r="C10" s="15">
        <f>SUM(C5:C9)</f>
        <v>431</v>
      </c>
      <c r="D10" s="15">
        <f>SUM(D5:D9)</f>
        <v>1775</v>
      </c>
      <c r="E10" s="15">
        <f>SUM(E5:E9)</f>
        <v>5154</v>
      </c>
      <c r="F10" s="15">
        <f>SUM(F5:F9)</f>
        <v>863</v>
      </c>
      <c r="G10" s="15">
        <f>SUM(G5:G9)</f>
        <v>433</v>
      </c>
      <c r="H10" s="16">
        <f>SUM(C10:G10)</f>
        <v>8656</v>
      </c>
      <c r="I10" s="17">
        <f t="shared" si="1"/>
        <v>1</v>
      </c>
    </row>
    <row r="11" spans="1:10" ht="75.75" customHeight="1" thickBot="1" x14ac:dyDescent="0.45">
      <c r="B11" s="18" t="s">
        <v>7</v>
      </c>
      <c r="C11" s="19">
        <f t="shared" ref="C11:H11" si="2">C10/$H10</f>
        <v>4.9792051756007392E-2</v>
      </c>
      <c r="D11" s="19">
        <f t="shared" si="2"/>
        <v>0.20506007393715342</v>
      </c>
      <c r="E11" s="19">
        <f t="shared" si="2"/>
        <v>0.59542513863216262</v>
      </c>
      <c r="F11" s="19">
        <f t="shared" si="2"/>
        <v>9.9699630314232901E-2</v>
      </c>
      <c r="G11" s="20">
        <f t="shared" si="2"/>
        <v>5.0023105360443625E-2</v>
      </c>
      <c r="H11" s="21">
        <f t="shared" si="2"/>
        <v>1</v>
      </c>
      <c r="I11" s="22"/>
    </row>
    <row r="12" spans="1:10" ht="22.5" customHeight="1" x14ac:dyDescent="0.4">
      <c r="B12" s="23"/>
      <c r="C12" s="24"/>
      <c r="D12" s="24"/>
      <c r="E12" s="24"/>
      <c r="F12" s="24"/>
      <c r="G12" s="24"/>
      <c r="H12" s="24"/>
      <c r="I12" s="24"/>
    </row>
  </sheetData>
  <mergeCells count="8">
    <mergeCell ref="A1:J1"/>
    <mergeCell ref="C3:C4"/>
    <mergeCell ref="D3:D4"/>
    <mergeCell ref="E3:E4"/>
    <mergeCell ref="F3:F4"/>
    <mergeCell ref="G3:G4"/>
    <mergeCell ref="H3:H4"/>
    <mergeCell ref="I3:I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令和５年度人事評価結果　全庁相関</vt:lpstr>
      <vt:lpstr>'令和５年度人事評価結果　全庁相関'!Print_Area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久高　將平</cp:lastModifiedBy>
  <dcterms:created xsi:type="dcterms:W3CDTF">2022-06-16T07:38:00Z</dcterms:created>
  <dcterms:modified xsi:type="dcterms:W3CDTF">2024-08-26T10:13:40Z</dcterms:modified>
</cp:coreProperties>
</file>