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5BFA71C0-BE37-4A3E-9E0D-037DD21806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大阪府職員採用選考" sheetId="11" r:id="rId4"/>
    <sheet name="障がい者を対象とした非常勤選考" sheetId="9" r:id="rId5"/>
  </sheets>
  <definedNames>
    <definedName name="_xlnm.Print_Area" localSheetId="0">採用選考実施状況!$A$1:$P$22</definedName>
    <definedName name="_xlnm.Print_Area" localSheetId="1">'採用選考実施状況 (公務員経験者採用)'!$A$1:$P$16</definedName>
    <definedName name="_xlnm.Print_Area" localSheetId="2">'採用選考実施状況 (任期付職員)'!$A$1:$Q$8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7" l="1"/>
  <c r="K6" i="7"/>
  <c r="G9" i="7"/>
  <c r="I10" i="7"/>
  <c r="G10" i="7"/>
  <c r="I9" i="7"/>
  <c r="Q8" i="8" l="1"/>
  <c r="N8" i="8"/>
  <c r="L8" i="8"/>
  <c r="J8" i="8"/>
  <c r="V5" i="11"/>
  <c r="S5" i="11"/>
  <c r="Q5" i="11"/>
  <c r="O5" i="11"/>
  <c r="M5" i="11"/>
  <c r="K5" i="11"/>
  <c r="P22" i="7" l="1"/>
  <c r="M22" i="7"/>
  <c r="K22" i="7"/>
  <c r="I22" i="7"/>
  <c r="P21" i="7"/>
  <c r="M21" i="7"/>
  <c r="K21" i="7"/>
  <c r="I21" i="7"/>
  <c r="P20" i="7"/>
  <c r="M20" i="7"/>
  <c r="K20" i="7"/>
  <c r="I20" i="7"/>
  <c r="P19" i="7" l="1"/>
  <c r="M19" i="7"/>
  <c r="K19" i="7"/>
  <c r="I19" i="7"/>
  <c r="K8" i="7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8" i="7" l="1"/>
  <c r="M18" i="7"/>
  <c r="K18" i="7"/>
  <c r="I18" i="7"/>
  <c r="P17" i="7"/>
  <c r="M17" i="7"/>
  <c r="K17" i="7"/>
  <c r="I17" i="7"/>
  <c r="P16" i="7"/>
  <c r="M16" i="7"/>
  <c r="K16" i="7"/>
  <c r="I16" i="7"/>
  <c r="O6" i="9"/>
  <c r="M6" i="9"/>
  <c r="K6" i="9"/>
  <c r="I6" i="9"/>
  <c r="O5" i="9"/>
  <c r="M5" i="9"/>
  <c r="K5" i="9"/>
  <c r="I5" i="9"/>
  <c r="P15" i="7" l="1"/>
  <c r="M15" i="7"/>
  <c r="K15" i="7"/>
  <c r="I15" i="7"/>
  <c r="P14" i="7"/>
  <c r="M14" i="7"/>
  <c r="K14" i="7"/>
  <c r="I14" i="7"/>
  <c r="Q5" i="8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<sst xmlns="http://schemas.openxmlformats.org/spreadsheetml/2006/main" count="312" uniqueCount="137">
  <si>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</si>
  <si>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</si>
  <si>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</si>
  <si>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</si>
  <si>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</si>
  <si>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</si>
  <si>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</si>
  <si>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</si>
  <si>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</si>
  <si>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</si>
  <si>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</si>
  <si>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</si>
  <si>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</si>
  <si>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</si>
  <si>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</si>
  <si>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</si>
  <si>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</si>
  <si>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</si>
  <si>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</si>
  <si>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</si>
  <si>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</si>
  <si>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</si>
  <si>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</si>
  <si>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</si>
  <si>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</si>
  <si>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</si>
  <si>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</si>
  <si>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</si>
  <si>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</si>
  <si>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</si>
  <si>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</si>
  <si>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</si>
  <si>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</si>
  <si>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</si>
  <si>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</si>
  <si>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</si>
  <si>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</si>
  <si>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</si>
  <si>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</si>
  <si>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</si>
  <si>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</si>
  <si>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</si>
  <si>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</si>
  <si>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</si>
  <si>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</si>
  <si>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</si>
  <si>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</si>
  <si>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</si>
  <si>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</si>
  <si>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</si>
  <si>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</si>
  <si>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</si>
  <si>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</si>
  <si>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</si>
  <si>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</si>
  <si>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</si>
  <si>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</si>
  <si>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</si>
  <si>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</si>
  <si>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</si>
  <si>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</si>
  <si>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</si>
  <si>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</si>
  <si>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</si>
  <si>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</si>
  <si>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</si>
  <si>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</si>
  <si>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</si>
  <si>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</si>
  <si>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</si>
  <si>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</si>
  <si>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</si>
  <si>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</si>
  <si>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</si>
  <si>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</si>
  <si>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</si>
  <si>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</si>
  <si>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</si>
  <si>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</si>
  <si>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</si>
  <si>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</si>
  <si>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</si>
  <si>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</si>
  <si>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</si>
  <si>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</si>
  <si>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</si>
  <si>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</si>
  <si>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</si>
  <si>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</si>
  <si>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</si>
  <si>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</si>
  <si>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</si>
  <si>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</si>
  <si>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</si>
  <si>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R7.9.28（日）</t>
    <rPh sb="8" eb="9">
      <t>ニチ</t>
    </rPh>
    <phoneticPr fontId="3"/>
  </si>
  <si>
    <t>R7.10.24（金）</t>
    <rPh sb="9" eb="10">
      <t>キン</t>
    </rPh>
    <phoneticPr fontId="3"/>
  </si>
  <si>
    <t>R7.11.14（金）</t>
    <rPh sb="9" eb="10">
      <t>キン</t>
    </rPh>
    <phoneticPr fontId="3"/>
  </si>
  <si>
    <t>R7.12.3（水）</t>
    <rPh sb="8" eb="9">
      <t>スイ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</si>
  <si>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</si>
  <si>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5名程度</t>
    <rPh sb="1" eb="4">
      <t>メイテイド</t>
    </rPh>
    <phoneticPr fontId="3"/>
  </si>
  <si>
    <t>土木建設員</t>
    <rPh sb="0" eb="5">
      <t>ドボクケンセツイン</t>
    </rPh>
    <phoneticPr fontId="3"/>
  </si>
  <si>
    <t>R7.10.19（日）</t>
    <rPh sb="9" eb="10">
      <t>ニチ</t>
    </rPh>
    <phoneticPr fontId="2"/>
  </si>
  <si>
    <t>R7.11.7（金）</t>
    <rPh sb="8" eb="9">
      <t>キン</t>
    </rPh>
    <phoneticPr fontId="2"/>
  </si>
  <si>
    <t>R7.11.18（火）
R7.11.19（水）</t>
    <rPh sb="9" eb="10">
      <t>カ</t>
    </rPh>
    <rPh sb="21" eb="22">
      <t>スイ</t>
    </rPh>
    <phoneticPr fontId="2"/>
  </si>
  <si>
    <t>R7.12.5（金）</t>
    <rPh sb="8" eb="9">
      <t>キン</t>
    </rPh>
    <phoneticPr fontId="2"/>
  </si>
  <si>
    <t>10名程度</t>
    <rPh sb="2" eb="5">
      <t>メイテイド</t>
    </rPh>
    <phoneticPr fontId="2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</si>
  <si>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</si>
  <si>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</si>
  <si>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</si>
  <si>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</si>
  <si>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</si>
  <si>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</si>
  <si>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</si>
  <si>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</si>
  <si>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</si>
  <si>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</si>
  <si>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</si>
  <si>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</si>
  <si>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</si>
  <si>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</si>
  <si>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</si>
  <si>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1名
から
3名</t>
    <rPh sb="1" eb="2">
      <t>メイ</t>
    </rPh>
    <rPh sb="7" eb="8">
      <t>メイ</t>
    </rPh>
    <phoneticPr fontId="3"/>
  </si>
  <si>
    <t>令和７年度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</si>
  <si>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R7.
9.28
（日）</t>
    <rPh sb="11" eb="12">
      <t>ニチ</t>
    </rPh>
    <phoneticPr fontId="3"/>
  </si>
  <si>
    <t>R7.
10.8
（水）</t>
    <rPh sb="10" eb="11">
      <t>スイ</t>
    </rPh>
    <phoneticPr fontId="3"/>
  </si>
  <si>
    <t>R7.
10.29（水）</t>
    <rPh sb="10" eb="11">
      <t>スイ</t>
    </rPh>
    <phoneticPr fontId="3"/>
  </si>
  <si>
    <t>R7.
11.12（水）</t>
    <rPh sb="10" eb="11">
      <t>スイ</t>
    </rPh>
    <phoneticPr fontId="3"/>
  </si>
  <si>
    <t>R7.
11.28（金）</t>
    <rPh sb="10" eb="11">
      <t>キン</t>
    </rPh>
    <phoneticPr fontId="3"/>
  </si>
  <si>
    <t>R7.
12.5（金）</t>
    <rPh sb="9" eb="10">
      <t>キン</t>
    </rPh>
    <phoneticPr fontId="3"/>
  </si>
  <si>
    <t>R7.12 .5(金）</t>
    <rPh sb="9" eb="10">
      <t>キン</t>
    </rPh>
    <phoneticPr fontId="3"/>
  </si>
  <si>
    <t>R7.12.16(火)</t>
    <rPh sb="9" eb="10">
      <t>カ</t>
    </rPh>
    <phoneticPr fontId="3"/>
  </si>
  <si>
    <t>R7.12.24(水)</t>
    <rPh sb="9" eb="10">
      <t>スイ</t>
    </rPh>
    <phoneticPr fontId="3"/>
  </si>
  <si>
    <t>R7.12.6（土）</t>
    <phoneticPr fontId="3"/>
  </si>
  <si>
    <t>R7.12.25（木）</t>
    <rPh sb="9" eb="10">
      <t>モク</t>
    </rPh>
    <phoneticPr fontId="3"/>
  </si>
  <si>
    <t>５名程度</t>
    <rPh sb="1" eb="4">
      <t>メイテイド</t>
    </rPh>
    <phoneticPr fontId="3"/>
  </si>
  <si>
    <t>R7.12.19（金）</t>
    <rPh sb="9" eb="10">
      <t>キン</t>
    </rPh>
    <phoneticPr fontId="3"/>
  </si>
  <si>
    <t>R8.1.23（金）</t>
    <rPh sb="8" eb="9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</si>
</sst>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wrapText="1"/>
    </xf>
    <xf numFmtId="178" fontId="7" fillId="3" borderId="10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7" fontId="4" fillId="0" borderId="37" xfId="1" applyNumberFormat="1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177" fontId="7" fillId="0" borderId="44" xfId="1" applyNumberFormat="1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177" fontId="7" fillId="0" borderId="40" xfId="1" applyNumberFormat="1" applyFont="1" applyFill="1" applyBorder="1" applyAlignment="1">
      <alignment vertical="center" shrinkToFit="1"/>
    </xf>
    <xf numFmtId="38" fontId="4" fillId="0" borderId="43" xfId="0" applyNumberFormat="1" applyFont="1" applyBorder="1" applyAlignment="1">
      <alignment vertical="center" shrinkToFit="1"/>
    </xf>
    <xf numFmtId="179" fontId="4" fillId="0" borderId="44" xfId="1" applyNumberFormat="1" applyFont="1" applyFill="1" applyBorder="1" applyAlignment="1">
      <alignment vertical="center" shrinkToFit="1"/>
    </xf>
    <xf numFmtId="179" fontId="4" fillId="0" borderId="40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2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sqref="A1:P1"/>
    </sheetView>
  </sheetViews>
  <sheetFormatPr defaultColWidth="9" defaultRowHeight="16.2" x14ac:dyDescent="0.2"/>
  <cols>
    <col min="1" max="1" width="24" style="1" bestFit="1" customWidth="1"/>
    <col min="2" max="2" width="11.109375" style="1" customWidth="1"/>
    <col min="3" max="3" width="13.109375" style="1" customWidth="1"/>
    <col min="4" max="4" width="13" style="1" customWidth="1"/>
    <col min="5" max="5" width="12.33203125" style="1" bestFit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42" t="s">
        <v>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43" t="s">
        <v>7</v>
      </c>
      <c r="B4" s="145" t="s">
        <v>6</v>
      </c>
      <c r="C4" s="147" t="s">
        <v>11</v>
      </c>
      <c r="D4" s="149" t="s">
        <v>10</v>
      </c>
      <c r="E4" s="151" t="s">
        <v>0</v>
      </c>
      <c r="F4" s="153" t="s">
        <v>6</v>
      </c>
      <c r="G4" s="154"/>
      <c r="H4" s="155"/>
      <c r="I4" s="154"/>
      <c r="J4" s="156"/>
      <c r="K4" s="157" t="s">
        <v>1</v>
      </c>
    </row>
    <row r="5" spans="1:16" ht="41.25" customHeight="1" thickBot="1" x14ac:dyDescent="0.25">
      <c r="A5" s="144"/>
      <c r="B5" s="146"/>
      <c r="C5" s="148"/>
      <c r="D5" s="150"/>
      <c r="E5" s="152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58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58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58" t="s">
        <v>89</v>
      </c>
      <c r="B8" s="8" t="s">
        <v>90</v>
      </c>
      <c r="C8" s="138" t="s">
        <v>91</v>
      </c>
      <c r="D8" s="42" t="s">
        <v>92</v>
      </c>
      <c r="E8" s="14">
        <v>13</v>
      </c>
      <c r="F8" s="107">
        <v>10</v>
      </c>
      <c r="G8" s="5">
        <f t="shared" ref="G8:G9" si="0">F8/E8</f>
        <v>0.76923076923076927</v>
      </c>
      <c r="H8" s="7">
        <v>1</v>
      </c>
      <c r="I8" s="6">
        <f t="shared" ref="I8:I9" si="1">H8/F8</f>
        <v>0.1</v>
      </c>
      <c r="J8" s="13">
        <v>1</v>
      </c>
      <c r="K8" s="4">
        <f>F8/H8</f>
        <v>10</v>
      </c>
    </row>
    <row r="9" spans="1:16" ht="40.049999999999997" customHeight="1" thickBot="1" x14ac:dyDescent="0.25">
      <c r="A9" s="42" t="s">
        <v>8</v>
      </c>
      <c r="B9" s="8" t="s">
        <v>132</v>
      </c>
      <c r="C9" s="138" t="s">
        <v>133</v>
      </c>
      <c r="D9" s="42" t="s">
        <v>134</v>
      </c>
      <c r="E9" s="139">
        <v>1</v>
      </c>
      <c r="F9" s="38">
        <v>1</v>
      </c>
      <c r="G9" s="5">
        <f>F9/E9</f>
        <v>1</v>
      </c>
      <c r="H9" s="140">
        <v>1</v>
      </c>
      <c r="I9" s="6">
        <f t="shared" si="1"/>
        <v>1</v>
      </c>
      <c r="J9" s="140">
        <v>0</v>
      </c>
      <c r="K9" s="92" t="s">
        <v>34</v>
      </c>
    </row>
    <row r="10" spans="1:16" ht="40.049999999999997" customHeight="1" thickBot="1" x14ac:dyDescent="0.25">
      <c r="A10" s="58" t="s">
        <v>85</v>
      </c>
      <c r="B10" s="8" t="s">
        <v>135</v>
      </c>
      <c r="C10" s="16" t="s">
        <v>136</v>
      </c>
      <c r="D10" s="58" t="s">
        <v>86</v>
      </c>
      <c r="E10" s="14">
        <v>2</v>
      </c>
      <c r="F10" s="141">
        <v>2</v>
      </c>
      <c r="G10" s="5">
        <f>F10/E10</f>
        <v>1</v>
      </c>
      <c r="H10" s="7">
        <v>1</v>
      </c>
      <c r="I10" s="6">
        <f>H10/F10</f>
        <v>0.5</v>
      </c>
      <c r="J10" s="13">
        <v>0</v>
      </c>
      <c r="K10" s="4">
        <f>F10/H10</f>
        <v>2</v>
      </c>
    </row>
    <row r="11" spans="1:16" ht="16.8" thickBot="1" x14ac:dyDescent="0.25"/>
    <row r="12" spans="1:16" s="32" customFormat="1" ht="36" customHeight="1" x14ac:dyDescent="0.2">
      <c r="A12" s="143" t="s">
        <v>7</v>
      </c>
      <c r="B12" s="159" t="s">
        <v>17</v>
      </c>
      <c r="C12" s="161" t="s">
        <v>18</v>
      </c>
      <c r="D12" s="161" t="s">
        <v>19</v>
      </c>
      <c r="E12" s="163" t="s">
        <v>11</v>
      </c>
      <c r="F12" s="165" t="s">
        <v>21</v>
      </c>
      <c r="G12" s="151" t="s">
        <v>0</v>
      </c>
      <c r="H12" s="153" t="s">
        <v>17</v>
      </c>
      <c r="I12" s="154"/>
      <c r="J12" s="154"/>
      <c r="K12" s="168"/>
      <c r="L12" s="169" t="s">
        <v>19</v>
      </c>
      <c r="M12" s="170"/>
      <c r="N12" s="170"/>
      <c r="O12" s="170"/>
      <c r="P12" s="157" t="s">
        <v>1</v>
      </c>
    </row>
    <row r="13" spans="1:16" s="32" customFormat="1" ht="36" customHeight="1" thickBot="1" x14ac:dyDescent="0.25">
      <c r="A13" s="144"/>
      <c r="B13" s="160"/>
      <c r="C13" s="162"/>
      <c r="D13" s="162"/>
      <c r="E13" s="164"/>
      <c r="F13" s="166"/>
      <c r="G13" s="167"/>
      <c r="H13" s="59" t="s">
        <v>4</v>
      </c>
      <c r="I13" s="60" t="s">
        <v>2</v>
      </c>
      <c r="J13" s="61" t="s">
        <v>5</v>
      </c>
      <c r="K13" s="62" t="s">
        <v>3</v>
      </c>
      <c r="L13" s="63" t="s">
        <v>4</v>
      </c>
      <c r="M13" s="64" t="s">
        <v>2</v>
      </c>
      <c r="N13" s="65" t="s">
        <v>5</v>
      </c>
      <c r="O13" s="66" t="s">
        <v>9</v>
      </c>
      <c r="P13" s="158"/>
    </row>
    <row r="14" spans="1:16" ht="39.6" customHeight="1" thickBot="1" x14ac:dyDescent="0.25">
      <c r="A14" s="42" t="s">
        <v>35</v>
      </c>
      <c r="B14" s="8" t="s">
        <v>14</v>
      </c>
      <c r="C14" s="67" t="s">
        <v>36</v>
      </c>
      <c r="D14" s="68" t="s">
        <v>37</v>
      </c>
      <c r="E14" s="69" t="s">
        <v>38</v>
      </c>
      <c r="F14" s="42" t="s">
        <v>39</v>
      </c>
      <c r="G14" s="70">
        <v>115</v>
      </c>
      <c r="H14" s="71">
        <v>94</v>
      </c>
      <c r="I14" s="45">
        <f t="shared" ref="I14" si="2">H14/G14</f>
        <v>0.81739130434782614</v>
      </c>
      <c r="J14" s="72">
        <v>81</v>
      </c>
      <c r="K14" s="47">
        <f t="shared" ref="K14" si="3">J14/H14</f>
        <v>0.86170212765957444</v>
      </c>
      <c r="L14" s="72">
        <v>70</v>
      </c>
      <c r="M14" s="45">
        <f t="shared" ref="M14" si="4">L14/J14</f>
        <v>0.86419753086419748</v>
      </c>
      <c r="N14" s="72">
        <v>44</v>
      </c>
      <c r="O14" s="72">
        <v>0</v>
      </c>
      <c r="P14" s="50">
        <f t="shared" ref="P14" si="5">H14/N14</f>
        <v>2.1363636363636362</v>
      </c>
    </row>
    <row r="15" spans="1:16" ht="39.6" customHeight="1" thickBot="1" x14ac:dyDescent="0.25">
      <c r="A15" s="42" t="s">
        <v>40</v>
      </c>
      <c r="B15" s="8" t="s">
        <v>14</v>
      </c>
      <c r="C15" s="67" t="s">
        <v>36</v>
      </c>
      <c r="D15" s="68" t="s">
        <v>41</v>
      </c>
      <c r="E15" s="69" t="s">
        <v>38</v>
      </c>
      <c r="F15" s="42" t="s">
        <v>42</v>
      </c>
      <c r="G15" s="70">
        <v>56</v>
      </c>
      <c r="H15" s="71">
        <v>51</v>
      </c>
      <c r="I15" s="45">
        <f>H15/G15</f>
        <v>0.9107142857142857</v>
      </c>
      <c r="J15" s="72">
        <v>48</v>
      </c>
      <c r="K15" s="47">
        <f>J15/H15</f>
        <v>0.94117647058823528</v>
      </c>
      <c r="L15" s="72">
        <v>40</v>
      </c>
      <c r="M15" s="45">
        <f>L15/J15</f>
        <v>0.83333333333333337</v>
      </c>
      <c r="N15" s="72">
        <v>20</v>
      </c>
      <c r="O15" s="72">
        <v>5</v>
      </c>
      <c r="P15" s="50">
        <f>H15/N15</f>
        <v>2.5499999999999998</v>
      </c>
    </row>
    <row r="16" spans="1:16" ht="39.6" customHeight="1" thickBot="1" x14ac:dyDescent="0.25">
      <c r="A16" s="42" t="s">
        <v>55</v>
      </c>
      <c r="B16" s="8" t="s">
        <v>14</v>
      </c>
      <c r="C16" s="67" t="s">
        <v>56</v>
      </c>
      <c r="D16" s="68" t="s">
        <v>57</v>
      </c>
      <c r="E16" s="69" t="s">
        <v>58</v>
      </c>
      <c r="F16" s="42" t="s">
        <v>59</v>
      </c>
      <c r="G16" s="70">
        <v>30</v>
      </c>
      <c r="H16" s="71">
        <v>20</v>
      </c>
      <c r="I16" s="45">
        <f t="shared" ref="I16:I18" si="6">H16/G16</f>
        <v>0.66666666666666663</v>
      </c>
      <c r="J16" s="72">
        <v>12</v>
      </c>
      <c r="K16" s="47">
        <f t="shared" ref="K16:K18" si="7">J16/H16</f>
        <v>0.6</v>
      </c>
      <c r="L16" s="72">
        <v>10</v>
      </c>
      <c r="M16" s="45">
        <f t="shared" ref="M16:M18" si="8">L16/J16</f>
        <v>0.83333333333333337</v>
      </c>
      <c r="N16" s="72">
        <v>3</v>
      </c>
      <c r="O16" s="72">
        <v>2</v>
      </c>
      <c r="P16" s="50">
        <f t="shared" ref="P16:P18" si="9">H16/N16</f>
        <v>6.666666666666667</v>
      </c>
    </row>
    <row r="17" spans="1:16" ht="39.6" customHeight="1" thickBot="1" x14ac:dyDescent="0.25">
      <c r="A17" s="42" t="s">
        <v>60</v>
      </c>
      <c r="B17" s="8" t="s">
        <v>14</v>
      </c>
      <c r="C17" s="67" t="s">
        <v>56</v>
      </c>
      <c r="D17" s="68" t="s">
        <v>61</v>
      </c>
      <c r="E17" s="69" t="s">
        <v>58</v>
      </c>
      <c r="F17" s="42" t="s">
        <v>62</v>
      </c>
      <c r="G17" s="70">
        <v>21</v>
      </c>
      <c r="H17" s="71">
        <v>11</v>
      </c>
      <c r="I17" s="45">
        <f t="shared" si="6"/>
        <v>0.52380952380952384</v>
      </c>
      <c r="J17" s="72">
        <v>10</v>
      </c>
      <c r="K17" s="47">
        <f t="shared" si="7"/>
        <v>0.90909090909090906</v>
      </c>
      <c r="L17" s="72">
        <v>8</v>
      </c>
      <c r="M17" s="45">
        <f t="shared" si="8"/>
        <v>0.8</v>
      </c>
      <c r="N17" s="72">
        <v>4</v>
      </c>
      <c r="O17" s="72">
        <v>0</v>
      </c>
      <c r="P17" s="50">
        <f t="shared" si="9"/>
        <v>2.75</v>
      </c>
    </row>
    <row r="18" spans="1:16" ht="39.6" customHeight="1" thickBot="1" x14ac:dyDescent="0.25">
      <c r="A18" s="42" t="s">
        <v>63</v>
      </c>
      <c r="B18" s="8" t="s">
        <v>14</v>
      </c>
      <c r="C18" s="67" t="s">
        <v>56</v>
      </c>
      <c r="D18" s="68" t="s">
        <v>57</v>
      </c>
      <c r="E18" s="69" t="s">
        <v>58</v>
      </c>
      <c r="F18" s="42" t="s">
        <v>59</v>
      </c>
      <c r="G18" s="70">
        <v>88</v>
      </c>
      <c r="H18" s="71">
        <v>68</v>
      </c>
      <c r="I18" s="45">
        <f t="shared" si="6"/>
        <v>0.77272727272727271</v>
      </c>
      <c r="J18" s="72">
        <v>18</v>
      </c>
      <c r="K18" s="47">
        <f t="shared" si="7"/>
        <v>0.26470588235294118</v>
      </c>
      <c r="L18" s="72">
        <v>17</v>
      </c>
      <c r="M18" s="45">
        <f t="shared" si="8"/>
        <v>0.94444444444444442</v>
      </c>
      <c r="N18" s="72">
        <v>4</v>
      </c>
      <c r="O18" s="72">
        <v>1</v>
      </c>
      <c r="P18" s="50">
        <f t="shared" si="9"/>
        <v>17</v>
      </c>
    </row>
    <row r="19" spans="1:16" ht="39.6" customHeight="1" thickBot="1" x14ac:dyDescent="0.25">
      <c r="A19" s="91" t="s">
        <v>64</v>
      </c>
      <c r="B19" s="8" t="s">
        <v>14</v>
      </c>
      <c r="C19" s="67" t="s">
        <v>56</v>
      </c>
      <c r="D19" s="68" t="s">
        <v>65</v>
      </c>
      <c r="E19" s="69" t="s">
        <v>58</v>
      </c>
      <c r="F19" s="42" t="s">
        <v>12</v>
      </c>
      <c r="G19" s="70">
        <v>16</v>
      </c>
      <c r="H19" s="71">
        <v>13</v>
      </c>
      <c r="I19" s="45">
        <f t="shared" ref="I19" si="10">H19/G19</f>
        <v>0.8125</v>
      </c>
      <c r="J19" s="72">
        <v>10</v>
      </c>
      <c r="K19" s="47">
        <f t="shared" ref="K19" si="11">J19/H19</f>
        <v>0.76923076923076927</v>
      </c>
      <c r="L19" s="72">
        <v>10</v>
      </c>
      <c r="M19" s="45">
        <f t="shared" ref="M19" si="12">L19/J19</f>
        <v>1</v>
      </c>
      <c r="N19" s="72">
        <v>6</v>
      </c>
      <c r="O19" s="72">
        <v>1</v>
      </c>
      <c r="P19" s="50">
        <f t="shared" ref="P19" si="13">H19/N19</f>
        <v>2.1666666666666665</v>
      </c>
    </row>
    <row r="20" spans="1:16" ht="39.6" customHeight="1" thickBot="1" x14ac:dyDescent="0.25">
      <c r="A20" s="109" t="s">
        <v>93</v>
      </c>
      <c r="B20" s="110" t="s">
        <v>94</v>
      </c>
      <c r="C20" s="110" t="s">
        <v>95</v>
      </c>
      <c r="D20" s="110" t="s">
        <v>96</v>
      </c>
      <c r="E20" s="111" t="s">
        <v>97</v>
      </c>
      <c r="F20" s="42" t="s">
        <v>59</v>
      </c>
      <c r="G20" s="108">
        <v>3</v>
      </c>
      <c r="H20" s="59">
        <v>2</v>
      </c>
      <c r="I20" s="45">
        <f>H20/G20</f>
        <v>0.66666666666666663</v>
      </c>
      <c r="J20" s="61">
        <v>2</v>
      </c>
      <c r="K20" s="47">
        <f>J20/H20</f>
        <v>1</v>
      </c>
      <c r="L20" s="112">
        <v>1</v>
      </c>
      <c r="M20" s="45">
        <f>L20/J20</f>
        <v>0.5</v>
      </c>
      <c r="N20" s="65">
        <v>1</v>
      </c>
      <c r="O20" s="66">
        <v>0</v>
      </c>
      <c r="P20" s="113">
        <f>H20/N20</f>
        <v>2</v>
      </c>
    </row>
    <row r="21" spans="1:16" ht="39.6" customHeight="1" thickBot="1" x14ac:dyDescent="0.25">
      <c r="A21" s="42" t="s">
        <v>98</v>
      </c>
      <c r="B21" s="110" t="s">
        <v>94</v>
      </c>
      <c r="C21" s="110" t="s">
        <v>95</v>
      </c>
      <c r="D21" s="110" t="s">
        <v>96</v>
      </c>
      <c r="E21" s="111" t="s">
        <v>97</v>
      </c>
      <c r="F21" s="58" t="s">
        <v>99</v>
      </c>
      <c r="G21" s="70">
        <v>11</v>
      </c>
      <c r="H21" s="114">
        <v>8</v>
      </c>
      <c r="I21" s="45">
        <f>H21/G21</f>
        <v>0.72727272727272729</v>
      </c>
      <c r="J21" s="115">
        <v>3</v>
      </c>
      <c r="K21" s="47">
        <f>J21/H21</f>
        <v>0.375</v>
      </c>
      <c r="L21" s="115">
        <v>3</v>
      </c>
      <c r="M21" s="45">
        <f>L21/J21</f>
        <v>1</v>
      </c>
      <c r="N21" s="115">
        <v>2</v>
      </c>
      <c r="O21" s="115">
        <v>0</v>
      </c>
      <c r="P21" s="113">
        <f>H21/N21</f>
        <v>4</v>
      </c>
    </row>
    <row r="22" spans="1:16" ht="39.6" customHeight="1" thickBot="1" x14ac:dyDescent="0.25">
      <c r="A22" s="58" t="s">
        <v>100</v>
      </c>
      <c r="B22" s="8" t="s">
        <v>101</v>
      </c>
      <c r="C22" s="136" t="s">
        <v>102</v>
      </c>
      <c r="D22" s="137" t="s">
        <v>103</v>
      </c>
      <c r="E22" s="16" t="s">
        <v>104</v>
      </c>
      <c r="F22" s="58" t="s">
        <v>105</v>
      </c>
      <c r="G22" s="14">
        <v>87</v>
      </c>
      <c r="H22" s="116">
        <v>59</v>
      </c>
      <c r="I22" s="87">
        <f t="shared" ref="I22" si="14">H22/G22</f>
        <v>0.67816091954022983</v>
      </c>
      <c r="J22" s="13">
        <v>48</v>
      </c>
      <c r="K22" s="89">
        <f t="shared" ref="K22" si="15">J22/H22</f>
        <v>0.81355932203389836</v>
      </c>
      <c r="L22" s="13">
        <v>39</v>
      </c>
      <c r="M22" s="87">
        <f t="shared" ref="M22" si="16">L22/J22</f>
        <v>0.8125</v>
      </c>
      <c r="N22" s="13">
        <v>10</v>
      </c>
      <c r="O22" s="13">
        <v>7</v>
      </c>
      <c r="P22" s="4">
        <f t="shared" ref="P22" si="17">H22/N22</f>
        <v>5.9</v>
      </c>
    </row>
  </sheetData>
  <mergeCells count="18">
    <mergeCell ref="F12:F13"/>
    <mergeCell ref="G12:G13"/>
    <mergeCell ref="H12:K12"/>
    <mergeCell ref="L12:O12"/>
    <mergeCell ref="P12:P13"/>
    <mergeCell ref="A12:A13"/>
    <mergeCell ref="B12:B13"/>
    <mergeCell ref="C12:C13"/>
    <mergeCell ref="D12:D13"/>
    <mergeCell ref="E12:E13"/>
    <mergeCell ref="A1:P1"/>
    <mergeCell ref="A4:A5"/>
    <mergeCell ref="B4:B5"/>
    <mergeCell ref="C4:C5"/>
    <mergeCell ref="D4:D5"/>
    <mergeCell ref="E4:E5"/>
    <mergeCell ref="F4:J4"/>
    <mergeCell ref="K4:K5"/>
  </mergeCells>
  <phoneticPr fontId="3"/>
  <printOptions horizontalCentered="1"/>
  <pageMargins left="0.7" right="0.7" top="0.75" bottom="0.75" header="0.3" footer="0.3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3" activePane="bottomRight" state="frozen"/>
      <selection activeCell="G8" sqref="G8"/>
      <selection pane="topRight" activeCell="G8" sqref="G8"/>
      <selection pane="bottomLeft" activeCell="G8" sqref="G8"/>
      <selection pane="bottomRight" sqref="A1:P1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42" t="s">
        <v>74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43" t="s">
        <v>7</v>
      </c>
      <c r="B4" s="159" t="s">
        <v>17</v>
      </c>
      <c r="C4" s="161" t="s">
        <v>18</v>
      </c>
      <c r="D4" s="161" t="s">
        <v>19</v>
      </c>
      <c r="E4" s="163" t="s">
        <v>11</v>
      </c>
      <c r="F4" s="165" t="s">
        <v>21</v>
      </c>
      <c r="G4" s="151" t="s">
        <v>0</v>
      </c>
      <c r="H4" s="153" t="s">
        <v>17</v>
      </c>
      <c r="I4" s="154"/>
      <c r="J4" s="154"/>
      <c r="K4" s="168"/>
      <c r="L4" s="169" t="s">
        <v>19</v>
      </c>
      <c r="M4" s="170"/>
      <c r="N4" s="170"/>
      <c r="O4" s="170"/>
      <c r="P4" s="157" t="s">
        <v>1</v>
      </c>
    </row>
    <row r="5" spans="1:16" ht="27" thickBot="1" x14ac:dyDescent="0.25">
      <c r="A5" s="144"/>
      <c r="B5" s="160"/>
      <c r="C5" s="162"/>
      <c r="D5" s="162"/>
      <c r="E5" s="164"/>
      <c r="F5" s="166"/>
      <c r="G5" s="167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58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9"/>
  <sheetViews>
    <sheetView view="pageBreakPreview" zoomScale="85" zoomScaleNormal="85" zoomScaleSheetLayoutView="85" workbookViewId="0">
      <pane xSplit="2" topLeftCell="C1" activePane="topRight" state="frozen"/>
      <selection activeCell="G8" sqref="G8"/>
      <selection pane="topRight" sqref="A1:Q1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74" t="s">
        <v>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75" t="s">
        <v>16</v>
      </c>
      <c r="B3" s="143" t="s">
        <v>7</v>
      </c>
      <c r="C3" s="159" t="s">
        <v>17</v>
      </c>
      <c r="D3" s="161" t="s">
        <v>18</v>
      </c>
      <c r="E3" s="161" t="s">
        <v>19</v>
      </c>
      <c r="F3" s="177" t="s">
        <v>20</v>
      </c>
      <c r="G3" s="143" t="s">
        <v>21</v>
      </c>
      <c r="H3" s="175" t="s">
        <v>0</v>
      </c>
      <c r="I3" s="180" t="s">
        <v>22</v>
      </c>
      <c r="J3" s="151"/>
      <c r="K3" s="151"/>
      <c r="L3" s="181"/>
      <c r="M3" s="171" t="s">
        <v>19</v>
      </c>
      <c r="N3" s="172"/>
      <c r="O3" s="172"/>
      <c r="P3" s="173"/>
      <c r="Q3" s="157" t="s">
        <v>1</v>
      </c>
    </row>
    <row r="4" spans="1:24" s="32" customFormat="1" ht="36" customHeight="1" thickBot="1" x14ac:dyDescent="0.25">
      <c r="A4" s="176"/>
      <c r="B4" s="144"/>
      <c r="C4" s="160"/>
      <c r="D4" s="162"/>
      <c r="E4" s="162"/>
      <c r="F4" s="178"/>
      <c r="G4" s="179"/>
      <c r="H4" s="176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58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ht="37.5" customHeight="1" thickBot="1" x14ac:dyDescent="0.25">
      <c r="A8" s="38" t="s">
        <v>80</v>
      </c>
      <c r="B8" s="39" t="s">
        <v>81</v>
      </c>
      <c r="C8" s="8" t="s">
        <v>24</v>
      </c>
      <c r="D8" s="40" t="s">
        <v>129</v>
      </c>
      <c r="E8" s="40" t="s">
        <v>130</v>
      </c>
      <c r="F8" s="41" t="s">
        <v>131</v>
      </c>
      <c r="G8" s="42" t="s">
        <v>26</v>
      </c>
      <c r="H8" s="43">
        <v>6</v>
      </c>
      <c r="I8" s="44">
        <v>6</v>
      </c>
      <c r="J8" s="45">
        <f>I8/H8</f>
        <v>1</v>
      </c>
      <c r="K8" s="46">
        <v>4</v>
      </c>
      <c r="L8" s="47">
        <f>K8/I8</f>
        <v>0.66666666666666663</v>
      </c>
      <c r="M8" s="48">
        <v>4</v>
      </c>
      <c r="N8" s="45">
        <f>M8/K8</f>
        <v>1</v>
      </c>
      <c r="O8" s="49">
        <v>1</v>
      </c>
      <c r="P8" s="55" t="s">
        <v>34</v>
      </c>
      <c r="Q8" s="50">
        <f>I8/O8</f>
        <v>6</v>
      </c>
      <c r="R8" s="1"/>
      <c r="S8" s="1"/>
      <c r="T8" s="1"/>
      <c r="U8" s="1"/>
      <c r="V8" s="1"/>
      <c r="W8" s="1"/>
      <c r="X8" s="1"/>
    </row>
    <row r="9" spans="1:24" x14ac:dyDescent="0.2">
      <c r="B9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729-B479-4D41-9260-7C99617B55DB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sqref="A1:V1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12" customWidth="1"/>
    <col min="9" max="9" width="6.88671875" style="1" customWidth="1"/>
    <col min="10" max="10" width="7.21875" style="11" customWidth="1"/>
    <col min="11" max="11" width="9.44140625" style="2" bestFit="1" customWidth="1"/>
    <col min="12" max="12" width="7.21875" style="10" customWidth="1"/>
    <col min="13" max="13" width="7.21875" style="2" customWidth="1"/>
    <col min="14" max="14" width="7.21875" style="11" customWidth="1"/>
    <col min="15" max="15" width="7.21875" style="2" customWidth="1"/>
    <col min="16" max="16" width="6" style="10" bestFit="1" customWidth="1"/>
    <col min="17" max="17" width="7.21875" style="2" customWidth="1"/>
    <col min="18" max="18" width="7.21875" style="1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42" t="s">
        <v>122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35.25" customHeight="1" thickBot="1" x14ac:dyDescent="0.25">
      <c r="A2" s="20"/>
      <c r="B2" s="20"/>
      <c r="C2" s="20"/>
      <c r="D2" s="20"/>
      <c r="E2" s="20"/>
      <c r="F2" s="20"/>
      <c r="G2" s="20"/>
      <c r="H2" s="21"/>
      <c r="I2" s="20"/>
      <c r="J2" s="20"/>
      <c r="K2" s="17"/>
      <c r="L2" s="19"/>
      <c r="M2" s="17"/>
      <c r="N2" s="20"/>
      <c r="O2" s="17"/>
      <c r="P2" s="19"/>
      <c r="Q2" s="17"/>
      <c r="R2" s="19"/>
      <c r="S2" s="17"/>
      <c r="T2" s="18"/>
      <c r="U2" s="18"/>
      <c r="V2" s="17"/>
    </row>
    <row r="3" spans="1:22" s="32" customFormat="1" ht="31.5" customHeight="1" x14ac:dyDescent="0.2">
      <c r="A3" s="185" t="s">
        <v>7</v>
      </c>
      <c r="B3" s="187" t="s">
        <v>106</v>
      </c>
      <c r="C3" s="189" t="s">
        <v>107</v>
      </c>
      <c r="D3" s="189" t="s">
        <v>108</v>
      </c>
      <c r="E3" s="189" t="s">
        <v>109</v>
      </c>
      <c r="F3" s="189" t="s">
        <v>110</v>
      </c>
      <c r="G3" s="191" t="s">
        <v>111</v>
      </c>
      <c r="H3" s="165" t="s">
        <v>112</v>
      </c>
      <c r="I3" s="193" t="s">
        <v>113</v>
      </c>
      <c r="J3" s="154" t="s">
        <v>17</v>
      </c>
      <c r="K3" s="154"/>
      <c r="L3" s="154"/>
      <c r="M3" s="154"/>
      <c r="N3" s="153" t="s">
        <v>19</v>
      </c>
      <c r="O3" s="154"/>
      <c r="P3" s="154"/>
      <c r="Q3" s="168"/>
      <c r="R3" s="169" t="s">
        <v>114</v>
      </c>
      <c r="S3" s="170"/>
      <c r="T3" s="170"/>
      <c r="U3" s="182"/>
      <c r="V3" s="183" t="s">
        <v>115</v>
      </c>
    </row>
    <row r="4" spans="1:22" s="32" customFormat="1" ht="57.75" customHeight="1" thickBot="1" x14ac:dyDescent="0.25">
      <c r="A4" s="186"/>
      <c r="B4" s="188"/>
      <c r="C4" s="162"/>
      <c r="D4" s="162"/>
      <c r="E4" s="162"/>
      <c r="F4" s="190"/>
      <c r="G4" s="192"/>
      <c r="H4" s="166"/>
      <c r="I4" s="194"/>
      <c r="J4" s="117" t="s">
        <v>116</v>
      </c>
      <c r="K4" s="60" t="s">
        <v>2</v>
      </c>
      <c r="L4" s="61" t="s">
        <v>117</v>
      </c>
      <c r="M4" s="118" t="s">
        <v>118</v>
      </c>
      <c r="N4" s="59" t="s">
        <v>116</v>
      </c>
      <c r="O4" s="60" t="s">
        <v>2</v>
      </c>
      <c r="P4" s="61" t="s">
        <v>117</v>
      </c>
      <c r="Q4" s="62" t="s">
        <v>118</v>
      </c>
      <c r="R4" s="59" t="s">
        <v>116</v>
      </c>
      <c r="S4" s="60" t="s">
        <v>2</v>
      </c>
      <c r="T4" s="61" t="s">
        <v>117</v>
      </c>
      <c r="U4" s="119" t="s">
        <v>119</v>
      </c>
      <c r="V4" s="184"/>
    </row>
    <row r="5" spans="1:22" s="12" customFormat="1" ht="109.5" customHeight="1" thickBot="1" x14ac:dyDescent="0.25">
      <c r="A5" s="120" t="s">
        <v>120</v>
      </c>
      <c r="B5" s="121" t="s">
        <v>123</v>
      </c>
      <c r="C5" s="122" t="s">
        <v>124</v>
      </c>
      <c r="D5" s="122" t="s">
        <v>125</v>
      </c>
      <c r="E5" s="122" t="s">
        <v>126</v>
      </c>
      <c r="F5" s="123" t="s">
        <v>127</v>
      </c>
      <c r="G5" s="124" t="s">
        <v>128</v>
      </c>
      <c r="H5" s="125" t="s">
        <v>121</v>
      </c>
      <c r="I5" s="97">
        <v>111</v>
      </c>
      <c r="J5" s="126">
        <v>60</v>
      </c>
      <c r="K5" s="127">
        <f>J5/I5</f>
        <v>0.54054054054054057</v>
      </c>
      <c r="L5" s="128">
        <v>44</v>
      </c>
      <c r="M5" s="129">
        <f>L5/J5</f>
        <v>0.73333333333333328</v>
      </c>
      <c r="N5" s="130">
        <v>44</v>
      </c>
      <c r="O5" s="127">
        <f>N5/L5</f>
        <v>1</v>
      </c>
      <c r="P5" s="128">
        <v>20</v>
      </c>
      <c r="Q5" s="131">
        <f>P5/N5</f>
        <v>0.45454545454545453</v>
      </c>
      <c r="R5" s="132">
        <v>18</v>
      </c>
      <c r="S5" s="127">
        <f>R5/P5</f>
        <v>0.9</v>
      </c>
      <c r="T5" s="133">
        <v>6</v>
      </c>
      <c r="U5" s="134">
        <v>0</v>
      </c>
      <c r="V5" s="135">
        <f>J5/T5</f>
        <v>10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6"/>
  <sheetViews>
    <sheetView view="pageBreakPreview" zoomScale="115" zoomScaleNormal="100" zoomScaleSheetLayoutView="115" workbookViewId="0">
      <selection activeCell="E5" sqref="E5:E6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203" t="s">
        <v>43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85" t="s">
        <v>44</v>
      </c>
      <c r="B3" s="145" t="s">
        <v>17</v>
      </c>
      <c r="C3" s="161" t="s">
        <v>18</v>
      </c>
      <c r="D3" s="161" t="s">
        <v>45</v>
      </c>
      <c r="E3" s="147" t="s">
        <v>11</v>
      </c>
      <c r="F3" s="205" t="s">
        <v>21</v>
      </c>
      <c r="G3" s="175" t="s">
        <v>0</v>
      </c>
      <c r="H3" s="153" t="s">
        <v>17</v>
      </c>
      <c r="I3" s="154"/>
      <c r="J3" s="154"/>
      <c r="K3" s="168"/>
      <c r="L3" s="169" t="s">
        <v>45</v>
      </c>
      <c r="M3" s="170"/>
      <c r="N3" s="170"/>
      <c r="O3" s="195" t="s">
        <v>1</v>
      </c>
    </row>
    <row r="4" spans="1:31" s="32" customFormat="1" ht="27" thickBot="1" x14ac:dyDescent="0.25">
      <c r="A4" s="186"/>
      <c r="B4" s="188"/>
      <c r="C4" s="162"/>
      <c r="D4" s="162"/>
      <c r="E4" s="204"/>
      <c r="F4" s="206"/>
      <c r="G4" s="176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196"/>
    </row>
    <row r="5" spans="1:31" s="1" customFormat="1" ht="51" customHeight="1" x14ac:dyDescent="0.2">
      <c r="A5" s="73" t="s">
        <v>46</v>
      </c>
      <c r="B5" s="197" t="s">
        <v>47</v>
      </c>
      <c r="C5" s="199" t="s">
        <v>48</v>
      </c>
      <c r="D5" s="74" t="s">
        <v>49</v>
      </c>
      <c r="E5" s="201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198"/>
      <c r="C6" s="200"/>
      <c r="D6" s="83" t="s">
        <v>53</v>
      </c>
      <c r="E6" s="202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2026-01-22T05:29:10Z</dcterms:modified>
</cp:coreProperties>
</file>