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9653855-21C4-4FA8-A037-34BF139665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8" r:id="rId3"/>
    <sheet name="障がい者を対象とした非常勤選考" sheetId="9" r:id="rId4"/>
  </sheets>
  <definedNames>
    <definedName name="_xlnm.Print_Area" localSheetId="0">採用選考実施状況!$A$1:$P$17</definedName>
    <definedName name="_xlnm.Print_Area" localSheetId="1">'採用選考実施状況 (公務員経験者採用)'!$A$1:$P$16</definedName>
    <definedName name="_xlnm.Print_Area" localSheetId="2">'採用選考実施状況 (任期付職員)'!$A$1:$Q$7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7" l="1"/>
  <c r="I8" i="7"/>
  <c r="G8" i="7"/>
  <c r="I7" i="7" l="1"/>
  <c r="G7" i="7"/>
  <c r="Q7" i="8"/>
  <c r="N7" i="8"/>
  <c r="L7" i="8"/>
  <c r="J7" i="8"/>
  <c r="I15" i="10"/>
  <c r="K15" i="10"/>
  <c r="M15" i="10"/>
  <c r="P15" i="10"/>
  <c r="P11" i="10"/>
  <c r="P12" i="10"/>
  <c r="P8" i="10"/>
  <c r="K7" i="10"/>
  <c r="M12" i="10" l="1"/>
  <c r="K12" i="10"/>
  <c r="I12" i="10"/>
  <c r="M11" i="10"/>
  <c r="K11" i="10"/>
  <c r="I11" i="10"/>
  <c r="I6" i="10"/>
  <c r="K6" i="10"/>
  <c r="M6" i="10"/>
  <c r="P6" i="10"/>
  <c r="I7" i="10"/>
  <c r="M7" i="10"/>
  <c r="P7" i="10"/>
  <c r="I8" i="10"/>
  <c r="K8" i="10"/>
  <c r="M8" i="10"/>
  <c r="I9" i="10"/>
  <c r="K9" i="10"/>
  <c r="M9" i="10"/>
  <c r="P9" i="10"/>
  <c r="I10" i="10"/>
  <c r="K10" i="10"/>
  <c r="M10" i="10"/>
  <c r="P10" i="10"/>
  <c r="I13" i="10"/>
  <c r="K13" i="10"/>
  <c r="P17" i="7" l="1"/>
  <c r="M17" i="7"/>
  <c r="K17" i="7"/>
  <c r="I17" i="7"/>
  <c r="P16" i="7"/>
  <c r="M16" i="7"/>
  <c r="K16" i="7"/>
  <c r="I16" i="7"/>
  <c r="P15" i="7"/>
  <c r="M15" i="7"/>
  <c r="K15" i="7"/>
  <c r="I15" i="7"/>
  <c r="P14" i="7"/>
  <c r="M14" i="7"/>
  <c r="K14" i="7"/>
  <c r="I14" i="7"/>
  <c r="O6" i="9"/>
  <c r="M6" i="9"/>
  <c r="K6" i="9"/>
  <c r="I6" i="9"/>
  <c r="O5" i="9"/>
  <c r="M5" i="9"/>
  <c r="K5" i="9"/>
  <c r="I5" i="9"/>
  <c r="P13" i="7" l="1"/>
  <c r="M13" i="7"/>
  <c r="K13" i="7"/>
  <c r="I13" i="7"/>
  <c r="P12" i="7"/>
  <c r="M12" i="7"/>
  <c r="K12" i="7"/>
  <c r="I12" i="7"/>
  <c r="Q5" i="8"/>
  <c r="K6" i="7"/>
  <c r="Q6" i="8"/>
  <c r="N6" i="8"/>
  <c r="L6" i="8"/>
  <c r="J6" i="8"/>
  <c r="N5" i="8"/>
  <c r="L5" i="8"/>
  <c r="J5" i="8"/>
  <c r="G6" i="7" l="1"/>
  <c r="I6" i="7"/>
</calcChain>
</file>

<file path=xl/sharedStrings.xml><?xml version="1.0" encoding="utf-8"?>
<sst xmlns="http://schemas.openxmlformats.org/spreadsheetml/2006/main" count="243" uniqueCount="93">
  <si>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</si>
  <si>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</si>
  <si>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</si>
  <si>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</si>
  <si>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</si>
  <si>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</si>
  <si>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選考</t>
    <rPh sb="0" eb="2">
      <t>センコウ</t>
    </rPh>
    <phoneticPr fontId="3"/>
  </si>
  <si>
    <t>職  種</t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</si>
  <si>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</si>
  <si>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</si>
  <si>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</si>
  <si>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</si>
  <si>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15名程度</t>
    <rPh sb="2" eb="3">
      <t>メイ</t>
    </rPh>
    <rPh sb="3" eb="5">
      <t>テイド</t>
    </rPh>
    <phoneticPr fontId="3"/>
  </si>
  <si>
    <t>令和７年度大阪府職員採用選考実施状況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</si>
  <si>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R7.6.15（日）</t>
    <rPh sb="8" eb="9">
      <t>ニチ</t>
    </rPh>
    <phoneticPr fontId="3"/>
  </si>
  <si>
    <t>R7.7.7（月）</t>
    <rPh sb="7" eb="8">
      <t>ゲツ</t>
    </rPh>
    <phoneticPr fontId="3"/>
  </si>
  <si>
    <t>種別</t>
    <rPh sb="0" eb="2">
      <t>シュベツ</t>
    </rPh>
    <phoneticPr fontId="3"/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</si>
  <si>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</si>
  <si>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</si>
  <si>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</si>
  <si>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</si>
  <si>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募集人員</t>
    <rPh sb="0" eb="2">
      <t>ボシュウ</t>
    </rPh>
    <rPh sb="2" eb="4">
      <t>ジンイン</t>
    </rPh>
    <phoneticPr fontId="3"/>
  </si>
  <si>
    <t>１次選考</t>
    <rPh sb="1" eb="2">
      <t>ツギ</t>
    </rPh>
    <rPh sb="2" eb="4">
      <t>センコウ</t>
    </rPh>
    <phoneticPr fontId="3"/>
  </si>
  <si>
    <t>一般</t>
    <rPh sb="0" eb="2">
      <t>イッパン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</si>
  <si>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</si>
  <si>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</si>
  <si>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１名</t>
    <rPh sb="1" eb="2">
      <t>メイ</t>
    </rPh>
    <phoneticPr fontId="3"/>
  </si>
  <si>
    <t>令和７年度大阪府任期付職員採用選考実施状況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</si>
  <si>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R7.6.9(月）</t>
    <rPh sb="7" eb="8">
      <t>ツキ</t>
    </rPh>
    <phoneticPr fontId="3"/>
  </si>
  <si>
    <t>R7.6.18(水)</t>
    <rPh sb="8" eb="9">
      <t>スイ</t>
    </rPh>
    <phoneticPr fontId="3"/>
  </si>
  <si>
    <t>R6.6.20(金)</t>
    <rPh sb="8" eb="9">
      <t>キン</t>
    </rPh>
    <phoneticPr fontId="3"/>
  </si>
  <si>
    <t>R6.6.25(水)</t>
    <rPh sb="8" eb="9">
      <t>スイ</t>
    </rPh>
    <phoneticPr fontId="3"/>
  </si>
  <si>
    <t>R6.6.27(金)</t>
    <rPh sb="8" eb="9">
      <t>キン</t>
    </rPh>
    <phoneticPr fontId="3"/>
  </si>
  <si>
    <t>スマートシティ戦略部参事（プロジェクトマネージャー）</t>
    <rPh sb="7" eb="9">
      <t>センリャク</t>
    </rPh>
    <rPh sb="9" eb="10">
      <t>ブ</t>
    </rPh>
    <rPh sb="10" eb="12">
      <t>サンジ</t>
    </rPh>
    <phoneticPr fontId="3"/>
  </si>
  <si>
    <t>-</t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</si>
  <si>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</si>
  <si>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R7.7.９（水）</t>
    <rPh sb="7" eb="8">
      <t>ミズ</t>
    </rPh>
    <phoneticPr fontId="3"/>
  </si>
  <si>
    <t>R7.7.22（火）
R7.7.23（水）</t>
    <rPh sb="8" eb="9">
      <t>ヒ</t>
    </rPh>
    <rPh sb="19" eb="20">
      <t>ミズ</t>
    </rPh>
    <phoneticPr fontId="3"/>
  </si>
  <si>
    <t>R7.8.4（月）</t>
    <rPh sb="7" eb="8">
      <t>ゲツ</t>
    </rPh>
    <phoneticPr fontId="3"/>
  </si>
  <si>
    <t>65名程度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</si>
  <si>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</si>
  <si>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R7.7.24（木）</t>
    <rPh sb="8" eb="9">
      <t>モク</t>
    </rPh>
    <phoneticPr fontId="3"/>
  </si>
  <si>
    <t>20名程度</t>
    <rPh sb="2" eb="3">
      <t>メイ</t>
    </rPh>
    <rPh sb="3" eb="5">
      <t>テイド</t>
    </rPh>
    <phoneticPr fontId="3"/>
  </si>
  <si>
    <t>令和７年度知的障がい者・精神障がい者を対象とした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</si>
  <si>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</si>
  <si>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</si>
  <si>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</si>
  <si>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R7.6.５(木)</t>
    <phoneticPr fontId="3"/>
  </si>
  <si>
    <t>R7.6.18(水)</t>
    <phoneticPr fontId="3"/>
  </si>
  <si>
    <t>R7.6.23（月）
から
R７.７.４（金）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</si>
  <si>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R7.8.1(金)</t>
    <rPh sb="7" eb="8">
      <t>キン</t>
    </rPh>
    <phoneticPr fontId="3"/>
  </si>
  <si>
    <t>10名程度</t>
    <rPh sb="2" eb="3">
      <t>メイ</t>
    </rPh>
    <rPh sb="3" eb="5">
      <t>テイド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</si>
  <si>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</si>
  <si>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R７.7.７（月）
から
R７.7.1７（木）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</si>
  <si>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１名から３名</t>
    <rPh sb="1" eb="2">
      <t>メイ</t>
    </rPh>
    <rPh sb="5" eb="6">
      <t>メイ</t>
    </rPh>
    <phoneticPr fontId="3"/>
  </si>
  <si>
    <t>薬学職</t>
    <rPh sb="0" eb="2">
      <t>ヤクガク</t>
    </rPh>
    <rPh sb="2" eb="3">
      <t>ショク</t>
    </rPh>
    <phoneticPr fontId="3"/>
  </si>
  <si>
    <t>R7.7.18（金）</t>
    <rPh sb="8" eb="9">
      <t>キン</t>
    </rPh>
    <phoneticPr fontId="3"/>
  </si>
  <si>
    <t>R7.8.7（木）</t>
    <rPh sb="7" eb="8">
      <t>モク</t>
    </rPh>
    <phoneticPr fontId="3"/>
  </si>
  <si>
    <t>R7.8.18（月）</t>
    <rPh sb="8" eb="9">
      <t>ゲツ</t>
    </rPh>
    <phoneticPr fontId="3"/>
  </si>
  <si>
    <t>1～3名程度</t>
    <rPh sb="3" eb="4">
      <t>メイ</t>
    </rPh>
    <rPh sb="4" eb="6">
      <t>テイド</t>
    </rPh>
    <phoneticPr fontId="3"/>
  </si>
  <si>
    <t>保健師職</t>
    <rPh sb="0" eb="3">
      <t>ホケンシ</t>
    </rPh>
    <rPh sb="3" eb="4">
      <t>ショク</t>
    </rPh>
    <phoneticPr fontId="3"/>
  </si>
  <si>
    <t>R7.8.8（金）</t>
    <rPh sb="7" eb="8">
      <t>キン</t>
    </rPh>
    <phoneticPr fontId="3"/>
  </si>
  <si>
    <t>5名程度</t>
    <rPh sb="1" eb="2">
      <t>メイ</t>
    </rPh>
    <rPh sb="2" eb="4">
      <t>テイド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</si>
  <si>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</si>
  <si>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2">
      <t>ショクギョウ</t>
    </rPh>
    <rPh sb="2" eb="4">
      <t>クンレン</t>
    </rPh>
    <rPh sb="4" eb="7">
      <t>シドウイン</t>
    </rPh>
    <rPh sb="7" eb="8">
      <t>ショク</t>
    </rPh>
    <phoneticPr fontId="3"/>
  </si>
  <si>
    <t>R7.8.6（水）</t>
    <rPh sb="7" eb="8">
      <t>スイ</t>
    </rPh>
    <phoneticPr fontId="3"/>
  </si>
  <si>
    <t>１～３名</t>
    <rPh sb="3" eb="4">
      <t>メイ</t>
    </rPh>
    <phoneticPr fontId="3"/>
  </si>
  <si>
    <t>社会福祉職</t>
    <rPh sb="0" eb="5">
      <t>シャカイフクシショク</t>
    </rPh>
    <phoneticPr fontId="3"/>
  </si>
  <si>
    <t>電気職</t>
    <rPh sb="0" eb="3">
      <t>デンキショク</t>
    </rPh>
    <phoneticPr fontId="3"/>
  </si>
  <si>
    <t>機械職</t>
    <rPh sb="0" eb="3">
      <t>キカイショク</t>
    </rPh>
    <phoneticPr fontId="3"/>
  </si>
  <si>
    <t>建築職</t>
    <rPh sb="0" eb="3">
      <t>ケンチクショク</t>
    </rPh>
    <phoneticPr fontId="3"/>
  </si>
  <si>
    <t>５名程度</t>
    <rPh sb="1" eb="2">
      <t>メイ</t>
    </rPh>
    <rPh sb="2" eb="4">
      <t>テイド</t>
    </rPh>
    <phoneticPr fontId="3"/>
  </si>
  <si>
    <t>土木職</t>
    <rPh sb="0" eb="3">
      <t>ドボクショク</t>
    </rPh>
    <phoneticPr fontId="3"/>
  </si>
  <si>
    <t>行政職</t>
    <rPh sb="0" eb="3">
      <t>ギョウセイショク</t>
    </rPh>
    <phoneticPr fontId="3"/>
  </si>
  <si>
    <t>令和７年度大阪府職員採用選考（公務員経験者採用）実施状況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</si>
  <si>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環境職</t>
    <rPh sb="0" eb="2">
      <t>カンキョウ</t>
    </rPh>
    <rPh sb="2" eb="3">
      <t>ショク</t>
    </rPh>
    <phoneticPr fontId="3"/>
  </si>
  <si>
    <t>農業工学職</t>
    <rPh sb="0" eb="2">
      <t>ノウギョウ</t>
    </rPh>
    <rPh sb="2" eb="4">
      <t>コウガク</t>
    </rPh>
    <rPh sb="4" eb="5">
      <t>ショク</t>
    </rPh>
    <phoneticPr fontId="3"/>
  </si>
  <si>
    <t>R7.8.8（金）</t>
    <phoneticPr fontId="3"/>
  </si>
  <si>
    <t>R7.8.23（土）</t>
    <phoneticPr fontId="3"/>
  </si>
  <si>
    <t>R7.9.10（水）</t>
    <phoneticPr fontId="3"/>
  </si>
  <si>
    <t>特定</t>
    <rPh sb="0" eb="2">
      <t>トクテイ</t>
    </rPh>
    <phoneticPr fontId="3"/>
  </si>
  <si>
    <t>スマートシティ戦略部副理事（ＣＤＯ補佐官）</t>
    <rPh sb="7" eb="9">
      <t>センリャク</t>
    </rPh>
    <rPh sb="9" eb="10">
      <t>ブ</t>
    </rPh>
    <rPh sb="10" eb="11">
      <t>フク</t>
    </rPh>
    <rPh sb="11" eb="13">
      <t>リジ</t>
    </rPh>
    <rPh sb="17" eb="20">
      <t>ホサカン</t>
    </rPh>
    <phoneticPr fontId="3"/>
  </si>
  <si>
    <t>R7.８.18(月）</t>
    <rPh sb="8" eb="9">
      <t>ツキ</t>
    </rPh>
    <phoneticPr fontId="3"/>
  </si>
  <si>
    <t>R7.9.5(金)</t>
    <rPh sb="7" eb="8">
      <t>キン</t>
    </rPh>
    <phoneticPr fontId="3"/>
  </si>
  <si>
    <t>R7.9.18(木)</t>
    <rPh sb="8" eb="9">
      <t>モク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</si>
  <si>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</si>
  <si>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</si>
  <si>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R7.9.9（火）</t>
    <rPh sb="7" eb="8">
      <t>カ</t>
    </rPh>
    <phoneticPr fontId="3"/>
  </si>
  <si>
    <t>R7.9.30（火）</t>
    <rPh sb="8" eb="9">
      <t>カ</t>
    </rPh>
    <phoneticPr fontId="3"/>
  </si>
  <si>
    <t>電話交換手職</t>
    <rPh sb="0" eb="2">
      <t>デンワ</t>
    </rPh>
    <rPh sb="2" eb="5">
      <t>コウカンシュ</t>
    </rPh>
    <rPh sb="5" eb="6">
      <t>ショク</t>
    </rPh>
    <phoneticPr fontId="3"/>
  </si>
  <si>
    <t>R7.10.19（日）</t>
    <rPh sb="9" eb="10">
      <t>ニチ</t>
    </rPh>
    <phoneticPr fontId="3"/>
  </si>
  <si>
    <t>R7.11.6（木）</t>
    <rPh sb="8" eb="9">
      <t>モク</t>
    </rPh>
    <phoneticPr fontId="3"/>
  </si>
  <si>
    <t>１～３名程度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</si>
</sst>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.0_ 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7" fontId="4" fillId="0" borderId="27" xfId="1" applyNumberFormat="1" applyFont="1" applyFill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/>
    </xf>
    <xf numFmtId="177" fontId="4" fillId="0" borderId="16" xfId="1" applyNumberFormat="1" applyFont="1" applyFill="1" applyBorder="1" applyAlignment="1">
      <alignment horizontal="center" vertical="center" wrapText="1" shrinkToFit="1"/>
    </xf>
    <xf numFmtId="177" fontId="12" fillId="0" borderId="27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57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vertical="center"/>
    </xf>
    <xf numFmtId="179" fontId="4" fillId="0" borderId="3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9" fontId="4" fillId="0" borderId="18" xfId="1" applyNumberFormat="1" applyFont="1" applyFill="1" applyBorder="1" applyAlignment="1">
      <alignment horizontal="center" vertical="center"/>
    </xf>
    <xf numFmtId="179" fontId="4" fillId="0" borderId="18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27" xfId="1" applyNumberFormat="1" applyFont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177" fontId="4" fillId="0" borderId="16" xfId="1" applyNumberFormat="1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177" fontId="12" fillId="0" borderId="27" xfId="1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57" fontId="6" fillId="0" borderId="2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5" xfId="0" applyNumberFormat="1" applyFont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7" fontId="7" fillId="0" borderId="23" xfId="1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8" fontId="7" fillId="0" borderId="19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57" fontId="6" fillId="0" borderId="1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3" xfId="0" applyNumberFormat="1" applyFont="1" applyBorder="1" applyAlignment="1">
      <alignment horizontal="right" vertical="center"/>
    </xf>
    <xf numFmtId="177" fontId="7" fillId="0" borderId="14" xfId="1" applyNumberFormat="1" applyFont="1" applyFill="1" applyBorder="1" applyAlignment="1">
      <alignment vertical="center"/>
    </xf>
    <xf numFmtId="38" fontId="4" fillId="0" borderId="44" xfId="0" applyNumberFormat="1" applyFont="1" applyBorder="1" applyAlignment="1">
      <alignment horizontal="right" vertical="center"/>
    </xf>
    <xf numFmtId="177" fontId="7" fillId="0" borderId="40" xfId="1" applyNumberFormat="1" applyFont="1" applyFill="1" applyBorder="1" applyAlignment="1">
      <alignment vertical="center"/>
    </xf>
    <xf numFmtId="178" fontId="7" fillId="0" borderId="4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7" fontId="4" fillId="0" borderId="38" xfId="1" applyNumberFormat="1" applyFont="1" applyFill="1" applyBorder="1" applyAlignment="1">
      <alignment horizontal="center" vertical="center" shrinkToFit="1"/>
    </xf>
    <xf numFmtId="177" fontId="4" fillId="0" borderId="40" xfId="1" applyNumberFormat="1" applyFont="1" applyFill="1" applyBorder="1" applyAlignment="1">
      <alignment horizontal="center" vertical="center" shrinkToFit="1"/>
    </xf>
    <xf numFmtId="57" fontId="6" fillId="0" borderId="41" xfId="0" applyNumberFormat="1" applyFont="1" applyBorder="1" applyAlignment="1">
      <alignment horizontal="center" vertical="center" shrinkToFit="1"/>
    </xf>
    <xf numFmtId="57" fontId="6" fillId="0" borderId="39" xfId="0" applyNumberFormat="1" applyFont="1" applyBorder="1" applyAlignment="1">
      <alignment horizontal="center" vertical="center" shrinkToFit="1"/>
    </xf>
    <xf numFmtId="57" fontId="6" fillId="0" borderId="23" xfId="0" applyNumberFormat="1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 shrinkToFit="1"/>
    </xf>
    <xf numFmtId="57" fontId="6" fillId="0" borderId="42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17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 activeCell="O8" sqref="O8"/>
    </sheetView>
  </sheetViews>
  <sheetFormatPr defaultColWidth="9" defaultRowHeight="16.2" x14ac:dyDescent="0.2"/>
  <cols>
    <col min="1" max="1" width="20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" style="2" bestFit="1" customWidth="1"/>
    <col min="12" max="12" width="9.6640625" style="1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08" t="s">
        <v>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ht="41.25" customHeight="1" thickBot="1" x14ac:dyDescent="0.25">
      <c r="A4" s="109" t="s">
        <v>7</v>
      </c>
      <c r="B4" s="111" t="s">
        <v>6</v>
      </c>
      <c r="C4" s="113" t="s">
        <v>11</v>
      </c>
      <c r="D4" s="115" t="s">
        <v>10</v>
      </c>
      <c r="E4" s="117" t="s">
        <v>0</v>
      </c>
      <c r="F4" s="119" t="s">
        <v>6</v>
      </c>
      <c r="G4" s="120"/>
      <c r="H4" s="121"/>
      <c r="I4" s="120"/>
      <c r="J4" s="122"/>
      <c r="K4" s="123" t="s">
        <v>1</v>
      </c>
    </row>
    <row r="5" spans="1:16" ht="41.25" customHeight="1" thickBot="1" x14ac:dyDescent="0.25">
      <c r="A5" s="110"/>
      <c r="B5" s="112"/>
      <c r="C5" s="114"/>
      <c r="D5" s="116"/>
      <c r="E5" s="118"/>
      <c r="F5" s="22" t="s">
        <v>4</v>
      </c>
      <c r="G5" s="23" t="s">
        <v>2</v>
      </c>
      <c r="H5" s="24" t="s">
        <v>5</v>
      </c>
      <c r="I5" s="23" t="s">
        <v>3</v>
      </c>
      <c r="J5" s="25" t="s">
        <v>9</v>
      </c>
      <c r="K5" s="124"/>
    </row>
    <row r="6" spans="1:16" ht="40.049999999999997" customHeight="1" thickBot="1" x14ac:dyDescent="0.25">
      <c r="A6" s="58" t="s">
        <v>8</v>
      </c>
      <c r="B6" s="8" t="s">
        <v>14</v>
      </c>
      <c r="C6" s="16" t="s">
        <v>15</v>
      </c>
      <c r="D6" s="15" t="s">
        <v>12</v>
      </c>
      <c r="E6" s="14">
        <v>22</v>
      </c>
      <c r="F6" s="9">
        <v>20</v>
      </c>
      <c r="G6" s="5">
        <f>F6/E6</f>
        <v>0.90909090909090906</v>
      </c>
      <c r="H6" s="7">
        <v>15</v>
      </c>
      <c r="I6" s="6">
        <f>H6/F6</f>
        <v>0.75</v>
      </c>
      <c r="J6" s="13">
        <v>2</v>
      </c>
      <c r="K6" s="4">
        <f>F6/H6</f>
        <v>1.3333333333333333</v>
      </c>
    </row>
    <row r="7" spans="1:16" ht="40.049999999999997" customHeight="1" thickBot="1" x14ac:dyDescent="0.25">
      <c r="A7" s="101" t="s">
        <v>85</v>
      </c>
      <c r="B7" s="8" t="s">
        <v>87</v>
      </c>
      <c r="C7" s="16" t="s">
        <v>88</v>
      </c>
      <c r="D7" s="58" t="s">
        <v>86</v>
      </c>
      <c r="E7" s="14">
        <v>1</v>
      </c>
      <c r="F7" s="106">
        <v>1</v>
      </c>
      <c r="G7" s="5">
        <f>F7/E7</f>
        <v>1</v>
      </c>
      <c r="H7" s="7">
        <v>0</v>
      </c>
      <c r="I7" s="6">
        <f>H7/F7</f>
        <v>0</v>
      </c>
      <c r="J7" s="13">
        <v>0</v>
      </c>
      <c r="K7" s="92" t="s">
        <v>34</v>
      </c>
    </row>
    <row r="8" spans="1:16" ht="40.049999999999997" customHeight="1" thickBot="1" x14ac:dyDescent="0.25">
      <c r="A8" s="101" t="s">
        <v>89</v>
      </c>
      <c r="B8" s="8" t="s">
        <v>90</v>
      </c>
      <c r="C8" s="8" t="s">
        <v>91</v>
      </c>
      <c r="D8" s="42" t="s">
        <v>92</v>
      </c>
      <c r="E8" s="14">
        <v>13</v>
      </c>
      <c r="F8" s="107">
        <v>10</v>
      </c>
      <c r="G8" s="5">
        <f t="shared" ref="G8" si="0">F8/E8</f>
        <v>0.76923076923076927</v>
      </c>
      <c r="H8" s="7">
        <v>1</v>
      </c>
      <c r="I8" s="6">
        <f t="shared" ref="I8" si="1">H8/F8</f>
        <v>0.1</v>
      </c>
      <c r="J8" s="13">
        <v>1</v>
      </c>
      <c r="K8" s="4">
        <f>F8/H8</f>
        <v>10</v>
      </c>
    </row>
    <row r="9" spans="1:16" ht="16.8" thickBot="1" x14ac:dyDescent="0.25"/>
    <row r="10" spans="1:16" s="32" customFormat="1" ht="36" customHeight="1" x14ac:dyDescent="0.2">
      <c r="A10" s="109" t="s">
        <v>7</v>
      </c>
      <c r="B10" s="125" t="s">
        <v>17</v>
      </c>
      <c r="C10" s="127" t="s">
        <v>18</v>
      </c>
      <c r="D10" s="127" t="s">
        <v>19</v>
      </c>
      <c r="E10" s="129" t="s">
        <v>11</v>
      </c>
      <c r="F10" s="131" t="s">
        <v>21</v>
      </c>
      <c r="G10" s="117" t="s">
        <v>0</v>
      </c>
      <c r="H10" s="119" t="s">
        <v>17</v>
      </c>
      <c r="I10" s="120"/>
      <c r="J10" s="120"/>
      <c r="K10" s="134"/>
      <c r="L10" s="135" t="s">
        <v>19</v>
      </c>
      <c r="M10" s="136"/>
      <c r="N10" s="136"/>
      <c r="O10" s="136"/>
      <c r="P10" s="123" t="s">
        <v>1</v>
      </c>
    </row>
    <row r="11" spans="1:16" s="32" customFormat="1" ht="36" customHeight="1" thickBot="1" x14ac:dyDescent="0.25">
      <c r="A11" s="110"/>
      <c r="B11" s="126"/>
      <c r="C11" s="128"/>
      <c r="D11" s="128"/>
      <c r="E11" s="130"/>
      <c r="F11" s="132"/>
      <c r="G11" s="133"/>
      <c r="H11" s="59" t="s">
        <v>4</v>
      </c>
      <c r="I11" s="60" t="s">
        <v>2</v>
      </c>
      <c r="J11" s="61" t="s">
        <v>5</v>
      </c>
      <c r="K11" s="62" t="s">
        <v>3</v>
      </c>
      <c r="L11" s="63" t="s">
        <v>4</v>
      </c>
      <c r="M11" s="64" t="s">
        <v>2</v>
      </c>
      <c r="N11" s="65" t="s">
        <v>5</v>
      </c>
      <c r="O11" s="66" t="s">
        <v>9</v>
      </c>
      <c r="P11" s="124"/>
    </row>
    <row r="12" spans="1:16" ht="39.6" customHeight="1" thickBot="1" x14ac:dyDescent="0.25">
      <c r="A12" s="42" t="s">
        <v>35</v>
      </c>
      <c r="B12" s="8" t="s">
        <v>14</v>
      </c>
      <c r="C12" s="67" t="s">
        <v>36</v>
      </c>
      <c r="D12" s="68" t="s">
        <v>37</v>
      </c>
      <c r="E12" s="69" t="s">
        <v>38</v>
      </c>
      <c r="F12" s="42" t="s">
        <v>39</v>
      </c>
      <c r="G12" s="70">
        <v>115</v>
      </c>
      <c r="H12" s="71">
        <v>94</v>
      </c>
      <c r="I12" s="45">
        <f t="shared" ref="I12" si="2">H12/G12</f>
        <v>0.81739130434782614</v>
      </c>
      <c r="J12" s="72">
        <v>81</v>
      </c>
      <c r="K12" s="47">
        <f t="shared" ref="K12" si="3">J12/H12</f>
        <v>0.86170212765957444</v>
      </c>
      <c r="L12" s="72">
        <v>70</v>
      </c>
      <c r="M12" s="45">
        <f t="shared" ref="M12" si="4">L12/J12</f>
        <v>0.86419753086419748</v>
      </c>
      <c r="N12" s="72">
        <v>44</v>
      </c>
      <c r="O12" s="72">
        <v>0</v>
      </c>
      <c r="P12" s="50">
        <f t="shared" ref="P12" si="5">H12/N12</f>
        <v>2.1363636363636362</v>
      </c>
    </row>
    <row r="13" spans="1:16" ht="39.6" customHeight="1" thickBot="1" x14ac:dyDescent="0.25">
      <c r="A13" s="42" t="s">
        <v>40</v>
      </c>
      <c r="B13" s="8" t="s">
        <v>14</v>
      </c>
      <c r="C13" s="67" t="s">
        <v>36</v>
      </c>
      <c r="D13" s="68" t="s">
        <v>41</v>
      </c>
      <c r="E13" s="69" t="s">
        <v>38</v>
      </c>
      <c r="F13" s="42" t="s">
        <v>42</v>
      </c>
      <c r="G13" s="70">
        <v>56</v>
      </c>
      <c r="H13" s="71">
        <v>51</v>
      </c>
      <c r="I13" s="45">
        <f>H13/G13</f>
        <v>0.9107142857142857</v>
      </c>
      <c r="J13" s="72">
        <v>48</v>
      </c>
      <c r="K13" s="47">
        <f>J13/H13</f>
        <v>0.94117647058823528</v>
      </c>
      <c r="L13" s="72">
        <v>40</v>
      </c>
      <c r="M13" s="45">
        <f>L13/J13</f>
        <v>0.83333333333333337</v>
      </c>
      <c r="N13" s="72">
        <v>20</v>
      </c>
      <c r="O13" s="72">
        <v>5</v>
      </c>
      <c r="P13" s="50">
        <f>H13/N13</f>
        <v>2.5499999999999998</v>
      </c>
    </row>
    <row r="14" spans="1:16" ht="39.6" customHeight="1" thickBot="1" x14ac:dyDescent="0.25">
      <c r="A14" s="42" t="s">
        <v>55</v>
      </c>
      <c r="B14" s="8" t="s">
        <v>14</v>
      </c>
      <c r="C14" s="67" t="s">
        <v>56</v>
      </c>
      <c r="D14" s="68" t="s">
        <v>57</v>
      </c>
      <c r="E14" s="69" t="s">
        <v>58</v>
      </c>
      <c r="F14" s="42" t="s">
        <v>59</v>
      </c>
      <c r="G14" s="70">
        <v>30</v>
      </c>
      <c r="H14" s="71">
        <v>20</v>
      </c>
      <c r="I14" s="45">
        <f t="shared" ref="I14:I17" si="6">H14/G14</f>
        <v>0.66666666666666663</v>
      </c>
      <c r="J14" s="72">
        <v>12</v>
      </c>
      <c r="K14" s="47">
        <f t="shared" ref="K14:K17" si="7">J14/H14</f>
        <v>0.6</v>
      </c>
      <c r="L14" s="72">
        <v>10</v>
      </c>
      <c r="M14" s="45">
        <f t="shared" ref="M14:M17" si="8">L14/J14</f>
        <v>0.83333333333333337</v>
      </c>
      <c r="N14" s="72">
        <v>3</v>
      </c>
      <c r="O14" s="72">
        <v>2</v>
      </c>
      <c r="P14" s="50">
        <f t="shared" ref="P14:P17" si="9">H14/N14</f>
        <v>6.666666666666667</v>
      </c>
    </row>
    <row r="15" spans="1:16" ht="39.6" customHeight="1" thickBot="1" x14ac:dyDescent="0.25">
      <c r="A15" s="42" t="s">
        <v>60</v>
      </c>
      <c r="B15" s="8" t="s">
        <v>14</v>
      </c>
      <c r="C15" s="67" t="s">
        <v>56</v>
      </c>
      <c r="D15" s="68" t="s">
        <v>61</v>
      </c>
      <c r="E15" s="69" t="s">
        <v>58</v>
      </c>
      <c r="F15" s="42" t="s">
        <v>62</v>
      </c>
      <c r="G15" s="70">
        <v>21</v>
      </c>
      <c r="H15" s="71">
        <v>11</v>
      </c>
      <c r="I15" s="45">
        <f t="shared" si="6"/>
        <v>0.52380952380952384</v>
      </c>
      <c r="J15" s="72">
        <v>10</v>
      </c>
      <c r="K15" s="47">
        <f t="shared" si="7"/>
        <v>0.90909090909090906</v>
      </c>
      <c r="L15" s="72">
        <v>8</v>
      </c>
      <c r="M15" s="45">
        <f t="shared" si="8"/>
        <v>0.8</v>
      </c>
      <c r="N15" s="72">
        <v>4</v>
      </c>
      <c r="O15" s="72">
        <v>0</v>
      </c>
      <c r="P15" s="50">
        <f t="shared" si="9"/>
        <v>2.75</v>
      </c>
    </row>
    <row r="16" spans="1:16" ht="39.6" customHeight="1" thickBot="1" x14ac:dyDescent="0.25">
      <c r="A16" s="42" t="s">
        <v>63</v>
      </c>
      <c r="B16" s="8" t="s">
        <v>14</v>
      </c>
      <c r="C16" s="67" t="s">
        <v>56</v>
      </c>
      <c r="D16" s="68" t="s">
        <v>57</v>
      </c>
      <c r="E16" s="69" t="s">
        <v>58</v>
      </c>
      <c r="F16" s="42" t="s">
        <v>59</v>
      </c>
      <c r="G16" s="70">
        <v>88</v>
      </c>
      <c r="H16" s="71">
        <v>68</v>
      </c>
      <c r="I16" s="45">
        <f t="shared" si="6"/>
        <v>0.77272727272727271</v>
      </c>
      <c r="J16" s="72">
        <v>18</v>
      </c>
      <c r="K16" s="47">
        <f t="shared" si="7"/>
        <v>0.26470588235294118</v>
      </c>
      <c r="L16" s="72">
        <v>17</v>
      </c>
      <c r="M16" s="45">
        <f t="shared" si="8"/>
        <v>0.94444444444444442</v>
      </c>
      <c r="N16" s="72">
        <v>4</v>
      </c>
      <c r="O16" s="72">
        <v>1</v>
      </c>
      <c r="P16" s="50">
        <f t="shared" si="9"/>
        <v>17</v>
      </c>
    </row>
    <row r="17" spans="1:16" ht="39.6" customHeight="1" thickBot="1" x14ac:dyDescent="0.25">
      <c r="A17" s="91" t="s">
        <v>64</v>
      </c>
      <c r="B17" s="8" t="s">
        <v>14</v>
      </c>
      <c r="C17" s="67" t="s">
        <v>56</v>
      </c>
      <c r="D17" s="68" t="s">
        <v>65</v>
      </c>
      <c r="E17" s="69" t="s">
        <v>58</v>
      </c>
      <c r="F17" s="42" t="s">
        <v>12</v>
      </c>
      <c r="G17" s="70">
        <v>16</v>
      </c>
      <c r="H17" s="71">
        <v>13</v>
      </c>
      <c r="I17" s="45">
        <f t="shared" si="6"/>
        <v>0.8125</v>
      </c>
      <c r="J17" s="72">
        <v>10</v>
      </c>
      <c r="K17" s="47">
        <f t="shared" si="7"/>
        <v>0.76923076923076927</v>
      </c>
      <c r="L17" s="72">
        <v>10</v>
      </c>
      <c r="M17" s="45">
        <f t="shared" si="8"/>
        <v>1</v>
      </c>
      <c r="N17" s="72">
        <v>6</v>
      </c>
      <c r="O17" s="72">
        <v>1</v>
      </c>
      <c r="P17" s="50">
        <f t="shared" si="9"/>
        <v>2.1666666666666665</v>
      </c>
    </row>
  </sheetData>
  <mergeCells count="18">
    <mergeCell ref="F10:F11"/>
    <mergeCell ref="G10:G11"/>
    <mergeCell ref="H10:K10"/>
    <mergeCell ref="L10:O10"/>
    <mergeCell ref="P10:P11"/>
    <mergeCell ref="A10:A11"/>
    <mergeCell ref="B10:B11"/>
    <mergeCell ref="C10:C11"/>
    <mergeCell ref="D10:D11"/>
    <mergeCell ref="E10:E11"/>
    <mergeCell ref="A1:P1"/>
    <mergeCell ref="A4:A5"/>
    <mergeCell ref="B4:B5"/>
    <mergeCell ref="C4:C5"/>
    <mergeCell ref="D4:D5"/>
    <mergeCell ref="E4:E5"/>
    <mergeCell ref="F4:J4"/>
    <mergeCell ref="K4:K5"/>
  </mergeCells>
  <phoneticPr fontId="3"/>
  <printOptions horizontalCentered="1"/>
  <pageMargins left="0.7" right="0.7" top="0.75" bottom="0.75" header="0.3" footer="0.3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DEA0-3411-41A2-9EC0-AA42D032C9D5}">
  <sheetPr>
    <pageSetUpPr fitToPage="1"/>
  </sheetPr>
  <dimension ref="A1:P15"/>
  <sheetViews>
    <sheetView view="pageBreakPreview" zoomScaleNormal="85" zoomScaleSheetLayoutView="100" workbookViewId="0">
      <pane xSplit="1" ySplit="2" topLeftCell="B9" activePane="bottomRight" state="frozen"/>
      <selection activeCell="Q5" sqref="Q5"/>
      <selection pane="topRight" activeCell="Q5" sqref="Q5"/>
      <selection pane="bottomLeft" activeCell="Q5" sqref="Q5"/>
      <selection pane="bottomRight" activeCell="P13" sqref="P13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.21875" style="2" customWidth="1"/>
    <col min="12" max="12" width="9.6640625" style="10" customWidth="1"/>
    <col min="13" max="13" width="10.6640625" style="2" customWidth="1"/>
    <col min="14" max="15" width="9.6640625" style="3" customWidth="1"/>
    <col min="16" max="16" width="10.77734375" style="2" customWidth="1"/>
    <col min="17" max="16384" width="9" style="1"/>
  </cols>
  <sheetData>
    <row r="1" spans="1:16" ht="35.25" customHeight="1" x14ac:dyDescent="0.2">
      <c r="A1" s="108" t="s">
        <v>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x14ac:dyDescent="0.2">
      <c r="A4" s="109" t="s">
        <v>7</v>
      </c>
      <c r="B4" s="125" t="s">
        <v>17</v>
      </c>
      <c r="C4" s="127" t="s">
        <v>18</v>
      </c>
      <c r="D4" s="127" t="s">
        <v>19</v>
      </c>
      <c r="E4" s="129" t="s">
        <v>11</v>
      </c>
      <c r="F4" s="131" t="s">
        <v>21</v>
      </c>
      <c r="G4" s="117" t="s">
        <v>0</v>
      </c>
      <c r="H4" s="119" t="s">
        <v>17</v>
      </c>
      <c r="I4" s="120"/>
      <c r="J4" s="120"/>
      <c r="K4" s="134"/>
      <c r="L4" s="135" t="s">
        <v>19</v>
      </c>
      <c r="M4" s="136"/>
      <c r="N4" s="136"/>
      <c r="O4" s="136"/>
      <c r="P4" s="123" t="s">
        <v>1</v>
      </c>
    </row>
    <row r="5" spans="1:16" ht="27" thickBot="1" x14ac:dyDescent="0.25">
      <c r="A5" s="110"/>
      <c r="B5" s="126"/>
      <c r="C5" s="128"/>
      <c r="D5" s="128"/>
      <c r="E5" s="130"/>
      <c r="F5" s="132"/>
      <c r="G5" s="133"/>
      <c r="H5" s="59" t="s">
        <v>4</v>
      </c>
      <c r="I5" s="60" t="s">
        <v>2</v>
      </c>
      <c r="J5" s="61" t="s">
        <v>5</v>
      </c>
      <c r="K5" s="62" t="s">
        <v>3</v>
      </c>
      <c r="L5" s="63" t="s">
        <v>4</v>
      </c>
      <c r="M5" s="64" t="s">
        <v>2</v>
      </c>
      <c r="N5" s="65" t="s">
        <v>5</v>
      </c>
      <c r="O5" s="66" t="s">
        <v>9</v>
      </c>
      <c r="P5" s="124"/>
    </row>
    <row r="6" spans="1:16" ht="40.049999999999997" customHeight="1" thickBot="1" x14ac:dyDescent="0.25">
      <c r="A6" s="97" t="s">
        <v>73</v>
      </c>
      <c r="B6" s="96" t="s">
        <v>24</v>
      </c>
      <c r="C6" s="96" t="s">
        <v>77</v>
      </c>
      <c r="D6" s="95" t="s">
        <v>78</v>
      </c>
      <c r="E6" s="94" t="s">
        <v>79</v>
      </c>
      <c r="F6" s="42" t="s">
        <v>71</v>
      </c>
      <c r="G6" s="70">
        <v>90</v>
      </c>
      <c r="H6" s="71">
        <v>90</v>
      </c>
      <c r="I6" s="45">
        <f t="shared" ref="I6:I15" si="0">H6/G6</f>
        <v>1</v>
      </c>
      <c r="J6" s="72">
        <v>16</v>
      </c>
      <c r="K6" s="47">
        <f t="shared" ref="K6:K15" si="1">J6/H6</f>
        <v>0.17777777777777778</v>
      </c>
      <c r="L6" s="72">
        <v>16</v>
      </c>
      <c r="M6" s="45">
        <f t="shared" ref="M6:M15" si="2">L6/J6</f>
        <v>1</v>
      </c>
      <c r="N6" s="72">
        <v>10</v>
      </c>
      <c r="O6" s="72">
        <v>0</v>
      </c>
      <c r="P6" s="50">
        <f>H6/N6</f>
        <v>9</v>
      </c>
    </row>
    <row r="7" spans="1:16" ht="40.049999999999997" customHeight="1" thickBot="1" x14ac:dyDescent="0.25">
      <c r="A7" s="97" t="s">
        <v>72</v>
      </c>
      <c r="B7" s="8" t="s">
        <v>24</v>
      </c>
      <c r="C7" s="100" t="s">
        <v>77</v>
      </c>
      <c r="D7" s="95" t="s">
        <v>78</v>
      </c>
      <c r="E7" s="94" t="s">
        <v>79</v>
      </c>
      <c r="F7" s="42" t="s">
        <v>66</v>
      </c>
      <c r="G7" s="70">
        <v>11</v>
      </c>
      <c r="H7" s="71">
        <v>11</v>
      </c>
      <c r="I7" s="45">
        <f t="shared" si="0"/>
        <v>1</v>
      </c>
      <c r="J7" s="72">
        <v>11</v>
      </c>
      <c r="K7" s="47">
        <f t="shared" si="1"/>
        <v>1</v>
      </c>
      <c r="L7" s="72">
        <v>8</v>
      </c>
      <c r="M7" s="45">
        <f t="shared" si="2"/>
        <v>0.72727272727272729</v>
      </c>
      <c r="N7" s="72">
        <v>4</v>
      </c>
      <c r="O7" s="72">
        <v>0</v>
      </c>
      <c r="P7" s="50">
        <f>H7/N7</f>
        <v>2.75</v>
      </c>
    </row>
    <row r="8" spans="1:16" ht="40.049999999999997" customHeight="1" thickBot="1" x14ac:dyDescent="0.25">
      <c r="A8" s="97" t="s">
        <v>70</v>
      </c>
      <c r="B8" s="96" t="s">
        <v>24</v>
      </c>
      <c r="C8" s="96" t="s">
        <v>77</v>
      </c>
      <c r="D8" s="95" t="s">
        <v>78</v>
      </c>
      <c r="E8" s="94" t="s">
        <v>79</v>
      </c>
      <c r="F8" s="42" t="s">
        <v>66</v>
      </c>
      <c r="G8" s="70">
        <v>2</v>
      </c>
      <c r="H8" s="71">
        <v>2</v>
      </c>
      <c r="I8" s="45">
        <f t="shared" si="0"/>
        <v>1</v>
      </c>
      <c r="J8" s="72">
        <v>2</v>
      </c>
      <c r="K8" s="47">
        <f t="shared" si="1"/>
        <v>1</v>
      </c>
      <c r="L8" s="72">
        <v>1</v>
      </c>
      <c r="M8" s="45">
        <f t="shared" si="2"/>
        <v>0.5</v>
      </c>
      <c r="N8" s="72">
        <v>1</v>
      </c>
      <c r="O8" s="72">
        <v>0</v>
      </c>
      <c r="P8" s="50">
        <f>H8/N8</f>
        <v>2</v>
      </c>
    </row>
    <row r="9" spans="1:16" ht="40.049999999999997" customHeight="1" thickBot="1" x14ac:dyDescent="0.25">
      <c r="A9" s="97" t="s">
        <v>69</v>
      </c>
      <c r="B9" s="8" t="s">
        <v>24</v>
      </c>
      <c r="C9" s="100" t="s">
        <v>77</v>
      </c>
      <c r="D9" s="95" t="s">
        <v>78</v>
      </c>
      <c r="E9" s="94" t="s">
        <v>79</v>
      </c>
      <c r="F9" s="58" t="s">
        <v>66</v>
      </c>
      <c r="G9" s="14">
        <v>3</v>
      </c>
      <c r="H9" s="103">
        <v>3</v>
      </c>
      <c r="I9" s="87">
        <f t="shared" si="0"/>
        <v>1</v>
      </c>
      <c r="J9" s="102">
        <v>3</v>
      </c>
      <c r="K9" s="89">
        <f t="shared" si="1"/>
        <v>1</v>
      </c>
      <c r="L9" s="102">
        <v>3</v>
      </c>
      <c r="M9" s="87">
        <f t="shared" si="2"/>
        <v>1</v>
      </c>
      <c r="N9" s="102">
        <v>1</v>
      </c>
      <c r="O9" s="102">
        <v>0</v>
      </c>
      <c r="P9" s="98">
        <f>H9/N9</f>
        <v>3</v>
      </c>
    </row>
    <row r="10" spans="1:16" ht="40.049999999999997" customHeight="1" thickBot="1" x14ac:dyDescent="0.25">
      <c r="A10" s="101" t="s">
        <v>68</v>
      </c>
      <c r="B10" s="96" t="s">
        <v>24</v>
      </c>
      <c r="C10" s="100" t="s">
        <v>77</v>
      </c>
      <c r="D10" s="95" t="s">
        <v>78</v>
      </c>
      <c r="E10" s="94" t="s">
        <v>79</v>
      </c>
      <c r="F10" s="58" t="s">
        <v>66</v>
      </c>
      <c r="G10" s="14">
        <v>4</v>
      </c>
      <c r="H10" s="99">
        <v>4</v>
      </c>
      <c r="I10" s="87">
        <f t="shared" si="0"/>
        <v>1</v>
      </c>
      <c r="J10" s="72">
        <v>4</v>
      </c>
      <c r="K10" s="89">
        <f t="shared" si="1"/>
        <v>1</v>
      </c>
      <c r="L10" s="72">
        <v>3</v>
      </c>
      <c r="M10" s="87">
        <f t="shared" si="2"/>
        <v>0.75</v>
      </c>
      <c r="N10" s="72">
        <v>1</v>
      </c>
      <c r="O10" s="72">
        <v>0</v>
      </c>
      <c r="P10" s="98">
        <f>H10/N10</f>
        <v>4</v>
      </c>
    </row>
    <row r="11" spans="1:16" ht="40.049999999999997" customHeight="1" thickBot="1" x14ac:dyDescent="0.25">
      <c r="A11" s="97" t="s">
        <v>75</v>
      </c>
      <c r="B11" s="96" t="s">
        <v>24</v>
      </c>
      <c r="C11" s="96" t="s">
        <v>77</v>
      </c>
      <c r="D11" s="95" t="s">
        <v>78</v>
      </c>
      <c r="E11" s="94" t="s">
        <v>79</v>
      </c>
      <c r="F11" s="58" t="s">
        <v>66</v>
      </c>
      <c r="G11" s="14">
        <v>4</v>
      </c>
      <c r="H11" s="93">
        <v>4</v>
      </c>
      <c r="I11" s="87">
        <f t="shared" si="0"/>
        <v>1</v>
      </c>
      <c r="J11" s="13">
        <v>4</v>
      </c>
      <c r="K11" s="89">
        <f t="shared" si="1"/>
        <v>1</v>
      </c>
      <c r="L11" s="13">
        <v>4</v>
      </c>
      <c r="M11" s="87">
        <f t="shared" si="2"/>
        <v>1</v>
      </c>
      <c r="N11" s="13">
        <v>1</v>
      </c>
      <c r="O11" s="13">
        <v>0</v>
      </c>
      <c r="P11" s="98">
        <f t="shared" ref="P11:P15" si="3">H11/N11</f>
        <v>4</v>
      </c>
    </row>
    <row r="12" spans="1:16" ht="40.049999999999997" customHeight="1" thickBot="1" x14ac:dyDescent="0.25">
      <c r="A12" s="97" t="s">
        <v>76</v>
      </c>
      <c r="B12" s="96" t="s">
        <v>24</v>
      </c>
      <c r="C12" s="96" t="s">
        <v>77</v>
      </c>
      <c r="D12" s="95" t="s">
        <v>78</v>
      </c>
      <c r="E12" s="94" t="s">
        <v>79</v>
      </c>
      <c r="F12" s="58" t="s">
        <v>66</v>
      </c>
      <c r="G12" s="14">
        <v>3</v>
      </c>
      <c r="H12" s="93">
        <v>3</v>
      </c>
      <c r="I12" s="87">
        <f t="shared" si="0"/>
        <v>1</v>
      </c>
      <c r="J12" s="13">
        <v>3</v>
      </c>
      <c r="K12" s="89">
        <f t="shared" si="1"/>
        <v>1</v>
      </c>
      <c r="L12" s="13">
        <v>3</v>
      </c>
      <c r="M12" s="87">
        <f t="shared" si="2"/>
        <v>1</v>
      </c>
      <c r="N12" s="13">
        <v>1</v>
      </c>
      <c r="O12" s="13">
        <v>0</v>
      </c>
      <c r="P12" s="98">
        <f t="shared" si="3"/>
        <v>3</v>
      </c>
    </row>
    <row r="13" spans="1:16" ht="40.049999999999997" customHeight="1" thickBot="1" x14ac:dyDescent="0.25">
      <c r="A13" s="97" t="s">
        <v>67</v>
      </c>
      <c r="B13" s="96" t="s">
        <v>24</v>
      </c>
      <c r="C13" s="96" t="s">
        <v>77</v>
      </c>
      <c r="D13" s="95" t="s">
        <v>78</v>
      </c>
      <c r="E13" s="94" t="s">
        <v>79</v>
      </c>
      <c r="F13" s="58" t="s">
        <v>66</v>
      </c>
      <c r="G13" s="14">
        <v>1</v>
      </c>
      <c r="H13" s="93">
        <v>1</v>
      </c>
      <c r="I13" s="87">
        <f t="shared" si="0"/>
        <v>1</v>
      </c>
      <c r="J13" s="13">
        <v>0</v>
      </c>
      <c r="K13" s="89">
        <f t="shared" si="1"/>
        <v>0</v>
      </c>
      <c r="L13" s="13" t="s">
        <v>34</v>
      </c>
      <c r="M13" s="104" t="s">
        <v>34</v>
      </c>
      <c r="N13" s="13" t="s">
        <v>34</v>
      </c>
      <c r="O13" s="13" t="s">
        <v>34</v>
      </c>
      <c r="P13" s="92" t="s">
        <v>34</v>
      </c>
    </row>
    <row r="14" spans="1:16" ht="40.049999999999997" customHeight="1" thickBot="1" x14ac:dyDescent="0.25">
      <c r="A14" s="97" t="s">
        <v>40</v>
      </c>
      <c r="B14" s="96" t="s">
        <v>24</v>
      </c>
      <c r="C14" s="96" t="s">
        <v>34</v>
      </c>
      <c r="D14" s="95" t="s">
        <v>34</v>
      </c>
      <c r="E14" s="94" t="s">
        <v>34</v>
      </c>
      <c r="F14" s="58" t="s">
        <v>66</v>
      </c>
      <c r="G14" s="14">
        <v>0</v>
      </c>
      <c r="H14" s="93" t="s">
        <v>34</v>
      </c>
      <c r="I14" s="104" t="s">
        <v>34</v>
      </c>
      <c r="J14" s="13" t="s">
        <v>34</v>
      </c>
      <c r="K14" s="105" t="s">
        <v>34</v>
      </c>
      <c r="L14" s="13" t="s">
        <v>34</v>
      </c>
      <c r="M14" s="104" t="s">
        <v>34</v>
      </c>
      <c r="N14" s="13" t="s">
        <v>34</v>
      </c>
      <c r="O14" s="13" t="s">
        <v>34</v>
      </c>
      <c r="P14" s="92" t="s">
        <v>34</v>
      </c>
    </row>
    <row r="15" spans="1:16" ht="40.049999999999997" customHeight="1" thickBot="1" x14ac:dyDescent="0.25">
      <c r="A15" s="97" t="s">
        <v>8</v>
      </c>
      <c r="B15" s="96" t="s">
        <v>24</v>
      </c>
      <c r="C15" s="96" t="s">
        <v>77</v>
      </c>
      <c r="D15" s="95" t="s">
        <v>78</v>
      </c>
      <c r="E15" s="94" t="s">
        <v>79</v>
      </c>
      <c r="F15" s="58" t="s">
        <v>66</v>
      </c>
      <c r="G15" s="14">
        <v>5</v>
      </c>
      <c r="H15" s="93">
        <v>5</v>
      </c>
      <c r="I15" s="87">
        <f t="shared" si="0"/>
        <v>1</v>
      </c>
      <c r="J15" s="13">
        <v>4</v>
      </c>
      <c r="K15" s="89">
        <f t="shared" si="1"/>
        <v>0.8</v>
      </c>
      <c r="L15" s="13">
        <v>4</v>
      </c>
      <c r="M15" s="87">
        <f t="shared" si="2"/>
        <v>1</v>
      </c>
      <c r="N15" s="13">
        <v>1</v>
      </c>
      <c r="O15" s="13">
        <v>0</v>
      </c>
      <c r="P15" s="98">
        <f t="shared" si="3"/>
        <v>5</v>
      </c>
    </row>
  </sheetData>
  <mergeCells count="11">
    <mergeCell ref="F4:F5"/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8FF-1F7E-42C0-8CCF-5DF5F940D658}">
  <sheetPr>
    <pageSetUpPr fitToPage="1"/>
  </sheetPr>
  <dimension ref="A1:X8"/>
  <sheetViews>
    <sheetView view="pageBreakPreview" zoomScale="85" zoomScaleNormal="85" zoomScaleSheetLayoutView="85" workbookViewId="0">
      <pane xSplit="2" topLeftCell="C1" activePane="topRight" state="frozen"/>
      <selection activeCell="Q5" sqref="Q5"/>
      <selection pane="topRight" activeCell="Q7" sqref="Q7"/>
    </sheetView>
  </sheetViews>
  <sheetFormatPr defaultRowHeight="16.2" x14ac:dyDescent="0.2"/>
  <cols>
    <col min="1" max="1" width="8.88671875" style="28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2" customWidth="1"/>
    <col min="13" max="13" width="9.77734375" style="52" customWidth="1"/>
    <col min="14" max="14" width="11.21875" style="53" customWidth="1"/>
    <col min="15" max="16" width="9.77734375" style="53" customWidth="1"/>
    <col min="17" max="17" width="10.21875" style="53" bestFit="1" customWidth="1"/>
    <col min="18" max="18" width="6.33203125" style="53" customWidth="1"/>
    <col min="19" max="19" width="10.33203125" style="52" customWidth="1"/>
    <col min="20" max="20" width="7.109375" style="52" customWidth="1"/>
    <col min="21" max="21" width="9.88671875" style="53" bestFit="1" customWidth="1"/>
    <col min="22" max="23" width="6.33203125" style="54" customWidth="1"/>
    <col min="24" max="24" width="9.21875" style="53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140" t="s">
        <v>27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27"/>
      <c r="S1" s="27"/>
      <c r="T1" s="27"/>
      <c r="U1" s="27"/>
      <c r="V1" s="27"/>
      <c r="W1" s="27"/>
      <c r="X1" s="27"/>
    </row>
    <row r="2" spans="1:24" ht="38.25" customHeight="1" thickBot="1" x14ac:dyDescent="0.25">
      <c r="L2" s="29"/>
      <c r="M2" s="29"/>
      <c r="N2" s="30"/>
      <c r="O2" s="30"/>
      <c r="P2" s="30"/>
      <c r="Q2" s="30"/>
      <c r="R2" s="30"/>
      <c r="S2" s="29"/>
      <c r="T2" s="29"/>
      <c r="U2" s="30"/>
      <c r="V2" s="31"/>
      <c r="W2" s="31"/>
      <c r="X2" s="30"/>
    </row>
    <row r="3" spans="1:24" s="32" customFormat="1" ht="36" customHeight="1" x14ac:dyDescent="0.2">
      <c r="A3" s="141" t="s">
        <v>16</v>
      </c>
      <c r="B3" s="109" t="s">
        <v>7</v>
      </c>
      <c r="C3" s="125" t="s">
        <v>17</v>
      </c>
      <c r="D3" s="127" t="s">
        <v>18</v>
      </c>
      <c r="E3" s="127" t="s">
        <v>19</v>
      </c>
      <c r="F3" s="143" t="s">
        <v>20</v>
      </c>
      <c r="G3" s="109" t="s">
        <v>21</v>
      </c>
      <c r="H3" s="141" t="s">
        <v>0</v>
      </c>
      <c r="I3" s="146" t="s">
        <v>22</v>
      </c>
      <c r="J3" s="117"/>
      <c r="K3" s="117"/>
      <c r="L3" s="147"/>
      <c r="M3" s="137" t="s">
        <v>19</v>
      </c>
      <c r="N3" s="138"/>
      <c r="O3" s="138"/>
      <c r="P3" s="139"/>
      <c r="Q3" s="123" t="s">
        <v>1</v>
      </c>
    </row>
    <row r="4" spans="1:24" s="32" customFormat="1" ht="36" customHeight="1" thickBot="1" x14ac:dyDescent="0.25">
      <c r="A4" s="142"/>
      <c r="B4" s="110"/>
      <c r="C4" s="126"/>
      <c r="D4" s="128"/>
      <c r="E4" s="128"/>
      <c r="F4" s="144"/>
      <c r="G4" s="145"/>
      <c r="H4" s="142"/>
      <c r="I4" s="33" t="s">
        <v>4</v>
      </c>
      <c r="J4" s="34" t="s">
        <v>2</v>
      </c>
      <c r="K4" s="35" t="s">
        <v>5</v>
      </c>
      <c r="L4" s="36" t="s">
        <v>3</v>
      </c>
      <c r="M4" s="26" t="s">
        <v>4</v>
      </c>
      <c r="N4" s="37" t="s">
        <v>2</v>
      </c>
      <c r="O4" s="35" t="s">
        <v>5</v>
      </c>
      <c r="P4" s="57" t="s">
        <v>9</v>
      </c>
      <c r="Q4" s="124"/>
    </row>
    <row r="5" spans="1:24" ht="37.5" customHeight="1" thickBot="1" x14ac:dyDescent="0.25">
      <c r="A5" s="38" t="s">
        <v>23</v>
      </c>
      <c r="B5" s="39" t="s">
        <v>33</v>
      </c>
      <c r="C5" s="8" t="s">
        <v>24</v>
      </c>
      <c r="D5" s="40" t="s">
        <v>28</v>
      </c>
      <c r="E5" s="40" t="s">
        <v>29</v>
      </c>
      <c r="F5" s="41" t="s">
        <v>31</v>
      </c>
      <c r="G5" s="42" t="s">
        <v>26</v>
      </c>
      <c r="H5" s="43">
        <v>5</v>
      </c>
      <c r="I5" s="44">
        <v>4</v>
      </c>
      <c r="J5" s="45">
        <f>I5/H5</f>
        <v>0.8</v>
      </c>
      <c r="K5" s="46">
        <v>3</v>
      </c>
      <c r="L5" s="47">
        <f>K5/I5</f>
        <v>0.75</v>
      </c>
      <c r="M5" s="48">
        <v>3</v>
      </c>
      <c r="N5" s="45">
        <f>M5/K5</f>
        <v>1</v>
      </c>
      <c r="O5" s="49">
        <v>1</v>
      </c>
      <c r="P5" s="55" t="s">
        <v>34</v>
      </c>
      <c r="Q5" s="50">
        <f>I5/O5</f>
        <v>4</v>
      </c>
      <c r="R5" s="1"/>
      <c r="S5" s="1"/>
      <c r="T5" s="1"/>
      <c r="U5" s="1"/>
      <c r="V5" s="1"/>
      <c r="W5" s="1"/>
      <c r="X5" s="1"/>
    </row>
    <row r="6" spans="1:24" ht="37.5" customHeight="1" thickBot="1" x14ac:dyDescent="0.25">
      <c r="A6" s="38" t="s">
        <v>23</v>
      </c>
      <c r="B6" s="39" t="s">
        <v>25</v>
      </c>
      <c r="C6" s="8" t="s">
        <v>24</v>
      </c>
      <c r="D6" s="40" t="s">
        <v>28</v>
      </c>
      <c r="E6" s="40" t="s">
        <v>30</v>
      </c>
      <c r="F6" s="41" t="s">
        <v>32</v>
      </c>
      <c r="G6" s="42" t="s">
        <v>26</v>
      </c>
      <c r="H6" s="43">
        <v>8</v>
      </c>
      <c r="I6" s="44">
        <v>7</v>
      </c>
      <c r="J6" s="45">
        <f>I6/H6</f>
        <v>0.875</v>
      </c>
      <c r="K6" s="46">
        <v>6</v>
      </c>
      <c r="L6" s="47">
        <f>K6/I6</f>
        <v>0.8571428571428571</v>
      </c>
      <c r="M6" s="48">
        <v>6</v>
      </c>
      <c r="N6" s="45">
        <f>M6/K6</f>
        <v>1</v>
      </c>
      <c r="O6" s="49">
        <v>1</v>
      </c>
      <c r="P6" s="56">
        <v>1</v>
      </c>
      <c r="Q6" s="50">
        <f>I6/O6</f>
        <v>7</v>
      </c>
      <c r="R6" s="1"/>
      <c r="S6" s="1"/>
      <c r="T6" s="1"/>
      <c r="U6" s="1"/>
      <c r="V6" s="1"/>
      <c r="W6" s="1"/>
      <c r="X6" s="1"/>
    </row>
    <row r="7" spans="1:24" ht="37.5" customHeight="1" thickBot="1" x14ac:dyDescent="0.25">
      <c r="A7" s="38" t="s">
        <v>80</v>
      </c>
      <c r="B7" s="39" t="s">
        <v>81</v>
      </c>
      <c r="C7" s="8" t="s">
        <v>24</v>
      </c>
      <c r="D7" s="40" t="s">
        <v>82</v>
      </c>
      <c r="E7" s="40" t="s">
        <v>83</v>
      </c>
      <c r="F7" s="41" t="s">
        <v>84</v>
      </c>
      <c r="G7" s="42" t="s">
        <v>26</v>
      </c>
      <c r="H7" s="43">
        <v>4</v>
      </c>
      <c r="I7" s="44">
        <v>4</v>
      </c>
      <c r="J7" s="45">
        <f>I7/H7</f>
        <v>1</v>
      </c>
      <c r="K7" s="46">
        <v>3</v>
      </c>
      <c r="L7" s="47">
        <f>K7/I7</f>
        <v>0.75</v>
      </c>
      <c r="M7" s="48">
        <v>3</v>
      </c>
      <c r="N7" s="45">
        <f>M7/K7</f>
        <v>1</v>
      </c>
      <c r="O7" s="49">
        <v>1</v>
      </c>
      <c r="P7" s="55" t="s">
        <v>34</v>
      </c>
      <c r="Q7" s="50">
        <f>I7/O7</f>
        <v>4</v>
      </c>
      <c r="R7" s="1"/>
      <c r="S7" s="1"/>
      <c r="T7" s="1"/>
      <c r="U7" s="1"/>
      <c r="V7" s="1"/>
      <c r="W7" s="1"/>
      <c r="X7" s="1"/>
    </row>
    <row r="8" spans="1:24" x14ac:dyDescent="0.2">
      <c r="B8" s="51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077-24A1-47BD-8702-E5094AEB9315}">
  <sheetPr>
    <pageSetUpPr fitToPage="1"/>
  </sheetPr>
  <dimension ref="A1:AE6"/>
  <sheetViews>
    <sheetView view="pageBreakPreview" zoomScale="115" zoomScaleNormal="100" zoomScaleSheetLayoutView="115" workbookViewId="0">
      <selection activeCell="Q5" sqref="Q5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156" t="s">
        <v>43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8" thickBot="1" x14ac:dyDescent="0.25"/>
    <row r="3" spans="1:31" s="32" customFormat="1" ht="16.2" x14ac:dyDescent="0.2">
      <c r="A3" s="157" t="s">
        <v>44</v>
      </c>
      <c r="B3" s="111" t="s">
        <v>17</v>
      </c>
      <c r="C3" s="127" t="s">
        <v>18</v>
      </c>
      <c r="D3" s="127" t="s">
        <v>45</v>
      </c>
      <c r="E3" s="113" t="s">
        <v>11</v>
      </c>
      <c r="F3" s="161" t="s">
        <v>21</v>
      </c>
      <c r="G3" s="141" t="s">
        <v>0</v>
      </c>
      <c r="H3" s="119" t="s">
        <v>17</v>
      </c>
      <c r="I3" s="120"/>
      <c r="J3" s="120"/>
      <c r="K3" s="134"/>
      <c r="L3" s="135" t="s">
        <v>45</v>
      </c>
      <c r="M3" s="136"/>
      <c r="N3" s="136"/>
      <c r="O3" s="148" t="s">
        <v>1</v>
      </c>
    </row>
    <row r="4" spans="1:31" s="32" customFormat="1" ht="27" thickBot="1" x14ac:dyDescent="0.25">
      <c r="A4" s="158"/>
      <c r="B4" s="159"/>
      <c r="C4" s="128"/>
      <c r="D4" s="128"/>
      <c r="E4" s="160"/>
      <c r="F4" s="162"/>
      <c r="G4" s="142"/>
      <c r="H4" s="59" t="s">
        <v>4</v>
      </c>
      <c r="I4" s="60" t="s">
        <v>2</v>
      </c>
      <c r="J4" s="65" t="s">
        <v>5</v>
      </c>
      <c r="K4" s="62" t="s">
        <v>3</v>
      </c>
      <c r="L4" s="63" t="s">
        <v>4</v>
      </c>
      <c r="M4" s="64" t="s">
        <v>2</v>
      </c>
      <c r="N4" s="66" t="s">
        <v>5</v>
      </c>
      <c r="O4" s="149"/>
    </row>
    <row r="5" spans="1:31" s="1" customFormat="1" ht="51" customHeight="1" x14ac:dyDescent="0.2">
      <c r="A5" s="73" t="s">
        <v>46</v>
      </c>
      <c r="B5" s="150" t="s">
        <v>47</v>
      </c>
      <c r="C5" s="152" t="s">
        <v>48</v>
      </c>
      <c r="D5" s="74" t="s">
        <v>49</v>
      </c>
      <c r="E5" s="154" t="s">
        <v>50</v>
      </c>
      <c r="F5" s="75" t="s">
        <v>51</v>
      </c>
      <c r="G5" s="76">
        <v>13</v>
      </c>
      <c r="H5" s="77">
        <v>12</v>
      </c>
      <c r="I5" s="78">
        <f>H5/G5</f>
        <v>0.92307692307692313</v>
      </c>
      <c r="J5" s="79">
        <v>9</v>
      </c>
      <c r="K5" s="80">
        <f>J5/H5</f>
        <v>0.75</v>
      </c>
      <c r="L5" s="77">
        <v>9</v>
      </c>
      <c r="M5" s="78">
        <f>L5/J5</f>
        <v>1</v>
      </c>
      <c r="N5" s="79">
        <v>8</v>
      </c>
      <c r="O5" s="81">
        <f>H5/N5</f>
        <v>1.5</v>
      </c>
    </row>
    <row r="6" spans="1:31" s="1" customFormat="1" ht="50.4" customHeight="1" thickBot="1" x14ac:dyDescent="0.25">
      <c r="A6" s="82" t="s">
        <v>52</v>
      </c>
      <c r="B6" s="151"/>
      <c r="C6" s="153"/>
      <c r="D6" s="83" t="s">
        <v>53</v>
      </c>
      <c r="E6" s="155"/>
      <c r="F6" s="84" t="s">
        <v>54</v>
      </c>
      <c r="G6" s="85">
        <v>21</v>
      </c>
      <c r="H6" s="86">
        <v>19</v>
      </c>
      <c r="I6" s="87">
        <f>H6/G6</f>
        <v>0.90476190476190477</v>
      </c>
      <c r="J6" s="88">
        <v>10</v>
      </c>
      <c r="K6" s="89">
        <f>J6/H6</f>
        <v>0.52631578947368418</v>
      </c>
      <c r="L6" s="86">
        <v>9</v>
      </c>
      <c r="M6" s="87">
        <f>L6/J6</f>
        <v>0.9</v>
      </c>
      <c r="N6" s="88">
        <v>2</v>
      </c>
      <c r="O6" s="90">
        <f>H6/N6</f>
        <v>9.5</v>
      </c>
    </row>
  </sheetData>
  <mergeCells count="14"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採用選考実施状況</vt:lpstr>
      <vt:lpstr>採用選考実施状況 (公務員経験者採用)</vt:lpstr>
      <vt:lpstr>採用選考実施状況 (任期付職員)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2025-07-04T01:48:44Z</dcterms:created>
  <dcterms:modified xsi:type="dcterms:W3CDTF">2025-11-05T05:33:13Z</dcterms:modified>
</cp:coreProperties>
</file>