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DB4824DF-DF6C-4B4A-95AC-2D4871B7D778}" xr6:coauthVersionLast="47" xr6:coauthVersionMax="47" xr10:uidLastSave="{00000000-0000-0000-0000-000000000000}"/>
  <bookViews>
    <workbookView xWindow="-108" yWindow="-108" windowWidth="23256" windowHeight="13896" tabRatio="878" xr2:uid="{00000000-000D-0000-FFFF-FFFF00000000}"/>
  </bookViews>
  <sheets>
    <sheet name="５　財務" sheetId="89" r:id="rId1"/>
  </sheets>
  <definedNames>
    <definedName name="_xlnm.Print_Area" localSheetId="0">'５　財務'!$A$1:$I$27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9" l="1"/>
  <c r="H18" i="89"/>
  <c r="H7" i="89" l="1"/>
  <c r="H25" i="89"/>
  <c r="H24" i="89"/>
  <c r="H21" i="89"/>
  <c r="H17" i="89"/>
  <c r="H16" i="89"/>
  <c r="H15" i="89"/>
  <c r="H13" i="89"/>
  <c r="H12" i="89"/>
  <c r="H11" i="89"/>
  <c r="H10" i="89"/>
  <c r="H6" i="89"/>
  <c r="H5" i="89"/>
  <c r="H9" i="89"/>
  <c r="H19" i="89"/>
  <c r="H8" i="89"/>
  <c r="H22" i="89"/>
  <c r="H14" i="89"/>
  <c r="H20" i="89"/>
</calcChain>
</file>

<file path=xl/sharedStrings.xml><?xml version="1.0" encoding="utf-8"?>
<sst xmlns="http://schemas.openxmlformats.org/spreadsheetml/2006/main" count="34" uniqueCount="33">
  <si>
    <t>流動資産</t>
    <rPh sb="0" eb="2">
      <t>リュウドウ</t>
    </rPh>
    <rPh sb="2" eb="4">
      <t>シサン</t>
    </rPh>
    <phoneticPr fontId="1"/>
  </si>
  <si>
    <t>流動負債</t>
    <rPh sb="0" eb="2">
      <t>リュウドウ</t>
    </rPh>
    <rPh sb="2" eb="4">
      <t>フサイ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</si>
  <si>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</si>
  <si>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</si>
  <si>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５．財務状況</t>
    <rPh sb="2" eb="4">
      <t>ザイム</t>
    </rPh>
    <rPh sb="4" eb="6">
      <t>ジョウキョウ</t>
    </rPh>
    <phoneticPr fontId="1"/>
  </si>
  <si>
    <t>前年度比増減</t>
    <rPh sb="0" eb="3">
      <t>ゼンネンド</t>
    </rPh>
    <rPh sb="3" eb="4">
      <t>ヒ</t>
    </rPh>
    <rPh sb="4" eb="6">
      <t>ゾウゲン</t>
    </rPh>
    <phoneticPr fontId="1"/>
  </si>
  <si>
    <t>貸借対照表</t>
    <rPh sb="0" eb="2">
      <t>タイシャク</t>
    </rPh>
    <rPh sb="2" eb="5">
      <t>タイショウヒョウ</t>
    </rPh>
    <phoneticPr fontId="1"/>
  </si>
  <si>
    <t>資産合計</t>
    <rPh sb="0" eb="2">
      <t>シサン</t>
    </rPh>
    <rPh sb="2" eb="4">
      <t>ゴウケイ</t>
    </rPh>
    <phoneticPr fontId="1"/>
  </si>
  <si>
    <t>現金預金</t>
    <rPh sb="0" eb="2">
      <t>ゲンキン</t>
    </rPh>
    <rPh sb="2" eb="4">
      <t>ヨキン</t>
    </rPh>
    <phoneticPr fontId="1"/>
  </si>
  <si>
    <t>未収金</t>
    <rPh sb="0" eb="3">
      <t>ミシュウキン</t>
    </rPh>
    <phoneticPr fontId="1"/>
  </si>
  <si>
    <t>固定資産</t>
    <rPh sb="0" eb="2">
      <t>コテイ</t>
    </rPh>
    <rPh sb="2" eb="4">
      <t>シサン</t>
    </rPh>
    <phoneticPr fontId="1"/>
  </si>
  <si>
    <t>基本財産</t>
    <rPh sb="0" eb="2">
      <t>キホン</t>
    </rPh>
    <rPh sb="2" eb="4">
      <t>ザイサン</t>
    </rPh>
    <phoneticPr fontId="1"/>
  </si>
  <si>
    <t>特定資産</t>
    <rPh sb="0" eb="2">
      <t>トクテイ</t>
    </rPh>
    <rPh sb="2" eb="4">
      <t>シサン</t>
    </rPh>
    <phoneticPr fontId="1"/>
  </si>
  <si>
    <t>その他固定資産</t>
    <rPh sb="2" eb="3">
      <t>ホカ</t>
    </rPh>
    <rPh sb="3" eb="5">
      <t>コテイ</t>
    </rPh>
    <rPh sb="5" eb="7">
      <t>シサン</t>
    </rPh>
    <phoneticPr fontId="1"/>
  </si>
  <si>
    <t>負債合計</t>
    <rPh sb="0" eb="2">
      <t>フサイ</t>
    </rPh>
    <rPh sb="2" eb="4">
      <t>ゴウケイ</t>
    </rPh>
    <phoneticPr fontId="1"/>
  </si>
  <si>
    <t>未払金</t>
    <rPh sb="0" eb="2">
      <t>ミハラ</t>
    </rPh>
    <rPh sb="2" eb="3">
      <t>キン</t>
    </rPh>
    <phoneticPr fontId="1"/>
  </si>
  <si>
    <t>その他流動負債</t>
    <rPh sb="2" eb="3">
      <t>タ</t>
    </rPh>
    <rPh sb="3" eb="5">
      <t>リュウドウ</t>
    </rPh>
    <rPh sb="5" eb="7">
      <t>フサイ</t>
    </rPh>
    <phoneticPr fontId="1"/>
  </si>
  <si>
    <t>固定負債</t>
    <rPh sb="0" eb="2">
      <t>コテイ</t>
    </rPh>
    <rPh sb="2" eb="4">
      <t>フサイ</t>
    </rPh>
    <phoneticPr fontId="1"/>
  </si>
  <si>
    <t>各種引当金</t>
    <rPh sb="0" eb="2">
      <t>カクシュ</t>
    </rPh>
    <rPh sb="2" eb="4">
      <t>ヒキアテ</t>
    </rPh>
    <rPh sb="4" eb="5">
      <t>キン</t>
    </rPh>
    <phoneticPr fontId="1"/>
  </si>
  <si>
    <t>その他固定負債</t>
    <rPh sb="2" eb="3">
      <t>ホカ</t>
    </rPh>
    <rPh sb="3" eb="5">
      <t>コテイ</t>
    </rPh>
    <rPh sb="5" eb="7">
      <t>フサイ</t>
    </rPh>
    <phoneticPr fontId="1"/>
  </si>
  <si>
    <t>正味財産合計</t>
    <rPh sb="0" eb="2">
      <t>ショウミ</t>
    </rPh>
    <rPh sb="2" eb="4">
      <t>ザイサン</t>
    </rPh>
    <rPh sb="4" eb="6">
      <t>ゴウケイ</t>
    </rPh>
    <phoneticPr fontId="1"/>
  </si>
  <si>
    <t>指定正味財産</t>
    <rPh sb="0" eb="2">
      <t>シテイ</t>
    </rPh>
    <rPh sb="2" eb="4">
      <t>ショウミ</t>
    </rPh>
    <rPh sb="4" eb="6">
      <t>ザイサン</t>
    </rPh>
    <phoneticPr fontId="1"/>
  </si>
  <si>
    <t>一般正味財産</t>
    <rPh sb="0" eb="2">
      <t>イッパン</t>
    </rPh>
    <rPh sb="2" eb="4">
      <t>ショウミ</t>
    </rPh>
    <rPh sb="4" eb="6">
      <t>ザイサン</t>
    </rPh>
    <phoneticPr fontId="1"/>
  </si>
  <si>
    <t>(単位：千円）　</t>
    <rPh sb="1" eb="3">
      <t>タンイ</t>
    </rPh>
    <rPh sb="4" eb="6">
      <t>センエン</t>
    </rPh>
    <phoneticPr fontId="1"/>
  </si>
  <si>
    <t>　</t>
    <phoneticPr fontId="1"/>
  </si>
  <si>
    <t>分析・評価</t>
    <rPh sb="3" eb="5">
      <t>ヒョウカ</t>
    </rPh>
    <phoneticPr fontId="1"/>
  </si>
  <si>
    <t>その他流動資産</t>
    <rPh sb="2" eb="3">
      <t>タ</t>
    </rPh>
    <rPh sb="3" eb="5">
      <t>リュウドウ</t>
    </rPh>
    <rPh sb="5" eb="7">
      <t>シサン</t>
    </rPh>
    <phoneticPr fontId="1"/>
  </si>
  <si>
    <t>※単位未満は四捨五入を原則としたため、内訳の計と合計が一致しない場合がある。</t>
    <rPh sb="1" eb="3">
      <t>タンイ</t>
    </rPh>
    <rPh sb="3" eb="5">
      <t>ミマン</t>
    </rPh>
    <rPh sb="6" eb="10">
      <t>シシャゴニュウ</t>
    </rPh>
    <rPh sb="11" eb="13">
      <t>ゲンソク</t>
    </rPh>
    <rPh sb="19" eb="21">
      <t>ウチワケ</t>
    </rPh>
    <rPh sb="22" eb="23">
      <t>ケイ</t>
    </rPh>
    <rPh sb="24" eb="26">
      <t>ゴウケイ</t>
    </rPh>
    <rPh sb="27" eb="29">
      <t>イッチ</t>
    </rPh>
    <rPh sb="32" eb="34">
      <t>バアイ</t>
    </rPh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</si>
  <si>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</si>
  <si>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rPh sb="4" eb="5">
      <t>ガンネン</t>
    </rPh>
    <phoneticPr fontId="1"/>
  </si>
  <si>
    <t>令和７年度</t>
    <rPh sb="0" eb="2">
      <t>レイワ</t>
    </rPh>
    <rPh sb="3" eb="5">
      <t>ネンド</t>
    </rPh>
    <rPh sb="4" eb="5">
      <t>ガンネン</t>
    </rPh>
    <phoneticPr fontId="1"/>
  </si>
  <si>
    <t>公益財団法人　大阪府文化財センター</t>
    <rPh sb="0" eb="6">
      <t>コウエキザイダンホウジン</t>
    </rPh>
    <rPh sb="7" eb="10">
      <t>オオサカフ</t>
    </rPh>
    <rPh sb="10" eb="13">
      <t>ブンカザイ</t>
    </rPh>
    <phoneticPr fontId="1"/>
  </si>
  <si>
    <r>
      <t>（現金預金）
現金預金の増加については、次年度に拠点整備に係る費用を支出するため、当期収支残を特定資産化しなかったことによる増（76,798千円）が主な要因である。</t>
    </r>
    <r>
      <rPr>
        <sz val="10"/>
        <color rgb="FFFF000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 xml:space="preserve">
（未収金）
未収金の増加については、埋蔵文化財調査事業における事業費未収による増（21,412千円）が主な要因である。
（未払金）
</t>
    </r>
    <r>
      <rPr>
        <sz val="10"/>
        <color rgb="FFFF0000"/>
        <rFont val="ＭＳ Ｐゴシック"/>
        <family val="3"/>
        <charset val="128"/>
      </rPr>
      <t>未払金の減少については、日本民家集落博物館事業における工事費未払の減（23,075千円）が主な要因である。</t>
    </r>
    <r>
      <rPr>
        <sz val="10"/>
        <rFont val="ＭＳ Ｐゴシック"/>
        <family val="3"/>
        <charset val="128"/>
      </rPr>
      <t xml:space="preserve">
（その他流動負債）
その他流動負債の増加については、埋蔵文化財調査事業における前受金や未払消費税等による増（34,569千円）が主な要因である。</t>
    </r>
    <rPh sb="1" eb="3">
      <t>ゲンキン</t>
    </rPh>
    <rPh sb="3" eb="5">
      <t>ヨキン</t>
    </rPh>
    <rPh sb="7" eb="11">
      <t>ゲンキンヨキン</t>
    </rPh>
    <rPh sb="20" eb="23">
      <t>ジネンド</t>
    </rPh>
    <rPh sb="24" eb="26">
      <t>キョテン</t>
    </rPh>
    <rPh sb="26" eb="28">
      <t>セイビ</t>
    </rPh>
    <rPh sb="29" eb="30">
      <t>カカ</t>
    </rPh>
    <rPh sb="31" eb="33">
      <t>ヒヨウ</t>
    </rPh>
    <rPh sb="34" eb="36">
      <t>シシュツ</t>
    </rPh>
    <rPh sb="41" eb="43">
      <t>トウキ</t>
    </rPh>
    <rPh sb="43" eb="45">
      <t>シュウシ</t>
    </rPh>
    <rPh sb="45" eb="46">
      <t>ザン</t>
    </rPh>
    <rPh sb="47" eb="49">
      <t>トクテイ</t>
    </rPh>
    <rPh sb="49" eb="52">
      <t>シサンカ</t>
    </rPh>
    <rPh sb="62" eb="63">
      <t>ゾウ</t>
    </rPh>
    <rPh sb="70" eb="72">
      <t>センエン</t>
    </rPh>
    <rPh sb="85" eb="88">
      <t>ミシュウキン</t>
    </rPh>
    <rPh sb="90" eb="93">
      <t>ミシュウキン</t>
    </rPh>
    <rPh sb="94" eb="96">
      <t>ゾウカ</t>
    </rPh>
    <rPh sb="102" eb="104">
      <t>マイゾウ</t>
    </rPh>
    <rPh sb="104" eb="107">
      <t>ブンカザイ</t>
    </rPh>
    <rPh sb="107" eb="109">
      <t>チョウサ</t>
    </rPh>
    <rPh sb="109" eb="111">
      <t>ジギョウ</t>
    </rPh>
    <rPh sb="115" eb="118">
      <t>ジギョウヒ</t>
    </rPh>
    <rPh sb="123" eb="124">
      <t>ゾウ</t>
    </rPh>
    <rPh sb="131" eb="133">
      <t>センエン</t>
    </rPh>
    <rPh sb="135" eb="136">
      <t>オモ</t>
    </rPh>
    <rPh sb="137" eb="139">
      <t>ヨウイン</t>
    </rPh>
    <rPh sb="218" eb="223">
      <t>タリュウドウフサイ</t>
    </rPh>
    <rPh sb="224" eb="226">
      <t>ゾウカ</t>
    </rPh>
    <rPh sb="232" eb="234">
      <t>マイゾウ</t>
    </rPh>
    <rPh sb="234" eb="237">
      <t>ブンカザイ</t>
    </rPh>
    <rPh sb="237" eb="239">
      <t>チョウサ</t>
    </rPh>
    <rPh sb="239" eb="241">
      <t>ジギョウ</t>
    </rPh>
    <rPh sb="245" eb="248">
      <t>マエウケキン</t>
    </rPh>
    <rPh sb="249" eb="251">
      <t>ミバライ</t>
    </rPh>
    <rPh sb="251" eb="254">
      <t>ショウヒゼイ</t>
    </rPh>
    <rPh sb="254" eb="255">
      <t>ナド</t>
    </rPh>
    <rPh sb="258" eb="259">
      <t>ゾウ</t>
    </rPh>
    <rPh sb="266" eb="268">
      <t>センエン</t>
    </rPh>
    <rPh sb="270" eb="271">
      <t>オモ</t>
    </rPh>
    <rPh sb="272" eb="274">
      <t>ヨウイン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</si>
</sst>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textRotation="255"/>
    </xf>
    <xf numFmtId="0" fontId="2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176" fontId="0" fillId="0" borderId="32" xfId="2" applyNumberFormat="1" applyFont="1" applyFill="1" applyBorder="1" applyAlignment="1">
      <alignment vertical="center" shrinkToFit="1"/>
    </xf>
    <xf numFmtId="176" fontId="0" fillId="0" borderId="0" xfId="2" applyNumberFormat="1" applyFont="1" applyFill="1" applyBorder="1" applyAlignment="1">
      <alignment vertical="center" shrinkToFit="1"/>
    </xf>
    <xf numFmtId="176" fontId="0" fillId="0" borderId="9" xfId="2" applyNumberFormat="1" applyFont="1" applyFill="1" applyBorder="1" applyAlignment="1">
      <alignment vertical="center" shrinkToFit="1"/>
    </xf>
    <xf numFmtId="176" fontId="0" fillId="0" borderId="22" xfId="2" applyNumberFormat="1" applyFont="1" applyFill="1" applyBorder="1" applyAlignment="1">
      <alignment vertical="center" shrinkToFit="1"/>
    </xf>
    <xf numFmtId="176" fontId="0" fillId="0" borderId="29" xfId="2" applyNumberFormat="1" applyFont="1" applyFill="1" applyBorder="1" applyAlignment="1">
      <alignment vertical="center" shrinkToFit="1"/>
    </xf>
    <xf numFmtId="176" fontId="0" fillId="0" borderId="30" xfId="2" applyNumberFormat="1" applyFont="1" applyFill="1" applyBorder="1" applyAlignment="1">
      <alignment vertical="center" shrinkToFit="1"/>
    </xf>
    <xf numFmtId="176" fontId="0" fillId="0" borderId="36" xfId="2" applyNumberFormat="1" applyFont="1" applyFill="1" applyBorder="1" applyAlignment="1">
      <alignment vertical="center" shrinkToFit="1"/>
    </xf>
    <xf numFmtId="176" fontId="0" fillId="0" borderId="37" xfId="2" applyNumberFormat="1" applyFont="1" applyFill="1" applyBorder="1" applyAlignment="1">
      <alignment vertical="center" shrinkToFit="1"/>
    </xf>
    <xf numFmtId="176" fontId="0" fillId="0" borderId="38" xfId="2" applyNumberFormat="1" applyFont="1" applyFill="1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0" xfId="2" applyNumberFormat="1" applyFont="1" applyAlignment="1">
      <alignment vertical="center"/>
    </xf>
    <xf numFmtId="176" fontId="0" fillId="0" borderId="0" xfId="2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3" fillId="0" borderId="0" xfId="2" applyNumberFormat="1" applyFont="1" applyAlignment="1">
      <alignment horizontal="right"/>
    </xf>
    <xf numFmtId="0" fontId="3" fillId="0" borderId="44" xfId="0" applyFont="1" applyBorder="1" applyAlignment="1">
      <alignment horizontal="left" vertical="center"/>
    </xf>
    <xf numFmtId="176" fontId="0" fillId="0" borderId="41" xfId="2" applyNumberFormat="1" applyFont="1" applyFill="1" applyBorder="1" applyAlignment="1">
      <alignment vertical="center" shrinkToFit="1"/>
    </xf>
    <xf numFmtId="176" fontId="0" fillId="0" borderId="44" xfId="2" applyNumberFormat="1" applyFont="1" applyFill="1" applyBorder="1" applyAlignment="1">
      <alignment vertical="center" shrinkToFit="1"/>
    </xf>
    <xf numFmtId="0" fontId="3" fillId="0" borderId="40" xfId="0" applyFont="1" applyBorder="1" applyAlignment="1">
      <alignment horizontal="left" vertical="center"/>
    </xf>
    <xf numFmtId="176" fontId="0" fillId="0" borderId="39" xfId="2" applyNumberFormat="1" applyFont="1" applyFill="1" applyBorder="1" applyAlignment="1">
      <alignment vertical="center" shrinkToFit="1"/>
    </xf>
    <xf numFmtId="176" fontId="0" fillId="0" borderId="40" xfId="2" applyNumberFormat="1" applyFont="1" applyFill="1" applyBorder="1" applyAlignment="1">
      <alignment vertical="center" shrinkToFit="1"/>
    </xf>
    <xf numFmtId="0" fontId="3" fillId="0" borderId="45" xfId="0" applyFont="1" applyBorder="1" applyAlignment="1">
      <alignment horizontal="left" vertical="center"/>
    </xf>
    <xf numFmtId="176" fontId="0" fillId="0" borderId="46" xfId="2" applyNumberFormat="1" applyFont="1" applyFill="1" applyBorder="1" applyAlignment="1">
      <alignment vertical="center" shrinkToFit="1"/>
    </xf>
    <xf numFmtId="176" fontId="0" fillId="0" borderId="47" xfId="2" applyNumberFormat="1" applyFont="1" applyFill="1" applyBorder="1" applyAlignment="1">
      <alignment vertical="center" shrinkToFit="1"/>
    </xf>
    <xf numFmtId="176" fontId="0" fillId="0" borderId="45" xfId="2" applyNumberFormat="1" applyFont="1" applyFill="1" applyBorder="1" applyAlignment="1">
      <alignment vertical="center" shrinkToFit="1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176" fontId="0" fillId="0" borderId="50" xfId="2" applyNumberFormat="1" applyFont="1" applyFill="1" applyBorder="1" applyAlignment="1">
      <alignment vertical="center" shrinkToFit="1"/>
    </xf>
    <xf numFmtId="176" fontId="0" fillId="0" borderId="49" xfId="2" applyNumberFormat="1" applyFont="1" applyFill="1" applyBorder="1" applyAlignment="1">
      <alignment vertical="center" shrinkToFit="1"/>
    </xf>
    <xf numFmtId="0" fontId="3" fillId="0" borderId="4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176" fontId="0" fillId="0" borderId="51" xfId="2" applyNumberFormat="1" applyFont="1" applyFill="1" applyBorder="1" applyAlignment="1">
      <alignment vertical="center" shrinkToFit="1"/>
    </xf>
    <xf numFmtId="176" fontId="0" fillId="0" borderId="43" xfId="2" applyNumberFormat="1" applyFont="1" applyFill="1" applyBorder="1" applyAlignment="1">
      <alignment vertical="center" shrinkToFit="1"/>
    </xf>
    <xf numFmtId="176" fontId="0" fillId="0" borderId="25" xfId="2" applyNumberFormat="1" applyFont="1" applyFill="1" applyBorder="1" applyAlignment="1">
      <alignment vertical="center" shrinkToFit="1"/>
    </xf>
    <xf numFmtId="176" fontId="0" fillId="0" borderId="15" xfId="2" applyNumberFormat="1" applyFont="1" applyFill="1" applyBorder="1" applyAlignment="1">
      <alignment vertical="center" shrinkToFit="1"/>
    </xf>
    <xf numFmtId="0" fontId="3" fillId="0" borderId="49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176" fontId="0" fillId="3" borderId="54" xfId="2" applyNumberFormat="1" applyFont="1" applyFill="1" applyBorder="1" applyAlignment="1">
      <alignment vertical="center" shrinkToFit="1"/>
    </xf>
    <xf numFmtId="176" fontId="0" fillId="3" borderId="55" xfId="2" applyNumberFormat="1" applyFont="1" applyFill="1" applyBorder="1" applyAlignment="1">
      <alignment vertical="center"/>
    </xf>
    <xf numFmtId="176" fontId="0" fillId="3" borderId="56" xfId="2" applyNumberFormat="1" applyFont="1" applyFill="1" applyBorder="1" applyAlignment="1">
      <alignment vertical="center"/>
    </xf>
    <xf numFmtId="176" fontId="0" fillId="3" borderId="53" xfId="2" applyNumberFormat="1" applyFont="1" applyFill="1" applyBorder="1" applyAlignment="1">
      <alignment vertical="center"/>
    </xf>
    <xf numFmtId="176" fontId="0" fillId="3" borderId="57" xfId="2" applyNumberFormat="1" applyFont="1" applyFill="1" applyBorder="1" applyAlignment="1">
      <alignment vertical="center"/>
    </xf>
    <xf numFmtId="176" fontId="0" fillId="3" borderId="55" xfId="2" applyNumberFormat="1" applyFont="1" applyFill="1" applyBorder="1" applyAlignment="1">
      <alignment vertical="center" shrinkToFit="1"/>
    </xf>
    <xf numFmtId="176" fontId="0" fillId="3" borderId="11" xfId="2" applyNumberFormat="1" applyFont="1" applyFill="1" applyBorder="1" applyAlignment="1">
      <alignment vertical="center"/>
    </xf>
    <xf numFmtId="176" fontId="0" fillId="3" borderId="58" xfId="2" applyNumberFormat="1" applyFont="1" applyFill="1" applyBorder="1" applyAlignment="1">
      <alignment vertical="center" shrinkToFit="1"/>
    </xf>
    <xf numFmtId="176" fontId="0" fillId="3" borderId="56" xfId="2" applyNumberFormat="1" applyFont="1" applyFill="1" applyBorder="1" applyAlignment="1">
      <alignment vertical="center" shrinkToFit="1"/>
    </xf>
    <xf numFmtId="176" fontId="0" fillId="3" borderId="58" xfId="2" applyNumberFormat="1" applyFont="1" applyFill="1" applyBorder="1" applyAlignment="1">
      <alignment vertical="center"/>
    </xf>
    <xf numFmtId="176" fontId="0" fillId="3" borderId="59" xfId="2" applyNumberFormat="1" applyFont="1" applyFill="1" applyBorder="1" applyAlignment="1">
      <alignment vertical="center" shrinkToFit="1"/>
    </xf>
    <xf numFmtId="176" fontId="0" fillId="4" borderId="16" xfId="2" applyNumberFormat="1" applyFont="1" applyFill="1" applyBorder="1" applyAlignment="1">
      <alignment vertical="center" shrinkToFit="1"/>
    </xf>
    <xf numFmtId="176" fontId="0" fillId="4" borderId="12" xfId="2" applyNumberFormat="1" applyFont="1" applyFill="1" applyBorder="1" applyAlignment="1">
      <alignment vertical="center" shrinkToFit="1"/>
    </xf>
    <xf numFmtId="176" fontId="0" fillId="4" borderId="12" xfId="2" applyNumberFormat="1" applyFont="1" applyFill="1" applyBorder="1" applyAlignment="1" applyProtection="1">
      <alignment vertical="center" shrinkToFit="1"/>
      <protection locked="0"/>
    </xf>
    <xf numFmtId="0" fontId="0" fillId="4" borderId="3" xfId="0" applyFill="1" applyBorder="1" applyAlignment="1">
      <alignment vertical="center" shrinkToFit="1"/>
    </xf>
    <xf numFmtId="176" fontId="0" fillId="4" borderId="13" xfId="2" applyNumberFormat="1" applyFont="1" applyFill="1" applyBorder="1" applyAlignment="1">
      <alignment vertical="center" shrinkToFit="1"/>
    </xf>
    <xf numFmtId="176" fontId="0" fillId="4" borderId="8" xfId="2" applyNumberFormat="1" applyFont="1" applyFill="1" applyBorder="1" applyAlignment="1">
      <alignment vertical="center" shrinkToFit="1"/>
    </xf>
    <xf numFmtId="176" fontId="0" fillId="4" borderId="18" xfId="2" applyNumberFormat="1" applyFont="1" applyFill="1" applyBorder="1" applyAlignment="1">
      <alignment vertical="center" shrinkToFit="1"/>
    </xf>
    <xf numFmtId="0" fontId="0" fillId="4" borderId="14" xfId="0" applyFill="1" applyBorder="1" applyAlignment="1">
      <alignment vertical="center" shrinkToFit="1"/>
    </xf>
    <xf numFmtId="0" fontId="0" fillId="4" borderId="26" xfId="0" applyFill="1" applyBorder="1" applyAlignment="1">
      <alignment vertical="center" shrinkToFit="1"/>
    </xf>
    <xf numFmtId="176" fontId="0" fillId="4" borderId="13" xfId="2" applyNumberFormat="1" applyFont="1" applyFill="1" applyBorder="1" applyAlignment="1">
      <alignment vertical="center"/>
    </xf>
    <xf numFmtId="176" fontId="0" fillId="4" borderId="8" xfId="2" applyNumberFormat="1" applyFont="1" applyFill="1" applyBorder="1" applyAlignment="1">
      <alignment vertical="center"/>
    </xf>
    <xf numFmtId="176" fontId="0" fillId="4" borderId="18" xfId="2" applyNumberFormat="1" applyFont="1" applyFill="1" applyBorder="1" applyAlignment="1">
      <alignment vertical="center"/>
    </xf>
    <xf numFmtId="176" fontId="0" fillId="4" borderId="17" xfId="2" applyNumberFormat="1" applyFont="1" applyFill="1" applyBorder="1" applyAlignment="1">
      <alignment vertical="center" shrinkToFit="1"/>
    </xf>
    <xf numFmtId="176" fontId="0" fillId="4" borderId="4" xfId="2" applyNumberFormat="1" applyFont="1" applyFill="1" applyBorder="1" applyAlignment="1">
      <alignment vertical="center" shrinkToFit="1"/>
    </xf>
    <xf numFmtId="176" fontId="0" fillId="4" borderId="9" xfId="2" applyNumberFormat="1" applyFont="1" applyFill="1" applyBorder="1" applyAlignment="1">
      <alignment vertical="center" shrinkToFit="1"/>
    </xf>
    <xf numFmtId="176" fontId="0" fillId="4" borderId="28" xfId="2" applyNumberFormat="1" applyFont="1" applyFill="1" applyBorder="1" applyAlignment="1">
      <alignment vertical="center" shrinkToFit="1"/>
    </xf>
    <xf numFmtId="176" fontId="0" fillId="4" borderId="22" xfId="2" applyNumberFormat="1" applyFont="1" applyFill="1" applyBorder="1" applyAlignment="1">
      <alignment vertical="center" shrinkToFit="1"/>
    </xf>
    <xf numFmtId="176" fontId="0" fillId="4" borderId="29" xfId="2" applyNumberFormat="1" applyFont="1" applyFill="1" applyBorder="1" applyAlignment="1">
      <alignment vertical="center" shrinkToFit="1"/>
    </xf>
    <xf numFmtId="176" fontId="0" fillId="4" borderId="30" xfId="2" applyNumberFormat="1" applyFont="1" applyFill="1" applyBorder="1" applyAlignment="1">
      <alignment vertical="center" shrinkToFit="1"/>
    </xf>
    <xf numFmtId="176" fontId="0" fillId="4" borderId="1" xfId="2" applyNumberFormat="1" applyFont="1" applyFill="1" applyBorder="1" applyAlignment="1">
      <alignment vertical="center" shrinkToFit="1"/>
    </xf>
    <xf numFmtId="176" fontId="0" fillId="4" borderId="31" xfId="2" applyNumberFormat="1" applyFont="1" applyFill="1" applyBorder="1" applyAlignment="1">
      <alignment vertical="center" shrinkToFit="1"/>
    </xf>
    <xf numFmtId="176" fontId="0" fillId="4" borderId="2" xfId="2" applyNumberFormat="1" applyFont="1" applyFill="1" applyBorder="1" applyAlignment="1">
      <alignment vertical="center" shrinkToFit="1"/>
    </xf>
    <xf numFmtId="176" fontId="0" fillId="4" borderId="32" xfId="2" applyNumberFormat="1" applyFont="1" applyFill="1" applyBorder="1" applyAlignment="1">
      <alignment vertical="center" shrinkToFit="1"/>
    </xf>
    <xf numFmtId="176" fontId="0" fillId="4" borderId="33" xfId="2" applyNumberFormat="1" applyFont="1" applyFill="1" applyBorder="1" applyAlignment="1">
      <alignment vertical="center" shrinkToFit="1"/>
    </xf>
    <xf numFmtId="176" fontId="0" fillId="4" borderId="34" xfId="2" applyNumberFormat="1" applyFont="1" applyFill="1" applyBorder="1" applyAlignment="1">
      <alignment vertical="center" shrinkToFit="1"/>
    </xf>
    <xf numFmtId="176" fontId="0" fillId="4" borderId="10" xfId="2" applyNumberFormat="1" applyFont="1" applyFill="1" applyBorder="1" applyAlignment="1">
      <alignment vertical="center" shrinkToFit="1"/>
    </xf>
    <xf numFmtId="176" fontId="0" fillId="4" borderId="35" xfId="2" applyNumberFormat="1" applyFont="1" applyFill="1" applyBorder="1" applyAlignment="1">
      <alignment vertical="center" shrinkToFit="1"/>
    </xf>
    <xf numFmtId="176" fontId="0" fillId="2" borderId="27" xfId="2" applyNumberFormat="1" applyFont="1" applyFill="1" applyBorder="1" applyAlignment="1">
      <alignment horizontal="center" vertical="center" shrinkToFit="1"/>
    </xf>
    <xf numFmtId="176" fontId="0" fillId="2" borderId="5" xfId="2" applyNumberFormat="1" applyFont="1" applyFill="1" applyBorder="1" applyAlignment="1">
      <alignment horizontal="center" vertical="center" shrinkToFit="1"/>
    </xf>
    <xf numFmtId="176" fontId="0" fillId="2" borderId="42" xfId="2" applyNumberFormat="1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60" xfId="0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4" fillId="4" borderId="24" xfId="0" applyFont="1" applyFill="1" applyBorder="1" applyAlignment="1">
      <alignment horizontal="left" vertical="center" shrinkToFit="1"/>
    </xf>
    <xf numFmtId="0" fontId="4" fillId="4" borderId="6" xfId="0" applyFont="1" applyFill="1" applyBorder="1" applyAlignment="1">
      <alignment horizontal="left" vertical="center" shrinkToFit="1"/>
    </xf>
    <xf numFmtId="0" fontId="4" fillId="4" borderId="19" xfId="0" applyFont="1" applyFill="1" applyBorder="1" applyAlignment="1">
      <alignment horizontal="left" vertical="center" shrinkToFit="1"/>
    </xf>
    <xf numFmtId="0" fontId="3" fillId="5" borderId="23" xfId="0" applyFont="1" applyFill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left" vertical="center" wrapText="1"/>
      <protection locked="0"/>
    </xf>
    <xf numFmtId="0" fontId="3" fillId="5" borderId="58" xfId="0" applyFont="1" applyFill="1" applyBorder="1" applyAlignment="1" applyProtection="1">
      <alignment horizontal="left" vertical="center" wrapText="1"/>
      <protection locked="0"/>
    </xf>
    <xf numFmtId="0" fontId="0" fillId="4" borderId="32" xfId="0" applyFill="1" applyBorder="1" applyAlignment="1">
      <alignment horizontal="left" vertical="center" shrinkToFit="1"/>
    </xf>
    <xf numFmtId="0" fontId="0" fillId="4" borderId="18" xfId="0" applyFill="1" applyBorder="1" applyAlignment="1">
      <alignment horizontal="left" vertical="center" shrinkToFit="1"/>
    </xf>
    <xf numFmtId="0" fontId="4" fillId="4" borderId="3" xfId="0" applyFont="1" applyFill="1" applyBorder="1" applyAlignment="1">
      <alignment horizontal="left" vertical="center" shrinkToFit="1"/>
    </xf>
    <xf numFmtId="0" fontId="4" fillId="4" borderId="31" xfId="0" applyFont="1" applyFill="1" applyBorder="1" applyAlignment="1">
      <alignment horizontal="left" vertical="center" shrinkToFit="1"/>
    </xf>
    <xf numFmtId="0" fontId="4" fillId="4" borderId="52" xfId="0" applyFont="1" applyFill="1" applyBorder="1" applyAlignment="1">
      <alignment horizontal="left" vertical="center" shrinkToFit="1"/>
    </xf>
    <xf numFmtId="0" fontId="2" fillId="4" borderId="32" xfId="0" applyFont="1" applyFill="1" applyBorder="1" applyAlignment="1">
      <alignment horizontal="left" vertical="center" shrinkToFit="1"/>
    </xf>
    <xf numFmtId="0" fontId="2" fillId="4" borderId="44" xfId="0" applyFont="1" applyFill="1" applyBorder="1" applyAlignment="1">
      <alignment horizontal="left" vertical="center" shrinkToFit="1"/>
    </xf>
    <xf numFmtId="0" fontId="2" fillId="4" borderId="10" xfId="0" applyFont="1" applyFill="1" applyBorder="1" applyAlignment="1">
      <alignment horizontal="left" vertical="center" shrinkToFit="1"/>
    </xf>
    <xf numFmtId="0" fontId="2" fillId="4" borderId="20" xfId="0" applyFont="1" applyFill="1" applyBorder="1" applyAlignment="1">
      <alignment horizontal="left" vertical="center" shrinkToFit="1"/>
    </xf>
  </cellXfs>
  <cellStyles count="4">
    <cellStyle name="パーセント 2" xfId="1" xr:uid="{00000000-0005-0000-0000-000001000000}"/>
    <cellStyle name="桁区切り 2" xfId="2" xr:uid="{00000000-0005-0000-0000-000004000000}"/>
    <cellStyle name="標準" xfId="0" builtinId="0"/>
    <cellStyle name="標準 2" xfId="3" xr:uid="{00000000-0005-0000-0000-000006000000}"/>
  </cellStyles>
  <dxfs count="0"/>
  <tableStyles count="0" defaultTableStyle="TableStyleMedium2" defaultPivotStyle="PivotStyleLight16"/>
  <colors>
    <mruColors>
      <color rgb="FFDDD9C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1287780</xdr:colOff>
      <xdr:row>0</xdr:row>
      <xdr:rowOff>0</xdr:rowOff>
    </xdr:from>
    <xdr:to>
      <xdr:col>8</xdr:col>
      <xdr:colOff>2309564</xdr:colOff>
      <xdr:row>0</xdr:row>
      <xdr:rowOff>240767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68A9474-A640-4999-8FFE-9FC811BD0176}"/>
            </a:ext>
          </a:extLst>
        </xdr:cNvPr>
        <xdr:cNvSpPr/>
      </xdr:nvSpPr>
      <xdr:spPr>
        <a:xfrm>
          <a:off x="8077200" y="0"/>
          <a:ext cx="1021784" cy="240767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29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3.88671875" style="1" customWidth="1"/>
    <col min="3" max="3" width="10.6640625" style="1" customWidth="1"/>
    <col min="4" max="4" width="25.88671875" style="1" customWidth="1"/>
    <col min="5" max="8" width="13.6640625" style="16" customWidth="1"/>
    <col min="9" max="9" width="35.77734375" style="1" customWidth="1"/>
    <col min="10" max="10" width="15.33203125" style="1" customWidth="1"/>
    <col min="11" max="16384" width="9" style="1"/>
  </cols>
  <sheetData>
    <row r="1" spans="1:9" ht="21" customHeight="1" x14ac:dyDescent="0.2"/>
    <row r="2" spans="1:9" ht="15" customHeight="1" x14ac:dyDescent="0.2">
      <c r="A2" s="1" t="s">
        <v>24</v>
      </c>
      <c r="I2" s="15" t="s">
        <v>31</v>
      </c>
    </row>
    <row r="3" spans="1:9" ht="16.5" customHeight="1" thickBot="1" x14ac:dyDescent="0.2">
      <c r="A3" s="2" t="s">
        <v>4</v>
      </c>
      <c r="B3" s="2"/>
      <c r="C3" s="2"/>
      <c r="H3" s="19" t="s">
        <v>23</v>
      </c>
    </row>
    <row r="4" spans="1:9" ht="14.25" customHeight="1" thickBot="1" x14ac:dyDescent="0.25">
      <c r="A4" s="91" t="s">
        <v>24</v>
      </c>
      <c r="B4" s="92"/>
      <c r="C4" s="92"/>
      <c r="D4" s="93"/>
      <c r="E4" s="87" t="s">
        <v>28</v>
      </c>
      <c r="F4" s="88" t="s">
        <v>29</v>
      </c>
      <c r="G4" s="88" t="s">
        <v>30</v>
      </c>
      <c r="H4" s="89" t="s">
        <v>5</v>
      </c>
      <c r="I4" s="90" t="s">
        <v>25</v>
      </c>
    </row>
    <row r="5" spans="1:9" ht="14.25" customHeight="1" x14ac:dyDescent="0.2">
      <c r="A5" s="94" t="s">
        <v>6</v>
      </c>
      <c r="B5" s="97" t="s">
        <v>7</v>
      </c>
      <c r="C5" s="98"/>
      <c r="D5" s="99"/>
      <c r="E5" s="60">
        <v>1600910</v>
      </c>
      <c r="F5" s="61">
        <v>1709722</v>
      </c>
      <c r="G5" s="62">
        <v>1808546</v>
      </c>
      <c r="H5" s="49">
        <f>G5-F5</f>
        <v>98824</v>
      </c>
      <c r="I5" s="100" t="s">
        <v>32</v>
      </c>
    </row>
    <row r="6" spans="1:9" ht="14.25" customHeight="1" x14ac:dyDescent="0.2">
      <c r="A6" s="95"/>
      <c r="B6" s="63"/>
      <c r="C6" s="103" t="s">
        <v>0</v>
      </c>
      <c r="D6" s="104"/>
      <c r="E6" s="64">
        <v>107610</v>
      </c>
      <c r="F6" s="65">
        <v>91113</v>
      </c>
      <c r="G6" s="66">
        <v>187948</v>
      </c>
      <c r="H6" s="50">
        <f t="shared" ref="H6:H25" si="0">G6-F6</f>
        <v>96835</v>
      </c>
      <c r="I6" s="101"/>
    </row>
    <row r="7" spans="1:9" ht="14.25" customHeight="1" x14ac:dyDescent="0.2">
      <c r="A7" s="95"/>
      <c r="B7" s="63"/>
      <c r="C7" s="44"/>
      <c r="D7" s="20" t="s">
        <v>8</v>
      </c>
      <c r="E7" s="21">
        <v>67799</v>
      </c>
      <c r="F7" s="6">
        <v>53332</v>
      </c>
      <c r="G7" s="22">
        <v>129679</v>
      </c>
      <c r="H7" s="51">
        <f t="shared" si="0"/>
        <v>76347</v>
      </c>
      <c r="I7" s="101"/>
    </row>
    <row r="8" spans="1:9" ht="14.25" customHeight="1" x14ac:dyDescent="0.2">
      <c r="A8" s="95"/>
      <c r="B8" s="63"/>
      <c r="C8" s="44"/>
      <c r="D8" s="26" t="s">
        <v>9</v>
      </c>
      <c r="E8" s="27">
        <v>35740</v>
      </c>
      <c r="F8" s="28">
        <v>37278</v>
      </c>
      <c r="G8" s="29">
        <v>57875</v>
      </c>
      <c r="H8" s="52">
        <f t="shared" si="0"/>
        <v>20597</v>
      </c>
      <c r="I8" s="101"/>
    </row>
    <row r="9" spans="1:9" ht="14.25" customHeight="1" x14ac:dyDescent="0.2">
      <c r="A9" s="95"/>
      <c r="B9" s="63"/>
      <c r="C9" s="47"/>
      <c r="D9" s="23" t="s">
        <v>26</v>
      </c>
      <c r="E9" s="24">
        <v>4072</v>
      </c>
      <c r="F9" s="8">
        <v>503</v>
      </c>
      <c r="G9" s="25">
        <v>393</v>
      </c>
      <c r="H9" s="53">
        <f t="shared" si="0"/>
        <v>-110</v>
      </c>
      <c r="I9" s="101"/>
    </row>
    <row r="10" spans="1:9" ht="14.25" customHeight="1" x14ac:dyDescent="0.2">
      <c r="A10" s="95"/>
      <c r="B10" s="63"/>
      <c r="C10" s="103" t="s">
        <v>10</v>
      </c>
      <c r="D10" s="104"/>
      <c r="E10" s="69">
        <v>1493300</v>
      </c>
      <c r="F10" s="70">
        <v>1618610</v>
      </c>
      <c r="G10" s="71">
        <v>1620599</v>
      </c>
      <c r="H10" s="54">
        <f t="shared" si="0"/>
        <v>1989</v>
      </c>
      <c r="I10" s="101"/>
    </row>
    <row r="11" spans="1:9" ht="14.25" customHeight="1" x14ac:dyDescent="0.2">
      <c r="A11" s="95"/>
      <c r="B11" s="63"/>
      <c r="C11" s="44"/>
      <c r="D11" s="30" t="s">
        <v>11</v>
      </c>
      <c r="E11" s="21">
        <v>116700</v>
      </c>
      <c r="F11" s="6">
        <v>116700</v>
      </c>
      <c r="G11" s="22">
        <v>116700</v>
      </c>
      <c r="H11" s="55">
        <f t="shared" si="0"/>
        <v>0</v>
      </c>
      <c r="I11" s="101"/>
    </row>
    <row r="12" spans="1:9" ht="14.25" customHeight="1" x14ac:dyDescent="0.2">
      <c r="A12" s="95"/>
      <c r="B12" s="63"/>
      <c r="C12" s="45"/>
      <c r="D12" s="34" t="s">
        <v>12</v>
      </c>
      <c r="E12" s="27">
        <v>1155205</v>
      </c>
      <c r="F12" s="28">
        <v>1283401</v>
      </c>
      <c r="G12" s="29">
        <v>1294041</v>
      </c>
      <c r="H12" s="52">
        <f t="shared" si="0"/>
        <v>10640</v>
      </c>
      <c r="I12" s="101"/>
    </row>
    <row r="13" spans="1:9" ht="14.25" customHeight="1" thickBot="1" x14ac:dyDescent="0.25">
      <c r="A13" s="95"/>
      <c r="B13" s="67"/>
      <c r="C13" s="46"/>
      <c r="D13" s="31" t="s">
        <v>13</v>
      </c>
      <c r="E13" s="32">
        <v>221395</v>
      </c>
      <c r="F13" s="13">
        <v>218509</v>
      </c>
      <c r="G13" s="33">
        <v>209857</v>
      </c>
      <c r="H13" s="56">
        <f t="shared" si="0"/>
        <v>-8652</v>
      </c>
      <c r="I13" s="101"/>
    </row>
    <row r="14" spans="1:9" ht="14.25" customHeight="1" x14ac:dyDescent="0.2">
      <c r="A14" s="95"/>
      <c r="B14" s="97" t="s">
        <v>14</v>
      </c>
      <c r="C14" s="98"/>
      <c r="D14" s="99"/>
      <c r="E14" s="60">
        <v>649031</v>
      </c>
      <c r="F14" s="61">
        <v>616016</v>
      </c>
      <c r="G14" s="72">
        <v>637267</v>
      </c>
      <c r="H14" s="49">
        <f t="shared" si="0"/>
        <v>21251</v>
      </c>
      <c r="I14" s="101"/>
    </row>
    <row r="15" spans="1:9" ht="14.25" customHeight="1" x14ac:dyDescent="0.2">
      <c r="A15" s="95"/>
      <c r="B15" s="63"/>
      <c r="C15" s="103" t="s">
        <v>1</v>
      </c>
      <c r="D15" s="104"/>
      <c r="E15" s="73">
        <v>331742</v>
      </c>
      <c r="F15" s="74">
        <v>88257</v>
      </c>
      <c r="G15" s="75">
        <v>105215</v>
      </c>
      <c r="H15" s="50">
        <f t="shared" si="0"/>
        <v>16958</v>
      </c>
      <c r="I15" s="101"/>
    </row>
    <row r="16" spans="1:9" ht="14.25" customHeight="1" x14ac:dyDescent="0.2">
      <c r="A16" s="95"/>
      <c r="B16" s="63"/>
      <c r="C16" s="44"/>
      <c r="D16" s="35" t="s">
        <v>3</v>
      </c>
      <c r="E16" s="9">
        <v>0</v>
      </c>
      <c r="F16" s="10">
        <v>0</v>
      </c>
      <c r="G16" s="11">
        <v>0</v>
      </c>
      <c r="H16" s="51">
        <f t="shared" si="0"/>
        <v>0</v>
      </c>
      <c r="I16" s="101"/>
    </row>
    <row r="17" spans="1:10" ht="14.25" customHeight="1" x14ac:dyDescent="0.2">
      <c r="A17" s="95"/>
      <c r="B17" s="63"/>
      <c r="C17" s="44"/>
      <c r="D17" s="37" t="s">
        <v>15</v>
      </c>
      <c r="E17" s="38">
        <v>49079</v>
      </c>
      <c r="F17" s="28">
        <v>28753</v>
      </c>
      <c r="G17" s="39">
        <v>7104</v>
      </c>
      <c r="H17" s="52">
        <f t="shared" si="0"/>
        <v>-21649</v>
      </c>
      <c r="I17" s="101"/>
    </row>
    <row r="18" spans="1:10" ht="14.25" customHeight="1" x14ac:dyDescent="0.2">
      <c r="A18" s="95"/>
      <c r="B18" s="63"/>
      <c r="C18" s="47"/>
      <c r="D18" s="36" t="s">
        <v>16</v>
      </c>
      <c r="E18" s="24">
        <v>282662</v>
      </c>
      <c r="F18" s="8">
        <v>59504</v>
      </c>
      <c r="G18" s="25">
        <v>98111</v>
      </c>
      <c r="H18" s="53">
        <f>G18-F18</f>
        <v>38607</v>
      </c>
      <c r="I18" s="101"/>
    </row>
    <row r="19" spans="1:10" ht="14.25" customHeight="1" x14ac:dyDescent="0.2">
      <c r="A19" s="95"/>
      <c r="B19" s="68"/>
      <c r="C19" s="103" t="s">
        <v>17</v>
      </c>
      <c r="D19" s="104"/>
      <c r="E19" s="76">
        <v>317290</v>
      </c>
      <c r="F19" s="77">
        <v>527760</v>
      </c>
      <c r="G19" s="78">
        <v>532052</v>
      </c>
      <c r="H19" s="54">
        <f t="shared" si="0"/>
        <v>4292</v>
      </c>
      <c r="I19" s="101"/>
    </row>
    <row r="20" spans="1:10" ht="14.25" customHeight="1" x14ac:dyDescent="0.2">
      <c r="A20" s="95"/>
      <c r="B20" s="63"/>
      <c r="C20" s="44"/>
      <c r="D20" s="35" t="s">
        <v>2</v>
      </c>
      <c r="E20" s="40">
        <v>0</v>
      </c>
      <c r="F20" s="6">
        <v>0</v>
      </c>
      <c r="G20" s="41">
        <v>0</v>
      </c>
      <c r="H20" s="57">
        <f t="shared" si="0"/>
        <v>0</v>
      </c>
      <c r="I20" s="101"/>
    </row>
    <row r="21" spans="1:10" ht="14.25" customHeight="1" x14ac:dyDescent="0.2">
      <c r="A21" s="95"/>
      <c r="B21" s="63"/>
      <c r="C21" s="44"/>
      <c r="D21" s="26" t="s">
        <v>18</v>
      </c>
      <c r="E21" s="38">
        <v>317290</v>
      </c>
      <c r="F21" s="28">
        <v>305639</v>
      </c>
      <c r="G21" s="39">
        <v>309931</v>
      </c>
      <c r="H21" s="52">
        <f t="shared" si="0"/>
        <v>4292</v>
      </c>
      <c r="I21" s="101"/>
    </row>
    <row r="22" spans="1:10" ht="14.25" customHeight="1" thickBot="1" x14ac:dyDescent="0.25">
      <c r="A22" s="95"/>
      <c r="B22" s="67"/>
      <c r="C22" s="48"/>
      <c r="D22" s="42" t="s">
        <v>19</v>
      </c>
      <c r="E22" s="12">
        <v>0</v>
      </c>
      <c r="F22" s="13">
        <v>222121</v>
      </c>
      <c r="G22" s="14">
        <v>222121</v>
      </c>
      <c r="H22" s="58">
        <f t="shared" si="0"/>
        <v>0</v>
      </c>
      <c r="I22" s="101"/>
    </row>
    <row r="23" spans="1:10" ht="14.25" customHeight="1" x14ac:dyDescent="0.2">
      <c r="A23" s="95"/>
      <c r="B23" s="105" t="s">
        <v>20</v>
      </c>
      <c r="C23" s="106"/>
      <c r="D23" s="107"/>
      <c r="E23" s="79">
        <v>951879</v>
      </c>
      <c r="F23" s="61">
        <v>1093706</v>
      </c>
      <c r="G23" s="80">
        <v>1171279</v>
      </c>
      <c r="H23" s="54">
        <f>G23-F23</f>
        <v>77573</v>
      </c>
      <c r="I23" s="101"/>
    </row>
    <row r="24" spans="1:10" ht="14.25" customHeight="1" x14ac:dyDescent="0.2">
      <c r="A24" s="95"/>
      <c r="B24" s="63"/>
      <c r="C24" s="108" t="s">
        <v>21</v>
      </c>
      <c r="D24" s="109"/>
      <c r="E24" s="81">
        <v>204418</v>
      </c>
      <c r="F24" s="82">
        <v>324245</v>
      </c>
      <c r="G24" s="83">
        <v>325020</v>
      </c>
      <c r="H24" s="50">
        <f t="shared" si="0"/>
        <v>775</v>
      </c>
      <c r="I24" s="101"/>
    </row>
    <row r="25" spans="1:10" ht="14.25" customHeight="1" thickBot="1" x14ac:dyDescent="0.25">
      <c r="A25" s="96"/>
      <c r="B25" s="67"/>
      <c r="C25" s="110" t="s">
        <v>22</v>
      </c>
      <c r="D25" s="111"/>
      <c r="E25" s="84">
        <v>747460</v>
      </c>
      <c r="F25" s="85">
        <v>769462</v>
      </c>
      <c r="G25" s="86">
        <v>846260</v>
      </c>
      <c r="H25" s="59">
        <f t="shared" si="0"/>
        <v>76798</v>
      </c>
      <c r="I25" s="102"/>
    </row>
    <row r="26" spans="1:10" ht="4.5" customHeight="1" x14ac:dyDescent="0.2">
      <c r="A26" s="3"/>
      <c r="B26" s="4"/>
      <c r="C26" s="4"/>
      <c r="D26" s="5"/>
      <c r="E26" s="7"/>
      <c r="F26" s="7"/>
      <c r="G26" s="7"/>
      <c r="H26" s="17"/>
    </row>
    <row r="27" spans="1:10" ht="15" customHeight="1" x14ac:dyDescent="0.2">
      <c r="A27" s="43" t="s">
        <v>27</v>
      </c>
      <c r="B27" s="4"/>
      <c r="C27" s="4"/>
      <c r="D27" s="5"/>
      <c r="E27" s="7"/>
      <c r="F27" s="7"/>
      <c r="G27" s="7"/>
      <c r="H27" s="17"/>
    </row>
    <row r="28" spans="1:10" x14ac:dyDescent="0.2">
      <c r="C28" s="18"/>
      <c r="D28" s="18"/>
      <c r="E28" s="18"/>
      <c r="F28" s="18"/>
      <c r="G28" s="18"/>
      <c r="H28" s="18"/>
      <c r="I28" s="18"/>
      <c r="J28" s="18"/>
    </row>
    <row r="29" spans="1:10" x14ac:dyDescent="0.2">
      <c r="C29" s="18"/>
      <c r="D29" s="18"/>
      <c r="E29" s="18"/>
      <c r="F29" s="18"/>
      <c r="G29" s="18"/>
      <c r="H29" s="18"/>
      <c r="I29" s="18"/>
      <c r="J29" s="18"/>
    </row>
  </sheetData>
  <sheetProtection formatCells="0"/>
  <protectedRanges>
    <protectedRange sqref="E26:G27" name="範囲1"/>
    <protectedRange sqref="E10:G13" name="範囲2"/>
    <protectedRange sqref="E14:G22" name="範囲2_1"/>
  </protectedRanges>
  <mergeCells count="12">
    <mergeCell ref="A4:D4"/>
    <mergeCell ref="A5:A25"/>
    <mergeCell ref="B5:D5"/>
    <mergeCell ref="I5:I25"/>
    <mergeCell ref="C6:D6"/>
    <mergeCell ref="C10:D10"/>
    <mergeCell ref="B14:D14"/>
    <mergeCell ref="C15:D15"/>
    <mergeCell ref="C19:D19"/>
    <mergeCell ref="B23:D23"/>
    <mergeCell ref="C24:D24"/>
    <mergeCell ref="C25:D25"/>
  </mergeCells>
  <phoneticPr fontId="1"/>
  <printOptions horizontalCentered="1"/>
  <pageMargins left="0.59055118110236227" right="0.59055118110236227" top="0.98425196850393704" bottom="0.59055118110236227" header="0.19685039370078741" footer="0.23622047244094491"/>
  <pageSetup paperSize="9" orientation="landscape" cellComments="asDisplayed" useFirstPageNumber="1" errors="blank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　財務</vt:lpstr>
      <vt:lpstr>'５　財務'!Print_Area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2025-06-09T01:36:09Z</dcterms:created>
  <dcterms:modified xsi:type="dcterms:W3CDTF">2026-08-27T09:42:00Z</dcterms:modified>
</cp:coreProperties>
</file>