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047D687-5266-422A-8553-17590D9B8787}"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 name="未達成の要因 (2)" sheetId="8" r:id="rId2"/>
    <sheet name="未達成の要因 (3)" sheetId="9" r:id="rId3"/>
  </sheets>
  <definedNames>
    <definedName name="_xlnm.Print_Area" localSheetId="0">未達成の要因!$A$1:$T$11</definedName>
    <definedName name="_xlnm.Print_Area" localSheetId="1">'未達成の要因 (2)'!$A$1:$T$11</definedName>
    <definedName name="_xlnm.Print_Area" localSheetId="2">'未達成の要因 (3)'!$A$1:$T$11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9" l="1"/>
  <c r="O6" i="9"/>
  <c r="M11" i="8" l="1"/>
  <c r="O6" i="8"/>
  <c r="M11" i="4"/>
  <c r="O6" i="4"/>
</calcChain>
</file>

<file path=xl/sharedStrings.xml><?xml version="1.0" encoding="utf-8"?>
<sst xmlns="http://schemas.openxmlformats.org/spreadsheetml/2006/main" count="75" uniqueCount="39">
  <si>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</si>
  <si>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</si>
  <si>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</si>
  <si>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</si>
  <si>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</si>
  <si>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</si>
  <si>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</si>
  <si>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</si>
  <si>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</si>
  <si>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</si>
  <si>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</si>
  <si>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関連項目名</t>
    <rPh sb="0" eb="2">
      <t>カンレン</t>
    </rPh>
    <rPh sb="2" eb="4">
      <t>コウモク</t>
    </rPh>
    <rPh sb="4" eb="5">
      <t>メイ</t>
    </rPh>
    <phoneticPr fontId="2"/>
  </si>
  <si>
    <t>〔２〕</t>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</si>
  <si>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</si>
  <si>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</si>
  <si>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</si>
  <si>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</si>
  <si>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稚魚歩留まり達成率</t>
    <phoneticPr fontId="2"/>
  </si>
  <si>
    <t>％</t>
    <phoneticPr fontId="2"/>
  </si>
  <si>
    <t>ヒラメの歩留まり率の低下</t>
    <rPh sb="4" eb="6">
      <t>ブド</t>
    </rPh>
    <rPh sb="8" eb="9">
      <t>リツ</t>
    </rPh>
    <rPh sb="10" eb="12">
      <t>テイカ</t>
    </rPh>
    <phoneticPr fontId="2"/>
  </si>
  <si>
    <t>　他機関から入手したヒラメ稚魚17万尾に大量のへい死が発生し、歩留まり率が26.5%となった。このため、急遽、他府県の栽培センターから、選別後に不要となった稚魚11.3万尾を譲渡してもらい、これの歩留まり率は85.8％であった。その結果、ヒラメ全体の歩留まり率が50.2％とな。った
（参考）令和６年度のヒラメの歩留まり率は74.2％</t>
    <rPh sb="2" eb="4">
      <t>キカン</t>
    </rPh>
    <rPh sb="6" eb="8">
      <t>ニュウシュ</t>
    </rPh>
    <rPh sb="17" eb="19">
      <t>マンビ</t>
    </rPh>
    <rPh sb="31" eb="33">
      <t>ブド</t>
    </rPh>
    <rPh sb="35" eb="36">
      <t>リツ</t>
    </rPh>
    <rPh sb="78" eb="80">
      <t>チギョ</t>
    </rPh>
    <rPh sb="84" eb="86">
      <t>マンビ</t>
    </rPh>
    <rPh sb="87" eb="89">
      <t>ジョウト</t>
    </rPh>
    <rPh sb="98" eb="100">
      <t>ブド</t>
    </rPh>
    <rPh sb="102" eb="103">
      <t>リツ</t>
    </rPh>
    <rPh sb="116" eb="118">
      <t>ケッカ</t>
    </rPh>
    <rPh sb="122" eb="124">
      <t>ゼンタイ</t>
    </rPh>
    <rPh sb="125" eb="127">
      <t>ブド</t>
    </rPh>
    <rPh sb="129" eb="130">
      <t>リツ</t>
    </rPh>
    <rPh sb="144" eb="146">
      <t>サンコウ</t>
    </rPh>
    <rPh sb="147" eb="149">
      <t>レイワ</t>
    </rPh>
    <rPh sb="150" eb="152">
      <t>ネンド</t>
    </rPh>
    <rPh sb="157" eb="159">
      <t>ブド</t>
    </rPh>
    <rPh sb="161" eb="162">
      <t>リツ</t>
    </rPh>
    <phoneticPr fontId="2"/>
  </si>
  <si>
    <t>ヒラメ歩留まり率</t>
    <rPh sb="3" eb="5">
      <t>ブド</t>
    </rPh>
    <rPh sb="7" eb="8">
      <t>リツ</t>
    </rPh>
    <phoneticPr fontId="1"/>
  </si>
  <si>
    <t>％</t>
  </si>
  <si>
    <t>　今回のヒラメのへい死は原因不明（ウィルス検査も陰性、入手先でも同様のへい死が発生。）
　今後は入手前に、入手先の生産状況を逐一確認し、不調であれば入手先変更なども含め対応を検討。</t>
    <rPh sb="1" eb="3">
      <t>コンカイ</t>
    </rPh>
    <rPh sb="10" eb="11">
      <t>シ</t>
    </rPh>
    <rPh sb="12" eb="14">
      <t>ゲンイン</t>
    </rPh>
    <rPh sb="14" eb="16">
      <t>フメイ</t>
    </rPh>
    <rPh sb="21" eb="23">
      <t>ケンサ</t>
    </rPh>
    <rPh sb="24" eb="26">
      <t>インセイ</t>
    </rPh>
    <rPh sb="27" eb="29">
      <t>ニュウシュ</t>
    </rPh>
    <rPh sb="29" eb="30">
      <t>サキ</t>
    </rPh>
    <rPh sb="32" eb="34">
      <t>ドウヨウ</t>
    </rPh>
    <rPh sb="37" eb="38">
      <t>シ</t>
    </rPh>
    <rPh sb="39" eb="41">
      <t>ハッセイ</t>
    </rPh>
    <rPh sb="45" eb="47">
      <t>コンゴ</t>
    </rPh>
    <rPh sb="48" eb="51">
      <t>ニュウシュマエ</t>
    </rPh>
    <rPh sb="53" eb="56">
      <t>ニュウシュサキ</t>
    </rPh>
    <rPh sb="57" eb="59">
      <t>セイサン</t>
    </rPh>
    <rPh sb="59" eb="61">
      <t>ジョウキョウ</t>
    </rPh>
    <rPh sb="62" eb="64">
      <t>チクイチ</t>
    </rPh>
    <rPh sb="64" eb="66">
      <t>カクニン</t>
    </rPh>
    <rPh sb="68" eb="70">
      <t>フチョウ</t>
    </rPh>
    <rPh sb="74" eb="77">
      <t>ニュウシュサキ</t>
    </rPh>
    <rPh sb="77" eb="79">
      <t>ヘンコウ</t>
    </rPh>
    <rPh sb="82" eb="83">
      <t>フク</t>
    </rPh>
    <rPh sb="84" eb="86">
      <t>タイオウ</t>
    </rPh>
    <rPh sb="87" eb="89">
      <t>ケントウ</t>
    </rPh>
    <phoneticPr fontId="1"/>
  </si>
  <si>
    <t>栽培事業費</t>
  </si>
  <si>
    <t>千円</t>
  </si>
  <si>
    <t>餌料費</t>
    <rPh sb="0" eb="2">
      <t>ジリョウ</t>
    </rPh>
    <rPh sb="2" eb="3">
      <t>ヒ</t>
    </rPh>
    <phoneticPr fontId="1"/>
  </si>
  <si>
    <t>千円</t>
    <rPh sb="0" eb="2">
      <t>センエン</t>
    </rPh>
    <phoneticPr fontId="1"/>
  </si>
  <si>
    <t>　令和８年度は例年と同数のキジハタ生産を計画していることから、餌の量は増加しない見込み。
　令和７年度に前倒しで餌を購入したため、令和８年度は増額しない見込み。</t>
    <rPh sb="1" eb="3">
      <t>レイワ</t>
    </rPh>
    <rPh sb="4" eb="6">
      <t>ネンド</t>
    </rPh>
    <rPh sb="7" eb="9">
      <t>レイネン</t>
    </rPh>
    <rPh sb="10" eb="12">
      <t>ドウスウ</t>
    </rPh>
    <rPh sb="11" eb="12">
      <t>カズ</t>
    </rPh>
    <rPh sb="17" eb="19">
      <t>セイサン</t>
    </rPh>
    <rPh sb="20" eb="22">
      <t>ケイカク</t>
    </rPh>
    <rPh sb="31" eb="32">
      <t>エサ</t>
    </rPh>
    <rPh sb="33" eb="34">
      <t>リョウ</t>
    </rPh>
    <rPh sb="35" eb="37">
      <t>ヘイネン</t>
    </rPh>
    <rPh sb="45" eb="47">
      <t>レイワ</t>
    </rPh>
    <rPh sb="48" eb="50">
      <t>ネンド</t>
    </rPh>
    <rPh sb="51" eb="53">
      <t>マエダオ</t>
    </rPh>
    <rPh sb="55" eb="56">
      <t>エサ</t>
    </rPh>
    <rPh sb="57" eb="59">
      <t>コウニュウ</t>
    </rPh>
    <rPh sb="64" eb="66">
      <t>レイワ</t>
    </rPh>
    <rPh sb="67" eb="69">
      <t>ネンド</t>
    </rPh>
    <rPh sb="70" eb="72">
      <t>ゾウガク</t>
    </rPh>
    <rPh sb="75" eb="77">
      <t>ミコミ</t>
    </rPh>
    <phoneticPr fontId="1"/>
  </si>
  <si>
    <t>事務局費</t>
    <rPh sb="0" eb="3">
      <t>ジムキョク</t>
    </rPh>
    <rPh sb="3" eb="4">
      <t>ヒ</t>
    </rPh>
    <phoneticPr fontId="1"/>
  </si>
  <si>
    <t>人件費の増加</t>
    <rPh sb="0" eb="3">
      <t>ジンケンヒ</t>
    </rPh>
    <rPh sb="4" eb="6">
      <t>ゾウカ</t>
    </rPh>
    <phoneticPr fontId="1"/>
  </si>
  <si>
    <t>給料手当
福利厚生費
賞与引当金</t>
    <rPh sb="0" eb="2">
      <t>キュウリョウ</t>
    </rPh>
    <rPh sb="2" eb="4">
      <t>テアテ</t>
    </rPh>
    <rPh sb="5" eb="10">
      <t>フクリコウセイヒ</t>
    </rPh>
    <rPh sb="11" eb="13">
      <t>ショウヨ</t>
    </rPh>
    <rPh sb="13" eb="16">
      <t>ヒキアテキン</t>
    </rPh>
    <phoneticPr fontId="1"/>
  </si>
  <si>
    <t>　引き続き、計画的な業務執行による残業の抑制など、人件費の抑制に取り組むとともに、光熱費等その他事務経費の削減に務める。
　なお、次期中期経営計画においては、今後想定される人件費増加を見込んだ収支計画を立てる。</t>
    <rPh sb="1" eb="2">
      <t>ヒ</t>
    </rPh>
    <rPh sb="3" eb="4">
      <t>ツヅ</t>
    </rPh>
    <rPh sb="6" eb="9">
      <t>ケイカクテキ</t>
    </rPh>
    <rPh sb="10" eb="14">
      <t>ギョウムシッコウ</t>
    </rPh>
    <rPh sb="17" eb="19">
      <t>ザンギョウ</t>
    </rPh>
    <rPh sb="20" eb="22">
      <t>ヨクセイ</t>
    </rPh>
    <rPh sb="25" eb="28">
      <t>ジンケンヒ</t>
    </rPh>
    <rPh sb="29" eb="31">
      <t>ヨクセイ</t>
    </rPh>
    <rPh sb="32" eb="33">
      <t>ト</t>
    </rPh>
    <rPh sb="34" eb="35">
      <t>ク</t>
    </rPh>
    <rPh sb="41" eb="45">
      <t>コウネツヒトウ</t>
    </rPh>
    <rPh sb="47" eb="48">
      <t>タ</t>
    </rPh>
    <rPh sb="48" eb="52">
      <t>ジムケイヒ</t>
    </rPh>
    <rPh sb="53" eb="55">
      <t>サクゲン</t>
    </rPh>
    <rPh sb="56" eb="57">
      <t>ツト</t>
    </rPh>
    <rPh sb="65" eb="67">
      <t>ジキ</t>
    </rPh>
    <rPh sb="67" eb="73">
      <t>チュウキケイエイケイカク</t>
    </rPh>
    <rPh sb="79" eb="81">
      <t>コンゴ</t>
    </rPh>
    <rPh sb="81" eb="83">
      <t>ソウテイ</t>
    </rPh>
    <rPh sb="86" eb="89">
      <t>ジンケンヒ</t>
    </rPh>
    <rPh sb="89" eb="91">
      <t>ゾウカ</t>
    </rPh>
    <rPh sb="92" eb="94">
      <t>ミコ</t>
    </rPh>
    <rPh sb="96" eb="98">
      <t>シュウシ</t>
    </rPh>
    <rPh sb="98" eb="100">
      <t>ケイカク</t>
    </rPh>
    <rPh sb="101" eb="102">
      <t>タ</t>
    </rPh>
    <phoneticPr fontId="1"/>
  </si>
  <si>
    <t>公益財団法人　大阪府漁業振興基金</t>
  </si>
  <si>
    <t>公益財団法人　大阪府漁業振興基金</t>
    <rPh sb="0" eb="6">
      <t>コウエキザイダンホウジン</t>
    </rPh>
    <rPh sb="7" eb="10">
      <t>オオサカフ</t>
    </rPh>
    <rPh sb="10" eb="16">
      <t>ギョギョウシンコウキキン</t>
    </rPh>
    <phoneticPr fontId="1"/>
  </si>
  <si>
    <t>餌代等の増加</t>
    <rPh sb="0" eb="3">
      <t>エサダイトウ</t>
    </rPh>
    <rPh sb="4" eb="6">
      <t>ゾウカ</t>
    </rPh>
    <phoneticPr fontId="2"/>
  </si>
  <si>
    <t>令和８年１１月の「全国豊かな海づくり大会大阪大会」開催に伴い、令和７年度途中に令和8年度のキジハタ放流時期を例年の４月・１０月から４月に変更することが決定。
このため、令和７年度にキジハタの生産量が例年より増加するとともに飼育期間が長くなったことから、餌代等の費用が増加。
（参考）キジハタ生産尾数：R6年度　36.3万尾、R7年度　61.7万尾
また、令和８年度から餌代の値上がりが見込まれるため、前倒しで餌等を購入したことで餌代が増加した。（約1,800千円）</t>
    <rPh sb="0" eb="2">
      <t>レイワ</t>
    </rPh>
    <rPh sb="9" eb="11">
      <t>ゼンコク</t>
    </rPh>
    <rPh sb="11" eb="12">
      <t>ユタ</t>
    </rPh>
    <rPh sb="14" eb="15">
      <t>ウミ</t>
    </rPh>
    <rPh sb="18" eb="20">
      <t>タイカイ</t>
    </rPh>
    <rPh sb="20" eb="24">
      <t>オオサカタイカイ</t>
    </rPh>
    <rPh sb="25" eb="27">
      <t>カイサイ</t>
    </rPh>
    <rPh sb="28" eb="29">
      <t>トモナ</t>
    </rPh>
    <rPh sb="31" eb="33">
      <t>レイワ</t>
    </rPh>
    <rPh sb="34" eb="38">
      <t>ネンドトチュウ</t>
    </rPh>
    <rPh sb="39" eb="41">
      <t>レイワ</t>
    </rPh>
    <rPh sb="42" eb="44">
      <t>ネンド</t>
    </rPh>
    <rPh sb="49" eb="53">
      <t>ホウリュウジキ</t>
    </rPh>
    <rPh sb="54" eb="56">
      <t>レイネン</t>
    </rPh>
    <rPh sb="58" eb="59">
      <t>ガツ</t>
    </rPh>
    <rPh sb="62" eb="63">
      <t>ガツ</t>
    </rPh>
    <rPh sb="66" eb="67">
      <t>ガツ</t>
    </rPh>
    <rPh sb="68" eb="70">
      <t>ヘンコウ</t>
    </rPh>
    <rPh sb="75" eb="77">
      <t>ケッテイ</t>
    </rPh>
    <rPh sb="84" eb="86">
      <t>レイワ</t>
    </rPh>
    <rPh sb="87" eb="89">
      <t>ネンド</t>
    </rPh>
    <rPh sb="95" eb="98">
      <t>セイサンリョウ</t>
    </rPh>
    <rPh sb="99" eb="101">
      <t>レイネン</t>
    </rPh>
    <rPh sb="103" eb="105">
      <t>ゾウカ</t>
    </rPh>
    <rPh sb="111" eb="113">
      <t>シイク</t>
    </rPh>
    <rPh sb="113" eb="115">
      <t>キカン</t>
    </rPh>
    <rPh sb="116" eb="117">
      <t>ナガ</t>
    </rPh>
    <rPh sb="126" eb="128">
      <t>エサダイ</t>
    </rPh>
    <rPh sb="128" eb="129">
      <t>トウ</t>
    </rPh>
    <rPh sb="130" eb="132">
      <t>ヒヨウ</t>
    </rPh>
    <rPh sb="133" eb="135">
      <t>ゾウカ</t>
    </rPh>
    <rPh sb="178" eb="180">
      <t>レイワ</t>
    </rPh>
    <rPh sb="181" eb="183">
      <t>ネンド</t>
    </rPh>
    <rPh sb="185" eb="187">
      <t>エサダイ</t>
    </rPh>
    <rPh sb="188" eb="190">
      <t>ネア</t>
    </rPh>
    <rPh sb="193" eb="195">
      <t>ミコ</t>
    </rPh>
    <rPh sb="201" eb="203">
      <t>マエダオ</t>
    </rPh>
    <rPh sb="205" eb="206">
      <t>エサ</t>
    </rPh>
    <rPh sb="206" eb="207">
      <t>トウ</t>
    </rPh>
    <rPh sb="208" eb="210">
      <t>コウニュウ</t>
    </rPh>
    <rPh sb="218" eb="220">
      <t>ゾウカ</t>
    </rPh>
    <rPh sb="224" eb="225">
      <t>ヤク</t>
    </rPh>
    <rPh sb="230" eb="232">
      <t>センエン</t>
    </rPh>
    <phoneticPr fontId="1"/>
  </si>
  <si>
    <t>当法人の給与は府の水準に準拠しており、人件費（給与手当、福利厚生費、賞与引当金）について、府の給与改定により、想定より増加した。</t>
    <rPh sb="0" eb="3">
      <t>トウホウジン</t>
    </rPh>
    <rPh sb="4" eb="6">
      <t>キュウヨ</t>
    </rPh>
    <rPh sb="7" eb="8">
      <t>フ</t>
    </rPh>
    <rPh sb="9" eb="11">
      <t>スイジュン</t>
    </rPh>
    <rPh sb="12" eb="14">
      <t>ジュンキョ</t>
    </rPh>
    <rPh sb="19" eb="22">
      <t>ジンケンヒ</t>
    </rPh>
    <rPh sb="23" eb="27">
      <t>キュウヨテアテ</t>
    </rPh>
    <rPh sb="28" eb="33">
      <t>フクリコウセイヒ</t>
    </rPh>
    <rPh sb="34" eb="39">
      <t>ショウヨヒキアテキン</t>
    </rPh>
    <rPh sb="45" eb="46">
      <t>フ</t>
    </rPh>
    <rPh sb="47" eb="49">
      <t>キュウヨ</t>
    </rPh>
    <rPh sb="49" eb="51">
      <t>カイテイ</t>
    </rPh>
    <rPh sb="55" eb="57">
      <t>ソウテイ</t>
    </rPh>
    <rPh sb="59" eb="61">
      <t>ゾウカ</t>
    </rPh>
    <phoneticPr fontId="1"/>
  </si>
  <si>
    <t>〔３〕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</si>
</sst>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 "/>
    <numFmt numFmtId="178" formatCode="#,##0.0;&quot;△ &quot;#,##0.0"/>
    <numFmt numFmtId="179" formatCode="#,##0.0_ "/>
  </numFmts>
  <fonts count="12">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0"/>
      <name val="ＭＳ Ｐゴシック"/>
      <family val="3"/>
      <charset val="128"/>
    </font>
    <font>
      <sz val="12"/>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52">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178" fontId="0" fillId="2" borderId="2" xfId="0" applyNumberFormat="1" applyFill="1" applyBorder="1" applyAlignment="1">
      <alignment horizontal="center" vertical="center" wrapText="1"/>
    </xf>
    <xf numFmtId="178" fontId="0" fillId="2" borderId="3" xfId="0" applyNumberFormat="1" applyFill="1" applyBorder="1" applyAlignment="1">
      <alignment horizontal="center" vertical="center" wrapText="1"/>
    </xf>
    <xf numFmtId="178" fontId="0" fillId="2" borderId="4" xfId="0" applyNumberFormat="1" applyFill="1" applyBorder="1" applyAlignment="1">
      <alignment horizontal="center" vertical="center" wrapText="1"/>
    </xf>
    <xf numFmtId="178" fontId="0" fillId="2" borderId="2" xfId="0" applyNumberFormat="1" applyFill="1" applyBorder="1" applyAlignment="1">
      <alignment horizontal="center" vertical="center"/>
    </xf>
    <xf numFmtId="178" fontId="0" fillId="2" borderId="3" xfId="0" applyNumberFormat="1" applyFill="1" applyBorder="1" applyAlignment="1">
      <alignment horizontal="center" vertical="center"/>
    </xf>
    <xf numFmtId="178" fontId="0" fillId="2" borderId="4" xfId="0" applyNumberFormat="1" applyFill="1" applyBorder="1" applyAlignment="1">
      <alignment horizontal="center" vertical="center"/>
    </xf>
    <xf numFmtId="178" fontId="0" fillId="2" borderId="1" xfId="0" applyNumberForma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179" fontId="11" fillId="0" borderId="1" xfId="0" applyNumberFormat="1" applyFont="1" applyBorder="1" applyAlignment="1">
      <alignment horizontal="center" vertical="center"/>
    </xf>
    <xf numFmtId="178" fontId="11" fillId="0" borderId="1" xfId="0" applyNumberFormat="1" applyFont="1" applyBorder="1" applyAlignment="1">
      <alignment horizontal="center" vertical="center"/>
    </xf>
    <xf numFmtId="177"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10" fillId="2" borderId="1" xfId="0" applyFont="1" applyFill="1" applyBorder="1" applyAlignment="1">
      <alignment horizontal="center" vertical="center"/>
    </xf>
    <xf numFmtId="176" fontId="0" fillId="2" borderId="1" xfId="0" applyNumberFormat="1" applyFill="1" applyBorder="1" applyAlignment="1">
      <alignment horizontal="center" vertical="center" wrapText="1"/>
    </xf>
    <xf numFmtId="176" fontId="0" fillId="2" borderId="1" xfId="0" applyNumberFormat="1" applyFill="1" applyBorder="1" applyAlignment="1">
      <alignment horizontal="center" vertical="center"/>
    </xf>
    <xf numFmtId="176" fontId="0" fillId="2" borderId="2" xfId="0" applyNumberFormat="1" applyFill="1" applyBorder="1" applyAlignment="1">
      <alignment horizontal="center" vertical="center" wrapText="1"/>
    </xf>
    <xf numFmtId="176" fontId="0" fillId="2" borderId="3" xfId="0" applyNumberFormat="1" applyFill="1" applyBorder="1" applyAlignment="1">
      <alignment horizontal="center" vertical="center" wrapText="1"/>
    </xf>
    <xf numFmtId="176" fontId="0" fillId="2" borderId="4" xfId="0" applyNumberForma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661461" y="256427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C6996482-650F-4CEF-9603-290107285E4B}"/>
            </a:ext>
          </a:extLst>
        </xdr:cNvPr>
        <xdr:cNvSpPr/>
      </xdr:nvSpPr>
      <xdr:spPr>
        <a:xfrm>
          <a:off x="7663329" y="254635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2" name="矢印: 右 1">
          <a:extLst>
            <a:ext uri="{FF2B5EF4-FFF2-40B4-BE49-F238E27FC236}">
              <a16:creationId xmlns:a16="http://schemas.microsoft.com/office/drawing/2014/main" id="{77F07EDC-73E6-40AB-973F-106F8ED83D4A}"/>
            </a:ext>
          </a:extLst>
        </xdr:cNvPr>
        <xdr:cNvSpPr/>
      </xdr:nvSpPr>
      <xdr:spPr>
        <a:xfrm>
          <a:off x="8374529" y="2590800"/>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7"/>
  <sheetViews>
    <sheetView tabSelected="1" view="pageBreakPreview" zoomScale="85" zoomScaleNormal="100" zoomScaleSheetLayoutView="85"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6" t="s">
        <v>1</v>
      </c>
      <c r="P3" s="16"/>
      <c r="Q3" s="17" t="s">
        <v>34</v>
      </c>
      <c r="R3" s="18"/>
      <c r="S3" s="18"/>
      <c r="T3" s="19"/>
    </row>
    <row r="4" spans="1:20" ht="16.2">
      <c r="A4" s="20" t="s">
        <v>2</v>
      </c>
      <c r="B4" s="20"/>
      <c r="C4" s="20"/>
      <c r="D4" s="20"/>
      <c r="E4" s="20"/>
      <c r="F4" s="4"/>
      <c r="G4" s="4"/>
      <c r="H4" s="4"/>
      <c r="I4" s="1"/>
      <c r="J4" s="1"/>
      <c r="K4" s="1"/>
      <c r="L4" s="1"/>
      <c r="M4" s="1"/>
      <c r="N4" s="1"/>
      <c r="O4" s="1"/>
      <c r="P4" s="1"/>
      <c r="Q4" s="1"/>
      <c r="R4" s="1"/>
      <c r="S4" s="1"/>
      <c r="T4" s="1"/>
    </row>
    <row r="5" spans="1:20" ht="27.9" customHeight="1">
      <c r="A5" s="21" t="s">
        <v>3</v>
      </c>
      <c r="B5" s="22"/>
      <c r="C5" s="22"/>
      <c r="D5" s="22"/>
      <c r="E5" s="23"/>
      <c r="F5" s="24" t="s">
        <v>4</v>
      </c>
      <c r="G5" s="24"/>
      <c r="H5" s="25" t="s">
        <v>13</v>
      </c>
      <c r="I5" s="25"/>
      <c r="J5" s="25"/>
      <c r="K5" s="25" t="s">
        <v>14</v>
      </c>
      <c r="L5" s="25"/>
      <c r="M5" s="25"/>
      <c r="N5" s="25"/>
      <c r="O5" s="25" t="s">
        <v>5</v>
      </c>
      <c r="P5" s="25"/>
      <c r="Q5" s="25"/>
      <c r="R5" s="25"/>
      <c r="S5" s="5"/>
    </row>
    <row r="6" spans="1:20" ht="35.25" customHeight="1">
      <c r="A6" s="26" t="s">
        <v>17</v>
      </c>
      <c r="B6" s="27"/>
      <c r="C6" s="27"/>
      <c r="D6" s="27"/>
      <c r="E6" s="28"/>
      <c r="F6" s="26" t="s">
        <v>18</v>
      </c>
      <c r="G6" s="28"/>
      <c r="H6" s="29">
        <v>135</v>
      </c>
      <c r="I6" s="30"/>
      <c r="J6" s="31"/>
      <c r="K6" s="32">
        <v>126.4</v>
      </c>
      <c r="L6" s="33"/>
      <c r="M6" s="33"/>
      <c r="N6" s="34"/>
      <c r="O6" s="35">
        <f>K6-H6</f>
        <v>-8.5999999999999943</v>
      </c>
      <c r="P6" s="35"/>
      <c r="Q6" s="35"/>
      <c r="R6" s="35"/>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2" t="s">
        <v>6</v>
      </c>
      <c r="B9" s="13"/>
      <c r="C9" s="13"/>
      <c r="D9" s="13"/>
      <c r="E9" s="14"/>
      <c r="F9" s="12" t="s">
        <v>7</v>
      </c>
      <c r="G9" s="13"/>
      <c r="H9" s="13"/>
      <c r="I9" s="13"/>
      <c r="J9" s="13"/>
      <c r="K9" s="13"/>
      <c r="L9" s="13"/>
      <c r="M9" s="13"/>
      <c r="N9" s="14"/>
      <c r="O9" s="7"/>
      <c r="P9" s="15" t="s">
        <v>8</v>
      </c>
      <c r="Q9" s="15"/>
      <c r="R9" s="15"/>
      <c r="S9" s="15"/>
      <c r="T9" s="15"/>
    </row>
    <row r="10" spans="1:20" ht="96.75" customHeight="1">
      <c r="A10" s="36" t="s">
        <v>9</v>
      </c>
      <c r="B10" s="38" t="s">
        <v>19</v>
      </c>
      <c r="C10" s="39"/>
      <c r="D10" s="39"/>
      <c r="E10" s="40"/>
      <c r="F10" s="38" t="s">
        <v>20</v>
      </c>
      <c r="G10" s="39"/>
      <c r="H10" s="39"/>
      <c r="I10" s="39"/>
      <c r="J10" s="39"/>
      <c r="K10" s="39"/>
      <c r="L10" s="39"/>
      <c r="M10" s="39"/>
      <c r="N10" s="40"/>
      <c r="O10" s="1"/>
      <c r="P10" s="41" t="s">
        <v>23</v>
      </c>
      <c r="Q10" s="41"/>
      <c r="R10" s="41"/>
      <c r="S10" s="41"/>
      <c r="T10" s="41"/>
    </row>
    <row r="11" spans="1:20" ht="21.9" customHeight="1">
      <c r="A11" s="37"/>
      <c r="B11" s="8" t="s">
        <v>11</v>
      </c>
      <c r="C11" s="11" t="s">
        <v>21</v>
      </c>
      <c r="D11" s="8" t="s">
        <v>4</v>
      </c>
      <c r="E11" s="11" t="s">
        <v>22</v>
      </c>
      <c r="F11" s="9" t="s">
        <v>15</v>
      </c>
      <c r="G11" s="42">
        <v>73.3</v>
      </c>
      <c r="H11" s="42"/>
      <c r="I11" s="10" t="s">
        <v>16</v>
      </c>
      <c r="J11" s="42">
        <v>50.2</v>
      </c>
      <c r="K11" s="42"/>
      <c r="L11" s="10" t="s">
        <v>10</v>
      </c>
      <c r="M11" s="43">
        <f>J11-G11</f>
        <v>-23.099999999999994</v>
      </c>
      <c r="N11" s="43"/>
      <c r="O11" s="1"/>
      <c r="P11" s="41"/>
      <c r="Q11" s="41"/>
      <c r="R11" s="41"/>
      <c r="S11" s="41"/>
      <c r="T11" s="41"/>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16DB6-4253-4A85-B787-3344BC3BCC5D}">
  <sheetPr>
    <tabColor rgb="FF0070C0"/>
  </sheetPr>
  <dimension ref="A1:T27"/>
  <sheetViews>
    <sheetView view="pageBreakPreview" zoomScale="85" zoomScaleNormal="100" zoomScaleSheetLayoutView="85"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6" t="s">
        <v>1</v>
      </c>
      <c r="P3" s="16"/>
      <c r="Q3" s="17" t="s">
        <v>34</v>
      </c>
      <c r="R3" s="18"/>
      <c r="S3" s="18"/>
      <c r="T3" s="19"/>
    </row>
    <row r="4" spans="1:20" ht="16.2">
      <c r="A4" s="20" t="s">
        <v>12</v>
      </c>
      <c r="B4" s="20"/>
      <c r="C4" s="20"/>
      <c r="D4" s="20"/>
      <c r="E4" s="20"/>
      <c r="F4" s="4"/>
      <c r="G4" s="4"/>
      <c r="H4" s="4"/>
      <c r="I4" s="1"/>
      <c r="J4" s="1"/>
      <c r="K4" s="1"/>
      <c r="L4" s="1"/>
      <c r="M4" s="1"/>
      <c r="N4" s="1"/>
      <c r="O4" s="1"/>
      <c r="P4" s="1"/>
      <c r="Q4" s="1"/>
      <c r="R4" s="1"/>
      <c r="S4" s="1"/>
      <c r="T4" s="1"/>
    </row>
    <row r="5" spans="1:20" ht="27.9" customHeight="1">
      <c r="A5" s="21" t="s">
        <v>3</v>
      </c>
      <c r="B5" s="22"/>
      <c r="C5" s="22"/>
      <c r="D5" s="22"/>
      <c r="E5" s="23"/>
      <c r="F5" s="24" t="s">
        <v>4</v>
      </c>
      <c r="G5" s="24"/>
      <c r="H5" s="25" t="s">
        <v>13</v>
      </c>
      <c r="I5" s="25"/>
      <c r="J5" s="25"/>
      <c r="K5" s="25" t="s">
        <v>14</v>
      </c>
      <c r="L5" s="25"/>
      <c r="M5" s="25"/>
      <c r="N5" s="25"/>
      <c r="O5" s="25" t="s">
        <v>5</v>
      </c>
      <c r="P5" s="25"/>
      <c r="Q5" s="25"/>
      <c r="R5" s="25"/>
      <c r="S5" s="5"/>
    </row>
    <row r="6" spans="1:20" ht="35.25" customHeight="1">
      <c r="A6" s="26" t="s">
        <v>24</v>
      </c>
      <c r="B6" s="27"/>
      <c r="C6" s="27"/>
      <c r="D6" s="27"/>
      <c r="E6" s="28"/>
      <c r="F6" s="46" t="s">
        <v>25</v>
      </c>
      <c r="G6" s="46"/>
      <c r="H6" s="47">
        <v>52500</v>
      </c>
      <c r="I6" s="47"/>
      <c r="J6" s="47"/>
      <c r="K6" s="48">
        <v>58575</v>
      </c>
      <c r="L6" s="48"/>
      <c r="M6" s="48"/>
      <c r="N6" s="48"/>
      <c r="O6" s="48">
        <f>K6-H6</f>
        <v>6075</v>
      </c>
      <c r="P6" s="48"/>
      <c r="Q6" s="48"/>
      <c r="R6" s="48"/>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2" t="s">
        <v>6</v>
      </c>
      <c r="B9" s="13"/>
      <c r="C9" s="13"/>
      <c r="D9" s="13"/>
      <c r="E9" s="14"/>
      <c r="F9" s="12" t="s">
        <v>7</v>
      </c>
      <c r="G9" s="13"/>
      <c r="H9" s="13"/>
      <c r="I9" s="13"/>
      <c r="J9" s="13"/>
      <c r="K9" s="13"/>
      <c r="L9" s="13"/>
      <c r="M9" s="13"/>
      <c r="N9" s="14"/>
      <c r="O9" s="7"/>
      <c r="P9" s="15" t="s">
        <v>8</v>
      </c>
      <c r="Q9" s="15"/>
      <c r="R9" s="15"/>
      <c r="S9" s="15"/>
      <c r="T9" s="15"/>
    </row>
    <row r="10" spans="1:20" ht="141" customHeight="1">
      <c r="A10" s="36" t="s">
        <v>9</v>
      </c>
      <c r="B10" s="38" t="s">
        <v>35</v>
      </c>
      <c r="C10" s="39"/>
      <c r="D10" s="39"/>
      <c r="E10" s="40"/>
      <c r="F10" s="38" t="s">
        <v>36</v>
      </c>
      <c r="G10" s="39"/>
      <c r="H10" s="39"/>
      <c r="I10" s="39"/>
      <c r="J10" s="39"/>
      <c r="K10" s="39"/>
      <c r="L10" s="39"/>
      <c r="M10" s="39"/>
      <c r="N10" s="40"/>
      <c r="O10" s="1"/>
      <c r="P10" s="41" t="s">
        <v>28</v>
      </c>
      <c r="Q10" s="41"/>
      <c r="R10" s="41"/>
      <c r="S10" s="41"/>
      <c r="T10" s="41"/>
    </row>
    <row r="11" spans="1:20" ht="21.9" customHeight="1">
      <c r="A11" s="37"/>
      <c r="B11" s="8" t="s">
        <v>11</v>
      </c>
      <c r="C11" s="11" t="s">
        <v>26</v>
      </c>
      <c r="D11" s="8" t="s">
        <v>4</v>
      </c>
      <c r="E11" s="11" t="s">
        <v>27</v>
      </c>
      <c r="F11" s="9" t="s">
        <v>15</v>
      </c>
      <c r="G11" s="44">
        <v>4618</v>
      </c>
      <c r="H11" s="44"/>
      <c r="I11" s="10" t="s">
        <v>16</v>
      </c>
      <c r="J11" s="44">
        <v>11646</v>
      </c>
      <c r="K11" s="44"/>
      <c r="L11" s="10" t="s">
        <v>10</v>
      </c>
      <c r="M11" s="45">
        <f>J11-G11</f>
        <v>7028</v>
      </c>
      <c r="N11" s="45"/>
      <c r="O11" s="1"/>
      <c r="P11" s="41"/>
      <c r="Q11" s="41"/>
      <c r="R11" s="41"/>
      <c r="S11" s="41"/>
      <c r="T11" s="41"/>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FBAF9-6E84-4C69-ADEA-2932F5D346C6}">
  <sheetPr>
    <tabColor rgb="FF0070C0"/>
  </sheetPr>
  <dimension ref="A1:T27"/>
  <sheetViews>
    <sheetView view="pageBreakPreview" zoomScale="85" zoomScaleNormal="100" zoomScaleSheetLayoutView="85"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6" t="s">
        <v>1</v>
      </c>
      <c r="P3" s="16"/>
      <c r="Q3" s="17" t="s">
        <v>33</v>
      </c>
      <c r="R3" s="18"/>
      <c r="S3" s="18"/>
      <c r="T3" s="19"/>
    </row>
    <row r="4" spans="1:20" ht="16.2">
      <c r="A4" s="20" t="s">
        <v>38</v>
      </c>
      <c r="B4" s="20"/>
      <c r="C4" s="20"/>
      <c r="D4" s="20"/>
      <c r="E4" s="20"/>
      <c r="F4" s="4"/>
      <c r="G4" s="4"/>
      <c r="H4" s="4"/>
      <c r="I4" s="1"/>
      <c r="J4" s="1"/>
      <c r="K4" s="1"/>
      <c r="L4" s="1"/>
      <c r="M4" s="1"/>
      <c r="N4" s="1"/>
      <c r="O4" s="1"/>
      <c r="P4" s="1"/>
      <c r="Q4" s="1"/>
      <c r="R4" s="1"/>
      <c r="S4" s="1"/>
      <c r="T4" s="1"/>
    </row>
    <row r="5" spans="1:20" ht="27.9" customHeight="1">
      <c r="A5" s="21" t="s">
        <v>3</v>
      </c>
      <c r="B5" s="22"/>
      <c r="C5" s="22"/>
      <c r="D5" s="22"/>
      <c r="E5" s="23"/>
      <c r="F5" s="24" t="s">
        <v>4</v>
      </c>
      <c r="G5" s="24"/>
      <c r="H5" s="25" t="s">
        <v>13</v>
      </c>
      <c r="I5" s="25"/>
      <c r="J5" s="25"/>
      <c r="K5" s="25" t="s">
        <v>14</v>
      </c>
      <c r="L5" s="25"/>
      <c r="M5" s="25"/>
      <c r="N5" s="25"/>
      <c r="O5" s="25" t="s">
        <v>5</v>
      </c>
      <c r="P5" s="25"/>
      <c r="Q5" s="25"/>
      <c r="R5" s="25"/>
      <c r="S5" s="5"/>
    </row>
    <row r="6" spans="1:20" ht="35.25" customHeight="1">
      <c r="A6" s="26" t="s">
        <v>29</v>
      </c>
      <c r="B6" s="27"/>
      <c r="C6" s="27"/>
      <c r="D6" s="27"/>
      <c r="E6" s="28"/>
      <c r="F6" s="26" t="s">
        <v>25</v>
      </c>
      <c r="G6" s="28"/>
      <c r="H6" s="49">
        <v>28052</v>
      </c>
      <c r="I6" s="50"/>
      <c r="J6" s="51"/>
      <c r="K6" s="48">
        <v>28441</v>
      </c>
      <c r="L6" s="48"/>
      <c r="M6" s="48"/>
      <c r="N6" s="48"/>
      <c r="O6" s="48">
        <f>K6-H6</f>
        <v>389</v>
      </c>
      <c r="P6" s="48"/>
      <c r="Q6" s="48"/>
      <c r="R6" s="48"/>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2" t="s">
        <v>6</v>
      </c>
      <c r="B9" s="13"/>
      <c r="C9" s="13"/>
      <c r="D9" s="13"/>
      <c r="E9" s="14"/>
      <c r="F9" s="12" t="s">
        <v>7</v>
      </c>
      <c r="G9" s="13"/>
      <c r="H9" s="13"/>
      <c r="I9" s="13"/>
      <c r="J9" s="13"/>
      <c r="K9" s="13"/>
      <c r="L9" s="13"/>
      <c r="M9" s="13"/>
      <c r="N9" s="14"/>
      <c r="O9" s="7"/>
      <c r="P9" s="15" t="s">
        <v>8</v>
      </c>
      <c r="Q9" s="15"/>
      <c r="R9" s="15"/>
      <c r="S9" s="15"/>
      <c r="T9" s="15"/>
    </row>
    <row r="10" spans="1:20" ht="96.75" customHeight="1">
      <c r="A10" s="36" t="s">
        <v>9</v>
      </c>
      <c r="B10" s="38" t="s">
        <v>30</v>
      </c>
      <c r="C10" s="39"/>
      <c r="D10" s="39"/>
      <c r="E10" s="40"/>
      <c r="F10" s="38" t="s">
        <v>37</v>
      </c>
      <c r="G10" s="39"/>
      <c r="H10" s="39"/>
      <c r="I10" s="39"/>
      <c r="J10" s="39"/>
      <c r="K10" s="39"/>
      <c r="L10" s="39"/>
      <c r="M10" s="39"/>
      <c r="N10" s="40"/>
      <c r="O10" s="1"/>
      <c r="P10" s="41" t="s">
        <v>32</v>
      </c>
      <c r="Q10" s="41"/>
      <c r="R10" s="41"/>
      <c r="S10" s="41"/>
      <c r="T10" s="41"/>
    </row>
    <row r="11" spans="1:20" ht="36.75" customHeight="1">
      <c r="A11" s="37"/>
      <c r="B11" s="8" t="s">
        <v>11</v>
      </c>
      <c r="C11" s="11" t="s">
        <v>31</v>
      </c>
      <c r="D11" s="8" t="s">
        <v>4</v>
      </c>
      <c r="E11" s="11" t="s">
        <v>27</v>
      </c>
      <c r="F11" s="9" t="s">
        <v>15</v>
      </c>
      <c r="G11" s="44">
        <v>22370</v>
      </c>
      <c r="H11" s="44"/>
      <c r="I11" s="10" t="s">
        <v>16</v>
      </c>
      <c r="J11" s="44">
        <v>22684</v>
      </c>
      <c r="K11" s="44"/>
      <c r="L11" s="10" t="s">
        <v>10</v>
      </c>
      <c r="M11" s="45">
        <f>J11-G11</f>
        <v>314</v>
      </c>
      <c r="N11" s="45"/>
      <c r="O11" s="1"/>
      <c r="P11" s="41"/>
      <c r="Q11" s="41"/>
      <c r="R11" s="41"/>
      <c r="S11" s="41"/>
      <c r="T11" s="41"/>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未達成の要因</vt:lpstr>
      <vt:lpstr>未達成の要因 (2)</vt:lpstr>
      <vt:lpstr>未達成の要因 (3)</vt:lpstr>
      <vt:lpstr>未達成の要因!Print_Area</vt:lpstr>
      <vt:lpstr>'未達成の要因 (2)'!Print_Area</vt:lpstr>
      <vt:lpstr>'未達成の要因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2026-08-10T07:16:04Z</dcterms:modified>
</cp:coreProperties>
</file>