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6EA27A91-7C8F-4EE8-8704-8146B9A1E30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①教育・保育の提供体制" sheetId="1" r:id="rId1"/>
    <sheet name="②認定こども園の設置数及び時期" sheetId="10" r:id="rId2"/>
    <sheet name="③13事業（１）" sheetId="2" r:id="rId3"/>
    <sheet name="④13事業（２）" sheetId="3" r:id="rId4"/>
  </sheets>
  <definedNames>
    <definedName name="_xlnm.Print_Area" localSheetId="0">①教育・保育の提供体制!$A$1:$I$210</definedName>
    <definedName name="_xlnm.Print_Area" localSheetId="1">②認定こども園の設置数及び時期!$A$1:$M$33</definedName>
    <definedName name="_xlnm.Print_Area" localSheetId="2">'③13事業（１）'!$A$1:$H$451</definedName>
    <definedName name="_xlnm.Print_Area" localSheetId="3">'④13事業（２）'!$A$1:$H$451</definedName>
    <definedName name="Q_照合_私学11_幼_園児数" localSheetId="1">#REF!</definedName>
    <definedName name="Q_照合_私学11_幼_園児数">#REF!</definedName>
    <definedName name="クエリ1" localSheetId="1">#REF!</definedName>
    <definedName name="クエリ1">#REF!</definedName>
    <definedName name="クエリ２" localSheetId="1">#REF!</definedName>
    <definedName name="クエリ２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0" i="3" l="1"/>
  <c r="C450" i="3"/>
  <c r="D449" i="3"/>
  <c r="C449" i="3"/>
  <c r="D448" i="3"/>
  <c r="C448" i="3"/>
  <c r="D447" i="3"/>
  <c r="C447" i="3"/>
  <c r="G446" i="3"/>
  <c r="D446" i="3"/>
  <c r="C446" i="3"/>
  <c r="D400" i="3"/>
  <c r="C400" i="3"/>
  <c r="D399" i="3"/>
  <c r="C399" i="3"/>
  <c r="D398" i="3"/>
  <c r="C398" i="3"/>
  <c r="D397" i="3"/>
  <c r="C397" i="3"/>
  <c r="G396" i="3"/>
  <c r="D396" i="3"/>
  <c r="C396" i="3"/>
  <c r="D350" i="3"/>
  <c r="C350" i="3"/>
  <c r="D349" i="3"/>
  <c r="C349" i="3"/>
  <c r="D348" i="3"/>
  <c r="C348" i="3"/>
  <c r="D347" i="3"/>
  <c r="C347" i="3"/>
  <c r="G346" i="3"/>
  <c r="D346" i="3"/>
  <c r="C346" i="3"/>
  <c r="H208" i="1" l="1"/>
  <c r="D208" i="1"/>
  <c r="C208" i="1"/>
  <c r="H207" i="1"/>
  <c r="D207" i="1"/>
  <c r="C207" i="1"/>
  <c r="H206" i="1"/>
  <c r="D206" i="1"/>
  <c r="C206" i="1"/>
  <c r="H205" i="1"/>
  <c r="D205" i="1"/>
  <c r="C205" i="1"/>
  <c r="H204" i="1"/>
  <c r="D204" i="1"/>
  <c r="C204" i="1"/>
  <c r="H156" i="1"/>
  <c r="D156" i="1"/>
  <c r="C156" i="1"/>
  <c r="H155" i="1"/>
  <c r="D155" i="1"/>
  <c r="C155" i="1"/>
  <c r="H154" i="1"/>
  <c r="D154" i="1"/>
  <c r="C154" i="1"/>
  <c r="H153" i="1"/>
  <c r="D153" i="1"/>
  <c r="C153" i="1"/>
  <c r="H152" i="1"/>
  <c r="D152" i="1"/>
  <c r="C152" i="1"/>
  <c r="I48" i="1"/>
  <c r="I49" i="1"/>
  <c r="I50" i="1"/>
  <c r="I51" i="1"/>
  <c r="I52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I30" i="10" l="1"/>
  <c r="D30" i="10"/>
  <c r="E30" i="10"/>
  <c r="F30" i="10"/>
  <c r="G30" i="10"/>
  <c r="D31" i="10"/>
  <c r="E31" i="10"/>
  <c r="F31" i="10"/>
  <c r="G31" i="10"/>
  <c r="D32" i="10"/>
  <c r="E32" i="10"/>
  <c r="F32" i="10"/>
  <c r="G32" i="10"/>
  <c r="C31" i="10"/>
  <c r="C32" i="10"/>
  <c r="C30" i="10"/>
  <c r="H103" i="1"/>
  <c r="H102" i="1"/>
  <c r="H101" i="1"/>
  <c r="H100" i="1"/>
  <c r="H99" i="1"/>
  <c r="D103" i="1"/>
  <c r="D102" i="1"/>
  <c r="D101" i="1"/>
  <c r="D100" i="1"/>
  <c r="D99" i="1"/>
  <c r="C103" i="1"/>
  <c r="C102" i="1"/>
  <c r="C101" i="1"/>
  <c r="C100" i="1"/>
  <c r="C99" i="1"/>
  <c r="D48" i="1"/>
  <c r="E48" i="1"/>
  <c r="F48" i="1"/>
  <c r="D49" i="1"/>
  <c r="E49" i="1"/>
  <c r="F49" i="1"/>
  <c r="D50" i="1"/>
  <c r="E50" i="1"/>
  <c r="F50" i="1"/>
  <c r="D51" i="1"/>
  <c r="E51" i="1"/>
  <c r="F51" i="1"/>
  <c r="D52" i="1"/>
  <c r="E52" i="1"/>
  <c r="F52" i="1"/>
  <c r="C52" i="1"/>
  <c r="C51" i="1"/>
  <c r="C50" i="1"/>
  <c r="C49" i="1"/>
  <c r="C48" i="1"/>
  <c r="C47" i="2"/>
  <c r="C299" i="3" l="1"/>
  <c r="C298" i="3"/>
  <c r="C297" i="3"/>
  <c r="C296" i="3"/>
  <c r="F295" i="3"/>
  <c r="C295" i="3"/>
  <c r="C249" i="3"/>
  <c r="C248" i="3"/>
  <c r="C247" i="3"/>
  <c r="C246" i="3"/>
  <c r="F245" i="3"/>
  <c r="C245" i="3"/>
  <c r="C199" i="3"/>
  <c r="C198" i="3"/>
  <c r="C197" i="3"/>
  <c r="C196" i="3"/>
  <c r="F195" i="3"/>
  <c r="C195" i="3"/>
  <c r="C149" i="3"/>
  <c r="C148" i="3"/>
  <c r="C147" i="3"/>
  <c r="C146" i="3"/>
  <c r="F145" i="3"/>
  <c r="C145" i="3"/>
  <c r="C99" i="3"/>
  <c r="C98" i="3"/>
  <c r="C97" i="3"/>
  <c r="C96" i="3"/>
  <c r="F95" i="3"/>
  <c r="C95" i="3"/>
  <c r="F45" i="3"/>
  <c r="C45" i="3"/>
  <c r="C49" i="3"/>
  <c r="C48" i="3"/>
  <c r="C47" i="3"/>
  <c r="C46" i="3"/>
  <c r="D450" i="2"/>
  <c r="C450" i="2"/>
  <c r="D449" i="2"/>
  <c r="C449" i="2"/>
  <c r="D448" i="2"/>
  <c r="C448" i="2"/>
  <c r="D447" i="2"/>
  <c r="C447" i="2"/>
  <c r="D446" i="2"/>
  <c r="C446" i="2"/>
  <c r="D400" i="2"/>
  <c r="C400" i="2"/>
  <c r="D399" i="2"/>
  <c r="C399" i="2"/>
  <c r="D398" i="2"/>
  <c r="C398" i="2"/>
  <c r="D397" i="2"/>
  <c r="C397" i="2"/>
  <c r="D396" i="2"/>
  <c r="C396" i="2"/>
  <c r="D350" i="2"/>
  <c r="C350" i="2"/>
  <c r="D349" i="2"/>
  <c r="C349" i="2"/>
  <c r="D348" i="2"/>
  <c r="C348" i="2"/>
  <c r="D347" i="2"/>
  <c r="C347" i="2"/>
  <c r="D346" i="2"/>
  <c r="C346" i="2"/>
  <c r="D300" i="2"/>
  <c r="C300" i="2"/>
  <c r="D299" i="2"/>
  <c r="C299" i="2"/>
  <c r="D298" i="2"/>
  <c r="C298" i="2"/>
  <c r="D297" i="2"/>
  <c r="C297" i="2"/>
  <c r="D296" i="2"/>
  <c r="C296" i="2"/>
  <c r="D250" i="2"/>
  <c r="C250" i="2"/>
  <c r="D249" i="2"/>
  <c r="C249" i="2"/>
  <c r="D248" i="2"/>
  <c r="C248" i="2"/>
  <c r="D247" i="2"/>
  <c r="C247" i="2"/>
  <c r="D246" i="2"/>
  <c r="C246" i="2"/>
  <c r="D200" i="2"/>
  <c r="C200" i="2"/>
  <c r="D199" i="2"/>
  <c r="C199" i="2"/>
  <c r="D198" i="2"/>
  <c r="C198" i="2"/>
  <c r="D197" i="2"/>
  <c r="C197" i="2"/>
  <c r="D196" i="2"/>
  <c r="C196" i="2"/>
  <c r="D150" i="2"/>
  <c r="C150" i="2"/>
  <c r="D149" i="2"/>
  <c r="C149" i="2"/>
  <c r="D148" i="2"/>
  <c r="C148" i="2"/>
  <c r="D147" i="2"/>
  <c r="C147" i="2"/>
  <c r="D146" i="2"/>
  <c r="C146" i="2"/>
  <c r="D99" i="2"/>
  <c r="C99" i="2"/>
  <c r="D98" i="2"/>
  <c r="C98" i="2"/>
  <c r="D97" i="2"/>
  <c r="C97" i="2"/>
  <c r="D96" i="2"/>
  <c r="C96" i="2"/>
  <c r="D95" i="2"/>
  <c r="C95" i="2"/>
  <c r="D49" i="2"/>
  <c r="D48" i="2"/>
  <c r="D47" i="2"/>
  <c r="D46" i="2"/>
  <c r="D45" i="2"/>
  <c r="C49" i="2"/>
  <c r="C48" i="2"/>
  <c r="C46" i="2"/>
  <c r="C45" i="2"/>
  <c r="G45" i="2"/>
  <c r="G446" i="2"/>
  <c r="G396" i="2"/>
  <c r="G346" i="2"/>
  <c r="G296" i="2"/>
  <c r="G246" i="2"/>
  <c r="G196" i="2"/>
  <c r="G146" i="2"/>
  <c r="G95" i="2"/>
  <c r="M31" i="10" l="1"/>
  <c r="M30" i="10"/>
  <c r="M32" i="10" l="1"/>
  <c r="L31" i="10"/>
  <c r="K30" i="10" l="1"/>
  <c r="K31" i="10" l="1"/>
  <c r="K32" i="10" s="1"/>
  <c r="J32" i="10"/>
  <c r="I32" i="10"/>
  <c r="J31" i="10"/>
  <c r="I31" i="10"/>
  <c r="L30" i="10"/>
  <c r="L32" i="10" s="1"/>
  <c r="J30" i="10"/>
</calcChain>
</file>

<file path=xl/sharedStrings.xml><?xml version="1.0" encoding="utf-8"?>
<sst xmlns="http://schemas.openxmlformats.org/spreadsheetml/2006/main" count="2219" uniqueCount="85">
  <si>
    <t>区域</t>
  </si>
  <si>
    <t>年度</t>
  </si>
  <si>
    <t>計画における値</t>
    <phoneticPr fontId="2"/>
  </si>
  <si>
    <t>年度</t>
    <rPh sb="0" eb="2">
      <t>ネンド</t>
    </rPh>
    <phoneticPr fontId="2"/>
  </si>
  <si>
    <t>量の見込み</t>
  </si>
  <si>
    <t>確保方策</t>
  </si>
  <si>
    <t>1号認定</t>
  </si>
  <si>
    <t>2号認定</t>
  </si>
  <si>
    <t>計</t>
  </si>
  <si>
    <t>大阪市</t>
  </si>
  <si>
    <t>堺市</t>
  </si>
  <si>
    <t>北摂</t>
  </si>
  <si>
    <t>北河内</t>
  </si>
  <si>
    <t>中河内</t>
  </si>
  <si>
    <t>南河内</t>
  </si>
  <si>
    <t>泉州</t>
  </si>
  <si>
    <t>計画における値</t>
    <phoneticPr fontId="2"/>
  </si>
  <si>
    <t>量の見込</t>
    <rPh sb="2" eb="4">
      <t>ミコミ</t>
    </rPh>
    <phoneticPr fontId="2"/>
  </si>
  <si>
    <t>府内
全域</t>
    <rPh sb="3" eb="5">
      <t>ゼンイキ</t>
    </rPh>
    <phoneticPr fontId="2"/>
  </si>
  <si>
    <t>計画における値</t>
    <rPh sb="0" eb="2">
      <t>ケイカク</t>
    </rPh>
    <rPh sb="6" eb="7">
      <t>アタイ</t>
    </rPh>
    <phoneticPr fontId="2"/>
  </si>
  <si>
    <t>実績及び見込</t>
    <rPh sb="0" eb="2">
      <t>ジッセキ</t>
    </rPh>
    <rPh sb="2" eb="3">
      <t>オヨ</t>
    </rPh>
    <rPh sb="4" eb="6">
      <t>ミコミ</t>
    </rPh>
    <phoneticPr fontId="2"/>
  </si>
  <si>
    <t>（か所）</t>
  </si>
  <si>
    <t>◆時間外保育事業</t>
    <phoneticPr fontId="2"/>
  </si>
  <si>
    <t>（人）</t>
  </si>
  <si>
    <t>◆放課後児童健全育成事業</t>
    <phoneticPr fontId="2"/>
  </si>
  <si>
    <t>計画における値</t>
  </si>
  <si>
    <t>◆病児保育事業</t>
    <phoneticPr fontId="2"/>
  </si>
  <si>
    <t>（人日）</t>
  </si>
  <si>
    <t>◆地域子育て支援拠点事業</t>
    <phoneticPr fontId="2"/>
  </si>
  <si>
    <t>（人回）</t>
  </si>
  <si>
    <t>◆子育て短期支援事業（ショートステイ）</t>
    <rPh sb="1" eb="3">
      <t>コソダ</t>
    </rPh>
    <rPh sb="4" eb="8">
      <t>タンキシエン</t>
    </rPh>
    <rPh sb="8" eb="10">
      <t>ジギョウ</t>
    </rPh>
    <phoneticPr fontId="2"/>
  </si>
  <si>
    <t>◆一時預かり事業（幼稚園の在園児）</t>
    <rPh sb="1" eb="3">
      <t>イチジ</t>
    </rPh>
    <rPh sb="3" eb="4">
      <t>アズ</t>
    </rPh>
    <rPh sb="6" eb="8">
      <t>ジギョウ</t>
    </rPh>
    <rPh sb="9" eb="12">
      <t>ヨウチエン</t>
    </rPh>
    <rPh sb="13" eb="15">
      <t>ザイエンジ</t>
    </rPh>
    <rPh sb="15" eb="16">
      <t>ジドウ</t>
    </rPh>
    <phoneticPr fontId="2"/>
  </si>
  <si>
    <t>泉州</t>
    <phoneticPr fontId="2"/>
  </si>
  <si>
    <t>◆一時預かり事業（幼稚園の在園児以外）</t>
    <rPh sb="1" eb="3">
      <t>イチジ</t>
    </rPh>
    <rPh sb="3" eb="4">
      <t>アズ</t>
    </rPh>
    <rPh sb="6" eb="8">
      <t>ジギョウ</t>
    </rPh>
    <rPh sb="9" eb="12">
      <t>ヨウチエン</t>
    </rPh>
    <rPh sb="13" eb="15">
      <t>ザイエンジ</t>
    </rPh>
    <rPh sb="15" eb="16">
      <t>ジドウ</t>
    </rPh>
    <rPh sb="16" eb="18">
      <t>イガイ</t>
    </rPh>
    <phoneticPr fontId="2"/>
  </si>
  <si>
    <t>◆ファミリー・サポート・センター事業（就学児のみ）</t>
    <rPh sb="16" eb="18">
      <t>ジギョウ</t>
    </rPh>
    <rPh sb="19" eb="21">
      <t>シュウガクジ</t>
    </rPh>
    <rPh sb="21" eb="22">
      <t>ジドウ</t>
    </rPh>
    <phoneticPr fontId="2"/>
  </si>
  <si>
    <t>◆乳児家庭全戸訪問事業</t>
    <rPh sb="1" eb="3">
      <t>ニュウジ</t>
    </rPh>
    <rPh sb="3" eb="5">
      <t>カテイ</t>
    </rPh>
    <rPh sb="5" eb="7">
      <t>ゼンコ</t>
    </rPh>
    <rPh sb="7" eb="9">
      <t>ホウモン</t>
    </rPh>
    <rPh sb="9" eb="11">
      <t>ジギョウ</t>
    </rPh>
    <phoneticPr fontId="2"/>
  </si>
  <si>
    <t>◆養育支援訪問事業</t>
    <rPh sb="1" eb="3">
      <t>ヨウイク</t>
    </rPh>
    <rPh sb="3" eb="5">
      <t>シエン</t>
    </rPh>
    <rPh sb="5" eb="7">
      <t>ホウモン</t>
    </rPh>
    <rPh sb="7" eb="9">
      <t>ジギョウ</t>
    </rPh>
    <phoneticPr fontId="2"/>
  </si>
  <si>
    <t>◆子どもを守るための地域ネットワーク機能強化事業</t>
    <rPh sb="1" eb="2">
      <t>コ</t>
    </rPh>
    <rPh sb="5" eb="6">
      <t>マモ</t>
    </rPh>
    <rPh sb="10" eb="12">
      <t>チイキ</t>
    </rPh>
    <rPh sb="18" eb="20">
      <t>キノウ</t>
    </rPh>
    <rPh sb="20" eb="22">
      <t>キョウカ</t>
    </rPh>
    <rPh sb="22" eb="24">
      <t>ジギョウ</t>
    </rPh>
    <phoneticPr fontId="2"/>
  </si>
  <si>
    <t>計画における値
（実施市町村数）</t>
    <rPh sb="0" eb="2">
      <t>ケイカク</t>
    </rPh>
    <rPh sb="6" eb="7">
      <t>アタイ</t>
    </rPh>
    <rPh sb="9" eb="11">
      <t>ジッシ</t>
    </rPh>
    <rPh sb="11" eb="14">
      <t>シチョウソン</t>
    </rPh>
    <rPh sb="14" eb="15">
      <t>スウ</t>
    </rPh>
    <phoneticPr fontId="2"/>
  </si>
  <si>
    <t>◆実費徴収に伴う補足給付事業</t>
    <rPh sb="1" eb="3">
      <t>ジッピ</t>
    </rPh>
    <rPh sb="3" eb="5">
      <t>チョウシュウ</t>
    </rPh>
    <rPh sb="6" eb="7">
      <t>トモナ</t>
    </rPh>
    <rPh sb="8" eb="10">
      <t>ホソク</t>
    </rPh>
    <rPh sb="10" eb="12">
      <t>キュウフ</t>
    </rPh>
    <rPh sb="12" eb="14">
      <t>ジギョウ</t>
    </rPh>
    <phoneticPr fontId="2"/>
  </si>
  <si>
    <t>◆多様な主体の参入促進事業</t>
    <rPh sb="1" eb="3">
      <t>タヨウ</t>
    </rPh>
    <rPh sb="4" eb="6">
      <t>シュタイ</t>
    </rPh>
    <rPh sb="7" eb="9">
      <t>サンニュウ</t>
    </rPh>
    <rPh sb="9" eb="11">
      <t>ソクシン</t>
    </rPh>
    <rPh sb="11" eb="13">
      <t>ジギョウ</t>
    </rPh>
    <phoneticPr fontId="2"/>
  </si>
  <si>
    <t>◆利用者支援事業</t>
    <rPh sb="1" eb="4">
      <t>リヨウシャ</t>
    </rPh>
    <rPh sb="4" eb="6">
      <t>シエン</t>
    </rPh>
    <rPh sb="6" eb="8">
      <t>ジギョウ</t>
    </rPh>
    <phoneticPr fontId="2"/>
  </si>
  <si>
    <t>◆１号認定及び２号認定（３～５歳児）</t>
    <phoneticPr fontId="2"/>
  </si>
  <si>
    <t>府内
全域</t>
    <rPh sb="0" eb="2">
      <t>フナイ</t>
    </rPh>
    <rPh sb="3" eb="5">
      <t>ゼンイキ</t>
    </rPh>
    <phoneticPr fontId="2"/>
  </si>
  <si>
    <t>◆認定こども園の目標設置数及び設置時期</t>
    <phoneticPr fontId="2"/>
  </si>
  <si>
    <t>認定こども園の目標設置数及び設置時期</t>
    <phoneticPr fontId="2"/>
  </si>
  <si>
    <t>新たに認定こども園となった施設</t>
    <rPh sb="0" eb="1">
      <t>アラ</t>
    </rPh>
    <rPh sb="3" eb="5">
      <t>ニンテイ</t>
    </rPh>
    <rPh sb="8" eb="9">
      <t>エン</t>
    </rPh>
    <rPh sb="13" eb="15">
      <t>シセツ</t>
    </rPh>
    <phoneticPr fontId="2"/>
  </si>
  <si>
    <t>幼保連携型</t>
  </si>
  <si>
    <t>それ以外</t>
  </si>
  <si>
    <t>府内全域</t>
  </si>
  <si>
    <t>北河内</t>
    <rPh sb="0" eb="3">
      <t>キタカワチ</t>
    </rPh>
    <phoneticPr fontId="2"/>
  </si>
  <si>
    <t>７年度</t>
  </si>
  <si>
    <t>７年度</t>
    <rPh sb="1" eb="3">
      <t>ネンド</t>
    </rPh>
    <phoneticPr fontId="2"/>
  </si>
  <si>
    <t>８年度</t>
    <rPh sb="1" eb="3">
      <t>ネンド</t>
    </rPh>
    <phoneticPr fontId="2"/>
  </si>
  <si>
    <t>９年度</t>
    <rPh sb="1" eb="3">
      <t>ネンド</t>
    </rPh>
    <phoneticPr fontId="2"/>
  </si>
  <si>
    <t>１０年度</t>
    <rPh sb="2" eb="4">
      <t>ネンド</t>
    </rPh>
    <phoneticPr fontId="2"/>
  </si>
  <si>
    <t>１１年度</t>
    <rPh sb="2" eb="4">
      <t>ネンド</t>
    </rPh>
    <phoneticPr fontId="2"/>
  </si>
  <si>
    <t>利用児童数</t>
    <rPh sb="0" eb="2">
      <t>リヨウ</t>
    </rPh>
    <rPh sb="2" eb="4">
      <t>ジドウ</t>
    </rPh>
    <rPh sb="4" eb="5">
      <t>スウ</t>
    </rPh>
    <phoneticPr fontId="2"/>
  </si>
  <si>
    <t>◆３号認定（１歳児）</t>
    <phoneticPr fontId="2"/>
  </si>
  <si>
    <t>◆３号認定（０歳児）</t>
    <phoneticPr fontId="2"/>
  </si>
  <si>
    <t>◆３号認定（２歳児）</t>
    <phoneticPr fontId="2"/>
  </si>
  <si>
    <t>７年度</t>
    <phoneticPr fontId="2"/>
  </si>
  <si>
    <t>８年度</t>
  </si>
  <si>
    <t>９年度</t>
  </si>
  <si>
    <t>１０年度</t>
  </si>
  <si>
    <t>１１年度</t>
  </si>
  <si>
    <t>７年度（見込）</t>
    <rPh sb="1" eb="3">
      <t>ネンド</t>
    </rPh>
    <rPh sb="4" eb="6">
      <t>ミコミ</t>
    </rPh>
    <phoneticPr fontId="2"/>
  </si>
  <si>
    <t>８年度（見込）</t>
    <rPh sb="1" eb="3">
      <t>ネンド</t>
    </rPh>
    <rPh sb="4" eb="6">
      <t>ミコミ</t>
    </rPh>
    <phoneticPr fontId="2"/>
  </si>
  <si>
    <t>９年度（見込）</t>
    <rPh sb="1" eb="3">
      <t>ネンド</t>
    </rPh>
    <rPh sb="4" eb="6">
      <t>ミコミ</t>
    </rPh>
    <phoneticPr fontId="2"/>
  </si>
  <si>
    <t>10年度（見込）</t>
    <rPh sb="2" eb="4">
      <t>ネンド</t>
    </rPh>
    <rPh sb="5" eb="7">
      <t>ミコミ</t>
    </rPh>
    <phoneticPr fontId="2"/>
  </si>
  <si>
    <t>11年度（見込）</t>
    <rPh sb="2" eb="4">
      <t>ネンド</t>
    </rPh>
    <rPh sb="5" eb="7">
      <t>ミコミ</t>
    </rPh>
    <phoneticPr fontId="2"/>
  </si>
  <si>
    <t>実人数
（人）</t>
    <rPh sb="0" eb="3">
      <t>ジツニンズウ</t>
    </rPh>
    <rPh sb="5" eb="6">
      <t>ニン</t>
    </rPh>
    <phoneticPr fontId="2"/>
  </si>
  <si>
    <t>施設数
（か所）</t>
    <rPh sb="0" eb="3">
      <t>シセツスウ</t>
    </rPh>
    <rPh sb="6" eb="7">
      <t>ショ</t>
    </rPh>
    <phoneticPr fontId="2"/>
  </si>
  <si>
    <t>登録児童数
（人）</t>
    <rPh sb="0" eb="5">
      <t>トウロクジドウスウ</t>
    </rPh>
    <rPh sb="7" eb="8">
      <t>ニン</t>
    </rPh>
    <phoneticPr fontId="2"/>
  </si>
  <si>
    <t>利用実績
（人日）</t>
    <rPh sb="0" eb="4">
      <t>リヨウジッセキ</t>
    </rPh>
    <rPh sb="6" eb="7">
      <t>ニン</t>
    </rPh>
    <rPh sb="7" eb="8">
      <t>ニチ</t>
    </rPh>
    <phoneticPr fontId="2"/>
  </si>
  <si>
    <t>（人回/月）</t>
    <rPh sb="4" eb="5">
      <t>ツキ</t>
    </rPh>
    <phoneticPr fontId="2"/>
  </si>
  <si>
    <t>年間延べ人数
（人日）</t>
    <rPh sb="0" eb="3">
      <t>ネンカンノ</t>
    </rPh>
    <rPh sb="4" eb="6">
      <t>ニンズウ</t>
    </rPh>
    <rPh sb="8" eb="10">
      <t>ニンニチ</t>
    </rPh>
    <phoneticPr fontId="2"/>
  </si>
  <si>
    <t>◆子育て世帯訪問支援事業</t>
    <rPh sb="1" eb="3">
      <t>コソダ</t>
    </rPh>
    <rPh sb="4" eb="12">
      <t>セタイホウモンシエンジギョウ</t>
    </rPh>
    <phoneticPr fontId="2"/>
  </si>
  <si>
    <t>◆親子関係形成支援事業</t>
    <rPh sb="1" eb="3">
      <t>オヤコ</t>
    </rPh>
    <rPh sb="3" eb="5">
      <t>カンケイ</t>
    </rPh>
    <rPh sb="5" eb="7">
      <t>ケイセイ</t>
    </rPh>
    <rPh sb="7" eb="9">
      <t>シエン</t>
    </rPh>
    <rPh sb="9" eb="11">
      <t>ジギョウ</t>
    </rPh>
    <phoneticPr fontId="2"/>
  </si>
  <si>
    <t>◆児童育成支援拠点事業</t>
    <rPh sb="1" eb="3">
      <t>ジドウ</t>
    </rPh>
    <rPh sb="3" eb="5">
      <t>イクセイ</t>
    </rPh>
    <rPh sb="5" eb="7">
      <t>シエン</t>
    </rPh>
    <rPh sb="7" eb="9">
      <t>キョテン</t>
    </rPh>
    <rPh sb="9" eb="11">
      <t>ジギョウ</t>
    </rPh>
    <phoneticPr fontId="2"/>
  </si>
  <si>
    <t>実施市町村数</t>
    <rPh sb="0" eb="5">
      <t>ジッシシチョウソン</t>
    </rPh>
    <rPh sb="5" eb="6">
      <t>スウ</t>
    </rPh>
    <phoneticPr fontId="2"/>
  </si>
  <si>
    <t>◆妊婦健診</t>
    <rPh sb="1" eb="3">
      <t>ニンプ</t>
    </rPh>
    <rPh sb="3" eb="5">
      <t>ケンシン</t>
    </rPh>
    <phoneticPr fontId="2"/>
  </si>
  <si>
    <t>延べ回数
（人回）</t>
    <rPh sb="0" eb="1">
      <t>ノ</t>
    </rPh>
    <rPh sb="2" eb="4">
      <t>カイスウ</t>
    </rPh>
    <rPh sb="6" eb="7">
      <t>ニン</t>
    </rPh>
    <rPh sb="7" eb="8">
      <t>カイ</t>
    </rPh>
    <phoneticPr fontId="2"/>
  </si>
  <si>
    <t>（人）</t>
    <rPh sb="1" eb="2">
      <t>ニン</t>
    </rPh>
    <phoneticPr fontId="2"/>
  </si>
  <si>
    <t>大阪府子ども計画　第６章　都道府県子ども・子育て支援事業支援計画　進捗状況</t>
    <rPh sb="0" eb="3">
      <t>オオサカフ</t>
    </rPh>
    <rPh sb="3" eb="4">
      <t>コ</t>
    </rPh>
    <rPh sb="6" eb="8">
      <t>ケイカク</t>
    </rPh>
    <rPh sb="9" eb="10">
      <t>ダイ</t>
    </rPh>
    <rPh sb="11" eb="12">
      <t>ショウ</t>
    </rPh>
    <rPh sb="13" eb="18">
      <t>トドウフケンコ</t>
    </rPh>
    <rPh sb="21" eb="23">
      <t>コソダ</t>
    </rPh>
    <rPh sb="24" eb="26">
      <t>シエン</t>
    </rPh>
    <rPh sb="26" eb="28">
      <t>ジギョウ</t>
    </rPh>
    <rPh sb="28" eb="30">
      <t>シエン</t>
    </rPh>
    <rPh sb="30" eb="32">
      <t>ケイカク</t>
    </rPh>
    <rPh sb="33" eb="35">
      <t>シンチョク</t>
    </rPh>
    <rPh sb="35" eb="37">
      <t>ジョウキョウ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</si>
</sst>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&quot;市&quot;&quot;町&quot;&quot;村&quot;"/>
  </numFmts>
  <fonts count="4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.5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0"/>
      <color rgb="FF000000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indexed="62"/>
      <name val="ＭＳ Ｐゴシック"/>
      <family val="3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name val="ＭＳ Ｐゴシック"/>
      <family val="3"/>
      <charset val="128"/>
      <scheme val="minor"/>
    </font>
    <font>
      <b/>
      <sz val="14"/>
      <name val="ＭＳ Ｐゴシック"/>
      <family val="2"/>
      <charset val="128"/>
      <scheme val="minor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indexed="6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9">
    <border>
      <left/>
      <right/>
      <top/>
      <bottom/>
      <diagonal/>
    </border>
    <border>
      <left style="thin">
        <color rgb="FF244061"/>
      </left>
      <right style="thin">
        <color auto="1"/>
      </right>
      <top style="thin">
        <color rgb="FF24406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244061"/>
      </top>
      <bottom style="thin">
        <color auto="1"/>
      </bottom>
      <diagonal/>
    </border>
    <border>
      <left style="thin">
        <color auto="1"/>
      </left>
      <right/>
      <top style="thin">
        <color rgb="FF244061"/>
      </top>
      <bottom/>
      <diagonal/>
    </border>
    <border>
      <left/>
      <right/>
      <top style="thin">
        <color rgb="FF244061"/>
      </top>
      <bottom/>
      <diagonal/>
    </border>
    <border>
      <left/>
      <right style="thin">
        <color rgb="FF244061"/>
      </right>
      <top style="thin">
        <color rgb="FF24406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24406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rgb="FF244061"/>
      </right>
      <top/>
      <bottom style="thin">
        <color auto="1"/>
      </bottom>
      <diagonal/>
    </border>
    <border>
      <left style="thin">
        <color rgb="FF244061"/>
      </left>
      <right style="thin">
        <color auto="1"/>
      </right>
      <top/>
      <bottom/>
      <diagonal/>
    </border>
    <border>
      <left style="thin">
        <color auto="1"/>
      </left>
      <right style="thin">
        <color rgb="FF244061"/>
      </right>
      <top style="thin">
        <color auto="1"/>
      </top>
      <bottom style="thin">
        <color auto="1"/>
      </bottom>
      <diagonal/>
    </border>
    <border>
      <left style="thin">
        <color rgb="FF24406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24406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244061"/>
      </right>
      <top/>
      <bottom style="thin">
        <color auto="1"/>
      </bottom>
      <diagonal/>
    </border>
    <border>
      <left style="thin">
        <color rgb="FF24406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24406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244061"/>
      </left>
      <right style="thin">
        <color auto="1"/>
      </right>
      <top style="thin">
        <color auto="1"/>
      </top>
      <bottom style="thin">
        <color rgb="FF24406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24406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244061"/>
      </left>
      <right style="thin">
        <color auto="1"/>
      </right>
      <top/>
      <bottom style="thin">
        <color rgb="FF244061"/>
      </bottom>
      <diagonal/>
    </border>
    <border>
      <left style="thin">
        <color rgb="FF244061"/>
      </left>
      <right style="thin">
        <color auto="1"/>
      </right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rgb="FF24406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thin">
        <color indexed="64"/>
      </diagonal>
    </border>
    <border diagonalDown="1">
      <left style="thin">
        <color indexed="64"/>
      </left>
      <right style="thin">
        <color auto="1"/>
      </right>
      <top style="thin">
        <color indexed="64"/>
      </top>
      <bottom/>
      <diagonal style="thin">
        <color indexed="64"/>
      </diagonal>
    </border>
    <border diagonalDown="1">
      <left style="thin">
        <color auto="1"/>
      </left>
      <right style="thin">
        <color rgb="FF244061"/>
      </right>
      <top style="thin">
        <color auto="1"/>
      </top>
      <bottom/>
      <diagonal style="thin">
        <color auto="1"/>
      </diagonal>
    </border>
    <border diagonalDown="1">
      <left style="thin">
        <color auto="1"/>
      </left>
      <right style="thin">
        <color rgb="FF244061"/>
      </right>
      <top style="thin">
        <color auto="1"/>
      </top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rgb="FF244061"/>
      </right>
      <top/>
      <bottom style="thin">
        <color auto="1"/>
      </bottom>
      <diagonal style="thin">
        <color auto="1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auto="1"/>
      </left>
      <right style="thin">
        <color auto="1"/>
      </right>
      <top style="thin">
        <color rgb="FF244061"/>
      </top>
      <bottom/>
      <diagonal/>
    </border>
    <border diagonalDown="1">
      <left style="thin">
        <color auto="1"/>
      </left>
      <right style="thin">
        <color auto="1"/>
      </right>
      <top/>
      <bottom style="thin">
        <color auto="1"/>
      </bottom>
      <diagonal style="thin">
        <color auto="1"/>
      </diagonal>
    </border>
    <border diagonalDown="1">
      <left style="thin">
        <color auto="1"/>
      </left>
      <right style="thin">
        <color auto="1"/>
      </right>
      <top/>
      <bottom/>
      <diagonal style="thin">
        <color auto="1"/>
      </diagonal>
    </border>
    <border diagonalDown="1">
      <left/>
      <right style="thin">
        <color auto="1"/>
      </right>
      <top/>
      <bottom/>
      <diagonal style="thin">
        <color auto="1"/>
      </diagonal>
    </border>
  </borders>
  <cellStyleXfs count="598">
    <xf numFmtId="0" fontId="0" fillId="0" borderId="0">
      <alignment vertical="center"/>
    </xf>
    <xf numFmtId="38" fontId="1" fillId="0" borderId="0" applyFont="0" applyFill="0" applyBorder="0" applyAlignment="0" applyProtection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24" borderId="29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3" fillId="26" borderId="30" applyNumberFormat="0" applyFont="0" applyAlignment="0" applyProtection="0">
      <alignment vertical="center"/>
    </xf>
    <xf numFmtId="0" fontId="19" fillId="0" borderId="31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1" fillId="27" borderId="32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18" fillId="0" borderId="0" applyFill="0" applyBorder="0" applyAlignment="0" applyProtection="0">
      <alignment vertical="center"/>
    </xf>
    <xf numFmtId="38" fontId="18" fillId="0" borderId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ill="0" applyBorder="0" applyAlignment="0" applyProtection="0">
      <alignment vertical="center"/>
    </xf>
    <xf numFmtId="38" fontId="18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38" fontId="13" fillId="0" borderId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24" fillId="0" borderId="0" applyFill="0" applyBorder="0" applyAlignment="0" applyProtection="0">
      <alignment vertical="center"/>
    </xf>
    <xf numFmtId="0" fontId="25" fillId="0" borderId="33" applyNumberFormat="0" applyFill="0" applyAlignment="0" applyProtection="0">
      <alignment vertical="center"/>
    </xf>
    <xf numFmtId="0" fontId="26" fillId="0" borderId="34" applyNumberFormat="0" applyFill="0" applyAlignment="0" applyProtection="0">
      <alignment vertical="center"/>
    </xf>
    <xf numFmtId="0" fontId="27" fillId="0" borderId="3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8" fillId="0" borderId="36" applyNumberFormat="0" applyFill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29" fillId="27" borderId="37" applyNumberForma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6" fontId="18" fillId="0" borderId="0" applyFont="0" applyFill="0" applyBorder="0" applyAlignment="0" applyProtection="0"/>
    <xf numFmtId="6" fontId="18" fillId="0" borderId="0" applyFill="0" applyBorder="0" applyAlignment="0" applyProtection="0">
      <alignment vertical="center"/>
    </xf>
    <xf numFmtId="6" fontId="31" fillId="0" borderId="0" applyFont="0" applyFill="0" applyBorder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32" fillId="11" borderId="32" applyNumberFormat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33" fillId="0" borderId="0"/>
    <xf numFmtId="0" fontId="1" fillId="0" borderId="0">
      <alignment vertical="center"/>
    </xf>
    <xf numFmtId="0" fontId="33" fillId="0" borderId="0"/>
    <xf numFmtId="0" fontId="34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>
      <alignment vertical="center"/>
    </xf>
    <xf numFmtId="0" fontId="13" fillId="0" borderId="0">
      <alignment vertical="center"/>
    </xf>
    <xf numFmtId="0" fontId="24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31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35" fillId="8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3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3" fontId="5" fillId="0" borderId="6" xfId="0" applyNumberFormat="1" applyFont="1" applyFill="1" applyBorder="1" applyAlignment="1">
      <alignment horizontal="right" vertical="center" wrapText="1"/>
    </xf>
    <xf numFmtId="3" fontId="5" fillId="0" borderId="12" xfId="0" applyNumberFormat="1" applyFont="1" applyFill="1" applyBorder="1" applyAlignment="1">
      <alignment horizontal="right" vertical="center" wrapText="1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3" fillId="0" borderId="12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5" fillId="2" borderId="12" xfId="0" applyFont="1" applyFill="1" applyBorder="1" applyAlignment="1">
      <alignment horizontal="right" vertical="center" wrapText="1"/>
    </xf>
    <xf numFmtId="0" fontId="5" fillId="0" borderId="6" xfId="0" applyFont="1" applyFill="1" applyBorder="1" applyAlignment="1">
      <alignment horizontal="right" vertical="center" wrapText="1"/>
    </xf>
    <xf numFmtId="0" fontId="5" fillId="0" borderId="12" xfId="0" applyFont="1" applyFill="1" applyBorder="1" applyAlignment="1">
      <alignment horizontal="right" vertical="center" wrapText="1"/>
    </xf>
    <xf numFmtId="3" fontId="5" fillId="2" borderId="6" xfId="0" applyNumberFormat="1" applyFont="1" applyFill="1" applyBorder="1" applyAlignment="1">
      <alignment horizontal="right" vertical="center" wrapText="1"/>
    </xf>
    <xf numFmtId="0" fontId="5" fillId="2" borderId="23" xfId="0" applyFont="1" applyFill="1" applyBorder="1" applyAlignment="1">
      <alignment horizontal="center" vertical="center" wrapText="1"/>
    </xf>
    <xf numFmtId="176" fontId="5" fillId="0" borderId="25" xfId="0" applyNumberFormat="1" applyFont="1" applyFill="1" applyBorder="1" applyAlignment="1">
      <alignment horizontal="center" vertical="center" wrapText="1"/>
    </xf>
    <xf numFmtId="176" fontId="5" fillId="0" borderId="6" xfId="0" applyNumberFormat="1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3" fontId="5" fillId="2" borderId="12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top" wrapText="1"/>
    </xf>
    <xf numFmtId="3" fontId="5" fillId="2" borderId="18" xfId="0" applyNumberFormat="1" applyFont="1" applyFill="1" applyBorder="1" applyAlignment="1">
      <alignment horizontal="right" vertical="center" wrapText="1"/>
    </xf>
    <xf numFmtId="0" fontId="5" fillId="2" borderId="19" xfId="0" applyFont="1" applyFill="1" applyBorder="1" applyAlignment="1">
      <alignment horizontal="right" vertical="center" wrapText="1"/>
    </xf>
    <xf numFmtId="0" fontId="5" fillId="2" borderId="18" xfId="0" applyFont="1" applyFill="1" applyBorder="1" applyAlignment="1">
      <alignment horizontal="right" vertical="center" wrapText="1"/>
    </xf>
    <xf numFmtId="3" fontId="5" fillId="2" borderId="19" xfId="0" applyNumberFormat="1" applyFont="1" applyFill="1" applyBorder="1" applyAlignment="1">
      <alignment horizontal="right" vertical="center" wrapText="1"/>
    </xf>
    <xf numFmtId="0" fontId="0" fillId="0" borderId="0" xfId="0" applyFill="1">
      <alignment vertical="center"/>
    </xf>
    <xf numFmtId="0" fontId="5" fillId="0" borderId="40" xfId="0" applyFont="1" applyFill="1" applyBorder="1" applyAlignment="1">
      <alignment horizontal="center" vertical="center" wrapText="1"/>
    </xf>
    <xf numFmtId="0" fontId="24" fillId="5" borderId="40" xfId="0" applyFont="1" applyFill="1" applyBorder="1" applyAlignment="1">
      <alignment horizontal="center" vertical="center" wrapText="1"/>
    </xf>
    <xf numFmtId="0" fontId="24" fillId="3" borderId="40" xfId="0" applyFont="1" applyFill="1" applyBorder="1" applyAlignment="1">
      <alignment horizontal="center" vertical="center" wrapText="1"/>
    </xf>
    <xf numFmtId="0" fontId="24" fillId="3" borderId="40" xfId="0" applyFont="1" applyFill="1" applyBorder="1" applyAlignment="1">
      <alignment horizontal="right" vertical="center" wrapText="1"/>
    </xf>
    <xf numFmtId="0" fontId="24" fillId="5" borderId="40" xfId="0" applyFont="1" applyFill="1" applyBorder="1" applyAlignment="1">
      <alignment horizontal="right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right" vertical="center" wrapText="1"/>
    </xf>
    <xf numFmtId="0" fontId="24" fillId="3" borderId="41" xfId="0" applyFont="1" applyFill="1" applyBorder="1" applyAlignment="1">
      <alignment horizontal="right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right" vertical="center" wrapText="1"/>
    </xf>
    <xf numFmtId="0" fontId="0" fillId="0" borderId="42" xfId="0" applyBorder="1">
      <alignment vertical="center"/>
    </xf>
    <xf numFmtId="0" fontId="24" fillId="0" borderId="0" xfId="0" applyFont="1" applyFill="1" applyBorder="1" applyAlignment="1">
      <alignment horizontal="left"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right" vertical="center" wrapText="1"/>
    </xf>
    <xf numFmtId="3" fontId="5" fillId="2" borderId="40" xfId="0" applyNumberFormat="1" applyFont="1" applyFill="1" applyBorder="1" applyAlignment="1">
      <alignment horizontal="center" vertical="center" wrapText="1"/>
    </xf>
    <xf numFmtId="0" fontId="5" fillId="2" borderId="40" xfId="0" applyFont="1" applyFill="1" applyBorder="1" applyAlignment="1">
      <alignment horizontal="center" vertical="center" wrapText="1"/>
    </xf>
    <xf numFmtId="3" fontId="5" fillId="0" borderId="40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top" wrapText="1"/>
    </xf>
    <xf numFmtId="38" fontId="0" fillId="0" borderId="0" xfId="1" applyFont="1" applyAlignment="1">
      <alignment vertical="center"/>
    </xf>
    <xf numFmtId="38" fontId="5" fillId="0" borderId="0" xfId="1" applyFont="1" applyFill="1" applyBorder="1" applyAlignment="1">
      <alignment vertical="top" wrapText="1"/>
    </xf>
    <xf numFmtId="38" fontId="36" fillId="2" borderId="40" xfId="1" applyFont="1" applyFill="1" applyBorder="1" applyAlignment="1">
      <alignment horizontal="right" vertical="center" wrapText="1"/>
    </xf>
    <xf numFmtId="38" fontId="36" fillId="0" borderId="6" xfId="1" applyFont="1" applyFill="1" applyBorder="1" applyAlignment="1">
      <alignment horizontal="right" vertical="center" wrapText="1"/>
    </xf>
    <xf numFmtId="38" fontId="36" fillId="2" borderId="43" xfId="1" applyFont="1" applyFill="1" applyBorder="1" applyAlignment="1">
      <alignment horizontal="right" vertical="center" wrapText="1"/>
    </xf>
    <xf numFmtId="38" fontId="36" fillId="0" borderId="43" xfId="1" applyFont="1" applyFill="1" applyBorder="1" applyAlignment="1">
      <alignment horizontal="right" vertical="center" wrapText="1"/>
    </xf>
    <xf numFmtId="38" fontId="36" fillId="2" borderId="16" xfId="1" applyFont="1" applyFill="1" applyBorder="1" applyAlignment="1">
      <alignment horizontal="right" vertical="center" wrapText="1"/>
    </xf>
    <xf numFmtId="0" fontId="18" fillId="0" borderId="40" xfId="0" applyFont="1" applyFill="1" applyBorder="1" applyAlignment="1">
      <alignment horizontal="right" vertical="center" wrapText="1"/>
    </xf>
    <xf numFmtId="0" fontId="18" fillId="0" borderId="48" xfId="0" applyFont="1" applyFill="1" applyBorder="1" applyAlignment="1">
      <alignment horizontal="right" vertical="center" wrapText="1"/>
    </xf>
    <xf numFmtId="38" fontId="36" fillId="0" borderId="40" xfId="1" applyFont="1" applyFill="1" applyBorder="1" applyAlignment="1">
      <alignment horizontal="right" vertical="center" wrapText="1"/>
    </xf>
    <xf numFmtId="38" fontId="36" fillId="0" borderId="25" xfId="1" applyFont="1" applyFill="1" applyBorder="1" applyAlignment="1">
      <alignment horizontal="right" vertical="center" wrapText="1"/>
    </xf>
    <xf numFmtId="0" fontId="38" fillId="0" borderId="0" xfId="0" applyFont="1">
      <alignment vertical="center"/>
    </xf>
    <xf numFmtId="3" fontId="36" fillId="0" borderId="40" xfId="0" applyNumberFormat="1" applyFont="1" applyFill="1" applyBorder="1" applyAlignment="1">
      <alignment horizontal="right" vertical="center" wrapText="1"/>
    </xf>
    <xf numFmtId="3" fontId="36" fillId="0" borderId="6" xfId="0" applyNumberFormat="1" applyFont="1" applyFill="1" applyBorder="1" applyAlignment="1">
      <alignment horizontal="right" vertical="center" wrapText="1"/>
    </xf>
    <xf numFmtId="0" fontId="40" fillId="0" borderId="0" xfId="0" applyFont="1">
      <alignment vertical="center"/>
    </xf>
    <xf numFmtId="0" fontId="41" fillId="0" borderId="6" xfId="0" applyFont="1" applyBorder="1" applyAlignment="1">
      <alignment horizontal="center" vertical="center" wrapText="1"/>
    </xf>
    <xf numFmtId="0" fontId="36" fillId="3" borderId="6" xfId="0" applyFont="1" applyFill="1" applyBorder="1" applyAlignment="1">
      <alignment horizontal="center" vertical="center" wrapText="1"/>
    </xf>
    <xf numFmtId="3" fontId="36" fillId="3" borderId="40" xfId="0" applyNumberFormat="1" applyFont="1" applyFill="1" applyBorder="1" applyAlignment="1">
      <alignment horizontal="right" vertical="center" wrapText="1"/>
    </xf>
    <xf numFmtId="3" fontId="36" fillId="3" borderId="43" xfId="0" applyNumberFormat="1" applyFont="1" applyFill="1" applyBorder="1" applyAlignment="1">
      <alignment horizontal="right" vertical="center" wrapText="1"/>
    </xf>
    <xf numFmtId="3" fontId="36" fillId="3" borderId="6" xfId="0" applyNumberFormat="1" applyFont="1" applyFill="1" applyBorder="1" applyAlignment="1">
      <alignment horizontal="right" vertical="center" wrapText="1"/>
    </xf>
    <xf numFmtId="3" fontId="36" fillId="3" borderId="12" xfId="0" applyNumberFormat="1" applyFont="1" applyFill="1" applyBorder="1" applyAlignment="1">
      <alignment horizontal="right" vertical="center" wrapText="1"/>
    </xf>
    <xf numFmtId="0" fontId="36" fillId="0" borderId="6" xfId="0" applyFont="1" applyFill="1" applyBorder="1" applyAlignment="1">
      <alignment horizontal="center" vertical="center" wrapText="1"/>
    </xf>
    <xf numFmtId="3" fontId="36" fillId="0" borderId="43" xfId="0" applyNumberFormat="1" applyFont="1" applyFill="1" applyBorder="1" applyAlignment="1">
      <alignment horizontal="right" vertical="center" wrapText="1"/>
    </xf>
    <xf numFmtId="3" fontId="36" fillId="0" borderId="12" xfId="0" applyNumberFormat="1" applyFont="1" applyFill="1" applyBorder="1" applyAlignment="1">
      <alignment horizontal="right" vertical="center" wrapText="1"/>
    </xf>
    <xf numFmtId="3" fontId="36" fillId="3" borderId="14" xfId="0" applyNumberFormat="1" applyFont="1" applyFill="1" applyBorder="1" applyAlignment="1">
      <alignment horizontal="right" vertical="center" wrapText="1"/>
    </xf>
    <xf numFmtId="3" fontId="36" fillId="3" borderId="16" xfId="0" applyNumberFormat="1" applyFont="1" applyFill="1" applyBorder="1" applyAlignment="1">
      <alignment horizontal="right" vertical="center" wrapText="1"/>
    </xf>
    <xf numFmtId="0" fontId="36" fillId="3" borderId="18" xfId="0" applyFont="1" applyFill="1" applyBorder="1" applyAlignment="1">
      <alignment horizontal="center" vertical="center" wrapText="1"/>
    </xf>
    <xf numFmtId="3" fontId="36" fillId="3" borderId="18" xfId="0" applyNumberFormat="1" applyFont="1" applyFill="1" applyBorder="1" applyAlignment="1">
      <alignment horizontal="right" vertical="center" wrapText="1"/>
    </xf>
    <xf numFmtId="3" fontId="36" fillId="3" borderId="19" xfId="0" applyNumberFormat="1" applyFont="1" applyFill="1" applyBorder="1" applyAlignment="1">
      <alignment horizontal="right" vertical="center" wrapText="1"/>
    </xf>
    <xf numFmtId="0" fontId="36" fillId="0" borderId="22" xfId="0" applyFont="1" applyFill="1" applyBorder="1" applyAlignment="1">
      <alignment horizontal="center" vertical="center" wrapText="1"/>
    </xf>
    <xf numFmtId="0" fontId="37" fillId="0" borderId="0" xfId="0" applyFont="1" applyFill="1">
      <alignment vertical="center"/>
    </xf>
    <xf numFmtId="38" fontId="37" fillId="0" borderId="0" xfId="0" applyNumberFormat="1" applyFont="1">
      <alignment vertical="center"/>
    </xf>
    <xf numFmtId="0" fontId="24" fillId="5" borderId="40" xfId="0" applyFont="1" applyFill="1" applyBorder="1" applyAlignment="1">
      <alignment horizontal="right" vertical="center" wrapText="1"/>
    </xf>
    <xf numFmtId="0" fontId="24" fillId="5" borderId="40" xfId="0" applyFont="1" applyFill="1" applyBorder="1" applyAlignment="1">
      <alignment horizontal="center" vertical="center" wrapText="1"/>
    </xf>
    <xf numFmtId="38" fontId="36" fillId="2" borderId="49" xfId="1" applyFont="1" applyFill="1" applyBorder="1" applyAlignment="1">
      <alignment vertical="center" wrapText="1"/>
    </xf>
    <xf numFmtId="38" fontId="36" fillId="0" borderId="49" xfId="1" applyFont="1" applyFill="1" applyBorder="1" applyAlignment="1">
      <alignment horizontal="right" vertical="center" wrapText="1"/>
    </xf>
    <xf numFmtId="38" fontId="36" fillId="2" borderId="49" xfId="1" applyFont="1" applyFill="1" applyBorder="1" applyAlignment="1">
      <alignment horizontal="right" vertical="center" wrapText="1"/>
    </xf>
    <xf numFmtId="38" fontId="36" fillId="2" borderId="50" xfId="1" applyFont="1" applyFill="1" applyBorder="1" applyAlignment="1">
      <alignment horizontal="right" vertical="center" wrapText="1"/>
    </xf>
    <xf numFmtId="38" fontId="36" fillId="0" borderId="49" xfId="1" applyFont="1" applyFill="1" applyBorder="1" applyAlignment="1">
      <alignment vertical="top" wrapText="1"/>
    </xf>
    <xf numFmtId="38" fontId="36" fillId="0" borderId="48" xfId="1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0" fillId="0" borderId="0" xfId="0" applyFont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38" fontId="18" fillId="0" borderId="48" xfId="1" applyFont="1" applyFill="1" applyBorder="1" applyAlignment="1">
      <alignment horizontal="right" vertical="center" wrapText="1"/>
    </xf>
    <xf numFmtId="38" fontId="18" fillId="0" borderId="40" xfId="1" applyFont="1" applyFill="1" applyBorder="1" applyAlignment="1">
      <alignment horizontal="right" vertical="center" wrapText="1"/>
    </xf>
    <xf numFmtId="38" fontId="36" fillId="2" borderId="52" xfId="1" applyFont="1" applyFill="1" applyBorder="1" applyAlignment="1">
      <alignment vertical="center" wrapText="1"/>
    </xf>
    <xf numFmtId="38" fontId="36" fillId="0" borderId="52" xfId="1" applyFont="1" applyFill="1" applyBorder="1" applyAlignment="1">
      <alignment horizontal="right" vertical="center" wrapText="1"/>
    </xf>
    <xf numFmtId="38" fontId="36" fillId="2" borderId="52" xfId="1" applyFont="1" applyFill="1" applyBorder="1" applyAlignment="1">
      <alignment horizontal="right" vertical="center" wrapText="1"/>
    </xf>
    <xf numFmtId="38" fontId="36" fillId="2" borderId="53" xfId="1" applyFont="1" applyFill="1" applyBorder="1" applyAlignment="1">
      <alignment horizontal="right" vertical="center" wrapText="1"/>
    </xf>
    <xf numFmtId="38" fontId="36" fillId="2" borderId="51" xfId="1" applyFont="1" applyFill="1" applyBorder="1" applyAlignment="1">
      <alignment horizontal="right" vertical="center" wrapText="1"/>
    </xf>
    <xf numFmtId="0" fontId="24" fillId="3" borderId="49" xfId="0" applyFont="1" applyFill="1" applyBorder="1" applyAlignment="1">
      <alignment horizontal="right" vertical="center" wrapText="1"/>
    </xf>
    <xf numFmtId="0" fontId="18" fillId="2" borderId="49" xfId="0" applyFont="1" applyFill="1" applyBorder="1" applyAlignment="1">
      <alignment horizontal="right" vertical="center" wrapText="1"/>
    </xf>
    <xf numFmtId="0" fontId="24" fillId="5" borderId="49" xfId="0" applyFont="1" applyFill="1" applyBorder="1" applyAlignment="1">
      <alignment horizontal="right" vertical="center" wrapText="1"/>
    </xf>
    <xf numFmtId="0" fontId="18" fillId="0" borderId="49" xfId="0" applyFont="1" applyFill="1" applyBorder="1" applyAlignment="1">
      <alignment horizontal="right" vertical="center" wrapText="1"/>
    </xf>
    <xf numFmtId="0" fontId="24" fillId="3" borderId="54" xfId="0" applyFont="1" applyFill="1" applyBorder="1" applyAlignment="1">
      <alignment horizontal="right" vertical="center" wrapText="1"/>
    </xf>
    <xf numFmtId="0" fontId="18" fillId="2" borderId="54" xfId="0" applyFont="1" applyFill="1" applyBorder="1" applyAlignment="1">
      <alignment horizontal="right" vertical="center" wrapText="1"/>
    </xf>
    <xf numFmtId="0" fontId="24" fillId="5" borderId="40" xfId="0" applyFont="1" applyFill="1" applyBorder="1" applyAlignment="1">
      <alignment horizontal="right" vertical="center" wrapText="1"/>
    </xf>
    <xf numFmtId="38" fontId="36" fillId="2" borderId="6" xfId="1" applyFont="1" applyFill="1" applyBorder="1" applyAlignment="1">
      <alignment vertical="center" wrapText="1"/>
    </xf>
    <xf numFmtId="0" fontId="24" fillId="5" borderId="40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38" fontId="39" fillId="4" borderId="14" xfId="0" applyNumberFormat="1" applyFont="1" applyFill="1" applyBorder="1" applyAlignment="1">
      <alignment horizontal="right" vertical="center" wrapText="1"/>
    </xf>
    <xf numFmtId="38" fontId="39" fillId="4" borderId="56" xfId="0" applyNumberFormat="1" applyFont="1" applyFill="1" applyBorder="1" applyAlignment="1">
      <alignment vertical="center" wrapText="1"/>
    </xf>
    <xf numFmtId="38" fontId="39" fillId="0" borderId="14" xfId="0" applyNumberFormat="1" applyFont="1" applyBorder="1" applyAlignment="1">
      <alignment horizontal="right" vertical="center" wrapText="1"/>
    </xf>
    <xf numFmtId="38" fontId="39" fillId="0" borderId="56" xfId="0" applyNumberFormat="1" applyFont="1" applyBorder="1" applyAlignment="1">
      <alignment horizontal="right" vertical="center" wrapText="1"/>
    </xf>
    <xf numFmtId="38" fontId="39" fillId="4" borderId="56" xfId="0" applyNumberFormat="1" applyFont="1" applyFill="1" applyBorder="1" applyAlignment="1">
      <alignment horizontal="right" vertical="center" wrapText="1"/>
    </xf>
    <xf numFmtId="38" fontId="39" fillId="4" borderId="6" xfId="0" applyNumberFormat="1" applyFont="1" applyFill="1" applyBorder="1" applyAlignment="1">
      <alignment horizontal="right" vertical="center" wrapText="1"/>
    </xf>
    <xf numFmtId="38" fontId="39" fillId="4" borderId="57" xfId="0" applyNumberFormat="1" applyFont="1" applyFill="1" applyBorder="1" applyAlignment="1">
      <alignment horizontal="right" vertical="center" wrapText="1"/>
    </xf>
    <xf numFmtId="38" fontId="39" fillId="4" borderId="49" xfId="0" applyNumberFormat="1" applyFont="1" applyFill="1" applyBorder="1" applyAlignment="1">
      <alignment horizontal="right" vertical="center" wrapText="1"/>
    </xf>
    <xf numFmtId="38" fontId="39" fillId="0" borderId="49" xfId="0" applyNumberFormat="1" applyFont="1" applyBorder="1" applyAlignment="1">
      <alignment horizontal="right" vertical="center" wrapText="1"/>
    </xf>
    <xf numFmtId="38" fontId="36" fillId="0" borderId="24" xfId="1" applyFont="1" applyFill="1" applyBorder="1" applyAlignment="1">
      <alignment horizontal="right" vertical="center" wrapText="1"/>
    </xf>
    <xf numFmtId="38" fontId="36" fillId="0" borderId="14" xfId="1" applyFont="1" applyFill="1" applyBorder="1" applyAlignment="1">
      <alignment horizontal="right" vertical="center" wrapText="1"/>
    </xf>
    <xf numFmtId="0" fontId="36" fillId="0" borderId="0" xfId="0" applyFont="1" applyFill="1" applyBorder="1" applyAlignment="1">
      <alignment horizontal="center" vertical="center" wrapText="1"/>
    </xf>
    <xf numFmtId="38" fontId="36" fillId="0" borderId="0" xfId="1" applyFont="1" applyFill="1" applyBorder="1" applyAlignment="1">
      <alignment horizontal="right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top" wrapText="1"/>
    </xf>
    <xf numFmtId="38" fontId="36" fillId="0" borderId="0" xfId="1" applyFont="1" applyFill="1" applyBorder="1" applyAlignment="1">
      <alignment vertical="top" wrapText="1"/>
    </xf>
    <xf numFmtId="0" fontId="0" fillId="0" borderId="58" xfId="0" applyBorder="1">
      <alignment vertical="center"/>
    </xf>
    <xf numFmtId="0" fontId="44" fillId="0" borderId="0" xfId="0" applyFont="1">
      <alignment vertical="center"/>
    </xf>
    <xf numFmtId="0" fontId="45" fillId="0" borderId="0" xfId="0" applyFont="1" applyFill="1" applyBorder="1" applyAlignment="1">
      <alignment horizontal="left" vertical="top"/>
    </xf>
    <xf numFmtId="0" fontId="6" fillId="0" borderId="0" xfId="0" applyFont="1" applyAlignment="1">
      <alignment horizontal="left" vertical="top"/>
    </xf>
    <xf numFmtId="0" fontId="42" fillId="0" borderId="47" xfId="0" applyFont="1" applyBorder="1" applyAlignment="1">
      <alignment horizontal="center" vertical="center" wrapText="1"/>
    </xf>
    <xf numFmtId="0" fontId="42" fillId="0" borderId="20" xfId="0" applyFont="1" applyBorder="1" applyAlignment="1">
      <alignment horizontal="center" vertical="center" wrapText="1"/>
    </xf>
    <xf numFmtId="0" fontId="42" fillId="0" borderId="14" xfId="0" applyFont="1" applyBorder="1" applyAlignment="1">
      <alignment horizontal="center" vertical="center" wrapText="1"/>
    </xf>
    <xf numFmtId="0" fontId="36" fillId="0" borderId="7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41" fillId="0" borderId="7" xfId="0" applyFont="1" applyBorder="1" applyAlignment="1">
      <alignment horizontal="center" vertical="center" wrapText="1"/>
    </xf>
    <xf numFmtId="0" fontId="41" fillId="0" borderId="11" xfId="0" applyFont="1" applyBorder="1" applyAlignment="1">
      <alignment vertical="center" wrapText="1"/>
    </xf>
    <xf numFmtId="0" fontId="41" fillId="0" borderId="13" xfId="0" applyFont="1" applyBorder="1" applyAlignment="1">
      <alignment vertical="center" wrapText="1"/>
    </xf>
    <xf numFmtId="0" fontId="41" fillId="0" borderId="2" xfId="0" applyFont="1" applyBorder="1" applyAlignment="1">
      <alignment horizontal="center" vertical="center" wrapText="1"/>
    </xf>
    <xf numFmtId="0" fontId="41" fillId="0" borderId="6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0" fontId="42" fillId="0" borderId="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0" fontId="42" fillId="0" borderId="8" xfId="0" applyFont="1" applyBorder="1" applyAlignment="1">
      <alignment horizontal="center" vertical="center" wrapText="1"/>
    </xf>
    <xf numFmtId="0" fontId="42" fillId="0" borderId="9" xfId="0" applyFont="1" applyBorder="1" applyAlignment="1">
      <alignment horizontal="center" vertical="center" wrapText="1"/>
    </xf>
    <xf numFmtId="0" fontId="42" fillId="0" borderId="10" xfId="0" applyFont="1" applyBorder="1" applyAlignment="1">
      <alignment horizontal="center" vertical="center" wrapText="1"/>
    </xf>
    <xf numFmtId="0" fontId="43" fillId="0" borderId="6" xfId="0" applyFont="1" applyBorder="1" applyAlignment="1">
      <alignment horizontal="center" vertical="center"/>
    </xf>
    <xf numFmtId="0" fontId="36" fillId="3" borderId="15" xfId="0" applyFont="1" applyFill="1" applyBorder="1" applyAlignment="1">
      <alignment horizontal="center" vertical="center" wrapText="1"/>
    </xf>
    <xf numFmtId="0" fontId="36" fillId="3" borderId="11" xfId="0" applyFont="1" applyFill="1" applyBorder="1" applyAlignment="1">
      <alignment horizontal="center" vertical="center" wrapText="1"/>
    </xf>
    <xf numFmtId="0" fontId="36" fillId="3" borderId="13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6" fillId="0" borderId="11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3" borderId="7" xfId="0" applyFont="1" applyFill="1" applyBorder="1" applyAlignment="1">
      <alignment horizontal="center" vertical="center" wrapText="1"/>
    </xf>
    <xf numFmtId="0" fontId="41" fillId="0" borderId="12" xfId="0" applyFont="1" applyBorder="1" applyAlignment="1">
      <alignment horizontal="center" vertical="center" wrapText="1"/>
    </xf>
    <xf numFmtId="0" fontId="42" fillId="0" borderId="55" xfId="0" applyFont="1" applyBorder="1" applyAlignment="1">
      <alignment horizontal="center" vertical="center" wrapText="1"/>
    </xf>
    <xf numFmtId="0" fontId="36" fillId="3" borderId="17" xfId="0" applyFont="1" applyFill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42" fillId="0" borderId="6" xfId="0" applyFont="1" applyBorder="1" applyAlignment="1">
      <alignment horizontal="center" vertical="center" wrapText="1"/>
    </xf>
    <xf numFmtId="0" fontId="43" fillId="0" borderId="23" xfId="0" applyFont="1" applyBorder="1" applyAlignment="1">
      <alignment horizontal="center" vertical="center"/>
    </xf>
    <xf numFmtId="0" fontId="43" fillId="0" borderId="20" xfId="0" applyFont="1" applyBorder="1" applyAlignment="1">
      <alignment horizontal="center" vertical="center"/>
    </xf>
    <xf numFmtId="0" fontId="43" fillId="0" borderId="14" xfId="0" applyFont="1" applyBorder="1" applyAlignment="1">
      <alignment horizontal="center" vertical="center"/>
    </xf>
    <xf numFmtId="0" fontId="36" fillId="0" borderId="39" xfId="0" applyFont="1" applyFill="1" applyBorder="1" applyAlignment="1">
      <alignment horizontal="center" vertical="center" wrapText="1"/>
    </xf>
    <xf numFmtId="0" fontId="36" fillId="0" borderId="38" xfId="0" applyFont="1" applyFill="1" applyBorder="1" applyAlignment="1">
      <alignment horizontal="center" vertical="center" wrapText="1"/>
    </xf>
    <xf numFmtId="0" fontId="36" fillId="0" borderId="21" xfId="0" applyFont="1" applyFill="1" applyBorder="1" applyAlignment="1">
      <alignment horizontal="center" vertical="center" wrapText="1"/>
    </xf>
    <xf numFmtId="0" fontId="24" fillId="5" borderId="40" xfId="0" applyFont="1" applyFill="1" applyBorder="1" applyAlignment="1">
      <alignment horizontal="center" vertical="center" wrapText="1"/>
    </xf>
    <xf numFmtId="0" fontId="24" fillId="3" borderId="40" xfId="0" applyFont="1" applyFill="1" applyBorder="1" applyAlignment="1">
      <alignment horizontal="center" vertical="center" wrapText="1"/>
    </xf>
    <xf numFmtId="0" fontId="24" fillId="3" borderId="47" xfId="0" applyFont="1" applyFill="1" applyBorder="1" applyAlignment="1">
      <alignment horizontal="center" vertical="center" wrapText="1"/>
    </xf>
    <xf numFmtId="0" fontId="24" fillId="5" borderId="48" xfId="0" applyFont="1" applyFill="1" applyBorder="1" applyAlignment="1">
      <alignment horizontal="center" vertical="center" wrapText="1"/>
    </xf>
    <xf numFmtId="0" fontId="0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 wrapText="1"/>
    </xf>
    <xf numFmtId="0" fontId="0" fillId="0" borderId="46" xfId="0" applyBorder="1" applyAlignment="1">
      <alignment vertical="center"/>
    </xf>
    <xf numFmtId="0" fontId="0" fillId="0" borderId="4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24" fillId="5" borderId="40" xfId="0" applyFont="1" applyFill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38" fontId="4" fillId="0" borderId="6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45" fillId="0" borderId="0" xfId="0" applyFont="1" applyBorder="1" applyAlignment="1">
      <alignment horizontal="left" vertical="top" wrapText="1"/>
    </xf>
    <xf numFmtId="0" fontId="5" fillId="2" borderId="17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8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43" fillId="0" borderId="6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</cellXfs>
  <cellStyles count="598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パーセント 2" xfId="29" xr:uid="{00000000-0005-0000-0000-00001B000000}"/>
    <cellStyle name="パーセント 3" xfId="30" xr:uid="{00000000-0005-0000-0000-00001C000000}"/>
    <cellStyle name="メモ 2" xfId="31" xr:uid="{00000000-0005-0000-0000-00001D000000}"/>
    <cellStyle name="メモ 2 10" xfId="32" xr:uid="{00000000-0005-0000-0000-00001E000000}"/>
    <cellStyle name="メモ 2 10 2" xfId="33" xr:uid="{00000000-0005-0000-0000-00001F000000}"/>
    <cellStyle name="メモ 2 11" xfId="34" xr:uid="{00000000-0005-0000-0000-000020000000}"/>
    <cellStyle name="メモ 2 11 2" xfId="35" xr:uid="{00000000-0005-0000-0000-000021000000}"/>
    <cellStyle name="メモ 2 12" xfId="36" xr:uid="{00000000-0005-0000-0000-000022000000}"/>
    <cellStyle name="メモ 2 12 2" xfId="37" xr:uid="{00000000-0005-0000-0000-000023000000}"/>
    <cellStyle name="メモ 2 13" xfId="38" xr:uid="{00000000-0005-0000-0000-000024000000}"/>
    <cellStyle name="メモ 2 13 2" xfId="39" xr:uid="{00000000-0005-0000-0000-000025000000}"/>
    <cellStyle name="メモ 2 14" xfId="40" xr:uid="{00000000-0005-0000-0000-000026000000}"/>
    <cellStyle name="メモ 2 15" xfId="41" xr:uid="{00000000-0005-0000-0000-000027000000}"/>
    <cellStyle name="メモ 2 16" xfId="42" xr:uid="{00000000-0005-0000-0000-000028000000}"/>
    <cellStyle name="メモ 2 17" xfId="43" xr:uid="{00000000-0005-0000-0000-000029000000}"/>
    <cellStyle name="メモ 2 18" xfId="44" xr:uid="{00000000-0005-0000-0000-00002A000000}"/>
    <cellStyle name="メモ 2 19" xfId="45" xr:uid="{00000000-0005-0000-0000-00002B000000}"/>
    <cellStyle name="メモ 2 2" xfId="46" xr:uid="{00000000-0005-0000-0000-00002C000000}"/>
    <cellStyle name="メモ 2 2 2" xfId="47" xr:uid="{00000000-0005-0000-0000-00002D000000}"/>
    <cellStyle name="メモ 2 20" xfId="48" xr:uid="{00000000-0005-0000-0000-00002E000000}"/>
    <cellStyle name="メモ 2 21" xfId="49" xr:uid="{00000000-0005-0000-0000-00002F000000}"/>
    <cellStyle name="メモ 2 22" xfId="50" xr:uid="{00000000-0005-0000-0000-000030000000}"/>
    <cellStyle name="メモ 2 23" xfId="51" xr:uid="{00000000-0005-0000-0000-000031000000}"/>
    <cellStyle name="メモ 2 24" xfId="52" xr:uid="{00000000-0005-0000-0000-000032000000}"/>
    <cellStyle name="メモ 2 25" xfId="53" xr:uid="{00000000-0005-0000-0000-000033000000}"/>
    <cellStyle name="メモ 2 26" xfId="54" xr:uid="{00000000-0005-0000-0000-000034000000}"/>
    <cellStyle name="メモ 2 27" xfId="55" xr:uid="{00000000-0005-0000-0000-000035000000}"/>
    <cellStyle name="メモ 2 28" xfId="56" xr:uid="{00000000-0005-0000-0000-000036000000}"/>
    <cellStyle name="メモ 2 29" xfId="57" xr:uid="{00000000-0005-0000-0000-000037000000}"/>
    <cellStyle name="メモ 2 3" xfId="58" xr:uid="{00000000-0005-0000-0000-000038000000}"/>
    <cellStyle name="メモ 2 3 2" xfId="59" xr:uid="{00000000-0005-0000-0000-000039000000}"/>
    <cellStyle name="メモ 2 30" xfId="60" xr:uid="{00000000-0005-0000-0000-00003A000000}"/>
    <cellStyle name="メモ 2 31" xfId="61" xr:uid="{00000000-0005-0000-0000-00003B000000}"/>
    <cellStyle name="メモ 2 32" xfId="62" xr:uid="{00000000-0005-0000-0000-00003C000000}"/>
    <cellStyle name="メモ 2 33" xfId="63" xr:uid="{00000000-0005-0000-0000-00003D000000}"/>
    <cellStyle name="メモ 2 34" xfId="64" xr:uid="{00000000-0005-0000-0000-00003E000000}"/>
    <cellStyle name="メモ 2 35" xfId="65" xr:uid="{00000000-0005-0000-0000-00003F000000}"/>
    <cellStyle name="メモ 2 36" xfId="66" xr:uid="{00000000-0005-0000-0000-000040000000}"/>
    <cellStyle name="メモ 2 37" xfId="67" xr:uid="{00000000-0005-0000-0000-000041000000}"/>
    <cellStyle name="メモ 2 4" xfId="68" xr:uid="{00000000-0005-0000-0000-000042000000}"/>
    <cellStyle name="メモ 2 4 2" xfId="69" xr:uid="{00000000-0005-0000-0000-000043000000}"/>
    <cellStyle name="メモ 2 5" xfId="70" xr:uid="{00000000-0005-0000-0000-000044000000}"/>
    <cellStyle name="メモ 2 5 2" xfId="71" xr:uid="{00000000-0005-0000-0000-000045000000}"/>
    <cellStyle name="メモ 2 6" xfId="72" xr:uid="{00000000-0005-0000-0000-000046000000}"/>
    <cellStyle name="メモ 2 6 2" xfId="73" xr:uid="{00000000-0005-0000-0000-000047000000}"/>
    <cellStyle name="メモ 2 7" xfId="74" xr:uid="{00000000-0005-0000-0000-000048000000}"/>
    <cellStyle name="メモ 2 7 2" xfId="75" xr:uid="{00000000-0005-0000-0000-000049000000}"/>
    <cellStyle name="メモ 2 8" xfId="76" xr:uid="{00000000-0005-0000-0000-00004A000000}"/>
    <cellStyle name="メモ 2 8 2" xfId="77" xr:uid="{00000000-0005-0000-0000-00004B000000}"/>
    <cellStyle name="メモ 2 9" xfId="78" xr:uid="{00000000-0005-0000-0000-00004C000000}"/>
    <cellStyle name="メモ 2 9 2" xfId="79" xr:uid="{00000000-0005-0000-0000-00004D000000}"/>
    <cellStyle name="メモ 3" xfId="80" xr:uid="{00000000-0005-0000-0000-00004E000000}"/>
    <cellStyle name="メモ 3 10" xfId="81" xr:uid="{00000000-0005-0000-0000-00004F000000}"/>
    <cellStyle name="メモ 3 10 2" xfId="82" xr:uid="{00000000-0005-0000-0000-000050000000}"/>
    <cellStyle name="メモ 3 11" xfId="83" xr:uid="{00000000-0005-0000-0000-000051000000}"/>
    <cellStyle name="メモ 3 11 2" xfId="84" xr:uid="{00000000-0005-0000-0000-000052000000}"/>
    <cellStyle name="メモ 3 12" xfId="85" xr:uid="{00000000-0005-0000-0000-000053000000}"/>
    <cellStyle name="メモ 3 12 2" xfId="86" xr:uid="{00000000-0005-0000-0000-000054000000}"/>
    <cellStyle name="メモ 3 13" xfId="87" xr:uid="{00000000-0005-0000-0000-000055000000}"/>
    <cellStyle name="メモ 3 13 2" xfId="88" xr:uid="{00000000-0005-0000-0000-000056000000}"/>
    <cellStyle name="メモ 3 14" xfId="89" xr:uid="{00000000-0005-0000-0000-000057000000}"/>
    <cellStyle name="メモ 3 15" xfId="90" xr:uid="{00000000-0005-0000-0000-000058000000}"/>
    <cellStyle name="メモ 3 16" xfId="91" xr:uid="{00000000-0005-0000-0000-000059000000}"/>
    <cellStyle name="メモ 3 17" xfId="92" xr:uid="{00000000-0005-0000-0000-00005A000000}"/>
    <cellStyle name="メモ 3 18" xfId="93" xr:uid="{00000000-0005-0000-0000-00005B000000}"/>
    <cellStyle name="メモ 3 19" xfId="94" xr:uid="{00000000-0005-0000-0000-00005C000000}"/>
    <cellStyle name="メモ 3 2" xfId="95" xr:uid="{00000000-0005-0000-0000-00005D000000}"/>
    <cellStyle name="メモ 3 2 2" xfId="96" xr:uid="{00000000-0005-0000-0000-00005E000000}"/>
    <cellStyle name="メモ 3 20" xfId="97" xr:uid="{00000000-0005-0000-0000-00005F000000}"/>
    <cellStyle name="メモ 3 21" xfId="98" xr:uid="{00000000-0005-0000-0000-000060000000}"/>
    <cellStyle name="メモ 3 22" xfId="99" xr:uid="{00000000-0005-0000-0000-000061000000}"/>
    <cellStyle name="メモ 3 23" xfId="100" xr:uid="{00000000-0005-0000-0000-000062000000}"/>
    <cellStyle name="メモ 3 24" xfId="101" xr:uid="{00000000-0005-0000-0000-000063000000}"/>
    <cellStyle name="メモ 3 25" xfId="102" xr:uid="{00000000-0005-0000-0000-000064000000}"/>
    <cellStyle name="メモ 3 26" xfId="103" xr:uid="{00000000-0005-0000-0000-000065000000}"/>
    <cellStyle name="メモ 3 27" xfId="104" xr:uid="{00000000-0005-0000-0000-000066000000}"/>
    <cellStyle name="メモ 3 28" xfId="105" xr:uid="{00000000-0005-0000-0000-000067000000}"/>
    <cellStyle name="メモ 3 29" xfId="106" xr:uid="{00000000-0005-0000-0000-000068000000}"/>
    <cellStyle name="メモ 3 3" xfId="107" xr:uid="{00000000-0005-0000-0000-000069000000}"/>
    <cellStyle name="メモ 3 3 2" xfId="108" xr:uid="{00000000-0005-0000-0000-00006A000000}"/>
    <cellStyle name="メモ 3 30" xfId="109" xr:uid="{00000000-0005-0000-0000-00006B000000}"/>
    <cellStyle name="メモ 3 31" xfId="110" xr:uid="{00000000-0005-0000-0000-00006C000000}"/>
    <cellStyle name="メモ 3 32" xfId="111" xr:uid="{00000000-0005-0000-0000-00006D000000}"/>
    <cellStyle name="メモ 3 33" xfId="112" xr:uid="{00000000-0005-0000-0000-00006E000000}"/>
    <cellStyle name="メモ 3 34" xfId="113" xr:uid="{00000000-0005-0000-0000-00006F000000}"/>
    <cellStyle name="メモ 3 35" xfId="114" xr:uid="{00000000-0005-0000-0000-000070000000}"/>
    <cellStyle name="メモ 3 36" xfId="115" xr:uid="{00000000-0005-0000-0000-000071000000}"/>
    <cellStyle name="メモ 3 37" xfId="116" xr:uid="{00000000-0005-0000-0000-000072000000}"/>
    <cellStyle name="メモ 3 4" xfId="117" xr:uid="{00000000-0005-0000-0000-000073000000}"/>
    <cellStyle name="メモ 3 4 2" xfId="118" xr:uid="{00000000-0005-0000-0000-000074000000}"/>
    <cellStyle name="メモ 3 5" xfId="119" xr:uid="{00000000-0005-0000-0000-000075000000}"/>
    <cellStyle name="メモ 3 5 2" xfId="120" xr:uid="{00000000-0005-0000-0000-000076000000}"/>
    <cellStyle name="メモ 3 6" xfId="121" xr:uid="{00000000-0005-0000-0000-000077000000}"/>
    <cellStyle name="メモ 3 6 2" xfId="122" xr:uid="{00000000-0005-0000-0000-000078000000}"/>
    <cellStyle name="メモ 3 7" xfId="123" xr:uid="{00000000-0005-0000-0000-000079000000}"/>
    <cellStyle name="メモ 3 7 2" xfId="124" xr:uid="{00000000-0005-0000-0000-00007A000000}"/>
    <cellStyle name="メモ 3 8" xfId="125" xr:uid="{00000000-0005-0000-0000-00007B000000}"/>
    <cellStyle name="メモ 3 8 2" xfId="126" xr:uid="{00000000-0005-0000-0000-00007C000000}"/>
    <cellStyle name="メモ 3 9" xfId="127" xr:uid="{00000000-0005-0000-0000-00007D000000}"/>
    <cellStyle name="メモ 3 9 2" xfId="128" xr:uid="{00000000-0005-0000-0000-00007E000000}"/>
    <cellStyle name="リンク セル 2" xfId="129" xr:uid="{00000000-0005-0000-0000-00007F000000}"/>
    <cellStyle name="悪い 2" xfId="130" xr:uid="{00000000-0005-0000-0000-000080000000}"/>
    <cellStyle name="計算 2" xfId="131" xr:uid="{00000000-0005-0000-0000-000081000000}"/>
    <cellStyle name="計算 2 10" xfId="132" xr:uid="{00000000-0005-0000-0000-000082000000}"/>
    <cellStyle name="計算 2 10 2" xfId="133" xr:uid="{00000000-0005-0000-0000-000083000000}"/>
    <cellStyle name="計算 2 11" xfId="134" xr:uid="{00000000-0005-0000-0000-000084000000}"/>
    <cellStyle name="計算 2 11 2" xfId="135" xr:uid="{00000000-0005-0000-0000-000085000000}"/>
    <cellStyle name="計算 2 12" xfId="136" xr:uid="{00000000-0005-0000-0000-000086000000}"/>
    <cellStyle name="計算 2 12 2" xfId="137" xr:uid="{00000000-0005-0000-0000-000087000000}"/>
    <cellStyle name="計算 2 13" xfId="138" xr:uid="{00000000-0005-0000-0000-000088000000}"/>
    <cellStyle name="計算 2 13 2" xfId="139" xr:uid="{00000000-0005-0000-0000-000089000000}"/>
    <cellStyle name="計算 2 14" xfId="140" xr:uid="{00000000-0005-0000-0000-00008A000000}"/>
    <cellStyle name="計算 2 15" xfId="141" xr:uid="{00000000-0005-0000-0000-00008B000000}"/>
    <cellStyle name="計算 2 16" xfId="142" xr:uid="{00000000-0005-0000-0000-00008C000000}"/>
    <cellStyle name="計算 2 17" xfId="143" xr:uid="{00000000-0005-0000-0000-00008D000000}"/>
    <cellStyle name="計算 2 18" xfId="144" xr:uid="{00000000-0005-0000-0000-00008E000000}"/>
    <cellStyle name="計算 2 19" xfId="145" xr:uid="{00000000-0005-0000-0000-00008F000000}"/>
    <cellStyle name="計算 2 2" xfId="146" xr:uid="{00000000-0005-0000-0000-000090000000}"/>
    <cellStyle name="計算 2 2 2" xfId="147" xr:uid="{00000000-0005-0000-0000-000091000000}"/>
    <cellStyle name="計算 2 20" xfId="148" xr:uid="{00000000-0005-0000-0000-000092000000}"/>
    <cellStyle name="計算 2 21" xfId="149" xr:uid="{00000000-0005-0000-0000-000093000000}"/>
    <cellStyle name="計算 2 22" xfId="150" xr:uid="{00000000-0005-0000-0000-000094000000}"/>
    <cellStyle name="計算 2 23" xfId="151" xr:uid="{00000000-0005-0000-0000-000095000000}"/>
    <cellStyle name="計算 2 24" xfId="152" xr:uid="{00000000-0005-0000-0000-000096000000}"/>
    <cellStyle name="計算 2 25" xfId="153" xr:uid="{00000000-0005-0000-0000-000097000000}"/>
    <cellStyle name="計算 2 26" xfId="154" xr:uid="{00000000-0005-0000-0000-000098000000}"/>
    <cellStyle name="計算 2 27" xfId="155" xr:uid="{00000000-0005-0000-0000-000099000000}"/>
    <cellStyle name="計算 2 28" xfId="156" xr:uid="{00000000-0005-0000-0000-00009A000000}"/>
    <cellStyle name="計算 2 29" xfId="157" xr:uid="{00000000-0005-0000-0000-00009B000000}"/>
    <cellStyle name="計算 2 3" xfId="158" xr:uid="{00000000-0005-0000-0000-00009C000000}"/>
    <cellStyle name="計算 2 3 2" xfId="159" xr:uid="{00000000-0005-0000-0000-00009D000000}"/>
    <cellStyle name="計算 2 30" xfId="160" xr:uid="{00000000-0005-0000-0000-00009E000000}"/>
    <cellStyle name="計算 2 31" xfId="161" xr:uid="{00000000-0005-0000-0000-00009F000000}"/>
    <cellStyle name="計算 2 32" xfId="162" xr:uid="{00000000-0005-0000-0000-0000A0000000}"/>
    <cellStyle name="計算 2 33" xfId="163" xr:uid="{00000000-0005-0000-0000-0000A1000000}"/>
    <cellStyle name="計算 2 34" xfId="164" xr:uid="{00000000-0005-0000-0000-0000A2000000}"/>
    <cellStyle name="計算 2 35" xfId="165" xr:uid="{00000000-0005-0000-0000-0000A3000000}"/>
    <cellStyle name="計算 2 36" xfId="166" xr:uid="{00000000-0005-0000-0000-0000A4000000}"/>
    <cellStyle name="計算 2 37" xfId="167" xr:uid="{00000000-0005-0000-0000-0000A5000000}"/>
    <cellStyle name="計算 2 38" xfId="168" xr:uid="{00000000-0005-0000-0000-0000A6000000}"/>
    <cellStyle name="計算 2 4" xfId="169" xr:uid="{00000000-0005-0000-0000-0000A7000000}"/>
    <cellStyle name="計算 2 4 2" xfId="170" xr:uid="{00000000-0005-0000-0000-0000A8000000}"/>
    <cellStyle name="計算 2 5" xfId="171" xr:uid="{00000000-0005-0000-0000-0000A9000000}"/>
    <cellStyle name="計算 2 5 2" xfId="172" xr:uid="{00000000-0005-0000-0000-0000AA000000}"/>
    <cellStyle name="計算 2 6" xfId="173" xr:uid="{00000000-0005-0000-0000-0000AB000000}"/>
    <cellStyle name="計算 2 6 2" xfId="174" xr:uid="{00000000-0005-0000-0000-0000AC000000}"/>
    <cellStyle name="計算 2 7" xfId="175" xr:uid="{00000000-0005-0000-0000-0000AD000000}"/>
    <cellStyle name="計算 2 7 2" xfId="176" xr:uid="{00000000-0005-0000-0000-0000AE000000}"/>
    <cellStyle name="計算 2 8" xfId="177" xr:uid="{00000000-0005-0000-0000-0000AF000000}"/>
    <cellStyle name="計算 2 8 2" xfId="178" xr:uid="{00000000-0005-0000-0000-0000B0000000}"/>
    <cellStyle name="計算 2 9" xfId="179" xr:uid="{00000000-0005-0000-0000-0000B1000000}"/>
    <cellStyle name="計算 2 9 2" xfId="180" xr:uid="{00000000-0005-0000-0000-0000B2000000}"/>
    <cellStyle name="計算 3" xfId="181" xr:uid="{00000000-0005-0000-0000-0000B3000000}"/>
    <cellStyle name="計算 3 10" xfId="182" xr:uid="{00000000-0005-0000-0000-0000B4000000}"/>
    <cellStyle name="計算 3 10 2" xfId="183" xr:uid="{00000000-0005-0000-0000-0000B5000000}"/>
    <cellStyle name="計算 3 11" xfId="184" xr:uid="{00000000-0005-0000-0000-0000B6000000}"/>
    <cellStyle name="計算 3 11 2" xfId="185" xr:uid="{00000000-0005-0000-0000-0000B7000000}"/>
    <cellStyle name="計算 3 12" xfId="186" xr:uid="{00000000-0005-0000-0000-0000B8000000}"/>
    <cellStyle name="計算 3 12 2" xfId="187" xr:uid="{00000000-0005-0000-0000-0000B9000000}"/>
    <cellStyle name="計算 3 13" xfId="188" xr:uid="{00000000-0005-0000-0000-0000BA000000}"/>
    <cellStyle name="計算 3 13 2" xfId="189" xr:uid="{00000000-0005-0000-0000-0000BB000000}"/>
    <cellStyle name="計算 3 14" xfId="190" xr:uid="{00000000-0005-0000-0000-0000BC000000}"/>
    <cellStyle name="計算 3 15" xfId="191" xr:uid="{00000000-0005-0000-0000-0000BD000000}"/>
    <cellStyle name="計算 3 16" xfId="192" xr:uid="{00000000-0005-0000-0000-0000BE000000}"/>
    <cellStyle name="計算 3 17" xfId="193" xr:uid="{00000000-0005-0000-0000-0000BF000000}"/>
    <cellStyle name="計算 3 18" xfId="194" xr:uid="{00000000-0005-0000-0000-0000C0000000}"/>
    <cellStyle name="計算 3 19" xfId="195" xr:uid="{00000000-0005-0000-0000-0000C1000000}"/>
    <cellStyle name="計算 3 2" xfId="196" xr:uid="{00000000-0005-0000-0000-0000C2000000}"/>
    <cellStyle name="計算 3 2 2" xfId="197" xr:uid="{00000000-0005-0000-0000-0000C3000000}"/>
    <cellStyle name="計算 3 20" xfId="198" xr:uid="{00000000-0005-0000-0000-0000C4000000}"/>
    <cellStyle name="計算 3 21" xfId="199" xr:uid="{00000000-0005-0000-0000-0000C5000000}"/>
    <cellStyle name="計算 3 22" xfId="200" xr:uid="{00000000-0005-0000-0000-0000C6000000}"/>
    <cellStyle name="計算 3 23" xfId="201" xr:uid="{00000000-0005-0000-0000-0000C7000000}"/>
    <cellStyle name="計算 3 24" xfId="202" xr:uid="{00000000-0005-0000-0000-0000C8000000}"/>
    <cellStyle name="計算 3 25" xfId="203" xr:uid="{00000000-0005-0000-0000-0000C9000000}"/>
    <cellStyle name="計算 3 26" xfId="204" xr:uid="{00000000-0005-0000-0000-0000CA000000}"/>
    <cellStyle name="計算 3 27" xfId="205" xr:uid="{00000000-0005-0000-0000-0000CB000000}"/>
    <cellStyle name="計算 3 28" xfId="206" xr:uid="{00000000-0005-0000-0000-0000CC000000}"/>
    <cellStyle name="計算 3 29" xfId="207" xr:uid="{00000000-0005-0000-0000-0000CD000000}"/>
    <cellStyle name="計算 3 3" xfId="208" xr:uid="{00000000-0005-0000-0000-0000CE000000}"/>
    <cellStyle name="計算 3 3 2" xfId="209" xr:uid="{00000000-0005-0000-0000-0000CF000000}"/>
    <cellStyle name="計算 3 30" xfId="210" xr:uid="{00000000-0005-0000-0000-0000D0000000}"/>
    <cellStyle name="計算 3 31" xfId="211" xr:uid="{00000000-0005-0000-0000-0000D1000000}"/>
    <cellStyle name="計算 3 32" xfId="212" xr:uid="{00000000-0005-0000-0000-0000D2000000}"/>
    <cellStyle name="計算 3 33" xfId="213" xr:uid="{00000000-0005-0000-0000-0000D3000000}"/>
    <cellStyle name="計算 3 34" xfId="214" xr:uid="{00000000-0005-0000-0000-0000D4000000}"/>
    <cellStyle name="計算 3 35" xfId="215" xr:uid="{00000000-0005-0000-0000-0000D5000000}"/>
    <cellStyle name="計算 3 36" xfId="216" xr:uid="{00000000-0005-0000-0000-0000D6000000}"/>
    <cellStyle name="計算 3 37" xfId="217" xr:uid="{00000000-0005-0000-0000-0000D7000000}"/>
    <cellStyle name="計算 3 38" xfId="218" xr:uid="{00000000-0005-0000-0000-0000D8000000}"/>
    <cellStyle name="計算 3 4" xfId="219" xr:uid="{00000000-0005-0000-0000-0000D9000000}"/>
    <cellStyle name="計算 3 4 2" xfId="220" xr:uid="{00000000-0005-0000-0000-0000DA000000}"/>
    <cellStyle name="計算 3 5" xfId="221" xr:uid="{00000000-0005-0000-0000-0000DB000000}"/>
    <cellStyle name="計算 3 5 2" xfId="222" xr:uid="{00000000-0005-0000-0000-0000DC000000}"/>
    <cellStyle name="計算 3 6" xfId="223" xr:uid="{00000000-0005-0000-0000-0000DD000000}"/>
    <cellStyle name="計算 3 6 2" xfId="224" xr:uid="{00000000-0005-0000-0000-0000DE000000}"/>
    <cellStyle name="計算 3 7" xfId="225" xr:uid="{00000000-0005-0000-0000-0000DF000000}"/>
    <cellStyle name="計算 3 7 2" xfId="226" xr:uid="{00000000-0005-0000-0000-0000E0000000}"/>
    <cellStyle name="計算 3 8" xfId="227" xr:uid="{00000000-0005-0000-0000-0000E1000000}"/>
    <cellStyle name="計算 3 8 2" xfId="228" xr:uid="{00000000-0005-0000-0000-0000E2000000}"/>
    <cellStyle name="計算 3 9" xfId="229" xr:uid="{00000000-0005-0000-0000-0000E3000000}"/>
    <cellStyle name="計算 3 9 2" xfId="230" xr:uid="{00000000-0005-0000-0000-0000E4000000}"/>
    <cellStyle name="警告文 2" xfId="231" xr:uid="{00000000-0005-0000-0000-0000E5000000}"/>
    <cellStyle name="桁区切り" xfId="1" builtinId="6"/>
    <cellStyle name="桁区切り 2" xfId="232" xr:uid="{00000000-0005-0000-0000-0000E7000000}"/>
    <cellStyle name="桁区切り 2 2" xfId="233" xr:uid="{00000000-0005-0000-0000-0000E8000000}"/>
    <cellStyle name="桁区切り 2_03_　交付申請書別表" xfId="234" xr:uid="{00000000-0005-0000-0000-0000E9000000}"/>
    <cellStyle name="桁区切り 3" xfId="235" xr:uid="{00000000-0005-0000-0000-0000EA000000}"/>
    <cellStyle name="桁区切り 3 2" xfId="236" xr:uid="{00000000-0005-0000-0000-0000EB000000}"/>
    <cellStyle name="桁区切り 3 3" xfId="237" xr:uid="{00000000-0005-0000-0000-0000EC000000}"/>
    <cellStyle name="桁区切り 4" xfId="238" xr:uid="{00000000-0005-0000-0000-0000ED000000}"/>
    <cellStyle name="桁区切り 4 2" xfId="239" xr:uid="{00000000-0005-0000-0000-0000EE000000}"/>
    <cellStyle name="桁区切り 5" xfId="240" xr:uid="{00000000-0005-0000-0000-0000EF000000}"/>
    <cellStyle name="桁区切り 6" xfId="241" xr:uid="{00000000-0005-0000-0000-0000F0000000}"/>
    <cellStyle name="桁区切り 7" xfId="242" xr:uid="{00000000-0005-0000-0000-0000F1000000}"/>
    <cellStyle name="桁区切り 8" xfId="597" xr:uid="{00000000-0005-0000-0000-0000F2000000}"/>
    <cellStyle name="見出し 1 2" xfId="243" xr:uid="{00000000-0005-0000-0000-0000F3000000}"/>
    <cellStyle name="見出し 2 2" xfId="244" xr:uid="{00000000-0005-0000-0000-0000F4000000}"/>
    <cellStyle name="見出し 3 2" xfId="245" xr:uid="{00000000-0005-0000-0000-0000F5000000}"/>
    <cellStyle name="見出し 4 2" xfId="246" xr:uid="{00000000-0005-0000-0000-0000F6000000}"/>
    <cellStyle name="集計 2" xfId="247" xr:uid="{00000000-0005-0000-0000-0000F7000000}"/>
    <cellStyle name="集計 2 10" xfId="248" xr:uid="{00000000-0005-0000-0000-0000F8000000}"/>
    <cellStyle name="集計 2 10 2" xfId="249" xr:uid="{00000000-0005-0000-0000-0000F9000000}"/>
    <cellStyle name="集計 2 11" xfId="250" xr:uid="{00000000-0005-0000-0000-0000FA000000}"/>
    <cellStyle name="集計 2 11 2" xfId="251" xr:uid="{00000000-0005-0000-0000-0000FB000000}"/>
    <cellStyle name="集計 2 12" xfId="252" xr:uid="{00000000-0005-0000-0000-0000FC000000}"/>
    <cellStyle name="集計 2 12 2" xfId="253" xr:uid="{00000000-0005-0000-0000-0000FD000000}"/>
    <cellStyle name="集計 2 13" xfId="254" xr:uid="{00000000-0005-0000-0000-0000FE000000}"/>
    <cellStyle name="集計 2 13 2" xfId="255" xr:uid="{00000000-0005-0000-0000-0000FF000000}"/>
    <cellStyle name="集計 2 14" xfId="256" xr:uid="{00000000-0005-0000-0000-000000010000}"/>
    <cellStyle name="集計 2 14 2" xfId="257" xr:uid="{00000000-0005-0000-0000-000001010000}"/>
    <cellStyle name="集計 2 15" xfId="258" xr:uid="{00000000-0005-0000-0000-000002010000}"/>
    <cellStyle name="集計 2 16" xfId="259" xr:uid="{00000000-0005-0000-0000-000003010000}"/>
    <cellStyle name="集計 2 17" xfId="260" xr:uid="{00000000-0005-0000-0000-000004010000}"/>
    <cellStyle name="集計 2 18" xfId="261" xr:uid="{00000000-0005-0000-0000-000005010000}"/>
    <cellStyle name="集計 2 19" xfId="262" xr:uid="{00000000-0005-0000-0000-000006010000}"/>
    <cellStyle name="集計 2 2" xfId="263" xr:uid="{00000000-0005-0000-0000-000007010000}"/>
    <cellStyle name="集計 2 2 2" xfId="264" xr:uid="{00000000-0005-0000-0000-000008010000}"/>
    <cellStyle name="集計 2 20" xfId="265" xr:uid="{00000000-0005-0000-0000-000009010000}"/>
    <cellStyle name="集計 2 21" xfId="266" xr:uid="{00000000-0005-0000-0000-00000A010000}"/>
    <cellStyle name="集計 2 22" xfId="267" xr:uid="{00000000-0005-0000-0000-00000B010000}"/>
    <cellStyle name="集計 2 23" xfId="268" xr:uid="{00000000-0005-0000-0000-00000C010000}"/>
    <cellStyle name="集計 2 24" xfId="269" xr:uid="{00000000-0005-0000-0000-00000D010000}"/>
    <cellStyle name="集計 2 25" xfId="270" xr:uid="{00000000-0005-0000-0000-00000E010000}"/>
    <cellStyle name="集計 2 26" xfId="271" xr:uid="{00000000-0005-0000-0000-00000F010000}"/>
    <cellStyle name="集計 2 27" xfId="272" xr:uid="{00000000-0005-0000-0000-000010010000}"/>
    <cellStyle name="集計 2 28" xfId="273" xr:uid="{00000000-0005-0000-0000-000011010000}"/>
    <cellStyle name="集計 2 29" xfId="274" xr:uid="{00000000-0005-0000-0000-000012010000}"/>
    <cellStyle name="集計 2 3" xfId="275" xr:uid="{00000000-0005-0000-0000-000013010000}"/>
    <cellStyle name="集計 2 3 2" xfId="276" xr:uid="{00000000-0005-0000-0000-000014010000}"/>
    <cellStyle name="集計 2 30" xfId="277" xr:uid="{00000000-0005-0000-0000-000015010000}"/>
    <cellStyle name="集計 2 31" xfId="278" xr:uid="{00000000-0005-0000-0000-000016010000}"/>
    <cellStyle name="集計 2 32" xfId="279" xr:uid="{00000000-0005-0000-0000-000017010000}"/>
    <cellStyle name="集計 2 33" xfId="280" xr:uid="{00000000-0005-0000-0000-000018010000}"/>
    <cellStyle name="集計 2 34" xfId="281" xr:uid="{00000000-0005-0000-0000-000019010000}"/>
    <cellStyle name="集計 2 35" xfId="282" xr:uid="{00000000-0005-0000-0000-00001A010000}"/>
    <cellStyle name="集計 2 36" xfId="283" xr:uid="{00000000-0005-0000-0000-00001B010000}"/>
    <cellStyle name="集計 2 37" xfId="284" xr:uid="{00000000-0005-0000-0000-00001C010000}"/>
    <cellStyle name="集計 2 38" xfId="285" xr:uid="{00000000-0005-0000-0000-00001D010000}"/>
    <cellStyle name="集計 2 4" xfId="286" xr:uid="{00000000-0005-0000-0000-00001E010000}"/>
    <cellStyle name="集計 2 4 2" xfId="287" xr:uid="{00000000-0005-0000-0000-00001F010000}"/>
    <cellStyle name="集計 2 5" xfId="288" xr:uid="{00000000-0005-0000-0000-000020010000}"/>
    <cellStyle name="集計 2 5 2" xfId="289" xr:uid="{00000000-0005-0000-0000-000021010000}"/>
    <cellStyle name="集計 2 6" xfId="290" xr:uid="{00000000-0005-0000-0000-000022010000}"/>
    <cellStyle name="集計 2 6 2" xfId="291" xr:uid="{00000000-0005-0000-0000-000023010000}"/>
    <cellStyle name="集計 2 7" xfId="292" xr:uid="{00000000-0005-0000-0000-000024010000}"/>
    <cellStyle name="集計 2 7 2" xfId="293" xr:uid="{00000000-0005-0000-0000-000025010000}"/>
    <cellStyle name="集計 2 8" xfId="294" xr:uid="{00000000-0005-0000-0000-000026010000}"/>
    <cellStyle name="集計 2 8 2" xfId="295" xr:uid="{00000000-0005-0000-0000-000027010000}"/>
    <cellStyle name="集計 2 9" xfId="296" xr:uid="{00000000-0005-0000-0000-000028010000}"/>
    <cellStyle name="集計 2 9 2" xfId="297" xr:uid="{00000000-0005-0000-0000-000029010000}"/>
    <cellStyle name="集計 3" xfId="298" xr:uid="{00000000-0005-0000-0000-00002A010000}"/>
    <cellStyle name="集計 3 10" xfId="299" xr:uid="{00000000-0005-0000-0000-00002B010000}"/>
    <cellStyle name="集計 3 10 2" xfId="300" xr:uid="{00000000-0005-0000-0000-00002C010000}"/>
    <cellStyle name="集計 3 11" xfId="301" xr:uid="{00000000-0005-0000-0000-00002D010000}"/>
    <cellStyle name="集計 3 11 2" xfId="302" xr:uid="{00000000-0005-0000-0000-00002E010000}"/>
    <cellStyle name="集計 3 12" xfId="303" xr:uid="{00000000-0005-0000-0000-00002F010000}"/>
    <cellStyle name="集計 3 12 2" xfId="304" xr:uid="{00000000-0005-0000-0000-000030010000}"/>
    <cellStyle name="集計 3 13" xfId="305" xr:uid="{00000000-0005-0000-0000-000031010000}"/>
    <cellStyle name="集計 3 13 2" xfId="306" xr:uid="{00000000-0005-0000-0000-000032010000}"/>
    <cellStyle name="集計 3 14" xfId="307" xr:uid="{00000000-0005-0000-0000-000033010000}"/>
    <cellStyle name="集計 3 14 2" xfId="308" xr:uid="{00000000-0005-0000-0000-000034010000}"/>
    <cellStyle name="集計 3 15" xfId="309" xr:uid="{00000000-0005-0000-0000-000035010000}"/>
    <cellStyle name="集計 3 16" xfId="310" xr:uid="{00000000-0005-0000-0000-000036010000}"/>
    <cellStyle name="集計 3 17" xfId="311" xr:uid="{00000000-0005-0000-0000-000037010000}"/>
    <cellStyle name="集計 3 18" xfId="312" xr:uid="{00000000-0005-0000-0000-000038010000}"/>
    <cellStyle name="集計 3 19" xfId="313" xr:uid="{00000000-0005-0000-0000-000039010000}"/>
    <cellStyle name="集計 3 2" xfId="314" xr:uid="{00000000-0005-0000-0000-00003A010000}"/>
    <cellStyle name="集計 3 2 2" xfId="315" xr:uid="{00000000-0005-0000-0000-00003B010000}"/>
    <cellStyle name="集計 3 20" xfId="316" xr:uid="{00000000-0005-0000-0000-00003C010000}"/>
    <cellStyle name="集計 3 21" xfId="317" xr:uid="{00000000-0005-0000-0000-00003D010000}"/>
    <cellStyle name="集計 3 22" xfId="318" xr:uid="{00000000-0005-0000-0000-00003E010000}"/>
    <cellStyle name="集計 3 23" xfId="319" xr:uid="{00000000-0005-0000-0000-00003F010000}"/>
    <cellStyle name="集計 3 24" xfId="320" xr:uid="{00000000-0005-0000-0000-000040010000}"/>
    <cellStyle name="集計 3 25" xfId="321" xr:uid="{00000000-0005-0000-0000-000041010000}"/>
    <cellStyle name="集計 3 26" xfId="322" xr:uid="{00000000-0005-0000-0000-000042010000}"/>
    <cellStyle name="集計 3 27" xfId="323" xr:uid="{00000000-0005-0000-0000-000043010000}"/>
    <cellStyle name="集計 3 28" xfId="324" xr:uid="{00000000-0005-0000-0000-000044010000}"/>
    <cellStyle name="集計 3 29" xfId="325" xr:uid="{00000000-0005-0000-0000-000045010000}"/>
    <cellStyle name="集計 3 3" xfId="326" xr:uid="{00000000-0005-0000-0000-000046010000}"/>
    <cellStyle name="集計 3 3 2" xfId="327" xr:uid="{00000000-0005-0000-0000-000047010000}"/>
    <cellStyle name="集計 3 30" xfId="328" xr:uid="{00000000-0005-0000-0000-000048010000}"/>
    <cellStyle name="集計 3 31" xfId="329" xr:uid="{00000000-0005-0000-0000-000049010000}"/>
    <cellStyle name="集計 3 32" xfId="330" xr:uid="{00000000-0005-0000-0000-00004A010000}"/>
    <cellStyle name="集計 3 33" xfId="331" xr:uid="{00000000-0005-0000-0000-00004B010000}"/>
    <cellStyle name="集計 3 34" xfId="332" xr:uid="{00000000-0005-0000-0000-00004C010000}"/>
    <cellStyle name="集計 3 35" xfId="333" xr:uid="{00000000-0005-0000-0000-00004D010000}"/>
    <cellStyle name="集計 3 36" xfId="334" xr:uid="{00000000-0005-0000-0000-00004E010000}"/>
    <cellStyle name="集計 3 37" xfId="335" xr:uid="{00000000-0005-0000-0000-00004F010000}"/>
    <cellStyle name="集計 3 38" xfId="336" xr:uid="{00000000-0005-0000-0000-000050010000}"/>
    <cellStyle name="集計 3 4" xfId="337" xr:uid="{00000000-0005-0000-0000-000051010000}"/>
    <cellStyle name="集計 3 4 2" xfId="338" xr:uid="{00000000-0005-0000-0000-000052010000}"/>
    <cellStyle name="集計 3 5" xfId="339" xr:uid="{00000000-0005-0000-0000-000053010000}"/>
    <cellStyle name="集計 3 5 2" xfId="340" xr:uid="{00000000-0005-0000-0000-000054010000}"/>
    <cellStyle name="集計 3 6" xfId="341" xr:uid="{00000000-0005-0000-0000-000055010000}"/>
    <cellStyle name="集計 3 6 2" xfId="342" xr:uid="{00000000-0005-0000-0000-000056010000}"/>
    <cellStyle name="集計 3 7" xfId="343" xr:uid="{00000000-0005-0000-0000-000057010000}"/>
    <cellStyle name="集計 3 7 2" xfId="344" xr:uid="{00000000-0005-0000-0000-000058010000}"/>
    <cellStyle name="集計 3 8" xfId="345" xr:uid="{00000000-0005-0000-0000-000059010000}"/>
    <cellStyle name="集計 3 8 2" xfId="346" xr:uid="{00000000-0005-0000-0000-00005A010000}"/>
    <cellStyle name="集計 3 9" xfId="347" xr:uid="{00000000-0005-0000-0000-00005B010000}"/>
    <cellStyle name="集計 3 9 2" xfId="348" xr:uid="{00000000-0005-0000-0000-00005C010000}"/>
    <cellStyle name="出力 2" xfId="349" xr:uid="{00000000-0005-0000-0000-00005D010000}"/>
    <cellStyle name="出力 2 10" xfId="350" xr:uid="{00000000-0005-0000-0000-00005E010000}"/>
    <cellStyle name="出力 2 10 2" xfId="351" xr:uid="{00000000-0005-0000-0000-00005F010000}"/>
    <cellStyle name="出力 2 11" xfId="352" xr:uid="{00000000-0005-0000-0000-000060010000}"/>
    <cellStyle name="出力 2 11 2" xfId="353" xr:uid="{00000000-0005-0000-0000-000061010000}"/>
    <cellStyle name="出力 2 12" xfId="354" xr:uid="{00000000-0005-0000-0000-000062010000}"/>
    <cellStyle name="出力 2 12 2" xfId="355" xr:uid="{00000000-0005-0000-0000-000063010000}"/>
    <cellStyle name="出力 2 13" xfId="356" xr:uid="{00000000-0005-0000-0000-000064010000}"/>
    <cellStyle name="出力 2 13 2" xfId="357" xr:uid="{00000000-0005-0000-0000-000065010000}"/>
    <cellStyle name="出力 2 14" xfId="358" xr:uid="{00000000-0005-0000-0000-000066010000}"/>
    <cellStyle name="出力 2 14 2" xfId="359" xr:uid="{00000000-0005-0000-0000-000067010000}"/>
    <cellStyle name="出力 2 15" xfId="360" xr:uid="{00000000-0005-0000-0000-000068010000}"/>
    <cellStyle name="出力 2 16" xfId="361" xr:uid="{00000000-0005-0000-0000-000069010000}"/>
    <cellStyle name="出力 2 17" xfId="362" xr:uid="{00000000-0005-0000-0000-00006A010000}"/>
    <cellStyle name="出力 2 18" xfId="363" xr:uid="{00000000-0005-0000-0000-00006B010000}"/>
    <cellStyle name="出力 2 19" xfId="364" xr:uid="{00000000-0005-0000-0000-00006C010000}"/>
    <cellStyle name="出力 2 2" xfId="365" xr:uid="{00000000-0005-0000-0000-00006D010000}"/>
    <cellStyle name="出力 2 2 2" xfId="366" xr:uid="{00000000-0005-0000-0000-00006E010000}"/>
    <cellStyle name="出力 2 20" xfId="367" xr:uid="{00000000-0005-0000-0000-00006F010000}"/>
    <cellStyle name="出力 2 21" xfId="368" xr:uid="{00000000-0005-0000-0000-000070010000}"/>
    <cellStyle name="出力 2 22" xfId="369" xr:uid="{00000000-0005-0000-0000-000071010000}"/>
    <cellStyle name="出力 2 23" xfId="370" xr:uid="{00000000-0005-0000-0000-000072010000}"/>
    <cellStyle name="出力 2 24" xfId="371" xr:uid="{00000000-0005-0000-0000-000073010000}"/>
    <cellStyle name="出力 2 25" xfId="372" xr:uid="{00000000-0005-0000-0000-000074010000}"/>
    <cellStyle name="出力 2 26" xfId="373" xr:uid="{00000000-0005-0000-0000-000075010000}"/>
    <cellStyle name="出力 2 27" xfId="374" xr:uid="{00000000-0005-0000-0000-000076010000}"/>
    <cellStyle name="出力 2 28" xfId="375" xr:uid="{00000000-0005-0000-0000-000077010000}"/>
    <cellStyle name="出力 2 29" xfId="376" xr:uid="{00000000-0005-0000-0000-000078010000}"/>
    <cellStyle name="出力 2 3" xfId="377" xr:uid="{00000000-0005-0000-0000-000079010000}"/>
    <cellStyle name="出力 2 3 2" xfId="378" xr:uid="{00000000-0005-0000-0000-00007A010000}"/>
    <cellStyle name="出力 2 30" xfId="379" xr:uid="{00000000-0005-0000-0000-00007B010000}"/>
    <cellStyle name="出力 2 31" xfId="380" xr:uid="{00000000-0005-0000-0000-00007C010000}"/>
    <cellStyle name="出力 2 32" xfId="381" xr:uid="{00000000-0005-0000-0000-00007D010000}"/>
    <cellStyle name="出力 2 33" xfId="382" xr:uid="{00000000-0005-0000-0000-00007E010000}"/>
    <cellStyle name="出力 2 34" xfId="383" xr:uid="{00000000-0005-0000-0000-00007F010000}"/>
    <cellStyle name="出力 2 35" xfId="384" xr:uid="{00000000-0005-0000-0000-000080010000}"/>
    <cellStyle name="出力 2 36" xfId="385" xr:uid="{00000000-0005-0000-0000-000081010000}"/>
    <cellStyle name="出力 2 37" xfId="386" xr:uid="{00000000-0005-0000-0000-000082010000}"/>
    <cellStyle name="出力 2 38" xfId="387" xr:uid="{00000000-0005-0000-0000-000083010000}"/>
    <cellStyle name="出力 2 39" xfId="388" xr:uid="{00000000-0005-0000-0000-000084010000}"/>
    <cellStyle name="出力 2 4" xfId="389" xr:uid="{00000000-0005-0000-0000-000085010000}"/>
    <cellStyle name="出力 2 4 2" xfId="390" xr:uid="{00000000-0005-0000-0000-000086010000}"/>
    <cellStyle name="出力 2 40" xfId="391" xr:uid="{00000000-0005-0000-0000-000087010000}"/>
    <cellStyle name="出力 2 5" xfId="392" xr:uid="{00000000-0005-0000-0000-000088010000}"/>
    <cellStyle name="出力 2 5 2" xfId="393" xr:uid="{00000000-0005-0000-0000-000089010000}"/>
    <cellStyle name="出力 2 6" xfId="394" xr:uid="{00000000-0005-0000-0000-00008A010000}"/>
    <cellStyle name="出力 2 6 2" xfId="395" xr:uid="{00000000-0005-0000-0000-00008B010000}"/>
    <cellStyle name="出力 2 7" xfId="396" xr:uid="{00000000-0005-0000-0000-00008C010000}"/>
    <cellStyle name="出力 2 7 2" xfId="397" xr:uid="{00000000-0005-0000-0000-00008D010000}"/>
    <cellStyle name="出力 2 8" xfId="398" xr:uid="{00000000-0005-0000-0000-00008E010000}"/>
    <cellStyle name="出力 2 8 2" xfId="399" xr:uid="{00000000-0005-0000-0000-00008F010000}"/>
    <cellStyle name="出力 2 9" xfId="400" xr:uid="{00000000-0005-0000-0000-000090010000}"/>
    <cellStyle name="出力 2 9 2" xfId="401" xr:uid="{00000000-0005-0000-0000-000091010000}"/>
    <cellStyle name="出力 3" xfId="402" xr:uid="{00000000-0005-0000-0000-000092010000}"/>
    <cellStyle name="出力 3 10" xfId="403" xr:uid="{00000000-0005-0000-0000-000093010000}"/>
    <cellStyle name="出力 3 10 2" xfId="404" xr:uid="{00000000-0005-0000-0000-000094010000}"/>
    <cellStyle name="出力 3 11" xfId="405" xr:uid="{00000000-0005-0000-0000-000095010000}"/>
    <cellStyle name="出力 3 11 2" xfId="406" xr:uid="{00000000-0005-0000-0000-000096010000}"/>
    <cellStyle name="出力 3 12" xfId="407" xr:uid="{00000000-0005-0000-0000-000097010000}"/>
    <cellStyle name="出力 3 12 2" xfId="408" xr:uid="{00000000-0005-0000-0000-000098010000}"/>
    <cellStyle name="出力 3 13" xfId="409" xr:uid="{00000000-0005-0000-0000-000099010000}"/>
    <cellStyle name="出力 3 13 2" xfId="410" xr:uid="{00000000-0005-0000-0000-00009A010000}"/>
    <cellStyle name="出力 3 14" xfId="411" xr:uid="{00000000-0005-0000-0000-00009B010000}"/>
    <cellStyle name="出力 3 14 2" xfId="412" xr:uid="{00000000-0005-0000-0000-00009C010000}"/>
    <cellStyle name="出力 3 15" xfId="413" xr:uid="{00000000-0005-0000-0000-00009D010000}"/>
    <cellStyle name="出力 3 16" xfId="414" xr:uid="{00000000-0005-0000-0000-00009E010000}"/>
    <cellStyle name="出力 3 17" xfId="415" xr:uid="{00000000-0005-0000-0000-00009F010000}"/>
    <cellStyle name="出力 3 18" xfId="416" xr:uid="{00000000-0005-0000-0000-0000A0010000}"/>
    <cellStyle name="出力 3 19" xfId="417" xr:uid="{00000000-0005-0000-0000-0000A1010000}"/>
    <cellStyle name="出力 3 2" xfId="418" xr:uid="{00000000-0005-0000-0000-0000A2010000}"/>
    <cellStyle name="出力 3 2 2" xfId="419" xr:uid="{00000000-0005-0000-0000-0000A3010000}"/>
    <cellStyle name="出力 3 20" xfId="420" xr:uid="{00000000-0005-0000-0000-0000A4010000}"/>
    <cellStyle name="出力 3 21" xfId="421" xr:uid="{00000000-0005-0000-0000-0000A5010000}"/>
    <cellStyle name="出力 3 22" xfId="422" xr:uid="{00000000-0005-0000-0000-0000A6010000}"/>
    <cellStyle name="出力 3 23" xfId="423" xr:uid="{00000000-0005-0000-0000-0000A7010000}"/>
    <cellStyle name="出力 3 24" xfId="424" xr:uid="{00000000-0005-0000-0000-0000A8010000}"/>
    <cellStyle name="出力 3 25" xfId="425" xr:uid="{00000000-0005-0000-0000-0000A9010000}"/>
    <cellStyle name="出力 3 26" xfId="426" xr:uid="{00000000-0005-0000-0000-0000AA010000}"/>
    <cellStyle name="出力 3 27" xfId="427" xr:uid="{00000000-0005-0000-0000-0000AB010000}"/>
    <cellStyle name="出力 3 28" xfId="428" xr:uid="{00000000-0005-0000-0000-0000AC010000}"/>
    <cellStyle name="出力 3 29" xfId="429" xr:uid="{00000000-0005-0000-0000-0000AD010000}"/>
    <cellStyle name="出力 3 3" xfId="430" xr:uid="{00000000-0005-0000-0000-0000AE010000}"/>
    <cellStyle name="出力 3 3 2" xfId="431" xr:uid="{00000000-0005-0000-0000-0000AF010000}"/>
    <cellStyle name="出力 3 30" xfId="432" xr:uid="{00000000-0005-0000-0000-0000B0010000}"/>
    <cellStyle name="出力 3 31" xfId="433" xr:uid="{00000000-0005-0000-0000-0000B1010000}"/>
    <cellStyle name="出力 3 32" xfId="434" xr:uid="{00000000-0005-0000-0000-0000B2010000}"/>
    <cellStyle name="出力 3 33" xfId="435" xr:uid="{00000000-0005-0000-0000-0000B3010000}"/>
    <cellStyle name="出力 3 34" xfId="436" xr:uid="{00000000-0005-0000-0000-0000B4010000}"/>
    <cellStyle name="出力 3 35" xfId="437" xr:uid="{00000000-0005-0000-0000-0000B5010000}"/>
    <cellStyle name="出力 3 36" xfId="438" xr:uid="{00000000-0005-0000-0000-0000B6010000}"/>
    <cellStyle name="出力 3 37" xfId="439" xr:uid="{00000000-0005-0000-0000-0000B7010000}"/>
    <cellStyle name="出力 3 38" xfId="440" xr:uid="{00000000-0005-0000-0000-0000B8010000}"/>
    <cellStyle name="出力 3 39" xfId="441" xr:uid="{00000000-0005-0000-0000-0000B9010000}"/>
    <cellStyle name="出力 3 4" xfId="442" xr:uid="{00000000-0005-0000-0000-0000BA010000}"/>
    <cellStyle name="出力 3 4 2" xfId="443" xr:uid="{00000000-0005-0000-0000-0000BB010000}"/>
    <cellStyle name="出力 3 40" xfId="444" xr:uid="{00000000-0005-0000-0000-0000BC010000}"/>
    <cellStyle name="出力 3 5" xfId="445" xr:uid="{00000000-0005-0000-0000-0000BD010000}"/>
    <cellStyle name="出力 3 5 2" xfId="446" xr:uid="{00000000-0005-0000-0000-0000BE010000}"/>
    <cellStyle name="出力 3 6" xfId="447" xr:uid="{00000000-0005-0000-0000-0000BF010000}"/>
    <cellStyle name="出力 3 6 2" xfId="448" xr:uid="{00000000-0005-0000-0000-0000C0010000}"/>
    <cellStyle name="出力 3 7" xfId="449" xr:uid="{00000000-0005-0000-0000-0000C1010000}"/>
    <cellStyle name="出力 3 7 2" xfId="450" xr:uid="{00000000-0005-0000-0000-0000C2010000}"/>
    <cellStyle name="出力 3 8" xfId="451" xr:uid="{00000000-0005-0000-0000-0000C3010000}"/>
    <cellStyle name="出力 3 8 2" xfId="452" xr:uid="{00000000-0005-0000-0000-0000C4010000}"/>
    <cellStyle name="出力 3 9" xfId="453" xr:uid="{00000000-0005-0000-0000-0000C5010000}"/>
    <cellStyle name="出力 3 9 2" xfId="454" xr:uid="{00000000-0005-0000-0000-0000C6010000}"/>
    <cellStyle name="説明文 2" xfId="455" xr:uid="{00000000-0005-0000-0000-0000C7010000}"/>
    <cellStyle name="通貨 2" xfId="456" xr:uid="{00000000-0005-0000-0000-0000C8010000}"/>
    <cellStyle name="通貨 2 2" xfId="457" xr:uid="{00000000-0005-0000-0000-0000C9010000}"/>
    <cellStyle name="通貨 3" xfId="458" xr:uid="{00000000-0005-0000-0000-0000CA010000}"/>
    <cellStyle name="入力 2" xfId="459" xr:uid="{00000000-0005-0000-0000-0000CB010000}"/>
    <cellStyle name="入力 2 10" xfId="460" xr:uid="{00000000-0005-0000-0000-0000CC010000}"/>
    <cellStyle name="入力 2 10 2" xfId="461" xr:uid="{00000000-0005-0000-0000-0000CD010000}"/>
    <cellStyle name="入力 2 11" xfId="462" xr:uid="{00000000-0005-0000-0000-0000CE010000}"/>
    <cellStyle name="入力 2 11 2" xfId="463" xr:uid="{00000000-0005-0000-0000-0000CF010000}"/>
    <cellStyle name="入力 2 12" xfId="464" xr:uid="{00000000-0005-0000-0000-0000D0010000}"/>
    <cellStyle name="入力 2 12 2" xfId="465" xr:uid="{00000000-0005-0000-0000-0000D1010000}"/>
    <cellStyle name="入力 2 13" xfId="466" xr:uid="{00000000-0005-0000-0000-0000D2010000}"/>
    <cellStyle name="入力 2 13 2" xfId="467" xr:uid="{00000000-0005-0000-0000-0000D3010000}"/>
    <cellStyle name="入力 2 14" xfId="468" xr:uid="{00000000-0005-0000-0000-0000D4010000}"/>
    <cellStyle name="入力 2 15" xfId="469" xr:uid="{00000000-0005-0000-0000-0000D5010000}"/>
    <cellStyle name="入力 2 16" xfId="470" xr:uid="{00000000-0005-0000-0000-0000D6010000}"/>
    <cellStyle name="入力 2 17" xfId="471" xr:uid="{00000000-0005-0000-0000-0000D7010000}"/>
    <cellStyle name="入力 2 18" xfId="472" xr:uid="{00000000-0005-0000-0000-0000D8010000}"/>
    <cellStyle name="入力 2 19" xfId="473" xr:uid="{00000000-0005-0000-0000-0000D9010000}"/>
    <cellStyle name="入力 2 2" xfId="474" xr:uid="{00000000-0005-0000-0000-0000DA010000}"/>
    <cellStyle name="入力 2 2 2" xfId="475" xr:uid="{00000000-0005-0000-0000-0000DB010000}"/>
    <cellStyle name="入力 2 20" xfId="476" xr:uid="{00000000-0005-0000-0000-0000DC010000}"/>
    <cellStyle name="入力 2 21" xfId="477" xr:uid="{00000000-0005-0000-0000-0000DD010000}"/>
    <cellStyle name="入力 2 22" xfId="478" xr:uid="{00000000-0005-0000-0000-0000DE010000}"/>
    <cellStyle name="入力 2 23" xfId="479" xr:uid="{00000000-0005-0000-0000-0000DF010000}"/>
    <cellStyle name="入力 2 24" xfId="480" xr:uid="{00000000-0005-0000-0000-0000E0010000}"/>
    <cellStyle name="入力 2 25" xfId="481" xr:uid="{00000000-0005-0000-0000-0000E1010000}"/>
    <cellStyle name="入力 2 26" xfId="482" xr:uid="{00000000-0005-0000-0000-0000E2010000}"/>
    <cellStyle name="入力 2 27" xfId="483" xr:uid="{00000000-0005-0000-0000-0000E3010000}"/>
    <cellStyle name="入力 2 28" xfId="484" xr:uid="{00000000-0005-0000-0000-0000E4010000}"/>
    <cellStyle name="入力 2 29" xfId="485" xr:uid="{00000000-0005-0000-0000-0000E5010000}"/>
    <cellStyle name="入力 2 3" xfId="486" xr:uid="{00000000-0005-0000-0000-0000E6010000}"/>
    <cellStyle name="入力 2 3 2" xfId="487" xr:uid="{00000000-0005-0000-0000-0000E7010000}"/>
    <cellStyle name="入力 2 30" xfId="488" xr:uid="{00000000-0005-0000-0000-0000E8010000}"/>
    <cellStyle name="入力 2 31" xfId="489" xr:uid="{00000000-0005-0000-0000-0000E9010000}"/>
    <cellStyle name="入力 2 32" xfId="490" xr:uid="{00000000-0005-0000-0000-0000EA010000}"/>
    <cellStyle name="入力 2 33" xfId="491" xr:uid="{00000000-0005-0000-0000-0000EB010000}"/>
    <cellStyle name="入力 2 34" xfId="492" xr:uid="{00000000-0005-0000-0000-0000EC010000}"/>
    <cellStyle name="入力 2 35" xfId="493" xr:uid="{00000000-0005-0000-0000-0000ED010000}"/>
    <cellStyle name="入力 2 36" xfId="494" xr:uid="{00000000-0005-0000-0000-0000EE010000}"/>
    <cellStyle name="入力 2 37" xfId="495" xr:uid="{00000000-0005-0000-0000-0000EF010000}"/>
    <cellStyle name="入力 2 38" xfId="496" xr:uid="{00000000-0005-0000-0000-0000F0010000}"/>
    <cellStyle name="入力 2 4" xfId="497" xr:uid="{00000000-0005-0000-0000-0000F1010000}"/>
    <cellStyle name="入力 2 4 2" xfId="498" xr:uid="{00000000-0005-0000-0000-0000F2010000}"/>
    <cellStyle name="入力 2 5" xfId="499" xr:uid="{00000000-0005-0000-0000-0000F3010000}"/>
    <cellStyle name="入力 2 5 2" xfId="500" xr:uid="{00000000-0005-0000-0000-0000F4010000}"/>
    <cellStyle name="入力 2 6" xfId="501" xr:uid="{00000000-0005-0000-0000-0000F5010000}"/>
    <cellStyle name="入力 2 6 2" xfId="502" xr:uid="{00000000-0005-0000-0000-0000F6010000}"/>
    <cellStyle name="入力 2 7" xfId="503" xr:uid="{00000000-0005-0000-0000-0000F7010000}"/>
    <cellStyle name="入力 2 7 2" xfId="504" xr:uid="{00000000-0005-0000-0000-0000F8010000}"/>
    <cellStyle name="入力 2 8" xfId="505" xr:uid="{00000000-0005-0000-0000-0000F9010000}"/>
    <cellStyle name="入力 2 8 2" xfId="506" xr:uid="{00000000-0005-0000-0000-0000FA010000}"/>
    <cellStyle name="入力 2 9" xfId="507" xr:uid="{00000000-0005-0000-0000-0000FB010000}"/>
    <cellStyle name="入力 2 9 2" xfId="508" xr:uid="{00000000-0005-0000-0000-0000FC010000}"/>
    <cellStyle name="入力 3" xfId="509" xr:uid="{00000000-0005-0000-0000-0000FD010000}"/>
    <cellStyle name="入力 3 10" xfId="510" xr:uid="{00000000-0005-0000-0000-0000FE010000}"/>
    <cellStyle name="入力 3 10 2" xfId="511" xr:uid="{00000000-0005-0000-0000-0000FF010000}"/>
    <cellStyle name="入力 3 11" xfId="512" xr:uid="{00000000-0005-0000-0000-000000020000}"/>
    <cellStyle name="入力 3 11 2" xfId="513" xr:uid="{00000000-0005-0000-0000-000001020000}"/>
    <cellStyle name="入力 3 12" xfId="514" xr:uid="{00000000-0005-0000-0000-000002020000}"/>
    <cellStyle name="入力 3 12 2" xfId="515" xr:uid="{00000000-0005-0000-0000-000003020000}"/>
    <cellStyle name="入力 3 13" xfId="516" xr:uid="{00000000-0005-0000-0000-000004020000}"/>
    <cellStyle name="入力 3 13 2" xfId="517" xr:uid="{00000000-0005-0000-0000-000005020000}"/>
    <cellStyle name="入力 3 14" xfId="518" xr:uid="{00000000-0005-0000-0000-000006020000}"/>
    <cellStyle name="入力 3 15" xfId="519" xr:uid="{00000000-0005-0000-0000-000007020000}"/>
    <cellStyle name="入力 3 16" xfId="520" xr:uid="{00000000-0005-0000-0000-000008020000}"/>
    <cellStyle name="入力 3 17" xfId="521" xr:uid="{00000000-0005-0000-0000-000009020000}"/>
    <cellStyle name="入力 3 18" xfId="522" xr:uid="{00000000-0005-0000-0000-00000A020000}"/>
    <cellStyle name="入力 3 19" xfId="523" xr:uid="{00000000-0005-0000-0000-00000B020000}"/>
    <cellStyle name="入力 3 2" xfId="524" xr:uid="{00000000-0005-0000-0000-00000C020000}"/>
    <cellStyle name="入力 3 2 2" xfId="525" xr:uid="{00000000-0005-0000-0000-00000D020000}"/>
    <cellStyle name="入力 3 20" xfId="526" xr:uid="{00000000-0005-0000-0000-00000E020000}"/>
    <cellStyle name="入力 3 21" xfId="527" xr:uid="{00000000-0005-0000-0000-00000F020000}"/>
    <cellStyle name="入力 3 22" xfId="528" xr:uid="{00000000-0005-0000-0000-000010020000}"/>
    <cellStyle name="入力 3 23" xfId="529" xr:uid="{00000000-0005-0000-0000-000011020000}"/>
    <cellStyle name="入力 3 24" xfId="530" xr:uid="{00000000-0005-0000-0000-000012020000}"/>
    <cellStyle name="入力 3 25" xfId="531" xr:uid="{00000000-0005-0000-0000-000013020000}"/>
    <cellStyle name="入力 3 26" xfId="532" xr:uid="{00000000-0005-0000-0000-000014020000}"/>
    <cellStyle name="入力 3 27" xfId="533" xr:uid="{00000000-0005-0000-0000-000015020000}"/>
    <cellStyle name="入力 3 28" xfId="534" xr:uid="{00000000-0005-0000-0000-000016020000}"/>
    <cellStyle name="入力 3 29" xfId="535" xr:uid="{00000000-0005-0000-0000-000017020000}"/>
    <cellStyle name="入力 3 3" xfId="536" xr:uid="{00000000-0005-0000-0000-000018020000}"/>
    <cellStyle name="入力 3 3 2" xfId="537" xr:uid="{00000000-0005-0000-0000-000019020000}"/>
    <cellStyle name="入力 3 30" xfId="538" xr:uid="{00000000-0005-0000-0000-00001A020000}"/>
    <cellStyle name="入力 3 31" xfId="539" xr:uid="{00000000-0005-0000-0000-00001B020000}"/>
    <cellStyle name="入力 3 32" xfId="540" xr:uid="{00000000-0005-0000-0000-00001C020000}"/>
    <cellStyle name="入力 3 33" xfId="541" xr:uid="{00000000-0005-0000-0000-00001D020000}"/>
    <cellStyle name="入力 3 34" xfId="542" xr:uid="{00000000-0005-0000-0000-00001E020000}"/>
    <cellStyle name="入力 3 35" xfId="543" xr:uid="{00000000-0005-0000-0000-00001F020000}"/>
    <cellStyle name="入力 3 36" xfId="544" xr:uid="{00000000-0005-0000-0000-000020020000}"/>
    <cellStyle name="入力 3 37" xfId="545" xr:uid="{00000000-0005-0000-0000-000021020000}"/>
    <cellStyle name="入力 3 38" xfId="546" xr:uid="{00000000-0005-0000-0000-000022020000}"/>
    <cellStyle name="入力 3 4" xfId="547" xr:uid="{00000000-0005-0000-0000-000023020000}"/>
    <cellStyle name="入力 3 4 2" xfId="548" xr:uid="{00000000-0005-0000-0000-000024020000}"/>
    <cellStyle name="入力 3 5" xfId="549" xr:uid="{00000000-0005-0000-0000-000025020000}"/>
    <cellStyle name="入力 3 5 2" xfId="550" xr:uid="{00000000-0005-0000-0000-000026020000}"/>
    <cellStyle name="入力 3 6" xfId="551" xr:uid="{00000000-0005-0000-0000-000027020000}"/>
    <cellStyle name="入力 3 6 2" xfId="552" xr:uid="{00000000-0005-0000-0000-000028020000}"/>
    <cellStyle name="入力 3 7" xfId="553" xr:uid="{00000000-0005-0000-0000-000029020000}"/>
    <cellStyle name="入力 3 7 2" xfId="554" xr:uid="{00000000-0005-0000-0000-00002A020000}"/>
    <cellStyle name="入力 3 8" xfId="555" xr:uid="{00000000-0005-0000-0000-00002B020000}"/>
    <cellStyle name="入力 3 8 2" xfId="556" xr:uid="{00000000-0005-0000-0000-00002C020000}"/>
    <cellStyle name="入力 3 9" xfId="557" xr:uid="{00000000-0005-0000-0000-00002D020000}"/>
    <cellStyle name="入力 3 9 2" xfId="558" xr:uid="{00000000-0005-0000-0000-00002E020000}"/>
    <cellStyle name="標準" xfId="0" builtinId="0"/>
    <cellStyle name="標準 10" xfId="559" xr:uid="{00000000-0005-0000-0000-000030020000}"/>
    <cellStyle name="標準 10 2" xfId="560" xr:uid="{00000000-0005-0000-0000-000031020000}"/>
    <cellStyle name="標準 11" xfId="561" xr:uid="{00000000-0005-0000-0000-000032020000}"/>
    <cellStyle name="標準 12" xfId="562" xr:uid="{00000000-0005-0000-0000-000033020000}"/>
    <cellStyle name="標準 13" xfId="563" xr:uid="{00000000-0005-0000-0000-000034020000}"/>
    <cellStyle name="標準 14" xfId="564" xr:uid="{00000000-0005-0000-0000-000035020000}"/>
    <cellStyle name="標準 15" xfId="565" xr:uid="{00000000-0005-0000-0000-000036020000}"/>
    <cellStyle name="標準 16" xfId="566" xr:uid="{00000000-0005-0000-0000-000037020000}"/>
    <cellStyle name="標準 17" xfId="567" xr:uid="{00000000-0005-0000-0000-000038020000}"/>
    <cellStyle name="標準 18" xfId="568" xr:uid="{00000000-0005-0000-0000-000039020000}"/>
    <cellStyle name="標準 19" xfId="569" xr:uid="{00000000-0005-0000-0000-00003A020000}"/>
    <cellStyle name="標準 2" xfId="570" xr:uid="{00000000-0005-0000-0000-00003B020000}"/>
    <cellStyle name="標準 2 2" xfId="571" xr:uid="{00000000-0005-0000-0000-00003C020000}"/>
    <cellStyle name="標準 2 3" xfId="572" xr:uid="{00000000-0005-0000-0000-00003D020000}"/>
    <cellStyle name="標準 2 4" xfId="573" xr:uid="{00000000-0005-0000-0000-00003E020000}"/>
    <cellStyle name="標準 2 5" xfId="574" xr:uid="{00000000-0005-0000-0000-00003F020000}"/>
    <cellStyle name="標準 20" xfId="575" xr:uid="{00000000-0005-0000-0000-000040020000}"/>
    <cellStyle name="標準 21" xfId="576" xr:uid="{00000000-0005-0000-0000-000041020000}"/>
    <cellStyle name="標準 22" xfId="577" xr:uid="{00000000-0005-0000-0000-000042020000}"/>
    <cellStyle name="標準 23" xfId="578" xr:uid="{00000000-0005-0000-0000-000043020000}"/>
    <cellStyle name="標準 24" xfId="579" xr:uid="{00000000-0005-0000-0000-000044020000}"/>
    <cellStyle name="標準 25" xfId="580" xr:uid="{00000000-0005-0000-0000-000045020000}"/>
    <cellStyle name="標準 26" xfId="581" xr:uid="{00000000-0005-0000-0000-000046020000}"/>
    <cellStyle name="標準 27" xfId="582" xr:uid="{00000000-0005-0000-0000-000047020000}"/>
    <cellStyle name="標準 28" xfId="583" xr:uid="{00000000-0005-0000-0000-000048020000}"/>
    <cellStyle name="標準 29" xfId="584" xr:uid="{00000000-0005-0000-0000-000049020000}"/>
    <cellStyle name="標準 3" xfId="585" xr:uid="{00000000-0005-0000-0000-00004A020000}"/>
    <cellStyle name="標準 3 2" xfId="586" xr:uid="{00000000-0005-0000-0000-00004B020000}"/>
    <cellStyle name="標準 4" xfId="587" xr:uid="{00000000-0005-0000-0000-00004C020000}"/>
    <cellStyle name="標準 4 2" xfId="588" xr:uid="{00000000-0005-0000-0000-00004D020000}"/>
    <cellStyle name="標準 5" xfId="589" xr:uid="{00000000-0005-0000-0000-00004E020000}"/>
    <cellStyle name="標準 5 2" xfId="590" xr:uid="{00000000-0005-0000-0000-00004F020000}"/>
    <cellStyle name="標準 6" xfId="591" xr:uid="{00000000-0005-0000-0000-000050020000}"/>
    <cellStyle name="標準 6 2" xfId="592" xr:uid="{00000000-0005-0000-0000-000051020000}"/>
    <cellStyle name="標準 7" xfId="593" xr:uid="{00000000-0005-0000-0000-000052020000}"/>
    <cellStyle name="標準 8" xfId="594" xr:uid="{00000000-0005-0000-0000-000053020000}"/>
    <cellStyle name="標準 9" xfId="595" xr:uid="{00000000-0005-0000-0000-000054020000}"/>
    <cellStyle name="良い 2" xfId="596" xr:uid="{00000000-0005-0000-0000-00005502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158749</xdr:colOff>
      <xdr:row>30</xdr:row>
      <xdr:rowOff>15877</xdr:rowOff>
    </xdr:from>
    <xdr:to>
      <xdr:col>6</xdr:col>
      <xdr:colOff>746124</xdr:colOff>
      <xdr:row>34</xdr:row>
      <xdr:rowOff>15878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5400000">
          <a:off x="5386386" y="22544090"/>
          <a:ext cx="1104901" cy="587375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428624</xdr:colOff>
      <xdr:row>80</xdr:row>
      <xdr:rowOff>31761</xdr:rowOff>
    </xdr:from>
    <xdr:to>
      <xdr:col>5</xdr:col>
      <xdr:colOff>555625</xdr:colOff>
      <xdr:row>85</xdr:row>
      <xdr:rowOff>254004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5400000">
          <a:off x="3805241" y="37222119"/>
          <a:ext cx="1603368" cy="1041401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428624</xdr:colOff>
      <xdr:row>133</xdr:row>
      <xdr:rowOff>31761</xdr:rowOff>
    </xdr:from>
    <xdr:to>
      <xdr:col>5</xdr:col>
      <xdr:colOff>555625</xdr:colOff>
      <xdr:row>138</xdr:row>
      <xdr:rowOff>254004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2F50BCD9-5E4B-4EFA-8E25-F87D3E069531}"/>
            </a:ext>
          </a:extLst>
        </xdr:cNvPr>
        <xdr:cNvSpPr/>
      </xdr:nvSpPr>
      <xdr:spPr>
        <a:xfrm rot="5400000">
          <a:off x="3741968" y="36682596"/>
          <a:ext cx="1581052" cy="1019357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428624</xdr:colOff>
      <xdr:row>185</xdr:row>
      <xdr:rowOff>31761</xdr:rowOff>
    </xdr:from>
    <xdr:to>
      <xdr:col>5</xdr:col>
      <xdr:colOff>555625</xdr:colOff>
      <xdr:row>190</xdr:row>
      <xdr:rowOff>254004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19A3D14A-4D6E-470B-B1DE-541F740B0029}"/>
            </a:ext>
          </a:extLst>
        </xdr:cNvPr>
        <xdr:cNvSpPr/>
      </xdr:nvSpPr>
      <xdr:spPr>
        <a:xfrm rot="5400000">
          <a:off x="3741967" y="51106168"/>
          <a:ext cx="1581053" cy="1019357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571501</xdr:colOff>
      <xdr:row>0</xdr:row>
      <xdr:rowOff>13607</xdr:rowOff>
    </xdr:from>
    <xdr:to>
      <xdr:col>8</xdr:col>
      <xdr:colOff>1006930</xdr:colOff>
      <xdr:row>2</xdr:row>
      <xdr:rowOff>190500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B4716C2C-FC4B-4290-B35C-961E08E24D09}"/>
            </a:ext>
          </a:extLst>
        </xdr:cNvPr>
        <xdr:cNvSpPr txBox="1"/>
      </xdr:nvSpPr>
      <xdr:spPr>
        <a:xfrm>
          <a:off x="6953251" y="13607"/>
          <a:ext cx="1347108" cy="721179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kumimoji="1" lang="ja-JP" altLang="en-US" sz="1600"/>
            <a:t>資料３－４</a:t>
          </a:r>
          <a:endParaRPr kumimoji="1" lang="en-US" altLang="ja-JP" sz="16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209550</xdr:colOff>
      <xdr:row>15</xdr:row>
      <xdr:rowOff>0</xdr:rowOff>
    </xdr:from>
    <xdr:to>
      <xdr:col>7</xdr:col>
      <xdr:colOff>605366</xdr:colOff>
      <xdr:row>17</xdr:row>
      <xdr:rowOff>228600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5400000">
          <a:off x="4636558" y="17070917"/>
          <a:ext cx="933450" cy="39581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67734</xdr:colOff>
      <xdr:row>26</xdr:row>
      <xdr:rowOff>88900</xdr:rowOff>
    </xdr:from>
    <xdr:to>
      <xdr:col>4</xdr:col>
      <xdr:colOff>863600</xdr:colOff>
      <xdr:row>31</xdr:row>
      <xdr:rowOff>88900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 rot="5400000">
          <a:off x="3647017" y="14692842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80434</xdr:colOff>
      <xdr:row>76</xdr:row>
      <xdr:rowOff>76200</xdr:rowOff>
    </xdr:from>
    <xdr:to>
      <xdr:col>4</xdr:col>
      <xdr:colOff>876300</xdr:colOff>
      <xdr:row>81</xdr:row>
      <xdr:rowOff>76200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5400000">
          <a:off x="3659717" y="24214667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74084</xdr:colOff>
      <xdr:row>127</xdr:row>
      <xdr:rowOff>127000</xdr:rowOff>
    </xdr:from>
    <xdr:to>
      <xdr:col>4</xdr:col>
      <xdr:colOff>869950</xdr:colOff>
      <xdr:row>132</xdr:row>
      <xdr:rowOff>127000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5400000">
          <a:off x="3653367" y="33104667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55034</xdr:colOff>
      <xdr:row>177</xdr:row>
      <xdr:rowOff>127000</xdr:rowOff>
    </xdr:from>
    <xdr:to>
      <xdr:col>4</xdr:col>
      <xdr:colOff>850900</xdr:colOff>
      <xdr:row>182</xdr:row>
      <xdr:rowOff>127000</xdr:rowOff>
    </xdr:to>
    <xdr:sp macro="" textlink="">
      <xdr:nvSpPr>
        <xdr:cNvPr id="5" name="二等辺三角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5400000">
          <a:off x="3634317" y="43334517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227</xdr:row>
      <xdr:rowOff>101600</xdr:rowOff>
    </xdr:from>
    <xdr:to>
      <xdr:col>4</xdr:col>
      <xdr:colOff>863600</xdr:colOff>
      <xdr:row>232</xdr:row>
      <xdr:rowOff>101600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5400000">
          <a:off x="3647017" y="52843642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277</xdr:row>
      <xdr:rowOff>101600</xdr:rowOff>
    </xdr:from>
    <xdr:to>
      <xdr:col>4</xdr:col>
      <xdr:colOff>863600</xdr:colOff>
      <xdr:row>282</xdr:row>
      <xdr:rowOff>101600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 rot="5400000">
          <a:off x="3647017" y="62378167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327</xdr:row>
      <xdr:rowOff>101600</xdr:rowOff>
    </xdr:from>
    <xdr:to>
      <xdr:col>4</xdr:col>
      <xdr:colOff>863600</xdr:colOff>
      <xdr:row>332</xdr:row>
      <xdr:rowOff>101600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 rot="5400000">
          <a:off x="3647017" y="71912692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377</xdr:row>
      <xdr:rowOff>101600</xdr:rowOff>
    </xdr:from>
    <xdr:to>
      <xdr:col>4</xdr:col>
      <xdr:colOff>863600</xdr:colOff>
      <xdr:row>382</xdr:row>
      <xdr:rowOff>101600</xdr:rowOff>
    </xdr:to>
    <xdr:sp macro="" textlink="">
      <xdr:nvSpPr>
        <xdr:cNvPr id="9" name="二等辺三角形 8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 rot="5400000">
          <a:off x="3647017" y="81447217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55034</xdr:colOff>
      <xdr:row>427</xdr:row>
      <xdr:rowOff>101600</xdr:rowOff>
    </xdr:from>
    <xdr:to>
      <xdr:col>4</xdr:col>
      <xdr:colOff>850900</xdr:colOff>
      <xdr:row>432</xdr:row>
      <xdr:rowOff>101600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 rot="5400000">
          <a:off x="3634317" y="90981742"/>
          <a:ext cx="952500" cy="795866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165100</xdr:colOff>
      <xdr:row>27</xdr:row>
      <xdr:rowOff>0</xdr:rowOff>
    </xdr:from>
    <xdr:to>
      <xdr:col>3</xdr:col>
      <xdr:colOff>762000</xdr:colOff>
      <xdr:row>31</xdr:row>
      <xdr:rowOff>38100</xdr:rowOff>
    </xdr:to>
    <xdr:sp macro="" textlink="">
      <xdr:nvSpPr>
        <xdr:cNvPr id="2" name="二等辺三角形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 rot="5400000">
          <a:off x="2806700" y="4845050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76</xdr:row>
      <xdr:rowOff>184150</xdr:rowOff>
    </xdr:from>
    <xdr:to>
      <xdr:col>3</xdr:col>
      <xdr:colOff>749300</xdr:colOff>
      <xdr:row>81</xdr:row>
      <xdr:rowOff>31750</xdr:rowOff>
    </xdr:to>
    <xdr:sp macro="" textlink="">
      <xdr:nvSpPr>
        <xdr:cNvPr id="3" name="二等辺三角形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 rot="5400000">
          <a:off x="3035300" y="14171083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127</xdr:row>
      <xdr:rowOff>9525</xdr:rowOff>
    </xdr:from>
    <xdr:to>
      <xdr:col>3</xdr:col>
      <xdr:colOff>749300</xdr:colOff>
      <xdr:row>131</xdr:row>
      <xdr:rowOff>47625</xdr:rowOff>
    </xdr:to>
    <xdr:sp macro="" textlink="">
      <xdr:nvSpPr>
        <xdr:cNvPr id="4" name="二等辺三角形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5400000">
          <a:off x="2813050" y="23526750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226</xdr:row>
      <xdr:rowOff>168275</xdr:rowOff>
    </xdr:from>
    <xdr:to>
      <xdr:col>3</xdr:col>
      <xdr:colOff>749300</xdr:colOff>
      <xdr:row>231</xdr:row>
      <xdr:rowOff>15875</xdr:rowOff>
    </xdr:to>
    <xdr:sp macro="" textlink="">
      <xdr:nvSpPr>
        <xdr:cNvPr id="6" name="二等辺三角形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 rot="5400000">
          <a:off x="2813050" y="42164000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276</xdr:row>
      <xdr:rowOff>168275</xdr:rowOff>
    </xdr:from>
    <xdr:to>
      <xdr:col>3</xdr:col>
      <xdr:colOff>749300</xdr:colOff>
      <xdr:row>281</xdr:row>
      <xdr:rowOff>15875</xdr:rowOff>
    </xdr:to>
    <xdr:sp macro="" textlink="">
      <xdr:nvSpPr>
        <xdr:cNvPr id="7" name="二等辺三角形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 rot="5400000">
          <a:off x="2813050" y="51498500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176</xdr:row>
      <xdr:rowOff>184150</xdr:rowOff>
    </xdr:from>
    <xdr:to>
      <xdr:col>3</xdr:col>
      <xdr:colOff>749300</xdr:colOff>
      <xdr:row>181</xdr:row>
      <xdr:rowOff>31750</xdr:rowOff>
    </xdr:to>
    <xdr:sp macro="" textlink="">
      <xdr:nvSpPr>
        <xdr:cNvPr id="8" name="二等辺三角形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5400000">
          <a:off x="2813050" y="32845375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126</xdr:row>
      <xdr:rowOff>184150</xdr:rowOff>
    </xdr:from>
    <xdr:to>
      <xdr:col>3</xdr:col>
      <xdr:colOff>749300</xdr:colOff>
      <xdr:row>131</xdr:row>
      <xdr:rowOff>31750</xdr:rowOff>
    </xdr:to>
    <xdr:sp macro="" textlink="">
      <xdr:nvSpPr>
        <xdr:cNvPr id="10" name="二等辺三角形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5400000">
          <a:off x="3035300" y="14171083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176</xdr:row>
      <xdr:rowOff>184150</xdr:rowOff>
    </xdr:from>
    <xdr:to>
      <xdr:col>3</xdr:col>
      <xdr:colOff>749300</xdr:colOff>
      <xdr:row>181</xdr:row>
      <xdr:rowOff>31750</xdr:rowOff>
    </xdr:to>
    <xdr:sp macro="" textlink="">
      <xdr:nvSpPr>
        <xdr:cNvPr id="12" name="二等辺三角形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5400000">
          <a:off x="3035300" y="14171083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226</xdr:row>
      <xdr:rowOff>184150</xdr:rowOff>
    </xdr:from>
    <xdr:to>
      <xdr:col>3</xdr:col>
      <xdr:colOff>749300</xdr:colOff>
      <xdr:row>231</xdr:row>
      <xdr:rowOff>31750</xdr:rowOff>
    </xdr:to>
    <xdr:sp macro="" textlink="">
      <xdr:nvSpPr>
        <xdr:cNvPr id="14" name="二等辺三角形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5400000">
          <a:off x="3035300" y="14171083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152400</xdr:colOff>
      <xdr:row>276</xdr:row>
      <xdr:rowOff>184150</xdr:rowOff>
    </xdr:from>
    <xdr:to>
      <xdr:col>3</xdr:col>
      <xdr:colOff>749300</xdr:colOff>
      <xdr:row>281</xdr:row>
      <xdr:rowOff>31750</xdr:rowOff>
    </xdr:to>
    <xdr:sp macro="" textlink="">
      <xdr:nvSpPr>
        <xdr:cNvPr id="16" name="二等辺三角形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 rot="5400000">
          <a:off x="3035300" y="14171083"/>
          <a:ext cx="800100" cy="596900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327</xdr:row>
      <xdr:rowOff>101600</xdr:rowOff>
    </xdr:from>
    <xdr:to>
      <xdr:col>4</xdr:col>
      <xdr:colOff>863600</xdr:colOff>
      <xdr:row>332</xdr:row>
      <xdr:rowOff>101600</xdr:rowOff>
    </xdr:to>
    <xdr:sp macro="" textlink="">
      <xdr:nvSpPr>
        <xdr:cNvPr id="13" name="二等辺三角形 12">
          <a:extLst>
            <a:ext uri="{FF2B5EF4-FFF2-40B4-BE49-F238E27FC236}">
              <a16:creationId xmlns:a16="http://schemas.microsoft.com/office/drawing/2014/main" id="{6CC5F282-38F8-4081-B785-A6F53F4D36AD}"/>
            </a:ext>
          </a:extLst>
        </xdr:cNvPr>
        <xdr:cNvSpPr/>
      </xdr:nvSpPr>
      <xdr:spPr>
        <a:xfrm rot="5400000">
          <a:off x="3467947" y="74210122"/>
          <a:ext cx="1000125" cy="793961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377</xdr:row>
      <xdr:rowOff>101600</xdr:rowOff>
    </xdr:from>
    <xdr:to>
      <xdr:col>4</xdr:col>
      <xdr:colOff>863600</xdr:colOff>
      <xdr:row>382</xdr:row>
      <xdr:rowOff>101600</xdr:rowOff>
    </xdr:to>
    <xdr:sp macro="" textlink="">
      <xdr:nvSpPr>
        <xdr:cNvPr id="15" name="二等辺三角形 14">
          <a:extLst>
            <a:ext uri="{FF2B5EF4-FFF2-40B4-BE49-F238E27FC236}">
              <a16:creationId xmlns:a16="http://schemas.microsoft.com/office/drawing/2014/main" id="{3545946A-374B-497C-B101-49A708987F65}"/>
            </a:ext>
          </a:extLst>
        </xdr:cNvPr>
        <xdr:cNvSpPr/>
      </xdr:nvSpPr>
      <xdr:spPr>
        <a:xfrm rot="5400000">
          <a:off x="3558435" y="60581434"/>
          <a:ext cx="1005416" cy="793961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67734</xdr:colOff>
      <xdr:row>427</xdr:row>
      <xdr:rowOff>101600</xdr:rowOff>
    </xdr:from>
    <xdr:to>
      <xdr:col>4</xdr:col>
      <xdr:colOff>863600</xdr:colOff>
      <xdr:row>432</xdr:row>
      <xdr:rowOff>101600</xdr:rowOff>
    </xdr:to>
    <xdr:sp macro="" textlink="">
      <xdr:nvSpPr>
        <xdr:cNvPr id="17" name="二等辺三角形 16">
          <a:extLst>
            <a:ext uri="{FF2B5EF4-FFF2-40B4-BE49-F238E27FC236}">
              <a16:creationId xmlns:a16="http://schemas.microsoft.com/office/drawing/2014/main" id="{3FDBF4D3-1474-4B29-8A05-8593A92A018F}"/>
            </a:ext>
          </a:extLst>
        </xdr:cNvPr>
        <xdr:cNvSpPr/>
      </xdr:nvSpPr>
      <xdr:spPr>
        <a:xfrm rot="5400000">
          <a:off x="3558434" y="70212268"/>
          <a:ext cx="1005417" cy="793961"/>
        </a:xfrm>
        <a:prstGeom prst="triangle">
          <a:avLst/>
        </a:prstGeom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J229"/>
  <sheetViews>
    <sheetView tabSelected="1" view="pageBreakPreview" zoomScale="70" zoomScaleNormal="100" zoomScaleSheetLayoutView="70" zoomScalePageLayoutView="70" workbookViewId="0">
      <selection activeCell="G6" sqref="G6"/>
    </sheetView>
  </sheetViews>
  <sheetFormatPr defaultColWidth="13" defaultRowHeight="13.2" x14ac:dyDescent="0.2"/>
  <cols>
    <col min="1" max="3" width="13" style="57" customWidth="1"/>
    <col min="4" max="4" width="13" style="57"/>
    <col min="5" max="5" width="13" style="57" customWidth="1"/>
    <col min="6" max="6" width="13" style="57"/>
    <col min="7" max="8" width="13" style="57" customWidth="1"/>
    <col min="9" max="9" width="15.77734375" style="57" customWidth="1"/>
    <col min="10" max="16384" width="13" style="57"/>
  </cols>
  <sheetData>
    <row r="1" spans="1:9" ht="21.6" customHeight="1" x14ac:dyDescent="0.2">
      <c r="A1" s="124"/>
    </row>
    <row r="2" spans="1:9" ht="21.6" customHeight="1" x14ac:dyDescent="0.2">
      <c r="A2" s="124"/>
    </row>
    <row r="3" spans="1:9" ht="21.6" customHeight="1" x14ac:dyDescent="0.2">
      <c r="A3" s="124"/>
    </row>
    <row r="4" spans="1:9" ht="21.6" customHeight="1" x14ac:dyDescent="0.2">
      <c r="A4" s="124" t="s">
        <v>84</v>
      </c>
    </row>
    <row r="5" spans="1:9" ht="21.6" customHeight="1" x14ac:dyDescent="0.2">
      <c r="A5" s="124"/>
    </row>
    <row r="6" spans="1:9" ht="21.6" customHeight="1" x14ac:dyDescent="0.2"/>
    <row r="7" spans="1:9" ht="21.9" customHeight="1" x14ac:dyDescent="0.2">
      <c r="A7" s="60" t="s">
        <v>42</v>
      </c>
    </row>
    <row r="8" spans="1:9" ht="21.9" customHeight="1" x14ac:dyDescent="0.2"/>
    <row r="9" spans="1:9" ht="21.9" customHeight="1" x14ac:dyDescent="0.2">
      <c r="A9" s="131" t="s">
        <v>0</v>
      </c>
      <c r="B9" s="135" t="s">
        <v>1</v>
      </c>
      <c r="C9" s="137" t="s">
        <v>2</v>
      </c>
      <c r="D9" s="138"/>
      <c r="E9" s="138"/>
      <c r="F9" s="139"/>
      <c r="H9" s="143" t="s">
        <v>3</v>
      </c>
      <c r="I9" s="127" t="s">
        <v>57</v>
      </c>
    </row>
    <row r="10" spans="1:9" ht="21.9" customHeight="1" x14ac:dyDescent="0.2">
      <c r="A10" s="132"/>
      <c r="B10" s="136"/>
      <c r="C10" s="140"/>
      <c r="D10" s="141"/>
      <c r="E10" s="141"/>
      <c r="F10" s="142"/>
      <c r="H10" s="143"/>
      <c r="I10" s="128"/>
    </row>
    <row r="11" spans="1:9" ht="21.9" customHeight="1" x14ac:dyDescent="0.2">
      <c r="A11" s="133"/>
      <c r="B11" s="136"/>
      <c r="C11" s="136" t="s">
        <v>4</v>
      </c>
      <c r="D11" s="136"/>
      <c r="E11" s="136"/>
      <c r="F11" s="151" t="s">
        <v>5</v>
      </c>
      <c r="H11" s="143"/>
      <c r="I11" s="128"/>
    </row>
    <row r="12" spans="1:9" ht="21.9" customHeight="1" x14ac:dyDescent="0.2">
      <c r="A12" s="134"/>
      <c r="B12" s="136"/>
      <c r="C12" s="61" t="s">
        <v>6</v>
      </c>
      <c r="D12" s="61" t="s">
        <v>7</v>
      </c>
      <c r="E12" s="61" t="s">
        <v>8</v>
      </c>
      <c r="F12" s="151"/>
      <c r="H12" s="143"/>
      <c r="I12" s="129"/>
    </row>
    <row r="13" spans="1:9" ht="21.9" customHeight="1" x14ac:dyDescent="0.2">
      <c r="A13" s="144" t="s">
        <v>9</v>
      </c>
      <c r="B13" s="62" t="s">
        <v>52</v>
      </c>
      <c r="C13" s="63">
        <v>13198</v>
      </c>
      <c r="D13" s="63">
        <v>37304</v>
      </c>
      <c r="E13" s="63">
        <f>SUM(C13,D13)</f>
        <v>50502</v>
      </c>
      <c r="F13" s="64">
        <v>68828</v>
      </c>
      <c r="H13" s="62" t="s">
        <v>52</v>
      </c>
      <c r="I13" s="52">
        <v>49711</v>
      </c>
    </row>
    <row r="14" spans="1:9" ht="21.9" customHeight="1" x14ac:dyDescent="0.2">
      <c r="A14" s="145"/>
      <c r="B14" s="62" t="s">
        <v>53</v>
      </c>
      <c r="C14" s="63">
        <v>11689</v>
      </c>
      <c r="D14" s="63">
        <v>37810</v>
      </c>
      <c r="E14" s="63">
        <f t="shared" ref="E14:E47" si="0">SUM(C14,D14)</f>
        <v>49499</v>
      </c>
      <c r="F14" s="64">
        <v>70301</v>
      </c>
      <c r="H14" s="62" t="s">
        <v>53</v>
      </c>
      <c r="I14" s="94"/>
    </row>
    <row r="15" spans="1:9" ht="21.9" customHeight="1" x14ac:dyDescent="0.2">
      <c r="A15" s="145"/>
      <c r="B15" s="62" t="s">
        <v>54</v>
      </c>
      <c r="C15" s="63">
        <v>10465</v>
      </c>
      <c r="D15" s="63">
        <v>38378</v>
      </c>
      <c r="E15" s="63">
        <f t="shared" si="0"/>
        <v>48843</v>
      </c>
      <c r="F15" s="64">
        <v>71227</v>
      </c>
      <c r="H15" s="62" t="s">
        <v>54</v>
      </c>
      <c r="I15" s="92"/>
    </row>
    <row r="16" spans="1:9" ht="21.9" customHeight="1" x14ac:dyDescent="0.2">
      <c r="A16" s="145"/>
      <c r="B16" s="62" t="s">
        <v>55</v>
      </c>
      <c r="C16" s="65">
        <v>9057</v>
      </c>
      <c r="D16" s="65">
        <v>40316</v>
      </c>
      <c r="E16" s="65">
        <f t="shared" si="0"/>
        <v>49373</v>
      </c>
      <c r="F16" s="66">
        <v>71668</v>
      </c>
      <c r="H16" s="62" t="s">
        <v>55</v>
      </c>
      <c r="I16" s="92"/>
    </row>
    <row r="17" spans="1:9" ht="21.9" customHeight="1" x14ac:dyDescent="0.2">
      <c r="A17" s="146"/>
      <c r="B17" s="62" t="s">
        <v>56</v>
      </c>
      <c r="C17" s="65">
        <v>8005</v>
      </c>
      <c r="D17" s="65">
        <v>42709</v>
      </c>
      <c r="E17" s="65">
        <f t="shared" si="0"/>
        <v>50714</v>
      </c>
      <c r="F17" s="66">
        <v>72345</v>
      </c>
      <c r="H17" s="62" t="s">
        <v>56</v>
      </c>
      <c r="I17" s="92"/>
    </row>
    <row r="18" spans="1:9" ht="21.9" customHeight="1" x14ac:dyDescent="0.2">
      <c r="A18" s="147" t="s">
        <v>10</v>
      </c>
      <c r="B18" s="67" t="s">
        <v>52</v>
      </c>
      <c r="C18" s="58">
        <v>5999</v>
      </c>
      <c r="D18" s="58">
        <v>10971</v>
      </c>
      <c r="E18" s="58">
        <f t="shared" si="0"/>
        <v>16970</v>
      </c>
      <c r="F18" s="68">
        <v>22552</v>
      </c>
      <c r="H18" s="67" t="s">
        <v>52</v>
      </c>
      <c r="I18" s="51">
        <v>16570</v>
      </c>
    </row>
    <row r="19" spans="1:9" ht="21.9" customHeight="1" x14ac:dyDescent="0.2">
      <c r="A19" s="148"/>
      <c r="B19" s="67" t="s">
        <v>53</v>
      </c>
      <c r="C19" s="58">
        <v>5560</v>
      </c>
      <c r="D19" s="58">
        <v>11010</v>
      </c>
      <c r="E19" s="58">
        <f t="shared" si="0"/>
        <v>16570</v>
      </c>
      <c r="F19" s="68">
        <v>22030</v>
      </c>
      <c r="H19" s="67" t="s">
        <v>53</v>
      </c>
      <c r="I19" s="93"/>
    </row>
    <row r="20" spans="1:9" ht="21.9" customHeight="1" x14ac:dyDescent="0.2">
      <c r="A20" s="148"/>
      <c r="B20" s="67" t="s">
        <v>54</v>
      </c>
      <c r="C20" s="58">
        <v>5153</v>
      </c>
      <c r="D20" s="58">
        <v>10593</v>
      </c>
      <c r="E20" s="58">
        <f t="shared" si="0"/>
        <v>15746</v>
      </c>
      <c r="F20" s="68">
        <v>22030</v>
      </c>
      <c r="H20" s="67" t="s">
        <v>54</v>
      </c>
      <c r="I20" s="93"/>
    </row>
    <row r="21" spans="1:9" ht="21.9" customHeight="1" x14ac:dyDescent="0.2">
      <c r="A21" s="148"/>
      <c r="B21" s="67" t="s">
        <v>55</v>
      </c>
      <c r="C21" s="59">
        <v>4776</v>
      </c>
      <c r="D21" s="59">
        <v>10269</v>
      </c>
      <c r="E21" s="59">
        <f t="shared" si="0"/>
        <v>15045</v>
      </c>
      <c r="F21" s="69">
        <v>22030</v>
      </c>
      <c r="H21" s="67" t="s">
        <v>55</v>
      </c>
      <c r="I21" s="93"/>
    </row>
    <row r="22" spans="1:9" ht="21.9" customHeight="1" x14ac:dyDescent="0.2">
      <c r="A22" s="149"/>
      <c r="B22" s="67" t="s">
        <v>56</v>
      </c>
      <c r="C22" s="59">
        <v>4426</v>
      </c>
      <c r="D22" s="59">
        <v>10005</v>
      </c>
      <c r="E22" s="59">
        <f t="shared" si="0"/>
        <v>14431</v>
      </c>
      <c r="F22" s="69">
        <v>22030</v>
      </c>
      <c r="H22" s="67" t="s">
        <v>56</v>
      </c>
      <c r="I22" s="93"/>
    </row>
    <row r="23" spans="1:9" ht="21.9" customHeight="1" x14ac:dyDescent="0.2">
      <c r="A23" s="150" t="s">
        <v>11</v>
      </c>
      <c r="B23" s="62" t="s">
        <v>52</v>
      </c>
      <c r="C23" s="63">
        <v>16599</v>
      </c>
      <c r="D23" s="63">
        <v>24380</v>
      </c>
      <c r="E23" s="63">
        <f t="shared" si="0"/>
        <v>40979</v>
      </c>
      <c r="F23" s="64">
        <v>55672</v>
      </c>
      <c r="H23" s="62" t="s">
        <v>52</v>
      </c>
      <c r="I23" s="50">
        <v>40169</v>
      </c>
    </row>
    <row r="24" spans="1:9" ht="21.9" customHeight="1" x14ac:dyDescent="0.2">
      <c r="A24" s="150"/>
      <c r="B24" s="62" t="s">
        <v>53</v>
      </c>
      <c r="C24" s="63">
        <v>15266</v>
      </c>
      <c r="D24" s="63">
        <v>24599</v>
      </c>
      <c r="E24" s="63">
        <f t="shared" si="0"/>
        <v>39865</v>
      </c>
      <c r="F24" s="64">
        <v>54626</v>
      </c>
      <c r="H24" s="62" t="s">
        <v>53</v>
      </c>
      <c r="I24" s="94"/>
    </row>
    <row r="25" spans="1:9" ht="21.9" customHeight="1" x14ac:dyDescent="0.2">
      <c r="A25" s="150"/>
      <c r="B25" s="62" t="s">
        <v>54</v>
      </c>
      <c r="C25" s="63">
        <v>14198</v>
      </c>
      <c r="D25" s="63">
        <v>24795</v>
      </c>
      <c r="E25" s="63">
        <f t="shared" si="0"/>
        <v>38993</v>
      </c>
      <c r="F25" s="64">
        <v>54797</v>
      </c>
      <c r="H25" s="62" t="s">
        <v>54</v>
      </c>
      <c r="I25" s="92"/>
    </row>
    <row r="26" spans="1:9" ht="21.9" customHeight="1" x14ac:dyDescent="0.2">
      <c r="A26" s="150"/>
      <c r="B26" s="62" t="s">
        <v>55</v>
      </c>
      <c r="C26" s="65">
        <v>13203</v>
      </c>
      <c r="D26" s="65">
        <v>25021</v>
      </c>
      <c r="E26" s="65">
        <f t="shared" si="0"/>
        <v>38224</v>
      </c>
      <c r="F26" s="66">
        <v>54557</v>
      </c>
      <c r="H26" s="62" t="s">
        <v>55</v>
      </c>
      <c r="I26" s="94"/>
    </row>
    <row r="27" spans="1:9" ht="21.9" customHeight="1" x14ac:dyDescent="0.2">
      <c r="A27" s="150"/>
      <c r="B27" s="62" t="s">
        <v>56</v>
      </c>
      <c r="C27" s="65">
        <v>12444</v>
      </c>
      <c r="D27" s="65">
        <v>25544</v>
      </c>
      <c r="E27" s="65">
        <f t="shared" si="0"/>
        <v>37988</v>
      </c>
      <c r="F27" s="66">
        <v>54718</v>
      </c>
      <c r="H27" s="62" t="s">
        <v>56</v>
      </c>
      <c r="I27" s="94"/>
    </row>
    <row r="28" spans="1:9" ht="21.9" customHeight="1" x14ac:dyDescent="0.2">
      <c r="A28" s="130" t="s">
        <v>12</v>
      </c>
      <c r="B28" s="67" t="s">
        <v>52</v>
      </c>
      <c r="C28" s="58">
        <v>8277</v>
      </c>
      <c r="D28" s="58">
        <v>14312</v>
      </c>
      <c r="E28" s="58">
        <f t="shared" si="0"/>
        <v>22589</v>
      </c>
      <c r="F28" s="68">
        <v>28646</v>
      </c>
      <c r="H28" s="67" t="s">
        <v>52</v>
      </c>
      <c r="I28" s="51">
        <v>20324</v>
      </c>
    </row>
    <row r="29" spans="1:9" ht="21.9" customHeight="1" x14ac:dyDescent="0.2">
      <c r="A29" s="130"/>
      <c r="B29" s="67" t="s">
        <v>53</v>
      </c>
      <c r="C29" s="58">
        <v>7893</v>
      </c>
      <c r="D29" s="58">
        <v>14018</v>
      </c>
      <c r="E29" s="58">
        <f t="shared" si="0"/>
        <v>21911</v>
      </c>
      <c r="F29" s="68">
        <v>28760</v>
      </c>
      <c r="H29" s="67" t="s">
        <v>53</v>
      </c>
      <c r="I29" s="93"/>
    </row>
    <row r="30" spans="1:9" ht="21.9" customHeight="1" x14ac:dyDescent="0.2">
      <c r="A30" s="130"/>
      <c r="B30" s="67" t="s">
        <v>54</v>
      </c>
      <c r="C30" s="58">
        <v>7542</v>
      </c>
      <c r="D30" s="58">
        <v>13892</v>
      </c>
      <c r="E30" s="58">
        <f t="shared" si="0"/>
        <v>21434</v>
      </c>
      <c r="F30" s="68">
        <v>28600</v>
      </c>
      <c r="H30" s="67" t="s">
        <v>54</v>
      </c>
      <c r="I30" s="93"/>
    </row>
    <row r="31" spans="1:9" ht="21.9" customHeight="1" x14ac:dyDescent="0.2">
      <c r="A31" s="130"/>
      <c r="B31" s="67" t="s">
        <v>55</v>
      </c>
      <c r="C31" s="59">
        <v>7142</v>
      </c>
      <c r="D31" s="59">
        <v>13586</v>
      </c>
      <c r="E31" s="59">
        <f t="shared" si="0"/>
        <v>20728</v>
      </c>
      <c r="F31" s="69">
        <v>28767</v>
      </c>
      <c r="H31" s="67" t="s">
        <v>55</v>
      </c>
      <c r="I31" s="93"/>
    </row>
    <row r="32" spans="1:9" ht="21.9" customHeight="1" x14ac:dyDescent="0.2">
      <c r="A32" s="130"/>
      <c r="B32" s="67" t="s">
        <v>56</v>
      </c>
      <c r="C32" s="59">
        <v>6910</v>
      </c>
      <c r="D32" s="59">
        <v>13465</v>
      </c>
      <c r="E32" s="59">
        <f t="shared" si="0"/>
        <v>20375</v>
      </c>
      <c r="F32" s="69">
        <v>28759</v>
      </c>
      <c r="H32" s="67" t="s">
        <v>56</v>
      </c>
      <c r="I32" s="93"/>
    </row>
    <row r="33" spans="1:9" ht="21.9" customHeight="1" x14ac:dyDescent="0.2">
      <c r="A33" s="150" t="s">
        <v>13</v>
      </c>
      <c r="B33" s="62" t="s">
        <v>52</v>
      </c>
      <c r="C33" s="63">
        <v>5773</v>
      </c>
      <c r="D33" s="63">
        <v>10189</v>
      </c>
      <c r="E33" s="63">
        <f t="shared" si="0"/>
        <v>15962</v>
      </c>
      <c r="F33" s="64">
        <v>18600</v>
      </c>
      <c r="H33" s="62" t="s">
        <v>52</v>
      </c>
      <c r="I33" s="50">
        <v>17270</v>
      </c>
    </row>
    <row r="34" spans="1:9" ht="21.9" customHeight="1" x14ac:dyDescent="0.2">
      <c r="A34" s="150"/>
      <c r="B34" s="62" t="s">
        <v>53</v>
      </c>
      <c r="C34" s="63">
        <v>5560</v>
      </c>
      <c r="D34" s="63">
        <v>9917</v>
      </c>
      <c r="E34" s="63">
        <f t="shared" si="0"/>
        <v>15477</v>
      </c>
      <c r="F34" s="64">
        <v>18339</v>
      </c>
      <c r="H34" s="62" t="s">
        <v>53</v>
      </c>
      <c r="I34" s="94"/>
    </row>
    <row r="35" spans="1:9" ht="21.9" customHeight="1" x14ac:dyDescent="0.2">
      <c r="A35" s="150"/>
      <c r="B35" s="62" t="s">
        <v>54</v>
      </c>
      <c r="C35" s="63">
        <v>5410</v>
      </c>
      <c r="D35" s="63">
        <v>9714</v>
      </c>
      <c r="E35" s="63">
        <f t="shared" si="0"/>
        <v>15124</v>
      </c>
      <c r="F35" s="64">
        <v>18349</v>
      </c>
      <c r="H35" s="62" t="s">
        <v>54</v>
      </c>
      <c r="I35" s="92"/>
    </row>
    <row r="36" spans="1:9" ht="21.9" customHeight="1" x14ac:dyDescent="0.2">
      <c r="A36" s="150"/>
      <c r="B36" s="62" t="s">
        <v>55</v>
      </c>
      <c r="C36" s="65">
        <v>5258</v>
      </c>
      <c r="D36" s="65">
        <v>9539</v>
      </c>
      <c r="E36" s="65">
        <f t="shared" si="0"/>
        <v>14797</v>
      </c>
      <c r="F36" s="66">
        <v>18383</v>
      </c>
      <c r="H36" s="62" t="s">
        <v>55</v>
      </c>
      <c r="I36" s="94"/>
    </row>
    <row r="37" spans="1:9" ht="21.9" customHeight="1" x14ac:dyDescent="0.2">
      <c r="A37" s="150"/>
      <c r="B37" s="62" t="s">
        <v>56</v>
      </c>
      <c r="C37" s="65">
        <v>5144</v>
      </c>
      <c r="D37" s="65">
        <v>9446</v>
      </c>
      <c r="E37" s="65">
        <f t="shared" si="0"/>
        <v>14590</v>
      </c>
      <c r="F37" s="66">
        <v>18383</v>
      </c>
      <c r="H37" s="62" t="s">
        <v>56</v>
      </c>
      <c r="I37" s="94"/>
    </row>
    <row r="38" spans="1:9" ht="21.9" customHeight="1" x14ac:dyDescent="0.2">
      <c r="A38" s="130" t="s">
        <v>14</v>
      </c>
      <c r="B38" s="67" t="s">
        <v>52</v>
      </c>
      <c r="C38" s="58">
        <v>3566</v>
      </c>
      <c r="D38" s="58">
        <v>7148</v>
      </c>
      <c r="E38" s="58">
        <f t="shared" si="0"/>
        <v>10714</v>
      </c>
      <c r="F38" s="68">
        <v>13481</v>
      </c>
      <c r="H38" s="67" t="s">
        <v>52</v>
      </c>
      <c r="I38" s="51">
        <v>9593</v>
      </c>
    </row>
    <row r="39" spans="1:9" ht="21.9" customHeight="1" x14ac:dyDescent="0.2">
      <c r="A39" s="130"/>
      <c r="B39" s="67" t="s">
        <v>53</v>
      </c>
      <c r="C39" s="58">
        <v>3315</v>
      </c>
      <c r="D39" s="58">
        <v>7085</v>
      </c>
      <c r="E39" s="58">
        <f t="shared" si="0"/>
        <v>10400</v>
      </c>
      <c r="F39" s="68">
        <v>13543</v>
      </c>
      <c r="H39" s="67" t="s">
        <v>53</v>
      </c>
      <c r="I39" s="93"/>
    </row>
    <row r="40" spans="1:9" ht="21.9" customHeight="1" x14ac:dyDescent="0.2">
      <c r="A40" s="130"/>
      <c r="B40" s="67" t="s">
        <v>54</v>
      </c>
      <c r="C40" s="58">
        <v>3121</v>
      </c>
      <c r="D40" s="58">
        <v>7039</v>
      </c>
      <c r="E40" s="58">
        <f t="shared" si="0"/>
        <v>10160</v>
      </c>
      <c r="F40" s="68">
        <v>13527</v>
      </c>
      <c r="H40" s="67" t="s">
        <v>54</v>
      </c>
      <c r="I40" s="93"/>
    </row>
    <row r="41" spans="1:9" ht="21.9" customHeight="1" x14ac:dyDescent="0.2">
      <c r="A41" s="130"/>
      <c r="B41" s="67" t="s">
        <v>55</v>
      </c>
      <c r="C41" s="59">
        <v>3004</v>
      </c>
      <c r="D41" s="59">
        <v>6931</v>
      </c>
      <c r="E41" s="59">
        <f t="shared" si="0"/>
        <v>9935</v>
      </c>
      <c r="F41" s="69">
        <v>13628</v>
      </c>
      <c r="H41" s="67" t="s">
        <v>55</v>
      </c>
      <c r="I41" s="93"/>
    </row>
    <row r="42" spans="1:9" ht="21.9" customHeight="1" x14ac:dyDescent="0.2">
      <c r="A42" s="130"/>
      <c r="B42" s="67" t="s">
        <v>56</v>
      </c>
      <c r="C42" s="59">
        <v>2869</v>
      </c>
      <c r="D42" s="59">
        <v>6878</v>
      </c>
      <c r="E42" s="59">
        <f t="shared" si="0"/>
        <v>9747</v>
      </c>
      <c r="F42" s="69">
        <v>13156</v>
      </c>
      <c r="H42" s="67" t="s">
        <v>56</v>
      </c>
      <c r="I42" s="93"/>
    </row>
    <row r="43" spans="1:9" ht="21.9" customHeight="1" x14ac:dyDescent="0.2">
      <c r="A43" s="150" t="s">
        <v>15</v>
      </c>
      <c r="B43" s="62" t="s">
        <v>52</v>
      </c>
      <c r="C43" s="63">
        <v>6111</v>
      </c>
      <c r="D43" s="63">
        <v>11649</v>
      </c>
      <c r="E43" s="63">
        <f t="shared" si="0"/>
        <v>17760</v>
      </c>
      <c r="F43" s="64">
        <v>22872</v>
      </c>
      <c r="H43" s="62" t="s">
        <v>52</v>
      </c>
      <c r="I43" s="50">
        <v>31526</v>
      </c>
    </row>
    <row r="44" spans="1:9" ht="21.9" customHeight="1" x14ac:dyDescent="0.2">
      <c r="A44" s="150"/>
      <c r="B44" s="62" t="s">
        <v>53</v>
      </c>
      <c r="C44" s="63">
        <v>5802</v>
      </c>
      <c r="D44" s="63">
        <v>11306</v>
      </c>
      <c r="E44" s="63">
        <f t="shared" si="0"/>
        <v>17108</v>
      </c>
      <c r="F44" s="64">
        <v>22836</v>
      </c>
      <c r="H44" s="62" t="s">
        <v>53</v>
      </c>
      <c r="I44" s="94"/>
    </row>
    <row r="45" spans="1:9" ht="21.9" customHeight="1" x14ac:dyDescent="0.2">
      <c r="A45" s="150"/>
      <c r="B45" s="62" t="s">
        <v>54</v>
      </c>
      <c r="C45" s="63">
        <v>5531</v>
      </c>
      <c r="D45" s="63">
        <v>10910</v>
      </c>
      <c r="E45" s="63">
        <f t="shared" si="0"/>
        <v>16441</v>
      </c>
      <c r="F45" s="64">
        <v>22756</v>
      </c>
      <c r="H45" s="62" t="s">
        <v>54</v>
      </c>
      <c r="I45" s="92"/>
    </row>
    <row r="46" spans="1:9" ht="21.9" customHeight="1" x14ac:dyDescent="0.2">
      <c r="A46" s="150"/>
      <c r="B46" s="62" t="s">
        <v>55</v>
      </c>
      <c r="C46" s="70">
        <v>5287</v>
      </c>
      <c r="D46" s="70">
        <v>10709</v>
      </c>
      <c r="E46" s="70">
        <f t="shared" si="0"/>
        <v>15996</v>
      </c>
      <c r="F46" s="71">
        <v>22689</v>
      </c>
      <c r="H46" s="62" t="s">
        <v>55</v>
      </c>
      <c r="I46" s="95"/>
    </row>
    <row r="47" spans="1:9" ht="21.9" customHeight="1" thickBot="1" x14ac:dyDescent="0.25">
      <c r="A47" s="153"/>
      <c r="B47" s="72" t="s">
        <v>56</v>
      </c>
      <c r="C47" s="73">
        <v>5128</v>
      </c>
      <c r="D47" s="73">
        <v>10713</v>
      </c>
      <c r="E47" s="73">
        <f t="shared" si="0"/>
        <v>15841</v>
      </c>
      <c r="F47" s="74">
        <v>22649</v>
      </c>
      <c r="H47" s="72" t="s">
        <v>56</v>
      </c>
      <c r="I47" s="96"/>
    </row>
    <row r="48" spans="1:9" ht="21.9" customHeight="1" thickTop="1" x14ac:dyDescent="0.2">
      <c r="A48" s="159" t="s">
        <v>43</v>
      </c>
      <c r="B48" s="75" t="s">
        <v>52</v>
      </c>
      <c r="C48" s="85">
        <f t="shared" ref="C48:F52" si="1">SUM(C13,C18,C23,C28,C33,C38,C43)</f>
        <v>59523</v>
      </c>
      <c r="D48" s="85">
        <f t="shared" si="1"/>
        <v>115953</v>
      </c>
      <c r="E48" s="85">
        <f t="shared" si="1"/>
        <v>175476</v>
      </c>
      <c r="F48" s="85">
        <f t="shared" si="1"/>
        <v>230651</v>
      </c>
      <c r="G48" s="76"/>
      <c r="H48" s="75" t="s">
        <v>52</v>
      </c>
      <c r="I48" s="116">
        <f>SUM(I13,I18,I23,I28,I33,I38,I43)</f>
        <v>185163</v>
      </c>
    </row>
    <row r="49" spans="1:10" ht="21.9" customHeight="1" x14ac:dyDescent="0.2">
      <c r="A49" s="148"/>
      <c r="B49" s="67" t="s">
        <v>53</v>
      </c>
      <c r="C49" s="55">
        <f t="shared" si="1"/>
        <v>55085</v>
      </c>
      <c r="D49" s="55">
        <f t="shared" si="1"/>
        <v>115745</v>
      </c>
      <c r="E49" s="55">
        <f t="shared" si="1"/>
        <v>170830</v>
      </c>
      <c r="F49" s="55">
        <f t="shared" si="1"/>
        <v>230435</v>
      </c>
      <c r="H49" s="67" t="s">
        <v>53</v>
      </c>
      <c r="I49" s="49">
        <f t="shared" ref="I49:I52" si="2">SUM(I14,I19,I24,I29,I34,I39,I44)</f>
        <v>0</v>
      </c>
    </row>
    <row r="50" spans="1:10" ht="21.9" customHeight="1" x14ac:dyDescent="0.2">
      <c r="A50" s="148"/>
      <c r="B50" s="67" t="s">
        <v>54</v>
      </c>
      <c r="C50" s="55">
        <f>SUM(C15,C20,C25,C30,C35,C40,C45)</f>
        <v>51420</v>
      </c>
      <c r="D50" s="55">
        <f t="shared" ref="D50:F50" si="3">SUM(D15,D20,D25,D30,D35,D40,D45)</f>
        <v>115321</v>
      </c>
      <c r="E50" s="55">
        <f t="shared" si="3"/>
        <v>166741</v>
      </c>
      <c r="F50" s="55">
        <f t="shared" si="3"/>
        <v>231286</v>
      </c>
      <c r="H50" s="67" t="s">
        <v>54</v>
      </c>
      <c r="I50" s="49">
        <f t="shared" si="2"/>
        <v>0</v>
      </c>
    </row>
    <row r="51" spans="1:10" ht="21.9" customHeight="1" x14ac:dyDescent="0.2">
      <c r="A51" s="148"/>
      <c r="B51" s="67" t="s">
        <v>55</v>
      </c>
      <c r="C51" s="55">
        <f t="shared" si="1"/>
        <v>47727</v>
      </c>
      <c r="D51" s="55">
        <f t="shared" si="1"/>
        <v>116371</v>
      </c>
      <c r="E51" s="55">
        <f t="shared" si="1"/>
        <v>164098</v>
      </c>
      <c r="F51" s="55">
        <f t="shared" si="1"/>
        <v>231722</v>
      </c>
      <c r="H51" s="67" t="s">
        <v>55</v>
      </c>
      <c r="I51" s="49">
        <f t="shared" si="2"/>
        <v>0</v>
      </c>
    </row>
    <row r="52" spans="1:10" ht="21.9" customHeight="1" x14ac:dyDescent="0.2">
      <c r="A52" s="160"/>
      <c r="B52" s="75" t="s">
        <v>56</v>
      </c>
      <c r="C52" s="55">
        <f t="shared" si="1"/>
        <v>44926</v>
      </c>
      <c r="D52" s="55">
        <f t="shared" si="1"/>
        <v>118760</v>
      </c>
      <c r="E52" s="55">
        <f t="shared" si="1"/>
        <v>163686</v>
      </c>
      <c r="F52" s="55">
        <f t="shared" si="1"/>
        <v>232040</v>
      </c>
      <c r="H52" s="75" t="s">
        <v>56</v>
      </c>
      <c r="I52" s="117">
        <f t="shared" si="2"/>
        <v>0</v>
      </c>
      <c r="J52" s="77"/>
    </row>
    <row r="53" spans="1:10" ht="21.9" customHeight="1" x14ac:dyDescent="0.2"/>
    <row r="54" spans="1:10" ht="21.9" customHeight="1" x14ac:dyDescent="0.2"/>
    <row r="55" spans="1:10" ht="21.9" customHeight="1" x14ac:dyDescent="0.2">
      <c r="A55" s="124" t="s">
        <v>84</v>
      </c>
    </row>
    <row r="56" spans="1:10" ht="21.9" customHeight="1" x14ac:dyDescent="0.2"/>
    <row r="57" spans="1:10" ht="21.9" customHeight="1" x14ac:dyDescent="0.2"/>
    <row r="58" spans="1:10" ht="21.9" customHeight="1" x14ac:dyDescent="0.2">
      <c r="A58" s="60" t="s">
        <v>59</v>
      </c>
    </row>
    <row r="59" spans="1:10" ht="21.9" customHeight="1" x14ac:dyDescent="0.2"/>
    <row r="60" spans="1:10" ht="21.9" customHeight="1" x14ac:dyDescent="0.2">
      <c r="A60" s="131" t="s">
        <v>0</v>
      </c>
      <c r="B60" s="135" t="s">
        <v>1</v>
      </c>
      <c r="C60" s="154" t="s">
        <v>16</v>
      </c>
      <c r="D60" s="154"/>
      <c r="G60" s="156" t="s">
        <v>1</v>
      </c>
      <c r="H60" s="152" t="s">
        <v>57</v>
      </c>
    </row>
    <row r="61" spans="1:10" ht="21.9" customHeight="1" x14ac:dyDescent="0.2">
      <c r="A61" s="132"/>
      <c r="B61" s="136"/>
      <c r="C61" s="155"/>
      <c r="D61" s="155"/>
      <c r="G61" s="157"/>
      <c r="H61" s="128"/>
    </row>
    <row r="62" spans="1:10" ht="21.9" customHeight="1" x14ac:dyDescent="0.2">
      <c r="A62" s="132"/>
      <c r="B62" s="136"/>
      <c r="C62" s="136" t="s">
        <v>17</v>
      </c>
      <c r="D62" s="136" t="s">
        <v>5</v>
      </c>
      <c r="G62" s="157"/>
      <c r="H62" s="128"/>
    </row>
    <row r="63" spans="1:10" ht="21.9" customHeight="1" x14ac:dyDescent="0.2">
      <c r="A63" s="132"/>
      <c r="B63" s="136"/>
      <c r="C63" s="136"/>
      <c r="D63" s="136"/>
      <c r="G63" s="158"/>
      <c r="H63" s="129"/>
    </row>
    <row r="64" spans="1:10" ht="21.9" customHeight="1" x14ac:dyDescent="0.2">
      <c r="A64" s="150" t="s">
        <v>9</v>
      </c>
      <c r="B64" s="62" t="s">
        <v>52</v>
      </c>
      <c r="C64" s="70">
        <v>4557</v>
      </c>
      <c r="D64" s="70">
        <v>5821</v>
      </c>
      <c r="G64" s="62" t="s">
        <v>52</v>
      </c>
      <c r="H64" s="107">
        <v>3190</v>
      </c>
    </row>
    <row r="65" spans="1:8" ht="21.9" customHeight="1" x14ac:dyDescent="0.2">
      <c r="A65" s="150"/>
      <c r="B65" s="62" t="s">
        <v>53</v>
      </c>
      <c r="C65" s="63">
        <v>4503</v>
      </c>
      <c r="D65" s="63">
        <v>6066</v>
      </c>
      <c r="G65" s="62" t="s">
        <v>53</v>
      </c>
      <c r="H65" s="114"/>
    </row>
    <row r="66" spans="1:8" ht="21.9" customHeight="1" x14ac:dyDescent="0.2">
      <c r="A66" s="150"/>
      <c r="B66" s="62" t="s">
        <v>54</v>
      </c>
      <c r="C66" s="63">
        <v>4415</v>
      </c>
      <c r="D66" s="63">
        <v>6553</v>
      </c>
      <c r="G66" s="62" t="s">
        <v>54</v>
      </c>
      <c r="H66" s="80"/>
    </row>
    <row r="67" spans="1:8" ht="21.9" customHeight="1" x14ac:dyDescent="0.2">
      <c r="A67" s="150"/>
      <c r="B67" s="62" t="s">
        <v>55</v>
      </c>
      <c r="C67" s="65">
        <v>4392</v>
      </c>
      <c r="D67" s="65">
        <v>6683</v>
      </c>
      <c r="G67" s="62" t="s">
        <v>55</v>
      </c>
      <c r="H67" s="108"/>
    </row>
    <row r="68" spans="1:8" ht="21.9" customHeight="1" x14ac:dyDescent="0.2">
      <c r="A68" s="150"/>
      <c r="B68" s="62" t="s">
        <v>56</v>
      </c>
      <c r="C68" s="65">
        <v>4351</v>
      </c>
      <c r="D68" s="65">
        <v>6805</v>
      </c>
      <c r="G68" s="62" t="s">
        <v>56</v>
      </c>
      <c r="H68" s="108"/>
    </row>
    <row r="69" spans="1:8" ht="21.9" customHeight="1" x14ac:dyDescent="0.2">
      <c r="A69" s="130" t="s">
        <v>10</v>
      </c>
      <c r="B69" s="67" t="s">
        <v>52</v>
      </c>
      <c r="C69" s="58">
        <v>1307</v>
      </c>
      <c r="D69" s="58">
        <v>1758</v>
      </c>
      <c r="G69" s="67" t="s">
        <v>52</v>
      </c>
      <c r="H69" s="109">
        <v>1205</v>
      </c>
    </row>
    <row r="70" spans="1:8" ht="21.9" customHeight="1" x14ac:dyDescent="0.2">
      <c r="A70" s="130"/>
      <c r="B70" s="67" t="s">
        <v>53</v>
      </c>
      <c r="C70" s="58">
        <v>1281</v>
      </c>
      <c r="D70" s="58">
        <v>1767</v>
      </c>
      <c r="G70" s="67" t="s">
        <v>53</v>
      </c>
      <c r="H70" s="115"/>
    </row>
    <row r="71" spans="1:8" ht="21.9" customHeight="1" x14ac:dyDescent="0.2">
      <c r="A71" s="130"/>
      <c r="B71" s="67" t="s">
        <v>54</v>
      </c>
      <c r="C71" s="58">
        <v>1259</v>
      </c>
      <c r="D71" s="58">
        <v>1767</v>
      </c>
      <c r="G71" s="67" t="s">
        <v>54</v>
      </c>
      <c r="H71" s="81"/>
    </row>
    <row r="72" spans="1:8" ht="21.9" customHeight="1" x14ac:dyDescent="0.2">
      <c r="A72" s="130"/>
      <c r="B72" s="67" t="s">
        <v>55</v>
      </c>
      <c r="C72" s="59">
        <v>1238</v>
      </c>
      <c r="D72" s="59">
        <v>1767</v>
      </c>
      <c r="G72" s="67" t="s">
        <v>55</v>
      </c>
      <c r="H72" s="110"/>
    </row>
    <row r="73" spans="1:8" ht="21.9" customHeight="1" x14ac:dyDescent="0.2">
      <c r="A73" s="130"/>
      <c r="B73" s="67" t="s">
        <v>56</v>
      </c>
      <c r="C73" s="59">
        <v>1220</v>
      </c>
      <c r="D73" s="59">
        <v>1767</v>
      </c>
      <c r="G73" s="67" t="s">
        <v>56</v>
      </c>
      <c r="H73" s="110"/>
    </row>
    <row r="74" spans="1:8" ht="21.9" customHeight="1" x14ac:dyDescent="0.2">
      <c r="A74" s="150" t="s">
        <v>11</v>
      </c>
      <c r="B74" s="62" t="s">
        <v>52</v>
      </c>
      <c r="C74" s="63">
        <v>3093</v>
      </c>
      <c r="D74" s="63">
        <v>3497</v>
      </c>
      <c r="G74" s="62" t="s">
        <v>52</v>
      </c>
      <c r="H74" s="107">
        <v>2736</v>
      </c>
    </row>
    <row r="75" spans="1:8" ht="21.9" customHeight="1" x14ac:dyDescent="0.2">
      <c r="A75" s="150"/>
      <c r="B75" s="62" t="s">
        <v>53</v>
      </c>
      <c r="C75" s="63">
        <v>3094</v>
      </c>
      <c r="D75" s="63">
        <v>3566</v>
      </c>
      <c r="G75" s="62" t="s">
        <v>53</v>
      </c>
      <c r="H75" s="114"/>
    </row>
    <row r="76" spans="1:8" ht="21.9" customHeight="1" x14ac:dyDescent="0.2">
      <c r="A76" s="150"/>
      <c r="B76" s="62" t="s">
        <v>54</v>
      </c>
      <c r="C76" s="63">
        <v>3092</v>
      </c>
      <c r="D76" s="63">
        <v>3615</v>
      </c>
      <c r="G76" s="62" t="s">
        <v>54</v>
      </c>
      <c r="H76" s="80"/>
    </row>
    <row r="77" spans="1:8" ht="21.9" customHeight="1" x14ac:dyDescent="0.2">
      <c r="A77" s="150"/>
      <c r="B77" s="62" t="s">
        <v>55</v>
      </c>
      <c r="C77" s="65">
        <v>3054</v>
      </c>
      <c r="D77" s="65">
        <v>3636</v>
      </c>
      <c r="G77" s="62" t="s">
        <v>55</v>
      </c>
      <c r="H77" s="111"/>
    </row>
    <row r="78" spans="1:8" ht="21.9" customHeight="1" x14ac:dyDescent="0.2">
      <c r="A78" s="150"/>
      <c r="B78" s="62" t="s">
        <v>56</v>
      </c>
      <c r="C78" s="65">
        <v>3033</v>
      </c>
      <c r="D78" s="65">
        <v>3595</v>
      </c>
      <c r="G78" s="62" t="s">
        <v>56</v>
      </c>
      <c r="H78" s="111"/>
    </row>
    <row r="79" spans="1:8" ht="21.9" customHeight="1" x14ac:dyDescent="0.2">
      <c r="A79" s="130" t="s">
        <v>12</v>
      </c>
      <c r="B79" s="67" t="s">
        <v>52</v>
      </c>
      <c r="C79" s="58">
        <v>1697</v>
      </c>
      <c r="D79" s="58">
        <v>2111</v>
      </c>
      <c r="G79" s="67" t="s">
        <v>52</v>
      </c>
      <c r="H79" s="109">
        <v>1658</v>
      </c>
    </row>
    <row r="80" spans="1:8" ht="21.9" customHeight="1" x14ac:dyDescent="0.2">
      <c r="A80" s="130"/>
      <c r="B80" s="67" t="s">
        <v>53</v>
      </c>
      <c r="C80" s="58">
        <v>1676</v>
      </c>
      <c r="D80" s="58">
        <v>2114</v>
      </c>
      <c r="G80" s="67" t="s">
        <v>53</v>
      </c>
      <c r="H80" s="115"/>
    </row>
    <row r="81" spans="1:8" ht="21.9" customHeight="1" x14ac:dyDescent="0.2">
      <c r="A81" s="130"/>
      <c r="B81" s="67" t="s">
        <v>54</v>
      </c>
      <c r="C81" s="58">
        <v>1673</v>
      </c>
      <c r="D81" s="58">
        <v>2114</v>
      </c>
      <c r="G81" s="67" t="s">
        <v>54</v>
      </c>
      <c r="H81" s="81"/>
    </row>
    <row r="82" spans="1:8" ht="21.9" customHeight="1" x14ac:dyDescent="0.2">
      <c r="A82" s="130"/>
      <c r="B82" s="67" t="s">
        <v>55</v>
      </c>
      <c r="C82" s="59">
        <v>1658</v>
      </c>
      <c r="D82" s="59">
        <v>2108</v>
      </c>
      <c r="G82" s="67" t="s">
        <v>55</v>
      </c>
      <c r="H82" s="110"/>
    </row>
    <row r="83" spans="1:8" ht="21.9" customHeight="1" x14ac:dyDescent="0.2">
      <c r="A83" s="130"/>
      <c r="B83" s="67" t="s">
        <v>56</v>
      </c>
      <c r="C83" s="59">
        <v>1646</v>
      </c>
      <c r="D83" s="59">
        <v>2108</v>
      </c>
      <c r="G83" s="67" t="s">
        <v>56</v>
      </c>
      <c r="H83" s="110"/>
    </row>
    <row r="84" spans="1:8" ht="21.9" customHeight="1" x14ac:dyDescent="0.2">
      <c r="A84" s="150" t="s">
        <v>13</v>
      </c>
      <c r="B84" s="62" t="s">
        <v>52</v>
      </c>
      <c r="C84" s="63">
        <v>1136</v>
      </c>
      <c r="D84" s="63">
        <v>1272</v>
      </c>
      <c r="G84" s="62" t="s">
        <v>52</v>
      </c>
      <c r="H84" s="107">
        <v>1084</v>
      </c>
    </row>
    <row r="85" spans="1:8" ht="21.9" customHeight="1" x14ac:dyDescent="0.2">
      <c r="A85" s="150"/>
      <c r="B85" s="62" t="s">
        <v>53</v>
      </c>
      <c r="C85" s="63">
        <v>1123</v>
      </c>
      <c r="D85" s="63">
        <v>1261</v>
      </c>
      <c r="G85" s="62" t="s">
        <v>53</v>
      </c>
      <c r="H85" s="114"/>
    </row>
    <row r="86" spans="1:8" ht="21.9" customHeight="1" x14ac:dyDescent="0.2">
      <c r="A86" s="150"/>
      <c r="B86" s="62" t="s">
        <v>54</v>
      </c>
      <c r="C86" s="63">
        <v>1114</v>
      </c>
      <c r="D86" s="63">
        <v>1258</v>
      </c>
      <c r="G86" s="62" t="s">
        <v>54</v>
      </c>
      <c r="H86" s="80"/>
    </row>
    <row r="87" spans="1:8" ht="21.9" customHeight="1" x14ac:dyDescent="0.2">
      <c r="A87" s="150"/>
      <c r="B87" s="62" t="s">
        <v>55</v>
      </c>
      <c r="C87" s="65">
        <v>1108</v>
      </c>
      <c r="D87" s="65">
        <v>1261</v>
      </c>
      <c r="G87" s="62" t="s">
        <v>55</v>
      </c>
      <c r="H87" s="111"/>
    </row>
    <row r="88" spans="1:8" ht="21.9" customHeight="1" x14ac:dyDescent="0.2">
      <c r="A88" s="150"/>
      <c r="B88" s="62" t="s">
        <v>56</v>
      </c>
      <c r="C88" s="65">
        <v>1100</v>
      </c>
      <c r="D88" s="65">
        <v>1261</v>
      </c>
      <c r="G88" s="62" t="s">
        <v>56</v>
      </c>
      <c r="H88" s="111"/>
    </row>
    <row r="89" spans="1:8" ht="21.9" customHeight="1" x14ac:dyDescent="0.2">
      <c r="A89" s="130" t="s">
        <v>14</v>
      </c>
      <c r="B89" s="67" t="s">
        <v>52</v>
      </c>
      <c r="C89" s="58">
        <v>901</v>
      </c>
      <c r="D89" s="58">
        <v>1030</v>
      </c>
      <c r="G89" s="67" t="s">
        <v>52</v>
      </c>
      <c r="H89" s="109">
        <v>822</v>
      </c>
    </row>
    <row r="90" spans="1:8" ht="21.9" customHeight="1" x14ac:dyDescent="0.2">
      <c r="A90" s="130"/>
      <c r="B90" s="67" t="s">
        <v>53</v>
      </c>
      <c r="C90" s="58">
        <v>898</v>
      </c>
      <c r="D90" s="58">
        <v>1048</v>
      </c>
      <c r="G90" s="67" t="s">
        <v>53</v>
      </c>
      <c r="H90" s="115"/>
    </row>
    <row r="91" spans="1:8" ht="21.9" customHeight="1" x14ac:dyDescent="0.2">
      <c r="A91" s="130"/>
      <c r="B91" s="67" t="s">
        <v>54</v>
      </c>
      <c r="C91" s="58">
        <v>890</v>
      </c>
      <c r="D91" s="58">
        <v>1054</v>
      </c>
      <c r="G91" s="67" t="s">
        <v>54</v>
      </c>
      <c r="H91" s="81"/>
    </row>
    <row r="92" spans="1:8" ht="21.9" customHeight="1" x14ac:dyDescent="0.2">
      <c r="A92" s="130"/>
      <c r="B92" s="67" t="s">
        <v>55</v>
      </c>
      <c r="C92" s="59">
        <v>878</v>
      </c>
      <c r="D92" s="59">
        <v>1055</v>
      </c>
      <c r="G92" s="67" t="s">
        <v>55</v>
      </c>
      <c r="H92" s="110"/>
    </row>
    <row r="93" spans="1:8" ht="21.9" customHeight="1" x14ac:dyDescent="0.2">
      <c r="A93" s="130"/>
      <c r="B93" s="67" t="s">
        <v>56</v>
      </c>
      <c r="C93" s="59">
        <v>870</v>
      </c>
      <c r="D93" s="59">
        <v>1105</v>
      </c>
      <c r="G93" s="67" t="s">
        <v>56</v>
      </c>
      <c r="H93" s="110"/>
    </row>
    <row r="94" spans="1:8" ht="21.9" customHeight="1" x14ac:dyDescent="0.2">
      <c r="A94" s="150" t="s">
        <v>15</v>
      </c>
      <c r="B94" s="62" t="s">
        <v>52</v>
      </c>
      <c r="C94" s="63">
        <v>1212</v>
      </c>
      <c r="D94" s="63">
        <v>1655</v>
      </c>
      <c r="G94" s="62" t="s">
        <v>52</v>
      </c>
      <c r="H94" s="112">
        <v>1171</v>
      </c>
    </row>
    <row r="95" spans="1:8" ht="21.9" customHeight="1" x14ac:dyDescent="0.2">
      <c r="A95" s="150"/>
      <c r="B95" s="62" t="s">
        <v>53</v>
      </c>
      <c r="C95" s="63">
        <v>1200</v>
      </c>
      <c r="D95" s="63">
        <v>1658</v>
      </c>
      <c r="G95" s="62" t="s">
        <v>53</v>
      </c>
      <c r="H95" s="114"/>
    </row>
    <row r="96" spans="1:8" ht="21.9" customHeight="1" x14ac:dyDescent="0.2">
      <c r="A96" s="150"/>
      <c r="B96" s="62" t="s">
        <v>54</v>
      </c>
      <c r="C96" s="63">
        <v>1197</v>
      </c>
      <c r="D96" s="63">
        <v>1649</v>
      </c>
      <c r="G96" s="62" t="s">
        <v>54</v>
      </c>
      <c r="H96" s="80"/>
    </row>
    <row r="97" spans="1:8" ht="21.9" customHeight="1" x14ac:dyDescent="0.2">
      <c r="A97" s="150"/>
      <c r="B97" s="62" t="s">
        <v>55</v>
      </c>
      <c r="C97" s="70">
        <v>1192</v>
      </c>
      <c r="D97" s="70">
        <v>1648</v>
      </c>
      <c r="G97" s="62" t="s">
        <v>55</v>
      </c>
      <c r="H97" s="111"/>
    </row>
    <row r="98" spans="1:8" ht="21.9" customHeight="1" thickBot="1" x14ac:dyDescent="0.25">
      <c r="A98" s="153"/>
      <c r="B98" s="72" t="s">
        <v>56</v>
      </c>
      <c r="C98" s="73">
        <v>1187</v>
      </c>
      <c r="D98" s="73">
        <v>1645</v>
      </c>
      <c r="G98" s="72" t="s">
        <v>56</v>
      </c>
      <c r="H98" s="113"/>
    </row>
    <row r="99" spans="1:8" ht="21.9" customHeight="1" thickTop="1" x14ac:dyDescent="0.2">
      <c r="A99" s="149" t="s">
        <v>18</v>
      </c>
      <c r="B99" s="75" t="s">
        <v>52</v>
      </c>
      <c r="C99" s="85">
        <f t="shared" ref="C99:D99" si="4">SUM(C64,C69,C74,C79,C84,C89,C94)</f>
        <v>13903</v>
      </c>
      <c r="D99" s="85">
        <f t="shared" si="4"/>
        <v>17144</v>
      </c>
      <c r="G99" s="75" t="s">
        <v>52</v>
      </c>
      <c r="H99" s="85">
        <f t="shared" ref="H99" si="5">SUM(H64,H69,H74,H79,H84,H89,H94)</f>
        <v>11866</v>
      </c>
    </row>
    <row r="100" spans="1:8" ht="21.9" customHeight="1" x14ac:dyDescent="0.2">
      <c r="A100" s="130"/>
      <c r="B100" s="67" t="s">
        <v>53</v>
      </c>
      <c r="C100" s="55">
        <f t="shared" ref="C100:D100" si="6">SUM(C65,C70,C75,C80,C85,C90,C95)</f>
        <v>13775</v>
      </c>
      <c r="D100" s="55">
        <f t="shared" si="6"/>
        <v>17480</v>
      </c>
      <c r="G100" s="67" t="s">
        <v>53</v>
      </c>
      <c r="H100" s="49">
        <f t="shared" ref="H100" si="7">SUM(H65,H70,H75,H80,H85,H90,H95)</f>
        <v>0</v>
      </c>
    </row>
    <row r="101" spans="1:8" ht="21.9" customHeight="1" x14ac:dyDescent="0.2">
      <c r="A101" s="130"/>
      <c r="B101" s="67" t="s">
        <v>54</v>
      </c>
      <c r="C101" s="55">
        <f>SUM(C66,C71,C76,C81,C86,C91,C96)</f>
        <v>13640</v>
      </c>
      <c r="D101" s="55">
        <f>SUM(D66,D71,D76,D81,D86,D91,D96)</f>
        <v>18010</v>
      </c>
      <c r="G101" s="67" t="s">
        <v>54</v>
      </c>
      <c r="H101" s="49">
        <f>SUM(H66,H71,H76,H81,H86,H91,H96)</f>
        <v>0</v>
      </c>
    </row>
    <row r="102" spans="1:8" ht="21.9" customHeight="1" x14ac:dyDescent="0.2">
      <c r="A102" s="130"/>
      <c r="B102" s="67" t="s">
        <v>55</v>
      </c>
      <c r="C102" s="55">
        <f t="shared" ref="C102:D102" si="8">SUM(C67,C72,C77,C82,C87,C92,C97)</f>
        <v>13520</v>
      </c>
      <c r="D102" s="55">
        <f t="shared" si="8"/>
        <v>18158</v>
      </c>
      <c r="G102" s="67" t="s">
        <v>55</v>
      </c>
      <c r="H102" s="49">
        <f t="shared" ref="H102" si="9">SUM(H67,H72,H77,H82,H87,H92,H97)</f>
        <v>0</v>
      </c>
    </row>
    <row r="103" spans="1:8" ht="21.9" customHeight="1" x14ac:dyDescent="0.2">
      <c r="A103" s="161"/>
      <c r="B103" s="75" t="s">
        <v>56</v>
      </c>
      <c r="C103" s="55">
        <f t="shared" ref="C103:D103" si="10">SUM(C68,C73,C78,C83,C88,C93,C98)</f>
        <v>13407</v>
      </c>
      <c r="D103" s="55">
        <f t="shared" si="10"/>
        <v>18286</v>
      </c>
      <c r="G103" s="75" t="s">
        <v>56</v>
      </c>
      <c r="H103" s="49">
        <f t="shared" ref="H103" si="11">SUM(H68,H73,H78,H83,H88,H93,H98)</f>
        <v>0</v>
      </c>
    </row>
    <row r="104" spans="1:8" ht="21.9" customHeight="1" x14ac:dyDescent="0.2">
      <c r="A104" s="118"/>
      <c r="B104" s="118"/>
      <c r="C104" s="119"/>
      <c r="D104" s="119"/>
      <c r="G104" s="118"/>
      <c r="H104" s="119"/>
    </row>
    <row r="105" spans="1:8" ht="21.9" customHeight="1" x14ac:dyDescent="0.2">
      <c r="A105" s="118"/>
      <c r="B105" s="118"/>
      <c r="C105" s="119"/>
      <c r="D105" s="119"/>
      <c r="G105" s="118"/>
      <c r="H105" s="119"/>
    </row>
    <row r="106" spans="1:8" ht="21.9" customHeight="1" x14ac:dyDescent="0.2"/>
    <row r="107" spans="1:8" ht="21.9" customHeight="1" x14ac:dyDescent="0.2"/>
    <row r="108" spans="1:8" ht="21.9" customHeight="1" x14ac:dyDescent="0.2">
      <c r="A108" s="124" t="s">
        <v>84</v>
      </c>
    </row>
    <row r="109" spans="1:8" ht="21.9" customHeight="1" x14ac:dyDescent="0.2">
      <c r="A109" s="124"/>
    </row>
    <row r="110" spans="1:8" ht="21.9" customHeight="1" x14ac:dyDescent="0.2">
      <c r="A110" s="124"/>
    </row>
    <row r="111" spans="1:8" ht="21.9" customHeight="1" x14ac:dyDescent="0.2">
      <c r="A111" s="60" t="s">
        <v>58</v>
      </c>
    </row>
    <row r="112" spans="1:8" ht="21.9" customHeight="1" x14ac:dyDescent="0.2"/>
    <row r="113" spans="1:8" ht="21.9" customHeight="1" x14ac:dyDescent="0.2">
      <c r="A113" s="131" t="s">
        <v>0</v>
      </c>
      <c r="B113" s="135" t="s">
        <v>1</v>
      </c>
      <c r="C113" s="154" t="s">
        <v>2</v>
      </c>
      <c r="D113" s="154"/>
      <c r="G113" s="156" t="s">
        <v>1</v>
      </c>
      <c r="H113" s="152" t="s">
        <v>57</v>
      </c>
    </row>
    <row r="114" spans="1:8" ht="21.9" customHeight="1" x14ac:dyDescent="0.2">
      <c r="A114" s="132"/>
      <c r="B114" s="136"/>
      <c r="C114" s="155"/>
      <c r="D114" s="155"/>
      <c r="G114" s="157"/>
      <c r="H114" s="128"/>
    </row>
    <row r="115" spans="1:8" ht="21.9" customHeight="1" x14ac:dyDescent="0.2">
      <c r="A115" s="132"/>
      <c r="B115" s="136"/>
      <c r="C115" s="136" t="s">
        <v>17</v>
      </c>
      <c r="D115" s="136" t="s">
        <v>5</v>
      </c>
      <c r="G115" s="157"/>
      <c r="H115" s="128"/>
    </row>
    <row r="116" spans="1:8" ht="21.9" customHeight="1" x14ac:dyDescent="0.2">
      <c r="A116" s="132"/>
      <c r="B116" s="136"/>
      <c r="C116" s="136"/>
      <c r="D116" s="136"/>
      <c r="G116" s="158"/>
      <c r="H116" s="129"/>
    </row>
    <row r="117" spans="1:8" ht="21.9" customHeight="1" x14ac:dyDescent="0.2">
      <c r="A117" s="150" t="s">
        <v>9</v>
      </c>
      <c r="B117" s="62" t="s">
        <v>52</v>
      </c>
      <c r="C117" s="70">
        <v>11556</v>
      </c>
      <c r="D117" s="70">
        <v>11142</v>
      </c>
      <c r="G117" s="62" t="s">
        <v>52</v>
      </c>
      <c r="H117" s="107">
        <v>9545</v>
      </c>
    </row>
    <row r="118" spans="1:8" ht="21.9" customHeight="1" x14ac:dyDescent="0.2">
      <c r="A118" s="150"/>
      <c r="B118" s="62" t="s">
        <v>53</v>
      </c>
      <c r="C118" s="63">
        <v>12769</v>
      </c>
      <c r="D118" s="63">
        <v>11738</v>
      </c>
      <c r="G118" s="62" t="s">
        <v>53</v>
      </c>
      <c r="H118" s="114"/>
    </row>
    <row r="119" spans="1:8" ht="21.9" customHeight="1" x14ac:dyDescent="0.2">
      <c r="A119" s="150"/>
      <c r="B119" s="62" t="s">
        <v>54</v>
      </c>
      <c r="C119" s="63">
        <v>12819</v>
      </c>
      <c r="D119" s="63">
        <v>13043</v>
      </c>
      <c r="G119" s="62" t="s">
        <v>54</v>
      </c>
      <c r="H119" s="80"/>
    </row>
    <row r="120" spans="1:8" ht="21.9" customHeight="1" x14ac:dyDescent="0.2">
      <c r="A120" s="150"/>
      <c r="B120" s="62" t="s">
        <v>55</v>
      </c>
      <c r="C120" s="65">
        <v>13151</v>
      </c>
      <c r="D120" s="65">
        <v>13369</v>
      </c>
      <c r="G120" s="62" t="s">
        <v>55</v>
      </c>
      <c r="H120" s="108"/>
    </row>
    <row r="121" spans="1:8" ht="21.9" customHeight="1" x14ac:dyDescent="0.2">
      <c r="A121" s="150"/>
      <c r="B121" s="62" t="s">
        <v>56</v>
      </c>
      <c r="C121" s="65">
        <v>13484</v>
      </c>
      <c r="D121" s="65">
        <v>13682</v>
      </c>
      <c r="G121" s="62" t="s">
        <v>56</v>
      </c>
      <c r="H121" s="108"/>
    </row>
    <row r="122" spans="1:8" ht="21.9" customHeight="1" x14ac:dyDescent="0.2">
      <c r="A122" s="130" t="s">
        <v>10</v>
      </c>
      <c r="B122" s="67" t="s">
        <v>52</v>
      </c>
      <c r="C122" s="58">
        <v>3581</v>
      </c>
      <c r="D122" s="58">
        <v>3236</v>
      </c>
      <c r="G122" s="67" t="s">
        <v>52</v>
      </c>
      <c r="H122" s="109">
        <v>3291</v>
      </c>
    </row>
    <row r="123" spans="1:8" ht="21.9" customHeight="1" x14ac:dyDescent="0.2">
      <c r="A123" s="130"/>
      <c r="B123" s="67" t="s">
        <v>53</v>
      </c>
      <c r="C123" s="58">
        <v>3705</v>
      </c>
      <c r="D123" s="58">
        <v>3256</v>
      </c>
      <c r="G123" s="67" t="s">
        <v>53</v>
      </c>
      <c r="H123" s="115"/>
    </row>
    <row r="124" spans="1:8" ht="21.9" customHeight="1" x14ac:dyDescent="0.2">
      <c r="A124" s="130"/>
      <c r="B124" s="67" t="s">
        <v>54</v>
      </c>
      <c r="C124" s="58">
        <v>3632</v>
      </c>
      <c r="D124" s="58">
        <v>3256</v>
      </c>
      <c r="G124" s="67" t="s">
        <v>54</v>
      </c>
      <c r="H124" s="81"/>
    </row>
    <row r="125" spans="1:8" ht="21.9" customHeight="1" x14ac:dyDescent="0.2">
      <c r="A125" s="130"/>
      <c r="B125" s="67" t="s">
        <v>55</v>
      </c>
      <c r="C125" s="59">
        <v>3570</v>
      </c>
      <c r="D125" s="59">
        <v>3256</v>
      </c>
      <c r="G125" s="67" t="s">
        <v>55</v>
      </c>
      <c r="H125" s="110"/>
    </row>
    <row r="126" spans="1:8" ht="21.9" customHeight="1" x14ac:dyDescent="0.2">
      <c r="A126" s="130"/>
      <c r="B126" s="67" t="s">
        <v>56</v>
      </c>
      <c r="C126" s="59">
        <v>3506</v>
      </c>
      <c r="D126" s="59">
        <v>3256</v>
      </c>
      <c r="G126" s="67" t="s">
        <v>56</v>
      </c>
      <c r="H126" s="110"/>
    </row>
    <row r="127" spans="1:8" ht="21.9" customHeight="1" x14ac:dyDescent="0.2">
      <c r="A127" s="150" t="s">
        <v>11</v>
      </c>
      <c r="B127" s="62" t="s">
        <v>52</v>
      </c>
      <c r="C127" s="63">
        <v>7930</v>
      </c>
      <c r="D127" s="63">
        <v>7235</v>
      </c>
      <c r="G127" s="62" t="s">
        <v>52</v>
      </c>
      <c r="H127" s="107">
        <v>6933</v>
      </c>
    </row>
    <row r="128" spans="1:8" ht="21.9" customHeight="1" x14ac:dyDescent="0.2">
      <c r="A128" s="150"/>
      <c r="B128" s="62" t="s">
        <v>53</v>
      </c>
      <c r="C128" s="63">
        <v>8215</v>
      </c>
      <c r="D128" s="63">
        <v>7533</v>
      </c>
      <c r="G128" s="62" t="s">
        <v>53</v>
      </c>
      <c r="H128" s="114"/>
    </row>
    <row r="129" spans="1:8" ht="21.9" customHeight="1" x14ac:dyDescent="0.2">
      <c r="A129" s="150"/>
      <c r="B129" s="62" t="s">
        <v>54</v>
      </c>
      <c r="C129" s="63">
        <v>8356</v>
      </c>
      <c r="D129" s="63">
        <v>7844</v>
      </c>
      <c r="G129" s="62" t="s">
        <v>54</v>
      </c>
      <c r="H129" s="80"/>
    </row>
    <row r="130" spans="1:8" ht="21.9" customHeight="1" x14ac:dyDescent="0.2">
      <c r="A130" s="150"/>
      <c r="B130" s="62" t="s">
        <v>55</v>
      </c>
      <c r="C130" s="65">
        <v>8396</v>
      </c>
      <c r="D130" s="65">
        <v>7928</v>
      </c>
      <c r="G130" s="62" t="s">
        <v>55</v>
      </c>
      <c r="H130" s="111"/>
    </row>
    <row r="131" spans="1:8" ht="21.9" customHeight="1" x14ac:dyDescent="0.2">
      <c r="A131" s="150"/>
      <c r="B131" s="62" t="s">
        <v>56</v>
      </c>
      <c r="C131" s="65">
        <v>8391</v>
      </c>
      <c r="D131" s="65">
        <v>7976</v>
      </c>
      <c r="G131" s="62" t="s">
        <v>56</v>
      </c>
      <c r="H131" s="111"/>
    </row>
    <row r="132" spans="1:8" ht="21.9" customHeight="1" x14ac:dyDescent="0.2">
      <c r="A132" s="130" t="s">
        <v>12</v>
      </c>
      <c r="B132" s="67" t="s">
        <v>52</v>
      </c>
      <c r="C132" s="58">
        <v>4431</v>
      </c>
      <c r="D132" s="58">
        <v>4127</v>
      </c>
      <c r="G132" s="67" t="s">
        <v>52</v>
      </c>
      <c r="H132" s="109">
        <v>4046</v>
      </c>
    </row>
    <row r="133" spans="1:8" ht="21.9" customHeight="1" x14ac:dyDescent="0.2">
      <c r="A133" s="130"/>
      <c r="B133" s="67" t="s">
        <v>53</v>
      </c>
      <c r="C133" s="58">
        <v>4352</v>
      </c>
      <c r="D133" s="58">
        <v>4152</v>
      </c>
      <c r="G133" s="67" t="s">
        <v>53</v>
      </c>
      <c r="H133" s="115"/>
    </row>
    <row r="134" spans="1:8" ht="21.9" customHeight="1" x14ac:dyDescent="0.2">
      <c r="A134" s="130"/>
      <c r="B134" s="67" t="s">
        <v>54</v>
      </c>
      <c r="C134" s="58">
        <v>4329</v>
      </c>
      <c r="D134" s="58">
        <v>4158</v>
      </c>
      <c r="G134" s="67" t="s">
        <v>54</v>
      </c>
      <c r="H134" s="81"/>
    </row>
    <row r="135" spans="1:8" ht="21.9" customHeight="1" x14ac:dyDescent="0.2">
      <c r="A135" s="130"/>
      <c r="B135" s="67" t="s">
        <v>55</v>
      </c>
      <c r="C135" s="59">
        <v>4296</v>
      </c>
      <c r="D135" s="59">
        <v>4158</v>
      </c>
      <c r="G135" s="67" t="s">
        <v>55</v>
      </c>
      <c r="H135" s="110"/>
    </row>
    <row r="136" spans="1:8" ht="21.9" customHeight="1" x14ac:dyDescent="0.2">
      <c r="A136" s="130"/>
      <c r="B136" s="67" t="s">
        <v>56</v>
      </c>
      <c r="C136" s="59">
        <v>4253</v>
      </c>
      <c r="D136" s="59">
        <v>4158</v>
      </c>
      <c r="G136" s="67" t="s">
        <v>56</v>
      </c>
      <c r="H136" s="110"/>
    </row>
    <row r="137" spans="1:8" ht="21.9" customHeight="1" x14ac:dyDescent="0.2">
      <c r="A137" s="150" t="s">
        <v>13</v>
      </c>
      <c r="B137" s="62" t="s">
        <v>52</v>
      </c>
      <c r="C137" s="63">
        <v>2898</v>
      </c>
      <c r="D137" s="63">
        <v>2753</v>
      </c>
      <c r="G137" s="62" t="s">
        <v>52</v>
      </c>
      <c r="H137" s="107">
        <v>2452</v>
      </c>
    </row>
    <row r="138" spans="1:8" ht="21.9" customHeight="1" x14ac:dyDescent="0.2">
      <c r="A138" s="150"/>
      <c r="B138" s="62" t="s">
        <v>53</v>
      </c>
      <c r="C138" s="63">
        <v>2902</v>
      </c>
      <c r="D138" s="63">
        <v>2797</v>
      </c>
      <c r="G138" s="62" t="s">
        <v>53</v>
      </c>
      <c r="H138" s="114"/>
    </row>
    <row r="139" spans="1:8" ht="21.9" customHeight="1" x14ac:dyDescent="0.2">
      <c r="A139" s="150"/>
      <c r="B139" s="62" t="s">
        <v>54</v>
      </c>
      <c r="C139" s="63">
        <v>2866</v>
      </c>
      <c r="D139" s="63">
        <v>2853</v>
      </c>
      <c r="G139" s="62" t="s">
        <v>54</v>
      </c>
      <c r="H139" s="80"/>
    </row>
    <row r="140" spans="1:8" ht="21.9" customHeight="1" x14ac:dyDescent="0.2">
      <c r="A140" s="150"/>
      <c r="B140" s="62" t="s">
        <v>55</v>
      </c>
      <c r="C140" s="65">
        <v>2844</v>
      </c>
      <c r="D140" s="65">
        <v>2868</v>
      </c>
      <c r="G140" s="62" t="s">
        <v>55</v>
      </c>
      <c r="H140" s="111"/>
    </row>
    <row r="141" spans="1:8" ht="21.9" customHeight="1" x14ac:dyDescent="0.2">
      <c r="A141" s="150"/>
      <c r="B141" s="62" t="s">
        <v>56</v>
      </c>
      <c r="C141" s="65">
        <v>2824</v>
      </c>
      <c r="D141" s="65">
        <v>2868</v>
      </c>
      <c r="G141" s="62" t="s">
        <v>56</v>
      </c>
      <c r="H141" s="111"/>
    </row>
    <row r="142" spans="1:8" ht="21.9" customHeight="1" x14ac:dyDescent="0.2">
      <c r="A142" s="130" t="s">
        <v>14</v>
      </c>
      <c r="B142" s="67" t="s">
        <v>52</v>
      </c>
      <c r="C142" s="58">
        <v>1975</v>
      </c>
      <c r="D142" s="58">
        <v>1763</v>
      </c>
      <c r="G142" s="67" t="s">
        <v>52</v>
      </c>
      <c r="H142" s="109">
        <v>1889</v>
      </c>
    </row>
    <row r="143" spans="1:8" ht="21.9" customHeight="1" x14ac:dyDescent="0.2">
      <c r="A143" s="130"/>
      <c r="B143" s="67" t="s">
        <v>53</v>
      </c>
      <c r="C143" s="58">
        <v>2033</v>
      </c>
      <c r="D143" s="58">
        <v>1836</v>
      </c>
      <c r="G143" s="67" t="s">
        <v>53</v>
      </c>
      <c r="H143" s="115"/>
    </row>
    <row r="144" spans="1:8" ht="21.9" customHeight="1" x14ac:dyDescent="0.2">
      <c r="A144" s="130"/>
      <c r="B144" s="67" t="s">
        <v>54</v>
      </c>
      <c r="C144" s="58">
        <v>2031</v>
      </c>
      <c r="D144" s="58">
        <v>1859</v>
      </c>
      <c r="G144" s="67" t="s">
        <v>54</v>
      </c>
      <c r="H144" s="81"/>
    </row>
    <row r="145" spans="1:8" ht="21.9" customHeight="1" x14ac:dyDescent="0.2">
      <c r="A145" s="130"/>
      <c r="B145" s="67" t="s">
        <v>55</v>
      </c>
      <c r="C145" s="59">
        <v>1921</v>
      </c>
      <c r="D145" s="59">
        <v>1993</v>
      </c>
      <c r="G145" s="67" t="s">
        <v>55</v>
      </c>
      <c r="H145" s="110"/>
    </row>
    <row r="146" spans="1:8" ht="21.9" customHeight="1" x14ac:dyDescent="0.2">
      <c r="A146" s="130"/>
      <c r="B146" s="67" t="s">
        <v>56</v>
      </c>
      <c r="C146" s="59">
        <v>2020</v>
      </c>
      <c r="D146" s="59">
        <v>1993</v>
      </c>
      <c r="G146" s="67" t="s">
        <v>56</v>
      </c>
      <c r="H146" s="110"/>
    </row>
    <row r="147" spans="1:8" ht="21.9" customHeight="1" x14ac:dyDescent="0.2">
      <c r="A147" s="150" t="s">
        <v>15</v>
      </c>
      <c r="B147" s="62" t="s">
        <v>52</v>
      </c>
      <c r="C147" s="63">
        <v>3126</v>
      </c>
      <c r="D147" s="63">
        <v>3167</v>
      </c>
      <c r="G147" s="62" t="s">
        <v>52</v>
      </c>
      <c r="H147" s="112">
        <v>2924</v>
      </c>
    </row>
    <row r="148" spans="1:8" ht="21.9" customHeight="1" x14ac:dyDescent="0.2">
      <c r="A148" s="150"/>
      <c r="B148" s="62" t="s">
        <v>53</v>
      </c>
      <c r="C148" s="63">
        <v>3250</v>
      </c>
      <c r="D148" s="63">
        <v>3236</v>
      </c>
      <c r="G148" s="62" t="s">
        <v>53</v>
      </c>
      <c r="H148" s="114"/>
    </row>
    <row r="149" spans="1:8" ht="21.9" customHeight="1" x14ac:dyDescent="0.2">
      <c r="A149" s="150"/>
      <c r="B149" s="62" t="s">
        <v>54</v>
      </c>
      <c r="C149" s="63">
        <v>3228</v>
      </c>
      <c r="D149" s="63">
        <v>3232</v>
      </c>
      <c r="G149" s="62" t="s">
        <v>54</v>
      </c>
      <c r="H149" s="80"/>
    </row>
    <row r="150" spans="1:8" ht="21.9" customHeight="1" x14ac:dyDescent="0.2">
      <c r="A150" s="150"/>
      <c r="B150" s="62" t="s">
        <v>55</v>
      </c>
      <c r="C150" s="70">
        <v>3103</v>
      </c>
      <c r="D150" s="70">
        <v>3264</v>
      </c>
      <c r="G150" s="62" t="s">
        <v>55</v>
      </c>
      <c r="H150" s="111"/>
    </row>
    <row r="151" spans="1:8" ht="21.9" customHeight="1" thickBot="1" x14ac:dyDescent="0.25">
      <c r="A151" s="153"/>
      <c r="B151" s="72" t="s">
        <v>56</v>
      </c>
      <c r="C151" s="73">
        <v>3167</v>
      </c>
      <c r="D151" s="73">
        <v>3274</v>
      </c>
      <c r="G151" s="72" t="s">
        <v>56</v>
      </c>
      <c r="H151" s="113"/>
    </row>
    <row r="152" spans="1:8" ht="21.9" customHeight="1" thickTop="1" x14ac:dyDescent="0.2">
      <c r="A152" s="149" t="s">
        <v>18</v>
      </c>
      <c r="B152" s="75" t="s">
        <v>52</v>
      </c>
      <c r="C152" s="85">
        <f t="shared" ref="C152:D152" si="12">SUM(C117,C122,C127,C132,C137,C142,C147)</f>
        <v>35497</v>
      </c>
      <c r="D152" s="85">
        <f t="shared" si="12"/>
        <v>33423</v>
      </c>
      <c r="G152" s="75" t="s">
        <v>52</v>
      </c>
      <c r="H152" s="85">
        <f t="shared" ref="H152:H153" si="13">SUM(H117,H122,H127,H132,H137,H142,H147)</f>
        <v>31080</v>
      </c>
    </row>
    <row r="153" spans="1:8" ht="21.9" customHeight="1" x14ac:dyDescent="0.2">
      <c r="A153" s="130"/>
      <c r="B153" s="67" t="s">
        <v>53</v>
      </c>
      <c r="C153" s="55">
        <f t="shared" ref="C153:D153" si="14">SUM(C118,C123,C128,C133,C138,C143,C148)</f>
        <v>37226</v>
      </c>
      <c r="D153" s="55">
        <f t="shared" si="14"/>
        <v>34548</v>
      </c>
      <c r="G153" s="67" t="s">
        <v>53</v>
      </c>
      <c r="H153" s="49">
        <f t="shared" si="13"/>
        <v>0</v>
      </c>
    </row>
    <row r="154" spans="1:8" ht="21.9" customHeight="1" x14ac:dyDescent="0.2">
      <c r="A154" s="130"/>
      <c r="B154" s="67" t="s">
        <v>54</v>
      </c>
      <c r="C154" s="55">
        <f>SUM(C119,C124,C129,C134,C139,C144,C149)</f>
        <v>37261</v>
      </c>
      <c r="D154" s="55">
        <f>SUM(D119,D124,D129,D134,D139,D144,D149)</f>
        <v>36245</v>
      </c>
      <c r="G154" s="67" t="s">
        <v>54</v>
      </c>
      <c r="H154" s="49">
        <f>SUM(H119,H124,H129,H134,H139,H144,H149)</f>
        <v>0</v>
      </c>
    </row>
    <row r="155" spans="1:8" ht="21.9" customHeight="1" x14ac:dyDescent="0.2">
      <c r="A155" s="130"/>
      <c r="B155" s="67" t="s">
        <v>55</v>
      </c>
      <c r="C155" s="55">
        <f t="shared" ref="C155:D155" si="15">SUM(C120,C125,C130,C135,C140,C145,C150)</f>
        <v>37281</v>
      </c>
      <c r="D155" s="55">
        <f t="shared" si="15"/>
        <v>36836</v>
      </c>
      <c r="G155" s="67" t="s">
        <v>55</v>
      </c>
      <c r="H155" s="49">
        <f t="shared" ref="H155:H156" si="16">SUM(H120,H125,H130,H135,H140,H145,H150)</f>
        <v>0</v>
      </c>
    </row>
    <row r="156" spans="1:8" ht="21.9" customHeight="1" x14ac:dyDescent="0.2">
      <c r="A156" s="161"/>
      <c r="B156" s="75" t="s">
        <v>56</v>
      </c>
      <c r="C156" s="55">
        <f t="shared" ref="C156:D156" si="17">SUM(C121,C126,C131,C136,C141,C146,C151)</f>
        <v>37645</v>
      </c>
      <c r="D156" s="55">
        <f t="shared" si="17"/>
        <v>37207</v>
      </c>
      <c r="G156" s="75" t="s">
        <v>56</v>
      </c>
      <c r="H156" s="49">
        <f t="shared" si="16"/>
        <v>0</v>
      </c>
    </row>
    <row r="157" spans="1:8" ht="21.9" customHeight="1" x14ac:dyDescent="0.2"/>
    <row r="158" spans="1:8" ht="21.9" customHeight="1" x14ac:dyDescent="0.2"/>
    <row r="159" spans="1:8" ht="21.9" customHeight="1" x14ac:dyDescent="0.2"/>
    <row r="160" spans="1:8" ht="21.9" customHeight="1" x14ac:dyDescent="0.2">
      <c r="A160" s="124" t="s">
        <v>84</v>
      </c>
    </row>
    <row r="161" spans="1:8" ht="21.9" customHeight="1" x14ac:dyDescent="0.2">
      <c r="A161" s="124"/>
    </row>
    <row r="162" spans="1:8" ht="21.9" customHeight="1" x14ac:dyDescent="0.2">
      <c r="A162" s="124"/>
    </row>
    <row r="163" spans="1:8" ht="21.9" customHeight="1" x14ac:dyDescent="0.2">
      <c r="A163" s="60" t="s">
        <v>60</v>
      </c>
    </row>
    <row r="164" spans="1:8" ht="21.9" customHeight="1" x14ac:dyDescent="0.2"/>
    <row r="165" spans="1:8" ht="21.9" customHeight="1" x14ac:dyDescent="0.2">
      <c r="A165" s="131" t="s">
        <v>0</v>
      </c>
      <c r="B165" s="135" t="s">
        <v>1</v>
      </c>
      <c r="C165" s="154" t="s">
        <v>2</v>
      </c>
      <c r="D165" s="154"/>
      <c r="G165" s="156" t="s">
        <v>1</v>
      </c>
      <c r="H165" s="152" t="s">
        <v>57</v>
      </c>
    </row>
    <row r="166" spans="1:8" ht="21.9" customHeight="1" x14ac:dyDescent="0.2">
      <c r="A166" s="132"/>
      <c r="B166" s="136"/>
      <c r="C166" s="155"/>
      <c r="D166" s="155"/>
      <c r="G166" s="157"/>
      <c r="H166" s="128"/>
    </row>
    <row r="167" spans="1:8" ht="21.9" customHeight="1" x14ac:dyDescent="0.2">
      <c r="A167" s="132"/>
      <c r="B167" s="136"/>
      <c r="C167" s="136" t="s">
        <v>17</v>
      </c>
      <c r="D167" s="136" t="s">
        <v>5</v>
      </c>
      <c r="G167" s="157"/>
      <c r="H167" s="128"/>
    </row>
    <row r="168" spans="1:8" ht="21.9" customHeight="1" x14ac:dyDescent="0.2">
      <c r="A168" s="132"/>
      <c r="B168" s="136"/>
      <c r="C168" s="136"/>
      <c r="D168" s="136"/>
      <c r="G168" s="158"/>
      <c r="H168" s="129"/>
    </row>
    <row r="169" spans="1:8" ht="21.9" customHeight="1" x14ac:dyDescent="0.2">
      <c r="A169" s="150" t="s">
        <v>9</v>
      </c>
      <c r="B169" s="62" t="s">
        <v>52</v>
      </c>
      <c r="C169" s="70">
        <v>11281</v>
      </c>
      <c r="D169" s="70">
        <v>12999</v>
      </c>
      <c r="G169" s="62" t="s">
        <v>52</v>
      </c>
      <c r="H169" s="107">
        <v>10972</v>
      </c>
    </row>
    <row r="170" spans="1:8" ht="21.9" customHeight="1" x14ac:dyDescent="0.2">
      <c r="A170" s="150"/>
      <c r="B170" s="62" t="s">
        <v>53</v>
      </c>
      <c r="C170" s="63">
        <v>11230</v>
      </c>
      <c r="D170" s="63">
        <v>13698</v>
      </c>
      <c r="G170" s="62" t="s">
        <v>53</v>
      </c>
      <c r="H170" s="114"/>
    </row>
    <row r="171" spans="1:8" ht="21.9" customHeight="1" x14ac:dyDescent="0.2">
      <c r="A171" s="150"/>
      <c r="B171" s="62" t="s">
        <v>54</v>
      </c>
      <c r="C171" s="63">
        <v>12784</v>
      </c>
      <c r="D171" s="63">
        <v>15111</v>
      </c>
      <c r="G171" s="62" t="s">
        <v>54</v>
      </c>
      <c r="H171" s="80"/>
    </row>
    <row r="172" spans="1:8" ht="21.9" customHeight="1" x14ac:dyDescent="0.2">
      <c r="A172" s="150"/>
      <c r="B172" s="62" t="s">
        <v>55</v>
      </c>
      <c r="C172" s="65">
        <v>13117</v>
      </c>
      <c r="D172" s="65">
        <v>15505</v>
      </c>
      <c r="G172" s="62" t="s">
        <v>55</v>
      </c>
      <c r="H172" s="108"/>
    </row>
    <row r="173" spans="1:8" ht="21.9" customHeight="1" x14ac:dyDescent="0.2">
      <c r="A173" s="150"/>
      <c r="B173" s="62" t="s">
        <v>56</v>
      </c>
      <c r="C173" s="65">
        <v>13480</v>
      </c>
      <c r="D173" s="65">
        <v>15909</v>
      </c>
      <c r="G173" s="62" t="s">
        <v>56</v>
      </c>
      <c r="H173" s="108"/>
    </row>
    <row r="174" spans="1:8" ht="21.9" customHeight="1" x14ac:dyDescent="0.2">
      <c r="A174" s="130" t="s">
        <v>10</v>
      </c>
      <c r="B174" s="67" t="s">
        <v>52</v>
      </c>
      <c r="C174" s="58">
        <v>3818</v>
      </c>
      <c r="D174" s="58">
        <v>3825</v>
      </c>
      <c r="G174" s="67" t="s">
        <v>52</v>
      </c>
      <c r="H174" s="109">
        <v>3850</v>
      </c>
    </row>
    <row r="175" spans="1:8" ht="21.9" customHeight="1" x14ac:dyDescent="0.2">
      <c r="A175" s="130"/>
      <c r="B175" s="67" t="s">
        <v>53</v>
      </c>
      <c r="C175" s="58">
        <v>3745</v>
      </c>
      <c r="D175" s="58">
        <v>3850</v>
      </c>
      <c r="G175" s="67" t="s">
        <v>53</v>
      </c>
      <c r="H175" s="115"/>
    </row>
    <row r="176" spans="1:8" ht="21.9" customHeight="1" x14ac:dyDescent="0.2">
      <c r="A176" s="130"/>
      <c r="B176" s="67" t="s">
        <v>54</v>
      </c>
      <c r="C176" s="58">
        <v>3721</v>
      </c>
      <c r="D176" s="58">
        <v>3850</v>
      </c>
      <c r="G176" s="67" t="s">
        <v>54</v>
      </c>
      <c r="H176" s="81"/>
    </row>
    <row r="177" spans="1:8" ht="21.9" customHeight="1" x14ac:dyDescent="0.2">
      <c r="A177" s="130"/>
      <c r="B177" s="67" t="s">
        <v>55</v>
      </c>
      <c r="C177" s="59">
        <v>3650</v>
      </c>
      <c r="D177" s="59">
        <v>3850</v>
      </c>
      <c r="G177" s="67" t="s">
        <v>55</v>
      </c>
      <c r="H177" s="110"/>
    </row>
    <row r="178" spans="1:8" ht="21.9" customHeight="1" x14ac:dyDescent="0.2">
      <c r="A178" s="130"/>
      <c r="B178" s="67" t="s">
        <v>56</v>
      </c>
      <c r="C178" s="59">
        <v>3586</v>
      </c>
      <c r="D178" s="59">
        <v>3850</v>
      </c>
      <c r="G178" s="67" t="s">
        <v>56</v>
      </c>
      <c r="H178" s="110"/>
    </row>
    <row r="179" spans="1:8" ht="21.9" customHeight="1" x14ac:dyDescent="0.2">
      <c r="A179" s="150" t="s">
        <v>11</v>
      </c>
      <c r="B179" s="62" t="s">
        <v>52</v>
      </c>
      <c r="C179" s="63">
        <v>8176</v>
      </c>
      <c r="D179" s="63">
        <v>8353</v>
      </c>
      <c r="G179" s="62" t="s">
        <v>52</v>
      </c>
      <c r="H179" s="107">
        <v>7941</v>
      </c>
    </row>
    <row r="180" spans="1:8" ht="21.9" customHeight="1" x14ac:dyDescent="0.2">
      <c r="A180" s="150"/>
      <c r="B180" s="62" t="s">
        <v>53</v>
      </c>
      <c r="C180" s="63">
        <v>8293</v>
      </c>
      <c r="D180" s="63">
        <v>8641</v>
      </c>
      <c r="G180" s="62" t="s">
        <v>53</v>
      </c>
      <c r="H180" s="114"/>
    </row>
    <row r="181" spans="1:8" ht="21.9" customHeight="1" x14ac:dyDescent="0.2">
      <c r="A181" s="150"/>
      <c r="B181" s="62" t="s">
        <v>54</v>
      </c>
      <c r="C181" s="63">
        <v>8539</v>
      </c>
      <c r="D181" s="63">
        <v>8990</v>
      </c>
      <c r="G181" s="62" t="s">
        <v>54</v>
      </c>
      <c r="H181" s="80"/>
    </row>
    <row r="182" spans="1:8" ht="21.9" customHeight="1" x14ac:dyDescent="0.2">
      <c r="A182" s="150"/>
      <c r="B182" s="62" t="s">
        <v>55</v>
      </c>
      <c r="C182" s="65">
        <v>8615</v>
      </c>
      <c r="D182" s="65">
        <v>9080</v>
      </c>
      <c r="G182" s="62" t="s">
        <v>55</v>
      </c>
      <c r="H182" s="111"/>
    </row>
    <row r="183" spans="1:8" ht="21.9" customHeight="1" x14ac:dyDescent="0.2">
      <c r="A183" s="150"/>
      <c r="B183" s="62" t="s">
        <v>56</v>
      </c>
      <c r="C183" s="65">
        <v>8642</v>
      </c>
      <c r="D183" s="65">
        <v>9135</v>
      </c>
      <c r="G183" s="62" t="s">
        <v>56</v>
      </c>
      <c r="H183" s="111"/>
    </row>
    <row r="184" spans="1:8" ht="21.9" customHeight="1" x14ac:dyDescent="0.2">
      <c r="A184" s="130" t="s">
        <v>12</v>
      </c>
      <c r="B184" s="67" t="s">
        <v>52</v>
      </c>
      <c r="C184" s="58">
        <v>4663</v>
      </c>
      <c r="D184" s="58">
        <v>4715</v>
      </c>
      <c r="G184" s="67" t="s">
        <v>52</v>
      </c>
      <c r="H184" s="109">
        <v>4529</v>
      </c>
    </row>
    <row r="185" spans="1:8" ht="21.9" customHeight="1" x14ac:dyDescent="0.2">
      <c r="A185" s="130"/>
      <c r="B185" s="67" t="s">
        <v>53</v>
      </c>
      <c r="C185" s="58">
        <v>4657</v>
      </c>
      <c r="D185" s="58">
        <v>4739</v>
      </c>
      <c r="G185" s="67" t="s">
        <v>53</v>
      </c>
      <c r="H185" s="115"/>
    </row>
    <row r="186" spans="1:8" ht="21.9" customHeight="1" x14ac:dyDescent="0.2">
      <c r="A186" s="130"/>
      <c r="B186" s="67" t="s">
        <v>54</v>
      </c>
      <c r="C186" s="58">
        <v>4602</v>
      </c>
      <c r="D186" s="58">
        <v>4745</v>
      </c>
      <c r="G186" s="67" t="s">
        <v>54</v>
      </c>
      <c r="H186" s="81"/>
    </row>
    <row r="187" spans="1:8" ht="21.9" customHeight="1" x14ac:dyDescent="0.2">
      <c r="A187" s="130"/>
      <c r="B187" s="67" t="s">
        <v>55</v>
      </c>
      <c r="C187" s="59">
        <v>4559</v>
      </c>
      <c r="D187" s="59">
        <v>4745</v>
      </c>
      <c r="G187" s="67" t="s">
        <v>55</v>
      </c>
      <c r="H187" s="110"/>
    </row>
    <row r="188" spans="1:8" ht="21.9" customHeight="1" x14ac:dyDescent="0.2">
      <c r="A188" s="130"/>
      <c r="B188" s="67" t="s">
        <v>56</v>
      </c>
      <c r="C188" s="59">
        <v>4526</v>
      </c>
      <c r="D188" s="59">
        <v>4745</v>
      </c>
      <c r="G188" s="67" t="s">
        <v>56</v>
      </c>
      <c r="H188" s="110"/>
    </row>
    <row r="189" spans="1:8" ht="21.9" customHeight="1" x14ac:dyDescent="0.2">
      <c r="A189" s="150" t="s">
        <v>13</v>
      </c>
      <c r="B189" s="62" t="s">
        <v>52</v>
      </c>
      <c r="C189" s="63">
        <v>3304</v>
      </c>
      <c r="D189" s="63">
        <v>3271</v>
      </c>
      <c r="G189" s="62" t="s">
        <v>52</v>
      </c>
      <c r="H189" s="107">
        <v>3005</v>
      </c>
    </row>
    <row r="190" spans="1:8" ht="21.9" customHeight="1" x14ac:dyDescent="0.2">
      <c r="A190" s="150"/>
      <c r="B190" s="62" t="s">
        <v>53</v>
      </c>
      <c r="C190" s="63">
        <v>3276</v>
      </c>
      <c r="D190" s="63">
        <v>3291</v>
      </c>
      <c r="G190" s="62" t="s">
        <v>53</v>
      </c>
      <c r="H190" s="114"/>
    </row>
    <row r="191" spans="1:8" ht="21.9" customHeight="1" x14ac:dyDescent="0.2">
      <c r="A191" s="150"/>
      <c r="B191" s="62" t="s">
        <v>54</v>
      </c>
      <c r="C191" s="63">
        <v>3270</v>
      </c>
      <c r="D191" s="63">
        <v>3301</v>
      </c>
      <c r="G191" s="62" t="s">
        <v>54</v>
      </c>
      <c r="H191" s="80"/>
    </row>
    <row r="192" spans="1:8" ht="21.9" customHeight="1" x14ac:dyDescent="0.2">
      <c r="A192" s="150"/>
      <c r="B192" s="62" t="s">
        <v>55</v>
      </c>
      <c r="C192" s="65">
        <v>3232</v>
      </c>
      <c r="D192" s="65">
        <v>3300</v>
      </c>
      <c r="G192" s="62" t="s">
        <v>55</v>
      </c>
      <c r="H192" s="111"/>
    </row>
    <row r="193" spans="1:8" ht="21.9" customHeight="1" x14ac:dyDescent="0.2">
      <c r="A193" s="150"/>
      <c r="B193" s="62" t="s">
        <v>56</v>
      </c>
      <c r="C193" s="65">
        <v>3213</v>
      </c>
      <c r="D193" s="65">
        <v>3300</v>
      </c>
      <c r="G193" s="62" t="s">
        <v>56</v>
      </c>
      <c r="H193" s="111"/>
    </row>
    <row r="194" spans="1:8" ht="21.9" customHeight="1" x14ac:dyDescent="0.2">
      <c r="A194" s="130" t="s">
        <v>14</v>
      </c>
      <c r="B194" s="67" t="s">
        <v>52</v>
      </c>
      <c r="C194" s="58">
        <v>2272</v>
      </c>
      <c r="D194" s="58">
        <v>2142</v>
      </c>
      <c r="G194" s="67" t="s">
        <v>52</v>
      </c>
      <c r="H194" s="109">
        <v>2263</v>
      </c>
    </row>
    <row r="195" spans="1:8" ht="21.9" customHeight="1" x14ac:dyDescent="0.2">
      <c r="A195" s="130"/>
      <c r="B195" s="67" t="s">
        <v>53</v>
      </c>
      <c r="C195" s="58">
        <v>2197</v>
      </c>
      <c r="D195" s="58">
        <v>2206</v>
      </c>
      <c r="G195" s="67" t="s">
        <v>53</v>
      </c>
      <c r="H195" s="115"/>
    </row>
    <row r="196" spans="1:8" ht="21.9" customHeight="1" x14ac:dyDescent="0.2">
      <c r="A196" s="130"/>
      <c r="B196" s="67" t="s">
        <v>54</v>
      </c>
      <c r="C196" s="58">
        <v>2242</v>
      </c>
      <c r="D196" s="58">
        <v>2234</v>
      </c>
      <c r="G196" s="67" t="s">
        <v>54</v>
      </c>
      <c r="H196" s="81"/>
    </row>
    <row r="197" spans="1:8" ht="21.9" customHeight="1" x14ac:dyDescent="0.2">
      <c r="A197" s="130"/>
      <c r="B197" s="67" t="s">
        <v>55</v>
      </c>
      <c r="C197" s="59">
        <v>2240</v>
      </c>
      <c r="D197" s="59">
        <v>2253</v>
      </c>
      <c r="G197" s="67" t="s">
        <v>55</v>
      </c>
      <c r="H197" s="110"/>
    </row>
    <row r="198" spans="1:8" ht="21.9" customHeight="1" x14ac:dyDescent="0.2">
      <c r="A198" s="130"/>
      <c r="B198" s="67" t="s">
        <v>56</v>
      </c>
      <c r="C198" s="59">
        <v>2227</v>
      </c>
      <c r="D198" s="59">
        <v>2298</v>
      </c>
      <c r="G198" s="67" t="s">
        <v>56</v>
      </c>
      <c r="H198" s="110"/>
    </row>
    <row r="199" spans="1:8" ht="21.9" customHeight="1" x14ac:dyDescent="0.2">
      <c r="A199" s="150" t="s">
        <v>15</v>
      </c>
      <c r="B199" s="62" t="s">
        <v>52</v>
      </c>
      <c r="C199" s="63">
        <v>3580</v>
      </c>
      <c r="D199" s="63">
        <v>3794</v>
      </c>
      <c r="G199" s="62" t="s">
        <v>52</v>
      </c>
      <c r="H199" s="112">
        <v>3612</v>
      </c>
    </row>
    <row r="200" spans="1:8" ht="21.9" customHeight="1" x14ac:dyDescent="0.2">
      <c r="A200" s="150"/>
      <c r="B200" s="62" t="s">
        <v>53</v>
      </c>
      <c r="C200" s="63">
        <v>3470</v>
      </c>
      <c r="D200" s="63">
        <v>3815</v>
      </c>
      <c r="G200" s="62" t="s">
        <v>53</v>
      </c>
      <c r="H200" s="114"/>
    </row>
    <row r="201" spans="1:8" ht="21.9" customHeight="1" x14ac:dyDescent="0.2">
      <c r="A201" s="150"/>
      <c r="B201" s="62" t="s">
        <v>54</v>
      </c>
      <c r="C201" s="63">
        <v>3577</v>
      </c>
      <c r="D201" s="63">
        <v>3831</v>
      </c>
      <c r="G201" s="62" t="s">
        <v>54</v>
      </c>
      <c r="H201" s="80"/>
    </row>
    <row r="202" spans="1:8" ht="21.9" customHeight="1" x14ac:dyDescent="0.2">
      <c r="A202" s="150"/>
      <c r="B202" s="62" t="s">
        <v>55</v>
      </c>
      <c r="C202" s="70">
        <v>3529</v>
      </c>
      <c r="D202" s="70">
        <v>3868</v>
      </c>
      <c r="G202" s="62" t="s">
        <v>55</v>
      </c>
      <c r="H202" s="111"/>
    </row>
    <row r="203" spans="1:8" ht="21.9" customHeight="1" thickBot="1" x14ac:dyDescent="0.25">
      <c r="A203" s="153"/>
      <c r="B203" s="72" t="s">
        <v>56</v>
      </c>
      <c r="C203" s="73">
        <v>3494</v>
      </c>
      <c r="D203" s="73">
        <v>3872</v>
      </c>
      <c r="G203" s="72" t="s">
        <v>56</v>
      </c>
      <c r="H203" s="113"/>
    </row>
    <row r="204" spans="1:8" ht="21.9" customHeight="1" thickTop="1" x14ac:dyDescent="0.2">
      <c r="A204" s="149" t="s">
        <v>18</v>
      </c>
      <c r="B204" s="75" t="s">
        <v>52</v>
      </c>
      <c r="C204" s="85">
        <f t="shared" ref="C204:D204" si="18">SUM(C169,C174,C179,C184,C189,C194,C199)</f>
        <v>37094</v>
      </c>
      <c r="D204" s="85">
        <f t="shared" si="18"/>
        <v>39099</v>
      </c>
      <c r="G204" s="75" t="s">
        <v>52</v>
      </c>
      <c r="H204" s="85">
        <f t="shared" ref="H204:H205" si="19">SUM(H169,H174,H179,H184,H189,H194,H199)</f>
        <v>36172</v>
      </c>
    </row>
    <row r="205" spans="1:8" ht="21.9" customHeight="1" x14ac:dyDescent="0.2">
      <c r="A205" s="130"/>
      <c r="B205" s="67" t="s">
        <v>53</v>
      </c>
      <c r="C205" s="55">
        <f t="shared" ref="C205:D205" si="20">SUM(C170,C175,C180,C185,C190,C195,C200)</f>
        <v>36868</v>
      </c>
      <c r="D205" s="55">
        <f t="shared" si="20"/>
        <v>40240</v>
      </c>
      <c r="G205" s="67" t="s">
        <v>53</v>
      </c>
      <c r="H205" s="49">
        <f t="shared" si="19"/>
        <v>0</v>
      </c>
    </row>
    <row r="206" spans="1:8" ht="21.9" customHeight="1" x14ac:dyDescent="0.2">
      <c r="A206" s="130"/>
      <c r="B206" s="67" t="s">
        <v>54</v>
      </c>
      <c r="C206" s="55">
        <f>SUM(C171,C176,C181,C186,C191,C196,C201)</f>
        <v>38735</v>
      </c>
      <c r="D206" s="55">
        <f>SUM(D171,D176,D181,D186,D191,D196,D201)</f>
        <v>42062</v>
      </c>
      <c r="G206" s="67" t="s">
        <v>54</v>
      </c>
      <c r="H206" s="49">
        <f>SUM(H171,H176,H181,H186,H191,H196,H201)</f>
        <v>0</v>
      </c>
    </row>
    <row r="207" spans="1:8" ht="21.9" customHeight="1" x14ac:dyDescent="0.2">
      <c r="A207" s="130"/>
      <c r="B207" s="67" t="s">
        <v>55</v>
      </c>
      <c r="C207" s="55">
        <f t="shared" ref="C207:D207" si="21">SUM(C172,C177,C182,C187,C192,C197,C202)</f>
        <v>38942</v>
      </c>
      <c r="D207" s="55">
        <f t="shared" si="21"/>
        <v>42601</v>
      </c>
      <c r="G207" s="67" t="s">
        <v>55</v>
      </c>
      <c r="H207" s="49">
        <f t="shared" ref="H207:H208" si="22">SUM(H172,H177,H182,H187,H192,H197,H202)</f>
        <v>0</v>
      </c>
    </row>
    <row r="208" spans="1:8" ht="21.9" customHeight="1" x14ac:dyDescent="0.2">
      <c r="A208" s="161"/>
      <c r="B208" s="75" t="s">
        <v>56</v>
      </c>
      <c r="C208" s="55">
        <f t="shared" ref="C208:D208" si="23">SUM(C173,C178,C183,C188,C193,C198,C203)</f>
        <v>39168</v>
      </c>
      <c r="D208" s="55">
        <f t="shared" si="23"/>
        <v>43109</v>
      </c>
      <c r="G208" s="75" t="s">
        <v>56</v>
      </c>
      <c r="H208" s="49">
        <f t="shared" si="22"/>
        <v>0</v>
      </c>
    </row>
    <row r="209" ht="21.9" customHeight="1" x14ac:dyDescent="0.2"/>
    <row r="210" ht="21.9" customHeight="1" x14ac:dyDescent="0.2"/>
    <row r="211" ht="21.9" customHeight="1" x14ac:dyDescent="0.2"/>
    <row r="212" ht="21.9" customHeight="1" x14ac:dyDescent="0.2"/>
    <row r="213" ht="21.9" customHeight="1" x14ac:dyDescent="0.2"/>
    <row r="214" ht="21.9" customHeight="1" x14ac:dyDescent="0.2"/>
    <row r="215" ht="21.9" customHeight="1" x14ac:dyDescent="0.2"/>
    <row r="216" ht="21.9" customHeight="1" x14ac:dyDescent="0.2"/>
    <row r="217" ht="21.9" customHeight="1" x14ac:dyDescent="0.2"/>
    <row r="218" ht="21.9" customHeight="1" x14ac:dyDescent="0.2"/>
    <row r="219" ht="21.9" customHeight="1" x14ac:dyDescent="0.2"/>
    <row r="220" ht="21.9" customHeight="1" x14ac:dyDescent="0.2"/>
    <row r="221" ht="21.9" customHeight="1" x14ac:dyDescent="0.2"/>
    <row r="222" ht="21.9" customHeight="1" x14ac:dyDescent="0.2"/>
    <row r="223" ht="21.9" customHeight="1" x14ac:dyDescent="0.2"/>
    <row r="224" ht="21.9" customHeight="1" x14ac:dyDescent="0.2"/>
    <row r="225" ht="21.9" customHeight="1" x14ac:dyDescent="0.2"/>
    <row r="226" ht="21.9" customHeight="1" x14ac:dyDescent="0.2"/>
    <row r="227" ht="21.9" customHeight="1" x14ac:dyDescent="0.2"/>
    <row r="228" ht="21.9" customHeight="1" x14ac:dyDescent="0.2"/>
    <row r="229" ht="21.9" customHeight="1" x14ac:dyDescent="0.2"/>
  </sheetData>
  <mergeCells count="60">
    <mergeCell ref="A194:A198"/>
    <mergeCell ref="A199:A203"/>
    <mergeCell ref="A204:A208"/>
    <mergeCell ref="A169:A173"/>
    <mergeCell ref="A174:A178"/>
    <mergeCell ref="A179:A183"/>
    <mergeCell ref="A184:A188"/>
    <mergeCell ref="A189:A193"/>
    <mergeCell ref="C165:D166"/>
    <mergeCell ref="G165:G168"/>
    <mergeCell ref="H165:H168"/>
    <mergeCell ref="C167:C168"/>
    <mergeCell ref="D167:D168"/>
    <mergeCell ref="A142:A146"/>
    <mergeCell ref="A147:A151"/>
    <mergeCell ref="A152:A156"/>
    <mergeCell ref="A165:A168"/>
    <mergeCell ref="B165:B168"/>
    <mergeCell ref="A117:A121"/>
    <mergeCell ref="A122:A126"/>
    <mergeCell ref="A127:A131"/>
    <mergeCell ref="A132:A136"/>
    <mergeCell ref="A137:A141"/>
    <mergeCell ref="A113:A116"/>
    <mergeCell ref="B113:B116"/>
    <mergeCell ref="C113:D114"/>
    <mergeCell ref="G113:G116"/>
    <mergeCell ref="H113:H116"/>
    <mergeCell ref="C115:C116"/>
    <mergeCell ref="D115:D116"/>
    <mergeCell ref="A99:A103"/>
    <mergeCell ref="A69:A73"/>
    <mergeCell ref="A74:A78"/>
    <mergeCell ref="A79:A83"/>
    <mergeCell ref="A84:A88"/>
    <mergeCell ref="A89:A93"/>
    <mergeCell ref="A94:A98"/>
    <mergeCell ref="C62:C63"/>
    <mergeCell ref="D62:D63"/>
    <mergeCell ref="A64:A68"/>
    <mergeCell ref="H60:H63"/>
    <mergeCell ref="A43:A47"/>
    <mergeCell ref="A60:A63"/>
    <mergeCell ref="B60:B63"/>
    <mergeCell ref="C60:D61"/>
    <mergeCell ref="G60:G63"/>
    <mergeCell ref="A48:A52"/>
    <mergeCell ref="I9:I12"/>
    <mergeCell ref="A38:A42"/>
    <mergeCell ref="A9:A12"/>
    <mergeCell ref="B9:B12"/>
    <mergeCell ref="C9:F10"/>
    <mergeCell ref="H9:H12"/>
    <mergeCell ref="A13:A17"/>
    <mergeCell ref="A18:A22"/>
    <mergeCell ref="A23:A27"/>
    <mergeCell ref="A28:A32"/>
    <mergeCell ref="A33:A37"/>
    <mergeCell ref="C11:E11"/>
    <mergeCell ref="F11:F12"/>
  </mergeCells>
  <phoneticPr fontId="2"/>
  <pageMargins left="0.70866141732283472" right="0.70866141732283472" top="0.74803149606299213" bottom="0.74803149606299213" header="0.31496062992125984" footer="0.31496062992125984"/>
  <pageSetup paperSize="9" scale="68" orientation="portrait" useFirstPageNumber="1" r:id="rId1"/>
  <headerFooter>
    <oddFooter>&amp;C&amp;P</oddFooter>
  </headerFooter>
  <rowBreaks count="3" manualBreakCount="3">
    <brk id="53" max="16383" man="1"/>
    <brk id="106" max="16383" man="1"/>
    <brk id="158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A2:M290"/>
  <sheetViews>
    <sheetView view="pageBreakPreview" zoomScale="80" zoomScaleNormal="100" zoomScaleSheetLayoutView="80" zoomScalePageLayoutView="85" workbookViewId="0">
      <selection activeCell="AD32" sqref="AD32"/>
    </sheetView>
  </sheetViews>
  <sheetFormatPr defaultRowHeight="13.2" x14ac:dyDescent="0.2"/>
  <cols>
    <col min="2" max="2" width="12.21875" customWidth="1"/>
    <col min="3" max="12" width="8.44140625" customWidth="1"/>
  </cols>
  <sheetData>
    <row r="2" spans="1:13" ht="19.2" x14ac:dyDescent="0.2">
      <c r="A2" s="124" t="s">
        <v>84</v>
      </c>
    </row>
    <row r="3" spans="1:13" ht="19.2" x14ac:dyDescent="0.2">
      <c r="A3" s="124"/>
    </row>
    <row r="4" spans="1:13" ht="19.2" x14ac:dyDescent="0.2">
      <c r="A4" s="124"/>
    </row>
    <row r="5" spans="1:13" ht="28.35" customHeight="1" x14ac:dyDescent="0.2">
      <c r="A5" s="5" t="s">
        <v>44</v>
      </c>
    </row>
    <row r="6" spans="1:13" ht="28.35" customHeight="1" x14ac:dyDescent="0.2">
      <c r="A6" s="6"/>
    </row>
    <row r="7" spans="1:13" ht="34.5" customHeight="1" x14ac:dyDescent="0.2">
      <c r="C7" s="169" t="s">
        <v>45</v>
      </c>
      <c r="D7" s="170"/>
      <c r="E7" s="170"/>
      <c r="F7" s="170"/>
      <c r="G7" s="171"/>
      <c r="I7" s="166" t="s">
        <v>46</v>
      </c>
      <c r="J7" s="167"/>
      <c r="K7" s="167"/>
      <c r="L7" s="167"/>
      <c r="M7" s="168"/>
    </row>
    <row r="8" spans="1:13" ht="39.75" customHeight="1" x14ac:dyDescent="0.2">
      <c r="A8" s="172"/>
      <c r="B8" s="172"/>
      <c r="C8" s="29" t="s">
        <v>61</v>
      </c>
      <c r="D8" s="105" t="s">
        <v>62</v>
      </c>
      <c r="E8" s="105" t="s">
        <v>63</v>
      </c>
      <c r="F8" s="105" t="s">
        <v>64</v>
      </c>
      <c r="G8" s="105" t="s">
        <v>65</v>
      </c>
      <c r="I8" s="79" t="s">
        <v>51</v>
      </c>
      <c r="J8" s="79" t="s">
        <v>62</v>
      </c>
      <c r="K8" s="79" t="s">
        <v>63</v>
      </c>
      <c r="L8" s="79" t="s">
        <v>64</v>
      </c>
      <c r="M8" s="79" t="s">
        <v>65</v>
      </c>
    </row>
    <row r="9" spans="1:13" ht="28.35" customHeight="1" x14ac:dyDescent="0.2">
      <c r="A9" s="163" t="s">
        <v>9</v>
      </c>
      <c r="B9" s="30" t="s">
        <v>47</v>
      </c>
      <c r="C9" s="31">
        <v>1</v>
      </c>
      <c r="D9" s="31">
        <v>0</v>
      </c>
      <c r="E9" s="31">
        <v>0</v>
      </c>
      <c r="F9" s="31">
        <v>0</v>
      </c>
      <c r="G9" s="31">
        <v>0</v>
      </c>
      <c r="I9" s="31">
        <v>1</v>
      </c>
      <c r="J9" s="97"/>
      <c r="K9" s="97"/>
      <c r="L9" s="97"/>
      <c r="M9" s="98"/>
    </row>
    <row r="10" spans="1:13" ht="28.35" customHeight="1" x14ac:dyDescent="0.2">
      <c r="A10" s="163"/>
      <c r="B10" s="30" t="s">
        <v>48</v>
      </c>
      <c r="C10" s="31">
        <v>21</v>
      </c>
      <c r="D10" s="31">
        <v>0</v>
      </c>
      <c r="E10" s="31">
        <v>0</v>
      </c>
      <c r="F10" s="31">
        <v>0</v>
      </c>
      <c r="G10" s="31">
        <v>0</v>
      </c>
      <c r="I10" s="31">
        <v>21</v>
      </c>
      <c r="J10" s="97"/>
      <c r="K10" s="97"/>
      <c r="L10" s="97"/>
      <c r="M10" s="98"/>
    </row>
    <row r="11" spans="1:13" ht="28.35" customHeight="1" x14ac:dyDescent="0.2">
      <c r="A11" s="163"/>
      <c r="B11" s="30" t="s">
        <v>8</v>
      </c>
      <c r="C11" s="31">
        <v>22</v>
      </c>
      <c r="D11" s="31">
        <v>0</v>
      </c>
      <c r="E11" s="31">
        <v>0</v>
      </c>
      <c r="F11" s="31">
        <v>0</v>
      </c>
      <c r="G11" s="31">
        <v>0</v>
      </c>
      <c r="I11" s="31">
        <v>22</v>
      </c>
      <c r="J11" s="97"/>
      <c r="K11" s="97"/>
      <c r="L11" s="97"/>
      <c r="M11" s="98"/>
    </row>
    <row r="12" spans="1:13" ht="28.35" customHeight="1" x14ac:dyDescent="0.2">
      <c r="A12" s="162" t="s">
        <v>10</v>
      </c>
      <c r="B12" s="29" t="s">
        <v>47</v>
      </c>
      <c r="C12" s="78">
        <v>0</v>
      </c>
      <c r="D12" s="78">
        <v>0</v>
      </c>
      <c r="E12" s="78">
        <v>0</v>
      </c>
      <c r="F12" s="78">
        <v>0</v>
      </c>
      <c r="G12" s="78">
        <v>0</v>
      </c>
      <c r="I12" s="103">
        <v>0</v>
      </c>
      <c r="J12" s="99"/>
      <c r="K12" s="99"/>
      <c r="L12" s="99"/>
      <c r="M12" s="100"/>
    </row>
    <row r="13" spans="1:13" ht="28.35" customHeight="1" x14ac:dyDescent="0.2">
      <c r="A13" s="162"/>
      <c r="B13" s="29" t="s">
        <v>48</v>
      </c>
      <c r="C13" s="78">
        <v>0</v>
      </c>
      <c r="D13" s="78">
        <v>0</v>
      </c>
      <c r="E13" s="78">
        <v>0</v>
      </c>
      <c r="F13" s="78">
        <v>0</v>
      </c>
      <c r="G13" s="78">
        <v>0</v>
      </c>
      <c r="I13" s="103">
        <v>2</v>
      </c>
      <c r="J13" s="99"/>
      <c r="K13" s="99"/>
      <c r="L13" s="99"/>
      <c r="M13" s="100"/>
    </row>
    <row r="14" spans="1:13" ht="28.35" customHeight="1" x14ac:dyDescent="0.2">
      <c r="A14" s="162"/>
      <c r="B14" s="29" t="s">
        <v>8</v>
      </c>
      <c r="C14" s="78">
        <v>0</v>
      </c>
      <c r="D14" s="78">
        <v>0</v>
      </c>
      <c r="E14" s="78">
        <v>0</v>
      </c>
      <c r="F14" s="78">
        <v>0</v>
      </c>
      <c r="G14" s="78">
        <v>0</v>
      </c>
      <c r="I14" s="103">
        <v>2</v>
      </c>
      <c r="J14" s="99"/>
      <c r="K14" s="99"/>
      <c r="L14" s="99"/>
      <c r="M14" s="100"/>
    </row>
    <row r="15" spans="1:13" ht="28.35" customHeight="1" x14ac:dyDescent="0.2">
      <c r="A15" s="163" t="s">
        <v>11</v>
      </c>
      <c r="B15" s="30" t="s">
        <v>47</v>
      </c>
      <c r="C15" s="31">
        <v>3</v>
      </c>
      <c r="D15" s="31">
        <v>6</v>
      </c>
      <c r="E15" s="31">
        <v>7</v>
      </c>
      <c r="F15" s="31">
        <v>6</v>
      </c>
      <c r="G15" s="31">
        <v>1</v>
      </c>
      <c r="I15" s="31">
        <v>5</v>
      </c>
      <c r="J15" s="97"/>
      <c r="K15" s="97"/>
      <c r="L15" s="97"/>
      <c r="M15" s="98"/>
    </row>
    <row r="16" spans="1:13" ht="28.35" customHeight="1" x14ac:dyDescent="0.2">
      <c r="A16" s="163"/>
      <c r="B16" s="30" t="s">
        <v>48</v>
      </c>
      <c r="C16" s="31">
        <v>2</v>
      </c>
      <c r="D16" s="31">
        <v>4</v>
      </c>
      <c r="E16" s="31">
        <v>0</v>
      </c>
      <c r="F16" s="31">
        <v>0</v>
      </c>
      <c r="G16" s="31">
        <v>0</v>
      </c>
      <c r="I16" s="31">
        <v>1</v>
      </c>
      <c r="J16" s="97"/>
      <c r="K16" s="97"/>
      <c r="L16" s="97"/>
      <c r="M16" s="98"/>
    </row>
    <row r="17" spans="1:13" ht="28.35" customHeight="1" x14ac:dyDescent="0.2">
      <c r="A17" s="163"/>
      <c r="B17" s="30" t="s">
        <v>8</v>
      </c>
      <c r="C17" s="31">
        <v>5</v>
      </c>
      <c r="D17" s="31">
        <v>10</v>
      </c>
      <c r="E17" s="31">
        <v>7</v>
      </c>
      <c r="F17" s="31">
        <v>6</v>
      </c>
      <c r="G17" s="31">
        <v>1</v>
      </c>
      <c r="I17" s="31">
        <v>6</v>
      </c>
      <c r="J17" s="97"/>
      <c r="K17" s="97"/>
      <c r="L17" s="97"/>
      <c r="M17" s="98"/>
    </row>
    <row r="18" spans="1:13" ht="28.35" customHeight="1" x14ac:dyDescent="0.2">
      <c r="A18" s="162" t="s">
        <v>12</v>
      </c>
      <c r="B18" s="29" t="s">
        <v>47</v>
      </c>
      <c r="C18" s="78">
        <v>19</v>
      </c>
      <c r="D18" s="78">
        <v>27</v>
      </c>
      <c r="E18" s="78">
        <v>2</v>
      </c>
      <c r="F18" s="78">
        <v>0</v>
      </c>
      <c r="G18" s="78">
        <v>0</v>
      </c>
      <c r="I18" s="103">
        <v>8</v>
      </c>
      <c r="J18" s="99"/>
      <c r="K18" s="99"/>
      <c r="L18" s="99"/>
      <c r="M18" s="100"/>
    </row>
    <row r="19" spans="1:13" ht="28.35" customHeight="1" x14ac:dyDescent="0.2">
      <c r="A19" s="162"/>
      <c r="B19" s="29" t="s">
        <v>48</v>
      </c>
      <c r="C19" s="78">
        <v>5</v>
      </c>
      <c r="D19" s="78">
        <v>4</v>
      </c>
      <c r="E19" s="78">
        <v>0</v>
      </c>
      <c r="F19" s="78">
        <v>0</v>
      </c>
      <c r="G19" s="78">
        <v>0</v>
      </c>
      <c r="I19" s="103">
        <v>0</v>
      </c>
      <c r="J19" s="99"/>
      <c r="K19" s="99"/>
      <c r="L19" s="99"/>
      <c r="M19" s="100"/>
    </row>
    <row r="20" spans="1:13" ht="28.35" customHeight="1" x14ac:dyDescent="0.2">
      <c r="A20" s="162"/>
      <c r="B20" s="29" t="s">
        <v>8</v>
      </c>
      <c r="C20" s="78">
        <v>24</v>
      </c>
      <c r="D20" s="78">
        <v>31</v>
      </c>
      <c r="E20" s="78">
        <v>2</v>
      </c>
      <c r="F20" s="78">
        <v>0</v>
      </c>
      <c r="G20" s="78">
        <v>0</v>
      </c>
      <c r="I20" s="103">
        <v>8</v>
      </c>
      <c r="J20" s="99"/>
      <c r="K20" s="99"/>
      <c r="L20" s="99"/>
      <c r="M20" s="100"/>
    </row>
    <row r="21" spans="1:13" ht="28.35" customHeight="1" x14ac:dyDescent="0.2">
      <c r="A21" s="163" t="s">
        <v>13</v>
      </c>
      <c r="B21" s="30" t="s">
        <v>47</v>
      </c>
      <c r="C21" s="31">
        <v>0</v>
      </c>
      <c r="D21" s="31">
        <v>1</v>
      </c>
      <c r="E21" s="31">
        <v>0</v>
      </c>
      <c r="F21" s="31">
        <v>0</v>
      </c>
      <c r="G21" s="31">
        <v>0</v>
      </c>
      <c r="I21" s="31">
        <v>0</v>
      </c>
      <c r="J21" s="97"/>
      <c r="K21" s="97"/>
      <c r="L21" s="97"/>
      <c r="M21" s="98"/>
    </row>
    <row r="22" spans="1:13" ht="28.35" customHeight="1" x14ac:dyDescent="0.2">
      <c r="A22" s="163"/>
      <c r="B22" s="30" t="s">
        <v>48</v>
      </c>
      <c r="C22" s="31">
        <v>2</v>
      </c>
      <c r="D22" s="31">
        <v>0</v>
      </c>
      <c r="E22" s="31">
        <v>0</v>
      </c>
      <c r="F22" s="31">
        <v>0</v>
      </c>
      <c r="G22" s="31">
        <v>0</v>
      </c>
      <c r="I22" s="31">
        <v>3</v>
      </c>
      <c r="J22" s="97"/>
      <c r="K22" s="97"/>
      <c r="L22" s="97"/>
      <c r="M22" s="98"/>
    </row>
    <row r="23" spans="1:13" ht="28.35" customHeight="1" x14ac:dyDescent="0.2">
      <c r="A23" s="163"/>
      <c r="B23" s="30" t="s">
        <v>8</v>
      </c>
      <c r="C23" s="31">
        <v>2</v>
      </c>
      <c r="D23" s="31">
        <v>1</v>
      </c>
      <c r="E23" s="31">
        <v>0</v>
      </c>
      <c r="F23" s="31">
        <v>0</v>
      </c>
      <c r="G23" s="31">
        <v>0</v>
      </c>
      <c r="I23" s="31">
        <v>3</v>
      </c>
      <c r="J23" s="97"/>
      <c r="K23" s="97"/>
      <c r="L23" s="97"/>
      <c r="M23" s="98"/>
    </row>
    <row r="24" spans="1:13" ht="28.35" customHeight="1" x14ac:dyDescent="0.2">
      <c r="A24" s="162" t="s">
        <v>14</v>
      </c>
      <c r="B24" s="29" t="s">
        <v>47</v>
      </c>
      <c r="C24" s="78">
        <v>1</v>
      </c>
      <c r="D24" s="78">
        <v>1</v>
      </c>
      <c r="E24" s="78">
        <v>2</v>
      </c>
      <c r="F24" s="78">
        <v>1</v>
      </c>
      <c r="G24" s="78">
        <v>0</v>
      </c>
      <c r="I24" s="32">
        <v>3</v>
      </c>
      <c r="J24" s="99"/>
      <c r="K24" s="99"/>
      <c r="L24" s="99"/>
      <c r="M24" s="100"/>
    </row>
    <row r="25" spans="1:13" ht="28.35" customHeight="1" x14ac:dyDescent="0.2">
      <c r="A25" s="162"/>
      <c r="B25" s="29" t="s">
        <v>48</v>
      </c>
      <c r="C25" s="78">
        <v>3</v>
      </c>
      <c r="D25" s="78">
        <v>1</v>
      </c>
      <c r="E25" s="78">
        <v>0</v>
      </c>
      <c r="F25" s="78">
        <v>0</v>
      </c>
      <c r="G25" s="78">
        <v>0</v>
      </c>
      <c r="I25" s="32">
        <v>1</v>
      </c>
      <c r="J25" s="99"/>
      <c r="K25" s="99"/>
      <c r="L25" s="99"/>
      <c r="M25" s="100"/>
    </row>
    <row r="26" spans="1:13" ht="28.35" customHeight="1" x14ac:dyDescent="0.2">
      <c r="A26" s="162"/>
      <c r="B26" s="29" t="s">
        <v>8</v>
      </c>
      <c r="C26" s="78">
        <v>4</v>
      </c>
      <c r="D26" s="78">
        <v>2</v>
      </c>
      <c r="E26" s="78">
        <v>2</v>
      </c>
      <c r="F26" s="78">
        <v>1</v>
      </c>
      <c r="G26" s="78">
        <v>0</v>
      </c>
      <c r="I26" s="103">
        <v>4</v>
      </c>
      <c r="J26" s="99"/>
      <c r="K26" s="99"/>
      <c r="L26" s="99"/>
      <c r="M26" s="100"/>
    </row>
    <row r="27" spans="1:13" ht="28.35" customHeight="1" x14ac:dyDescent="0.2">
      <c r="A27" s="163" t="s">
        <v>15</v>
      </c>
      <c r="B27" s="30" t="s">
        <v>47</v>
      </c>
      <c r="C27" s="31">
        <v>3</v>
      </c>
      <c r="D27" s="31">
        <v>3</v>
      </c>
      <c r="E27" s="31">
        <v>3</v>
      </c>
      <c r="F27" s="31">
        <v>1</v>
      </c>
      <c r="G27" s="31">
        <v>0</v>
      </c>
      <c r="I27" s="31">
        <v>2</v>
      </c>
      <c r="J27" s="97"/>
      <c r="K27" s="97"/>
      <c r="L27" s="97"/>
      <c r="M27" s="98"/>
    </row>
    <row r="28" spans="1:13" ht="28.35" customHeight="1" x14ac:dyDescent="0.2">
      <c r="A28" s="163"/>
      <c r="B28" s="30" t="s">
        <v>48</v>
      </c>
      <c r="C28" s="31">
        <v>0</v>
      </c>
      <c r="D28" s="31">
        <v>0</v>
      </c>
      <c r="E28" s="31">
        <v>1</v>
      </c>
      <c r="F28" s="31">
        <v>0</v>
      </c>
      <c r="G28" s="31">
        <v>0</v>
      </c>
      <c r="I28" s="31">
        <v>2</v>
      </c>
      <c r="J28" s="97"/>
      <c r="K28" s="97"/>
      <c r="L28" s="97"/>
      <c r="M28" s="98"/>
    </row>
    <row r="29" spans="1:13" ht="28.35" customHeight="1" thickBot="1" x14ac:dyDescent="0.25">
      <c r="A29" s="164"/>
      <c r="B29" s="33" t="s">
        <v>8</v>
      </c>
      <c r="C29" s="34">
        <v>3</v>
      </c>
      <c r="D29" s="34">
        <v>3</v>
      </c>
      <c r="E29" s="35">
        <v>4</v>
      </c>
      <c r="F29" s="35">
        <v>1</v>
      </c>
      <c r="G29" s="34">
        <v>0</v>
      </c>
      <c r="I29" s="34">
        <v>4</v>
      </c>
      <c r="J29" s="101"/>
      <c r="K29" s="101"/>
      <c r="L29" s="101"/>
      <c r="M29" s="102"/>
    </row>
    <row r="30" spans="1:13" ht="28.35" customHeight="1" thickTop="1" x14ac:dyDescent="0.2">
      <c r="A30" s="165" t="s">
        <v>49</v>
      </c>
      <c r="B30" s="36" t="s">
        <v>47</v>
      </c>
      <c r="C30" s="90">
        <f>SUM(C9,C12,C15,C18,C21,C24,C27)</f>
        <v>27</v>
      </c>
      <c r="D30" s="90">
        <f t="shared" ref="D30:G30" si="0">SUM(D9,D12,D15,D18,D21,D24,D27)</f>
        <v>38</v>
      </c>
      <c r="E30" s="90">
        <f t="shared" si="0"/>
        <v>14</v>
      </c>
      <c r="F30" s="90">
        <f t="shared" si="0"/>
        <v>8</v>
      </c>
      <c r="G30" s="90">
        <f t="shared" si="0"/>
        <v>1</v>
      </c>
      <c r="H30" s="38"/>
      <c r="I30" s="37">
        <f>SUM(I27,I24,I21,I18,I15,I12,I9)</f>
        <v>19</v>
      </c>
      <c r="J30" s="37">
        <f>SUM(J27,J24,J21,J18,J15,J12,J9)</f>
        <v>0</v>
      </c>
      <c r="K30" s="37">
        <f t="shared" ref="K30:M31" si="1">K9+K12+K15+K18+K21+K24+K27</f>
        <v>0</v>
      </c>
      <c r="L30" s="37">
        <f t="shared" si="1"/>
        <v>0</v>
      </c>
      <c r="M30" s="54">
        <f t="shared" si="1"/>
        <v>0</v>
      </c>
    </row>
    <row r="31" spans="1:13" ht="28.35" customHeight="1" x14ac:dyDescent="0.2">
      <c r="A31" s="162"/>
      <c r="B31" s="29" t="s">
        <v>48</v>
      </c>
      <c r="C31" s="91">
        <f t="shared" ref="C31:G32" si="2">SUM(C10,C13,C16,C19,C22,C25,C28)</f>
        <v>33</v>
      </c>
      <c r="D31" s="91">
        <f t="shared" si="2"/>
        <v>9</v>
      </c>
      <c r="E31" s="91">
        <f t="shared" si="2"/>
        <v>1</v>
      </c>
      <c r="F31" s="91">
        <f t="shared" si="2"/>
        <v>0</v>
      </c>
      <c r="G31" s="91">
        <f t="shared" si="2"/>
        <v>0</v>
      </c>
      <c r="I31" s="32">
        <f>SUM(I28,I25,I22,I19,I16,I13,I10)</f>
        <v>30</v>
      </c>
      <c r="J31" s="32">
        <f>SUM(J28,J25,J22,J19,J16,J13,J10,)</f>
        <v>0</v>
      </c>
      <c r="K31" s="32">
        <f t="shared" si="1"/>
        <v>0</v>
      </c>
      <c r="L31" s="32">
        <f t="shared" si="1"/>
        <v>0</v>
      </c>
      <c r="M31" s="53">
        <f t="shared" si="1"/>
        <v>0</v>
      </c>
    </row>
    <row r="32" spans="1:13" ht="28.35" customHeight="1" x14ac:dyDescent="0.2">
      <c r="A32" s="162"/>
      <c r="B32" s="29" t="s">
        <v>8</v>
      </c>
      <c r="C32" s="91">
        <f t="shared" si="2"/>
        <v>60</v>
      </c>
      <c r="D32" s="91">
        <f t="shared" si="2"/>
        <v>47</v>
      </c>
      <c r="E32" s="91">
        <f t="shared" si="2"/>
        <v>15</v>
      </c>
      <c r="F32" s="91">
        <f t="shared" si="2"/>
        <v>8</v>
      </c>
      <c r="G32" s="91">
        <f t="shared" si="2"/>
        <v>1</v>
      </c>
      <c r="I32" s="32">
        <f>SUM(I29,I26,I23,I20,I17,I14,I11,)</f>
        <v>49</v>
      </c>
      <c r="J32" s="32">
        <f>SUM(J29,J26,J23,J20,J17,J14,J11,)</f>
        <v>0</v>
      </c>
      <c r="K32" s="32">
        <f>K30+K31</f>
        <v>0</v>
      </c>
      <c r="L32" s="32">
        <f>L30+L31</f>
        <v>0</v>
      </c>
      <c r="M32" s="53">
        <f>M30+M31</f>
        <v>0</v>
      </c>
    </row>
    <row r="33" spans="1:12" ht="28.35" customHeight="1" x14ac:dyDescent="0.2">
      <c r="A33" s="39"/>
      <c r="B33" s="40"/>
      <c r="C33" s="41"/>
      <c r="D33" s="41"/>
      <c r="E33" s="41"/>
      <c r="F33" s="41"/>
      <c r="G33" s="41"/>
      <c r="H33" s="27"/>
      <c r="I33" s="27"/>
      <c r="J33" s="41"/>
      <c r="K33" s="41"/>
      <c r="L33" s="41"/>
    </row>
    <row r="34" spans="1:12" ht="28.35" customHeight="1" x14ac:dyDescent="0.2"/>
    <row r="35" spans="1:12" ht="28.35" customHeight="1" x14ac:dyDescent="0.2"/>
    <row r="36" spans="1:12" ht="28.35" customHeight="1" x14ac:dyDescent="0.2"/>
    <row r="37" spans="1:12" ht="28.35" customHeight="1" x14ac:dyDescent="0.2"/>
    <row r="38" spans="1:12" ht="28.35" customHeight="1" x14ac:dyDescent="0.2"/>
    <row r="39" spans="1:12" ht="28.35" customHeight="1" x14ac:dyDescent="0.2"/>
    <row r="40" spans="1:12" ht="28.35" customHeight="1" x14ac:dyDescent="0.2"/>
    <row r="41" spans="1:12" ht="28.35" customHeight="1" x14ac:dyDescent="0.2"/>
    <row r="42" spans="1:12" ht="28.35" customHeight="1" x14ac:dyDescent="0.2"/>
    <row r="43" spans="1:12" ht="17.100000000000001" customHeight="1" x14ac:dyDescent="0.2"/>
    <row r="44" spans="1:12" ht="17.100000000000001" customHeight="1" x14ac:dyDescent="0.2"/>
    <row r="45" spans="1:12" ht="17.100000000000001" customHeight="1" x14ac:dyDescent="0.2"/>
    <row r="46" spans="1:12" ht="17.100000000000001" customHeight="1" x14ac:dyDescent="0.2"/>
    <row r="47" spans="1:12" ht="17.100000000000001" customHeight="1" x14ac:dyDescent="0.2"/>
    <row r="48" spans="1:12" ht="17.100000000000001" customHeight="1" x14ac:dyDescent="0.2"/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7.100000000000001" customHeight="1" x14ac:dyDescent="0.2"/>
    <row r="56" ht="17.100000000000001" customHeight="1" x14ac:dyDescent="0.2"/>
    <row r="57" ht="17.100000000000001" customHeight="1" x14ac:dyDescent="0.2"/>
    <row r="58" ht="17.100000000000001" customHeight="1" x14ac:dyDescent="0.2"/>
    <row r="59" ht="17.100000000000001" customHeight="1" x14ac:dyDescent="0.2"/>
    <row r="60" ht="17.100000000000001" customHeight="1" x14ac:dyDescent="0.2"/>
    <row r="61" ht="17.100000000000001" customHeight="1" x14ac:dyDescent="0.2"/>
    <row r="62" ht="17.100000000000001" customHeight="1" x14ac:dyDescent="0.2"/>
    <row r="63" ht="17.100000000000001" customHeight="1" x14ac:dyDescent="0.2"/>
    <row r="64" ht="17.100000000000001" customHeight="1" x14ac:dyDescent="0.2"/>
    <row r="65" ht="17.100000000000001" customHeight="1" x14ac:dyDescent="0.2"/>
    <row r="66" ht="17.100000000000001" customHeight="1" x14ac:dyDescent="0.2"/>
    <row r="67" ht="17.100000000000001" customHeight="1" x14ac:dyDescent="0.2"/>
    <row r="68" ht="17.100000000000001" customHeight="1" x14ac:dyDescent="0.2"/>
    <row r="69" ht="17.100000000000001" customHeight="1" x14ac:dyDescent="0.2"/>
    <row r="70" ht="17.100000000000001" customHeight="1" x14ac:dyDescent="0.2"/>
    <row r="71" ht="17.100000000000001" customHeight="1" x14ac:dyDescent="0.2"/>
    <row r="72" ht="17.100000000000001" customHeight="1" x14ac:dyDescent="0.2"/>
    <row r="73" ht="17.100000000000001" customHeight="1" x14ac:dyDescent="0.2"/>
    <row r="74" ht="17.100000000000001" customHeight="1" x14ac:dyDescent="0.2"/>
    <row r="75" ht="17.100000000000001" customHeight="1" x14ac:dyDescent="0.2"/>
    <row r="76" ht="17.100000000000001" customHeight="1" x14ac:dyDescent="0.2"/>
    <row r="77" ht="17.100000000000001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  <row r="127" ht="15" customHeight="1" x14ac:dyDescent="0.2"/>
    <row r="128" ht="15" customHeight="1" x14ac:dyDescent="0.2"/>
    <row r="129" ht="15" customHeight="1" x14ac:dyDescent="0.2"/>
    <row r="130" ht="15" customHeight="1" x14ac:dyDescent="0.2"/>
    <row r="131" ht="15" customHeight="1" x14ac:dyDescent="0.2"/>
    <row r="132" ht="15" customHeight="1" x14ac:dyDescent="0.2"/>
    <row r="133" ht="15" customHeight="1" x14ac:dyDescent="0.2"/>
    <row r="134" ht="15" customHeight="1" x14ac:dyDescent="0.2"/>
    <row r="135" ht="15" customHeight="1" x14ac:dyDescent="0.2"/>
    <row r="136" ht="15" customHeight="1" x14ac:dyDescent="0.2"/>
    <row r="137" ht="15" customHeight="1" x14ac:dyDescent="0.2"/>
    <row r="138" ht="15" customHeight="1" x14ac:dyDescent="0.2"/>
    <row r="139" ht="15" customHeight="1" x14ac:dyDescent="0.2"/>
    <row r="140" ht="15" customHeight="1" x14ac:dyDescent="0.2"/>
    <row r="141" ht="15" customHeight="1" x14ac:dyDescent="0.2"/>
    <row r="142" ht="15" customHeight="1" x14ac:dyDescent="0.2"/>
    <row r="143" ht="15" customHeight="1" x14ac:dyDescent="0.2"/>
    <row r="144" ht="15" customHeight="1" x14ac:dyDescent="0.2"/>
    <row r="145" ht="15" customHeight="1" x14ac:dyDescent="0.2"/>
    <row r="146" ht="15" customHeight="1" x14ac:dyDescent="0.2"/>
    <row r="147" ht="15" customHeight="1" x14ac:dyDescent="0.2"/>
    <row r="148" ht="15" customHeight="1" x14ac:dyDescent="0.2"/>
    <row r="149" ht="15" customHeight="1" x14ac:dyDescent="0.2"/>
    <row r="150" ht="15" customHeight="1" x14ac:dyDescent="0.2"/>
    <row r="151" ht="15" customHeight="1" x14ac:dyDescent="0.2"/>
    <row r="152" ht="15" customHeight="1" x14ac:dyDescent="0.2"/>
    <row r="153" ht="15" customHeight="1" x14ac:dyDescent="0.2"/>
    <row r="154" ht="15" customHeight="1" x14ac:dyDescent="0.2"/>
    <row r="155" ht="15" customHeight="1" x14ac:dyDescent="0.2"/>
    <row r="156" ht="15" customHeight="1" x14ac:dyDescent="0.2"/>
    <row r="157" ht="15" customHeight="1" x14ac:dyDescent="0.2"/>
    <row r="158" ht="15" customHeight="1" x14ac:dyDescent="0.2"/>
    <row r="159" ht="15" customHeight="1" x14ac:dyDescent="0.2"/>
    <row r="160" ht="15" customHeight="1" x14ac:dyDescent="0.2"/>
    <row r="161" ht="15" customHeight="1" x14ac:dyDescent="0.2"/>
    <row r="162" ht="15" customHeight="1" x14ac:dyDescent="0.2"/>
    <row r="163" ht="15" customHeight="1" x14ac:dyDescent="0.2"/>
    <row r="164" ht="15" customHeight="1" x14ac:dyDescent="0.2"/>
    <row r="165" ht="15" customHeight="1" x14ac:dyDescent="0.2"/>
    <row r="166" ht="15" customHeight="1" x14ac:dyDescent="0.2"/>
    <row r="167" ht="15" customHeight="1" x14ac:dyDescent="0.2"/>
    <row r="168" ht="15" customHeight="1" x14ac:dyDescent="0.2"/>
    <row r="169" ht="15" customHeight="1" x14ac:dyDescent="0.2"/>
    <row r="170" ht="15" customHeight="1" x14ac:dyDescent="0.2"/>
    <row r="171" ht="15" customHeight="1" x14ac:dyDescent="0.2"/>
    <row r="172" ht="15" customHeight="1" x14ac:dyDescent="0.2"/>
    <row r="173" ht="15" customHeight="1" x14ac:dyDescent="0.2"/>
    <row r="174" ht="15" customHeight="1" x14ac:dyDescent="0.2"/>
    <row r="175" ht="15" customHeight="1" x14ac:dyDescent="0.2"/>
    <row r="176" ht="15" customHeight="1" x14ac:dyDescent="0.2"/>
    <row r="177" ht="15" customHeight="1" x14ac:dyDescent="0.2"/>
    <row r="178" ht="15" customHeight="1" x14ac:dyDescent="0.2"/>
    <row r="179" ht="15" customHeight="1" x14ac:dyDescent="0.2"/>
    <row r="180" ht="15" customHeight="1" x14ac:dyDescent="0.2"/>
    <row r="181" ht="15" customHeight="1" x14ac:dyDescent="0.2"/>
    <row r="182" ht="15" customHeight="1" x14ac:dyDescent="0.2"/>
    <row r="183" ht="15" customHeight="1" x14ac:dyDescent="0.2"/>
    <row r="184" ht="15" customHeight="1" x14ac:dyDescent="0.2"/>
    <row r="185" ht="15" customHeight="1" x14ac:dyDescent="0.2"/>
    <row r="186" ht="15" customHeight="1" x14ac:dyDescent="0.2"/>
    <row r="187" ht="15" customHeight="1" x14ac:dyDescent="0.2"/>
    <row r="188" ht="15" customHeight="1" x14ac:dyDescent="0.2"/>
    <row r="189" ht="15" customHeight="1" x14ac:dyDescent="0.2"/>
    <row r="190" ht="15" customHeight="1" x14ac:dyDescent="0.2"/>
    <row r="191" ht="15" customHeight="1" x14ac:dyDescent="0.2"/>
    <row r="192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5" customHeight="1" x14ac:dyDescent="0.2"/>
    <row r="256" ht="15" customHeight="1" x14ac:dyDescent="0.2"/>
    <row r="257" ht="15" customHeight="1" x14ac:dyDescent="0.2"/>
    <row r="258" ht="15" customHeight="1" x14ac:dyDescent="0.2"/>
    <row r="259" ht="15" customHeight="1" x14ac:dyDescent="0.2"/>
    <row r="260" ht="15" customHeight="1" x14ac:dyDescent="0.2"/>
    <row r="261" ht="15" customHeight="1" x14ac:dyDescent="0.2"/>
    <row r="262" ht="15" customHeight="1" x14ac:dyDescent="0.2"/>
    <row r="263" ht="15" customHeight="1" x14ac:dyDescent="0.2"/>
    <row r="264" ht="15" customHeight="1" x14ac:dyDescent="0.2"/>
    <row r="265" ht="15" customHeight="1" x14ac:dyDescent="0.2"/>
    <row r="266" ht="15" customHeight="1" x14ac:dyDescent="0.2"/>
    <row r="267" ht="15" customHeight="1" x14ac:dyDescent="0.2"/>
    <row r="268" ht="15" customHeight="1" x14ac:dyDescent="0.2"/>
    <row r="269" ht="15" customHeight="1" x14ac:dyDescent="0.2"/>
    <row r="270" ht="15" customHeight="1" x14ac:dyDescent="0.2"/>
    <row r="271" ht="15" customHeight="1" x14ac:dyDescent="0.2"/>
    <row r="272" ht="15" customHeight="1" x14ac:dyDescent="0.2"/>
    <row r="273" ht="15" customHeight="1" x14ac:dyDescent="0.2"/>
    <row r="274" ht="15" customHeight="1" x14ac:dyDescent="0.2"/>
    <row r="275" ht="15" customHeight="1" x14ac:dyDescent="0.2"/>
    <row r="276" ht="15" customHeight="1" x14ac:dyDescent="0.2"/>
    <row r="277" ht="15" customHeight="1" x14ac:dyDescent="0.2"/>
    <row r="278" ht="15" customHeight="1" x14ac:dyDescent="0.2"/>
    <row r="279" ht="15" customHeight="1" x14ac:dyDescent="0.2"/>
    <row r="280" ht="15" customHeight="1" x14ac:dyDescent="0.2"/>
    <row r="281" ht="15" customHeight="1" x14ac:dyDescent="0.2"/>
    <row r="282" ht="15" customHeight="1" x14ac:dyDescent="0.2"/>
    <row r="283" ht="15" customHeight="1" x14ac:dyDescent="0.2"/>
    <row r="284" ht="15" customHeight="1" x14ac:dyDescent="0.2"/>
    <row r="285" ht="15" customHeight="1" x14ac:dyDescent="0.2"/>
    <row r="286" ht="15" customHeight="1" x14ac:dyDescent="0.2"/>
    <row r="287" ht="15" customHeight="1" x14ac:dyDescent="0.2"/>
    <row r="288" ht="15" customHeight="1" x14ac:dyDescent="0.2"/>
    <row r="289" ht="15" customHeight="1" x14ac:dyDescent="0.2"/>
    <row r="290" ht="15" customHeight="1" x14ac:dyDescent="0.2"/>
  </sheetData>
  <mergeCells count="11">
    <mergeCell ref="I7:M7"/>
    <mergeCell ref="A15:A17"/>
    <mergeCell ref="C7:G7"/>
    <mergeCell ref="A8:B8"/>
    <mergeCell ref="A9:A11"/>
    <mergeCell ref="A12:A14"/>
    <mergeCell ref="A18:A20"/>
    <mergeCell ref="A21:A23"/>
    <mergeCell ref="A24:A26"/>
    <mergeCell ref="A27:A29"/>
    <mergeCell ref="A30:A32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76" firstPageNumber="5" orientation="portrait" useFirstPageNumber="1" r:id="rId1"/>
  <headerFooter>
    <oddFooter xml:space="preserve">&amp;C&amp;P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G491"/>
  <sheetViews>
    <sheetView view="pageBreakPreview" zoomScale="70" zoomScaleNormal="100" zoomScaleSheetLayoutView="70" zoomScalePageLayoutView="80" workbookViewId="0">
      <selection activeCell="G411" sqref="G411:G445"/>
    </sheetView>
  </sheetViews>
  <sheetFormatPr defaultColWidth="13" defaultRowHeight="13.2" x14ac:dyDescent="0.2"/>
  <cols>
    <col min="1" max="1" width="13.77734375" customWidth="1"/>
    <col min="2" max="2" width="13.77734375" style="86" customWidth="1"/>
    <col min="3" max="5" width="13.77734375" customWidth="1"/>
    <col min="6" max="6" width="16" customWidth="1"/>
    <col min="7" max="7" width="13.77734375" style="46" customWidth="1"/>
  </cols>
  <sheetData>
    <row r="1" spans="1:7" ht="15.75" customHeight="1" x14ac:dyDescent="0.2"/>
    <row r="2" spans="1:7" ht="15.6" customHeight="1" x14ac:dyDescent="0.2">
      <c r="A2" s="124" t="s">
        <v>84</v>
      </c>
    </row>
    <row r="3" spans="1:7" ht="15.6" customHeight="1" x14ac:dyDescent="0.2">
      <c r="A3" s="124"/>
    </row>
    <row r="4" spans="1:7" ht="15.6" customHeight="1" x14ac:dyDescent="0.2">
      <c r="A4" s="124"/>
    </row>
    <row r="5" spans="1:7" ht="15.6" customHeight="1" x14ac:dyDescent="0.2">
      <c r="A5" s="5" t="s">
        <v>41</v>
      </c>
    </row>
    <row r="6" spans="1:7" ht="15.6" customHeight="1" x14ac:dyDescent="0.2">
      <c r="A6" s="6"/>
    </row>
    <row r="7" spans="1:7" ht="18" customHeight="1" x14ac:dyDescent="0.2">
      <c r="A7" s="173" t="s">
        <v>0</v>
      </c>
      <c r="B7" s="176" t="s">
        <v>1</v>
      </c>
      <c r="C7" s="177" t="s">
        <v>19</v>
      </c>
      <c r="D7" s="177"/>
      <c r="F7" s="177" t="s">
        <v>20</v>
      </c>
      <c r="G7" s="177"/>
    </row>
    <row r="8" spans="1:7" ht="18" customHeight="1" x14ac:dyDescent="0.2">
      <c r="A8" s="174"/>
      <c r="B8" s="176"/>
      <c r="C8" s="1" t="s">
        <v>4</v>
      </c>
      <c r="D8" s="7" t="s">
        <v>5</v>
      </c>
      <c r="F8" s="177" t="s">
        <v>3</v>
      </c>
      <c r="G8" s="178" t="s">
        <v>72</v>
      </c>
    </row>
    <row r="9" spans="1:7" ht="18" customHeight="1" x14ac:dyDescent="0.2">
      <c r="A9" s="175"/>
      <c r="B9" s="176"/>
      <c r="C9" s="1" t="s">
        <v>21</v>
      </c>
      <c r="D9" s="7" t="s">
        <v>21</v>
      </c>
      <c r="F9" s="177"/>
      <c r="G9" s="179"/>
    </row>
    <row r="10" spans="1:7" ht="17.399999999999999" customHeight="1" x14ac:dyDescent="0.2">
      <c r="A10" s="181" t="s">
        <v>9</v>
      </c>
      <c r="B10" s="43" t="s">
        <v>52</v>
      </c>
      <c r="C10" s="9">
        <v>73</v>
      </c>
      <c r="D10" s="10">
        <v>73</v>
      </c>
      <c r="F10" s="43" t="s">
        <v>66</v>
      </c>
      <c r="G10" s="48">
        <v>86</v>
      </c>
    </row>
    <row r="11" spans="1:7" ht="18" customHeight="1" x14ac:dyDescent="0.2">
      <c r="A11" s="186"/>
      <c r="B11" s="43" t="s">
        <v>53</v>
      </c>
      <c r="C11" s="9">
        <v>98</v>
      </c>
      <c r="D11" s="10">
        <v>98</v>
      </c>
      <c r="F11" s="43" t="s">
        <v>67</v>
      </c>
      <c r="G11" s="82"/>
    </row>
    <row r="12" spans="1:7" ht="18" customHeight="1" x14ac:dyDescent="0.2">
      <c r="A12" s="186"/>
      <c r="B12" s="42" t="s">
        <v>54</v>
      </c>
      <c r="C12" s="9">
        <v>123</v>
      </c>
      <c r="D12" s="10">
        <v>123</v>
      </c>
      <c r="F12" s="43" t="s">
        <v>68</v>
      </c>
      <c r="G12" s="80"/>
    </row>
    <row r="13" spans="1:7" ht="18" customHeight="1" x14ac:dyDescent="0.2">
      <c r="A13" s="186"/>
      <c r="B13" s="42" t="s">
        <v>55</v>
      </c>
      <c r="C13" s="9">
        <v>148</v>
      </c>
      <c r="D13" s="10">
        <v>148</v>
      </c>
      <c r="F13" s="43" t="s">
        <v>69</v>
      </c>
      <c r="G13" s="80"/>
    </row>
    <row r="14" spans="1:7" ht="18" customHeight="1" x14ac:dyDescent="0.2">
      <c r="A14" s="187"/>
      <c r="B14" s="8" t="s">
        <v>56</v>
      </c>
      <c r="C14" s="9">
        <v>175</v>
      </c>
      <c r="D14" s="10">
        <v>175</v>
      </c>
      <c r="F14" s="43" t="s">
        <v>70</v>
      </c>
      <c r="G14" s="80"/>
    </row>
    <row r="15" spans="1:7" ht="18" customHeight="1" x14ac:dyDescent="0.2">
      <c r="A15" s="188" t="s">
        <v>10</v>
      </c>
      <c r="B15" s="44" t="s">
        <v>52</v>
      </c>
      <c r="C15" s="11">
        <v>19</v>
      </c>
      <c r="D15" s="11">
        <v>19</v>
      </c>
      <c r="F15" s="44" t="s">
        <v>66</v>
      </c>
      <c r="G15" s="55">
        <v>19</v>
      </c>
    </row>
    <row r="16" spans="1:7" ht="18" customHeight="1" x14ac:dyDescent="0.2">
      <c r="A16" s="188"/>
      <c r="B16" s="44" t="s">
        <v>53</v>
      </c>
      <c r="C16" s="11">
        <v>19</v>
      </c>
      <c r="D16" s="11">
        <v>19</v>
      </c>
      <c r="F16" s="44" t="s">
        <v>67</v>
      </c>
      <c r="G16" s="81"/>
    </row>
    <row r="17" spans="1:7" ht="18" customHeight="1" x14ac:dyDescent="0.2">
      <c r="A17" s="188"/>
      <c r="B17" s="28" t="s">
        <v>54</v>
      </c>
      <c r="C17" s="11">
        <v>19</v>
      </c>
      <c r="D17" s="11">
        <v>19</v>
      </c>
      <c r="F17" s="28" t="s">
        <v>68</v>
      </c>
      <c r="G17" s="81"/>
    </row>
    <row r="18" spans="1:7" ht="18" customHeight="1" x14ac:dyDescent="0.2">
      <c r="A18" s="188"/>
      <c r="B18" s="2" t="s">
        <v>55</v>
      </c>
      <c r="C18" s="11">
        <v>19</v>
      </c>
      <c r="D18" s="11">
        <v>19</v>
      </c>
      <c r="F18" s="2" t="s">
        <v>69</v>
      </c>
      <c r="G18" s="81"/>
    </row>
    <row r="19" spans="1:7" ht="18" customHeight="1" x14ac:dyDescent="0.2">
      <c r="A19" s="188"/>
      <c r="B19" s="2" t="s">
        <v>56</v>
      </c>
      <c r="C19" s="11">
        <v>19</v>
      </c>
      <c r="D19" s="11">
        <v>19</v>
      </c>
      <c r="F19" s="2" t="s">
        <v>70</v>
      </c>
      <c r="G19" s="81"/>
    </row>
    <row r="20" spans="1:7" ht="18" customHeight="1" x14ac:dyDescent="0.2">
      <c r="A20" s="180" t="s">
        <v>11</v>
      </c>
      <c r="B20" s="43" t="s">
        <v>52</v>
      </c>
      <c r="C20" s="9">
        <v>104</v>
      </c>
      <c r="D20" s="9">
        <v>88</v>
      </c>
      <c r="F20" s="43" t="s">
        <v>66</v>
      </c>
      <c r="G20" s="48">
        <v>71</v>
      </c>
    </row>
    <row r="21" spans="1:7" ht="18" customHeight="1" x14ac:dyDescent="0.2">
      <c r="A21" s="180"/>
      <c r="B21" s="43" t="s">
        <v>53</v>
      </c>
      <c r="C21" s="9">
        <v>163</v>
      </c>
      <c r="D21" s="9">
        <v>151</v>
      </c>
      <c r="F21" s="43" t="s">
        <v>67</v>
      </c>
      <c r="G21" s="82"/>
    </row>
    <row r="22" spans="1:7" ht="18" customHeight="1" x14ac:dyDescent="0.2">
      <c r="A22" s="180"/>
      <c r="B22" s="42" t="s">
        <v>54</v>
      </c>
      <c r="C22" s="9">
        <v>165</v>
      </c>
      <c r="D22" s="9">
        <v>158</v>
      </c>
      <c r="F22" s="42" t="s">
        <v>68</v>
      </c>
      <c r="G22" s="80"/>
    </row>
    <row r="23" spans="1:7" ht="18" customHeight="1" x14ac:dyDescent="0.2">
      <c r="A23" s="180"/>
      <c r="B23" s="42" t="s">
        <v>55</v>
      </c>
      <c r="C23" s="9">
        <v>165</v>
      </c>
      <c r="D23" s="9">
        <v>163</v>
      </c>
      <c r="F23" s="42" t="s">
        <v>69</v>
      </c>
      <c r="G23" s="80"/>
    </row>
    <row r="24" spans="1:7" ht="18" customHeight="1" x14ac:dyDescent="0.2">
      <c r="A24" s="180"/>
      <c r="B24" s="8" t="s">
        <v>56</v>
      </c>
      <c r="C24" s="9">
        <v>165</v>
      </c>
      <c r="D24" s="9">
        <v>165</v>
      </c>
      <c r="F24" s="8" t="s">
        <v>70</v>
      </c>
      <c r="G24" s="80"/>
    </row>
    <row r="25" spans="1:7" ht="18" customHeight="1" x14ac:dyDescent="0.2">
      <c r="A25" s="188" t="s">
        <v>12</v>
      </c>
      <c r="B25" s="44" t="s">
        <v>52</v>
      </c>
      <c r="C25" s="11">
        <v>31</v>
      </c>
      <c r="D25" s="11">
        <v>31</v>
      </c>
      <c r="F25" s="44" t="s">
        <v>66</v>
      </c>
      <c r="G25" s="55">
        <v>26</v>
      </c>
    </row>
    <row r="26" spans="1:7" ht="18" customHeight="1" x14ac:dyDescent="0.2">
      <c r="A26" s="188"/>
      <c r="B26" s="44" t="s">
        <v>53</v>
      </c>
      <c r="C26" s="11">
        <v>31</v>
      </c>
      <c r="D26" s="11">
        <v>31</v>
      </c>
      <c r="F26" s="44" t="s">
        <v>67</v>
      </c>
      <c r="G26" s="81"/>
    </row>
    <row r="27" spans="1:7" ht="18" customHeight="1" x14ac:dyDescent="0.2">
      <c r="A27" s="188"/>
      <c r="B27" s="28" t="s">
        <v>54</v>
      </c>
      <c r="C27" s="11">
        <v>32</v>
      </c>
      <c r="D27" s="11">
        <v>32</v>
      </c>
      <c r="F27" s="28" t="s">
        <v>68</v>
      </c>
      <c r="G27" s="81"/>
    </row>
    <row r="28" spans="1:7" ht="18" customHeight="1" x14ac:dyDescent="0.2">
      <c r="A28" s="188"/>
      <c r="B28" s="2" t="s">
        <v>55</v>
      </c>
      <c r="C28" s="11">
        <v>32</v>
      </c>
      <c r="D28" s="11">
        <v>32</v>
      </c>
      <c r="F28" s="2" t="s">
        <v>69</v>
      </c>
      <c r="G28" s="81"/>
    </row>
    <row r="29" spans="1:7" ht="18" customHeight="1" x14ac:dyDescent="0.2">
      <c r="A29" s="188"/>
      <c r="B29" s="2" t="s">
        <v>56</v>
      </c>
      <c r="C29" s="11">
        <v>32</v>
      </c>
      <c r="D29" s="11">
        <v>32</v>
      </c>
      <c r="F29" s="2" t="s">
        <v>70</v>
      </c>
      <c r="G29" s="81"/>
    </row>
    <row r="30" spans="1:7" ht="18" customHeight="1" x14ac:dyDescent="0.2">
      <c r="A30" s="180" t="s">
        <v>13</v>
      </c>
      <c r="B30" s="43" t="s">
        <v>52</v>
      </c>
      <c r="C30" s="9">
        <v>14</v>
      </c>
      <c r="D30" s="9">
        <v>14</v>
      </c>
      <c r="F30" s="43" t="s">
        <v>66</v>
      </c>
      <c r="G30" s="48">
        <v>14</v>
      </c>
    </row>
    <row r="31" spans="1:7" ht="18" customHeight="1" x14ac:dyDescent="0.2">
      <c r="A31" s="180"/>
      <c r="B31" s="43" t="s">
        <v>53</v>
      </c>
      <c r="C31" s="9">
        <v>14</v>
      </c>
      <c r="D31" s="9">
        <v>14</v>
      </c>
      <c r="F31" s="43" t="s">
        <v>67</v>
      </c>
      <c r="G31" s="82"/>
    </row>
    <row r="32" spans="1:7" ht="18" customHeight="1" x14ac:dyDescent="0.2">
      <c r="A32" s="180"/>
      <c r="B32" s="42" t="s">
        <v>54</v>
      </c>
      <c r="C32" s="9">
        <v>14</v>
      </c>
      <c r="D32" s="9">
        <v>14</v>
      </c>
      <c r="F32" s="42" t="s">
        <v>68</v>
      </c>
      <c r="G32" s="80"/>
    </row>
    <row r="33" spans="1:7" ht="18" customHeight="1" x14ac:dyDescent="0.2">
      <c r="A33" s="180"/>
      <c r="B33" s="42" t="s">
        <v>55</v>
      </c>
      <c r="C33" s="9">
        <v>14</v>
      </c>
      <c r="D33" s="9">
        <v>14</v>
      </c>
      <c r="F33" s="42" t="s">
        <v>69</v>
      </c>
      <c r="G33" s="80"/>
    </row>
    <row r="34" spans="1:7" ht="18" customHeight="1" x14ac:dyDescent="0.2">
      <c r="A34" s="180"/>
      <c r="B34" s="8" t="s">
        <v>56</v>
      </c>
      <c r="C34" s="9">
        <v>14</v>
      </c>
      <c r="D34" s="9">
        <v>14</v>
      </c>
      <c r="F34" s="8" t="s">
        <v>70</v>
      </c>
      <c r="G34" s="80"/>
    </row>
    <row r="35" spans="1:7" ht="18" customHeight="1" x14ac:dyDescent="0.2">
      <c r="A35" s="188" t="s">
        <v>14</v>
      </c>
      <c r="B35" s="44" t="s">
        <v>52</v>
      </c>
      <c r="C35" s="11">
        <v>25</v>
      </c>
      <c r="D35" s="11">
        <v>25</v>
      </c>
      <c r="F35" s="44" t="s">
        <v>66</v>
      </c>
      <c r="G35" s="55">
        <v>21</v>
      </c>
    </row>
    <row r="36" spans="1:7" ht="18" customHeight="1" x14ac:dyDescent="0.2">
      <c r="A36" s="188"/>
      <c r="B36" s="44" t="s">
        <v>53</v>
      </c>
      <c r="C36" s="11">
        <v>25</v>
      </c>
      <c r="D36" s="11">
        <v>25</v>
      </c>
      <c r="F36" s="44" t="s">
        <v>67</v>
      </c>
      <c r="G36" s="81"/>
    </row>
    <row r="37" spans="1:7" ht="18" customHeight="1" x14ac:dyDescent="0.2">
      <c r="A37" s="188"/>
      <c r="B37" s="28" t="s">
        <v>54</v>
      </c>
      <c r="C37" s="11">
        <v>26</v>
      </c>
      <c r="D37" s="11">
        <v>26</v>
      </c>
      <c r="F37" s="28" t="s">
        <v>68</v>
      </c>
      <c r="G37" s="81"/>
    </row>
    <row r="38" spans="1:7" ht="18" customHeight="1" x14ac:dyDescent="0.2">
      <c r="A38" s="188"/>
      <c r="B38" s="2" t="s">
        <v>55</v>
      </c>
      <c r="C38" s="11">
        <v>27</v>
      </c>
      <c r="D38" s="11">
        <v>27</v>
      </c>
      <c r="F38" s="2" t="s">
        <v>69</v>
      </c>
      <c r="G38" s="81"/>
    </row>
    <row r="39" spans="1:7" ht="18" customHeight="1" x14ac:dyDescent="0.2">
      <c r="A39" s="188"/>
      <c r="B39" s="2" t="s">
        <v>56</v>
      </c>
      <c r="C39" s="11">
        <v>29</v>
      </c>
      <c r="D39" s="11">
        <v>29</v>
      </c>
      <c r="F39" s="2" t="s">
        <v>70</v>
      </c>
      <c r="G39" s="81"/>
    </row>
    <row r="40" spans="1:7" ht="18" customHeight="1" x14ac:dyDescent="0.2">
      <c r="A40" s="180" t="s">
        <v>15</v>
      </c>
      <c r="B40" s="43" t="s">
        <v>52</v>
      </c>
      <c r="C40" s="9">
        <v>43</v>
      </c>
      <c r="D40" s="9">
        <v>33</v>
      </c>
      <c r="F40" s="43" t="s">
        <v>66</v>
      </c>
      <c r="G40" s="48">
        <v>32</v>
      </c>
    </row>
    <row r="41" spans="1:7" ht="18" customHeight="1" x14ac:dyDescent="0.2">
      <c r="A41" s="180"/>
      <c r="B41" s="43" t="s">
        <v>53</v>
      </c>
      <c r="C41" s="9">
        <v>42</v>
      </c>
      <c r="D41" s="9">
        <v>34</v>
      </c>
      <c r="F41" s="43" t="s">
        <v>67</v>
      </c>
      <c r="G41" s="82"/>
    </row>
    <row r="42" spans="1:7" ht="18" customHeight="1" x14ac:dyDescent="0.2">
      <c r="A42" s="180"/>
      <c r="B42" s="42" t="s">
        <v>54</v>
      </c>
      <c r="C42" s="9">
        <v>42</v>
      </c>
      <c r="D42" s="9">
        <v>36</v>
      </c>
      <c r="F42" s="42" t="s">
        <v>68</v>
      </c>
      <c r="G42" s="82"/>
    </row>
    <row r="43" spans="1:7" ht="18" customHeight="1" x14ac:dyDescent="0.2">
      <c r="A43" s="180"/>
      <c r="B43" s="42" t="s">
        <v>55</v>
      </c>
      <c r="C43" s="9">
        <v>42</v>
      </c>
      <c r="D43" s="9">
        <v>39</v>
      </c>
      <c r="F43" s="42" t="s">
        <v>69</v>
      </c>
      <c r="G43" s="82"/>
    </row>
    <row r="44" spans="1:7" ht="18" customHeight="1" thickBot="1" x14ac:dyDescent="0.25">
      <c r="A44" s="181"/>
      <c r="B44" s="14" t="s">
        <v>56</v>
      </c>
      <c r="C44" s="9">
        <v>43</v>
      </c>
      <c r="D44" s="9">
        <v>43</v>
      </c>
      <c r="F44" s="14" t="s">
        <v>70</v>
      </c>
      <c r="G44" s="83"/>
    </row>
    <row r="45" spans="1:7" ht="18" customHeight="1" thickTop="1" x14ac:dyDescent="0.2">
      <c r="A45" s="182" t="s">
        <v>18</v>
      </c>
      <c r="B45" s="15" t="s">
        <v>52</v>
      </c>
      <c r="C45" s="85">
        <f t="shared" ref="C45:D49" si="0">SUM(C10,C15,C20,C25,C30,C35,C40)</f>
        <v>309</v>
      </c>
      <c r="D45" s="85">
        <f t="shared" si="0"/>
        <v>283</v>
      </c>
      <c r="F45" s="15" t="s">
        <v>66</v>
      </c>
      <c r="G45" s="56">
        <f>SUM(G10,G15,G20,G25,G30,G35,G40)</f>
        <v>269</v>
      </c>
    </row>
    <row r="46" spans="1:7" ht="18" customHeight="1" x14ac:dyDescent="0.2">
      <c r="A46" s="183"/>
      <c r="B46" s="16" t="s">
        <v>53</v>
      </c>
      <c r="C46" s="55">
        <f t="shared" si="0"/>
        <v>392</v>
      </c>
      <c r="D46" s="55">
        <f t="shared" si="0"/>
        <v>372</v>
      </c>
      <c r="F46" s="16" t="s">
        <v>67</v>
      </c>
      <c r="G46" s="81"/>
    </row>
    <row r="47" spans="1:7" ht="18" customHeight="1" x14ac:dyDescent="0.2">
      <c r="A47" s="183"/>
      <c r="B47" s="2" t="s">
        <v>54</v>
      </c>
      <c r="C47" s="55">
        <f>SUM(C12,C17,C22,C27,C32,C37,C42)</f>
        <v>421</v>
      </c>
      <c r="D47" s="55">
        <f t="shared" si="0"/>
        <v>408</v>
      </c>
      <c r="F47" s="2" t="s">
        <v>68</v>
      </c>
      <c r="G47" s="81"/>
    </row>
    <row r="48" spans="1:7" ht="18" customHeight="1" x14ac:dyDescent="0.2">
      <c r="A48" s="183"/>
      <c r="B48" s="2" t="s">
        <v>55</v>
      </c>
      <c r="C48" s="55">
        <f t="shared" si="0"/>
        <v>447</v>
      </c>
      <c r="D48" s="55">
        <f t="shared" si="0"/>
        <v>442</v>
      </c>
      <c r="F48" s="45" t="s">
        <v>69</v>
      </c>
      <c r="G48" s="84"/>
    </row>
    <row r="49" spans="1:7" ht="18" customHeight="1" x14ac:dyDescent="0.2">
      <c r="A49" s="184"/>
      <c r="B49" s="2" t="s">
        <v>56</v>
      </c>
      <c r="C49" s="55">
        <f t="shared" si="0"/>
        <v>477</v>
      </c>
      <c r="D49" s="55">
        <f t="shared" si="0"/>
        <v>477</v>
      </c>
      <c r="F49" s="45" t="s">
        <v>70</v>
      </c>
      <c r="G49" s="84"/>
    </row>
    <row r="50" spans="1:7" ht="15.6" customHeight="1" x14ac:dyDescent="0.2">
      <c r="A50" s="17"/>
    </row>
    <row r="51" spans="1:7" ht="15.6" customHeight="1" x14ac:dyDescent="0.2">
      <c r="A51" s="17"/>
    </row>
    <row r="52" spans="1:7" ht="15.6" customHeight="1" x14ac:dyDescent="0.2">
      <c r="A52" s="124" t="s">
        <v>84</v>
      </c>
    </row>
    <row r="53" spans="1:7" ht="15.6" customHeight="1" x14ac:dyDescent="0.2">
      <c r="A53" s="17"/>
    </row>
    <row r="54" spans="1:7" ht="15.6" customHeight="1" x14ac:dyDescent="0.2">
      <c r="A54" s="17"/>
    </row>
    <row r="55" spans="1:7" ht="15.75" customHeight="1" x14ac:dyDescent="0.2">
      <c r="A55" s="5" t="s">
        <v>22</v>
      </c>
      <c r="B55" s="87"/>
    </row>
    <row r="56" spans="1:7" ht="15.6" customHeight="1" x14ac:dyDescent="0.2">
      <c r="A56" s="18"/>
    </row>
    <row r="57" spans="1:7" ht="18" customHeight="1" x14ac:dyDescent="0.2">
      <c r="A57" s="185" t="s">
        <v>0</v>
      </c>
      <c r="B57" s="176" t="s">
        <v>1</v>
      </c>
      <c r="C57" s="177" t="s">
        <v>19</v>
      </c>
      <c r="D57" s="177"/>
      <c r="F57" s="177" t="s">
        <v>20</v>
      </c>
      <c r="G57" s="177"/>
    </row>
    <row r="58" spans="1:7" ht="18" customHeight="1" x14ac:dyDescent="0.2">
      <c r="A58" s="185"/>
      <c r="B58" s="176"/>
      <c r="C58" s="1" t="s">
        <v>4</v>
      </c>
      <c r="D58" s="7" t="s">
        <v>5</v>
      </c>
      <c r="F58" s="177" t="s">
        <v>3</v>
      </c>
      <c r="G58" s="178" t="s">
        <v>71</v>
      </c>
    </row>
    <row r="59" spans="1:7" ht="18" customHeight="1" x14ac:dyDescent="0.2">
      <c r="A59" s="185"/>
      <c r="B59" s="176"/>
      <c r="C59" s="1" t="s">
        <v>23</v>
      </c>
      <c r="D59" s="7" t="s">
        <v>23</v>
      </c>
      <c r="F59" s="177"/>
      <c r="G59" s="179"/>
    </row>
    <row r="60" spans="1:7" ht="18" customHeight="1" x14ac:dyDescent="0.2">
      <c r="A60" s="180" t="s">
        <v>9</v>
      </c>
      <c r="B60" s="43" t="s">
        <v>52</v>
      </c>
      <c r="C60" s="13">
        <v>18961</v>
      </c>
      <c r="D60" s="19">
        <v>20961</v>
      </c>
      <c r="F60" s="43" t="s">
        <v>66</v>
      </c>
      <c r="G60" s="48">
        <v>18961</v>
      </c>
    </row>
    <row r="61" spans="1:7" ht="18" customHeight="1" x14ac:dyDescent="0.2">
      <c r="A61" s="180"/>
      <c r="B61" s="43" t="s">
        <v>53</v>
      </c>
      <c r="C61" s="13">
        <v>19383</v>
      </c>
      <c r="D61" s="19">
        <v>22565</v>
      </c>
      <c r="F61" s="43" t="s">
        <v>67</v>
      </c>
      <c r="G61" s="82"/>
    </row>
    <row r="62" spans="1:7" ht="18" customHeight="1" x14ac:dyDescent="0.2">
      <c r="A62" s="180"/>
      <c r="B62" s="42" t="s">
        <v>54</v>
      </c>
      <c r="C62" s="13">
        <v>19915</v>
      </c>
      <c r="D62" s="19">
        <v>22700</v>
      </c>
      <c r="F62" s="42" t="s">
        <v>68</v>
      </c>
      <c r="G62" s="80"/>
    </row>
    <row r="63" spans="1:7" ht="18" customHeight="1" x14ac:dyDescent="0.2">
      <c r="A63" s="180"/>
      <c r="B63" s="42" t="s">
        <v>55</v>
      </c>
      <c r="C63" s="13">
        <v>20582</v>
      </c>
      <c r="D63" s="19">
        <v>23516</v>
      </c>
      <c r="F63" s="42" t="s">
        <v>69</v>
      </c>
      <c r="G63" s="80"/>
    </row>
    <row r="64" spans="1:7" ht="18" customHeight="1" x14ac:dyDescent="0.2">
      <c r="A64" s="180"/>
      <c r="B64" s="8" t="s">
        <v>56</v>
      </c>
      <c r="C64" s="13">
        <v>21392</v>
      </c>
      <c r="D64" s="19">
        <v>24217</v>
      </c>
      <c r="F64" s="8" t="s">
        <v>70</v>
      </c>
      <c r="G64" s="80"/>
    </row>
    <row r="65" spans="1:7" ht="18" customHeight="1" x14ac:dyDescent="0.2">
      <c r="A65" s="188" t="s">
        <v>10</v>
      </c>
      <c r="B65" s="44" t="s">
        <v>52</v>
      </c>
      <c r="C65" s="3">
        <v>6450</v>
      </c>
      <c r="D65" s="4">
        <v>6450</v>
      </c>
      <c r="F65" s="44" t="s">
        <v>66</v>
      </c>
      <c r="G65" s="55">
        <v>6450</v>
      </c>
    </row>
    <row r="66" spans="1:7" ht="18" customHeight="1" x14ac:dyDescent="0.2">
      <c r="A66" s="188"/>
      <c r="B66" s="44" t="s">
        <v>53</v>
      </c>
      <c r="C66" s="3">
        <v>6260</v>
      </c>
      <c r="D66" s="4">
        <v>6260</v>
      </c>
      <c r="F66" s="44" t="s">
        <v>67</v>
      </c>
      <c r="G66" s="81"/>
    </row>
    <row r="67" spans="1:7" ht="18" customHeight="1" x14ac:dyDescent="0.2">
      <c r="A67" s="188"/>
      <c r="B67" s="28" t="s">
        <v>54</v>
      </c>
      <c r="C67" s="3">
        <v>6090</v>
      </c>
      <c r="D67" s="4">
        <v>6090</v>
      </c>
      <c r="F67" s="28" t="s">
        <v>68</v>
      </c>
      <c r="G67" s="81"/>
    </row>
    <row r="68" spans="1:7" ht="18" customHeight="1" x14ac:dyDescent="0.2">
      <c r="A68" s="188"/>
      <c r="B68" s="2" t="s">
        <v>55</v>
      </c>
      <c r="C68" s="3">
        <v>5940</v>
      </c>
      <c r="D68" s="4">
        <v>5940</v>
      </c>
      <c r="F68" s="2" t="s">
        <v>69</v>
      </c>
      <c r="G68" s="81"/>
    </row>
    <row r="69" spans="1:7" ht="18" customHeight="1" x14ac:dyDescent="0.2">
      <c r="A69" s="188"/>
      <c r="B69" s="2" t="s">
        <v>56</v>
      </c>
      <c r="C69" s="3">
        <v>5810</v>
      </c>
      <c r="D69" s="4">
        <v>5810</v>
      </c>
      <c r="F69" s="2" t="s">
        <v>70</v>
      </c>
      <c r="G69" s="81"/>
    </row>
    <row r="70" spans="1:7" ht="18" customHeight="1" x14ac:dyDescent="0.2">
      <c r="A70" s="180" t="s">
        <v>11</v>
      </c>
      <c r="B70" s="43" t="s">
        <v>52</v>
      </c>
      <c r="C70" s="13">
        <v>16003</v>
      </c>
      <c r="D70" s="19">
        <v>22090</v>
      </c>
      <c r="F70" s="43" t="s">
        <v>66</v>
      </c>
      <c r="G70" s="48">
        <v>13449</v>
      </c>
    </row>
    <row r="71" spans="1:7" ht="18" customHeight="1" x14ac:dyDescent="0.2">
      <c r="A71" s="180"/>
      <c r="B71" s="43" t="s">
        <v>53</v>
      </c>
      <c r="C71" s="13">
        <v>15987</v>
      </c>
      <c r="D71" s="19">
        <v>22483</v>
      </c>
      <c r="F71" s="43" t="s">
        <v>67</v>
      </c>
      <c r="G71" s="82"/>
    </row>
    <row r="72" spans="1:7" ht="18" customHeight="1" x14ac:dyDescent="0.2">
      <c r="A72" s="180"/>
      <c r="B72" s="42" t="s">
        <v>54</v>
      </c>
      <c r="C72" s="13">
        <v>15991</v>
      </c>
      <c r="D72" s="19">
        <v>22684</v>
      </c>
      <c r="F72" s="42" t="s">
        <v>68</v>
      </c>
      <c r="G72" s="80"/>
    </row>
    <row r="73" spans="1:7" ht="18" customHeight="1" x14ac:dyDescent="0.2">
      <c r="A73" s="180"/>
      <c r="B73" s="42" t="s">
        <v>55</v>
      </c>
      <c r="C73" s="13">
        <v>15986</v>
      </c>
      <c r="D73" s="19">
        <v>22838</v>
      </c>
      <c r="F73" s="42" t="s">
        <v>69</v>
      </c>
      <c r="G73" s="80"/>
    </row>
    <row r="74" spans="1:7" ht="18" customHeight="1" x14ac:dyDescent="0.2">
      <c r="A74" s="180"/>
      <c r="B74" s="8" t="s">
        <v>56</v>
      </c>
      <c r="C74" s="13">
        <v>16042</v>
      </c>
      <c r="D74" s="19">
        <v>22979</v>
      </c>
      <c r="F74" s="8" t="s">
        <v>70</v>
      </c>
      <c r="G74" s="80"/>
    </row>
    <row r="75" spans="1:7" ht="18" customHeight="1" x14ac:dyDescent="0.2">
      <c r="A75" s="188" t="s">
        <v>12</v>
      </c>
      <c r="B75" s="44" t="s">
        <v>52</v>
      </c>
      <c r="C75" s="3">
        <v>9718</v>
      </c>
      <c r="D75" s="4">
        <v>10464</v>
      </c>
      <c r="F75" s="44" t="s">
        <v>66</v>
      </c>
      <c r="G75" s="55">
        <v>9935</v>
      </c>
    </row>
    <row r="76" spans="1:7" ht="18" customHeight="1" x14ac:dyDescent="0.2">
      <c r="A76" s="188"/>
      <c r="B76" s="44" t="s">
        <v>53</v>
      </c>
      <c r="C76" s="3">
        <v>9523</v>
      </c>
      <c r="D76" s="4">
        <v>10359</v>
      </c>
      <c r="F76" s="44" t="s">
        <v>67</v>
      </c>
      <c r="G76" s="81"/>
    </row>
    <row r="77" spans="1:7" ht="18" customHeight="1" x14ac:dyDescent="0.2">
      <c r="A77" s="188"/>
      <c r="B77" s="28" t="s">
        <v>54</v>
      </c>
      <c r="C77" s="3">
        <v>9381</v>
      </c>
      <c r="D77" s="4">
        <v>10220</v>
      </c>
      <c r="F77" s="28" t="s">
        <v>68</v>
      </c>
      <c r="G77" s="81"/>
    </row>
    <row r="78" spans="1:7" ht="18" customHeight="1" x14ac:dyDescent="0.2">
      <c r="A78" s="188"/>
      <c r="B78" s="2" t="s">
        <v>55</v>
      </c>
      <c r="C78" s="3">
        <v>9182</v>
      </c>
      <c r="D78" s="4">
        <v>10031</v>
      </c>
      <c r="F78" s="2" t="s">
        <v>69</v>
      </c>
      <c r="G78" s="81"/>
    </row>
    <row r="79" spans="1:7" ht="18" customHeight="1" x14ac:dyDescent="0.2">
      <c r="A79" s="188"/>
      <c r="B79" s="2" t="s">
        <v>56</v>
      </c>
      <c r="C79" s="3">
        <v>9029</v>
      </c>
      <c r="D79" s="4">
        <v>9889</v>
      </c>
      <c r="F79" s="2" t="s">
        <v>70</v>
      </c>
      <c r="G79" s="81"/>
    </row>
    <row r="80" spans="1:7" ht="18" customHeight="1" x14ac:dyDescent="0.2">
      <c r="A80" s="180" t="s">
        <v>13</v>
      </c>
      <c r="B80" s="43" t="s">
        <v>52</v>
      </c>
      <c r="C80" s="13">
        <v>4910</v>
      </c>
      <c r="D80" s="19">
        <v>5896</v>
      </c>
      <c r="F80" s="43" t="s">
        <v>66</v>
      </c>
      <c r="G80" s="48">
        <v>4959</v>
      </c>
    </row>
    <row r="81" spans="1:7" ht="18" customHeight="1" x14ac:dyDescent="0.2">
      <c r="A81" s="180"/>
      <c r="B81" s="43" t="s">
        <v>53</v>
      </c>
      <c r="C81" s="13">
        <v>4856</v>
      </c>
      <c r="D81" s="19">
        <v>5849</v>
      </c>
      <c r="F81" s="43" t="s">
        <v>67</v>
      </c>
      <c r="G81" s="82"/>
    </row>
    <row r="82" spans="1:7" ht="18" customHeight="1" x14ac:dyDescent="0.2">
      <c r="A82" s="180"/>
      <c r="B82" s="42" t="s">
        <v>54</v>
      </c>
      <c r="C82" s="13">
        <v>4816</v>
      </c>
      <c r="D82" s="19">
        <v>5820</v>
      </c>
      <c r="F82" s="42" t="s">
        <v>68</v>
      </c>
      <c r="G82" s="80"/>
    </row>
    <row r="83" spans="1:7" ht="18" customHeight="1" x14ac:dyDescent="0.2">
      <c r="A83" s="180"/>
      <c r="B83" s="42" t="s">
        <v>55</v>
      </c>
      <c r="C83" s="13">
        <v>4767</v>
      </c>
      <c r="D83" s="19">
        <v>5783</v>
      </c>
      <c r="F83" s="42" t="s">
        <v>69</v>
      </c>
      <c r="G83" s="80"/>
    </row>
    <row r="84" spans="1:7" ht="18" customHeight="1" x14ac:dyDescent="0.2">
      <c r="A84" s="180"/>
      <c r="B84" s="8" t="s">
        <v>56</v>
      </c>
      <c r="C84" s="13">
        <v>4727</v>
      </c>
      <c r="D84" s="19">
        <v>5747</v>
      </c>
      <c r="F84" s="8" t="s">
        <v>70</v>
      </c>
      <c r="G84" s="80"/>
    </row>
    <row r="85" spans="1:7" ht="18" customHeight="1" x14ac:dyDescent="0.2">
      <c r="A85" s="188" t="s">
        <v>14</v>
      </c>
      <c r="B85" s="44" t="s">
        <v>52</v>
      </c>
      <c r="C85" s="3">
        <v>3877</v>
      </c>
      <c r="D85" s="4">
        <v>3942</v>
      </c>
      <c r="F85" s="44" t="s">
        <v>66</v>
      </c>
      <c r="G85" s="55">
        <v>3814</v>
      </c>
    </row>
    <row r="86" spans="1:7" ht="18" customHeight="1" x14ac:dyDescent="0.2">
      <c r="A86" s="188"/>
      <c r="B86" s="44" t="s">
        <v>53</v>
      </c>
      <c r="C86" s="3">
        <v>3807</v>
      </c>
      <c r="D86" s="4">
        <v>3927</v>
      </c>
      <c r="F86" s="44" t="s">
        <v>67</v>
      </c>
      <c r="G86" s="81"/>
    </row>
    <row r="87" spans="1:7" ht="18" customHeight="1" x14ac:dyDescent="0.2">
      <c r="A87" s="188"/>
      <c r="B87" s="28" t="s">
        <v>54</v>
      </c>
      <c r="C87" s="3">
        <v>3778</v>
      </c>
      <c r="D87" s="4">
        <v>3909</v>
      </c>
      <c r="F87" s="28" t="s">
        <v>68</v>
      </c>
      <c r="G87" s="81"/>
    </row>
    <row r="88" spans="1:7" ht="18" customHeight="1" x14ac:dyDescent="0.2">
      <c r="A88" s="188"/>
      <c r="B88" s="2" t="s">
        <v>55</v>
      </c>
      <c r="C88" s="3">
        <v>3728</v>
      </c>
      <c r="D88" s="4">
        <v>3877</v>
      </c>
      <c r="F88" s="2" t="s">
        <v>69</v>
      </c>
      <c r="G88" s="81"/>
    </row>
    <row r="89" spans="1:7" ht="18" customHeight="1" x14ac:dyDescent="0.2">
      <c r="A89" s="188"/>
      <c r="B89" s="2" t="s">
        <v>56</v>
      </c>
      <c r="C89" s="3">
        <v>3686</v>
      </c>
      <c r="D89" s="4">
        <v>3849</v>
      </c>
      <c r="F89" s="2" t="s">
        <v>70</v>
      </c>
      <c r="G89" s="81"/>
    </row>
    <row r="90" spans="1:7" ht="18" customHeight="1" x14ac:dyDescent="0.2">
      <c r="A90" s="180" t="s">
        <v>15</v>
      </c>
      <c r="B90" s="43" t="s">
        <v>52</v>
      </c>
      <c r="C90" s="13">
        <v>10386</v>
      </c>
      <c r="D90" s="19">
        <v>10435</v>
      </c>
      <c r="F90" s="43" t="s">
        <v>66</v>
      </c>
      <c r="G90" s="48">
        <v>6853</v>
      </c>
    </row>
    <row r="91" spans="1:7" ht="18" customHeight="1" x14ac:dyDescent="0.2">
      <c r="A91" s="180"/>
      <c r="B91" s="43" t="s">
        <v>53</v>
      </c>
      <c r="C91" s="13">
        <v>10152</v>
      </c>
      <c r="D91" s="19">
        <v>10216</v>
      </c>
      <c r="F91" s="43" t="s">
        <v>67</v>
      </c>
      <c r="G91" s="82"/>
    </row>
    <row r="92" spans="1:7" ht="18" customHeight="1" x14ac:dyDescent="0.2">
      <c r="A92" s="180"/>
      <c r="B92" s="42" t="s">
        <v>54</v>
      </c>
      <c r="C92" s="13">
        <v>9962</v>
      </c>
      <c r="D92" s="19">
        <v>10038</v>
      </c>
      <c r="F92" s="42" t="s">
        <v>68</v>
      </c>
      <c r="G92" s="82"/>
    </row>
    <row r="93" spans="1:7" ht="18" customHeight="1" x14ac:dyDescent="0.2">
      <c r="A93" s="180"/>
      <c r="B93" s="42" t="s">
        <v>55</v>
      </c>
      <c r="C93" s="13">
        <v>9771</v>
      </c>
      <c r="D93" s="19">
        <v>9865</v>
      </c>
      <c r="F93" s="42" t="s">
        <v>69</v>
      </c>
      <c r="G93" s="82"/>
    </row>
    <row r="94" spans="1:7" ht="18" customHeight="1" thickBot="1" x14ac:dyDescent="0.25">
      <c r="A94" s="181"/>
      <c r="B94" s="14" t="s">
        <v>56</v>
      </c>
      <c r="C94" s="13">
        <v>9626</v>
      </c>
      <c r="D94" s="19">
        <v>9727</v>
      </c>
      <c r="F94" s="14" t="s">
        <v>70</v>
      </c>
      <c r="G94" s="83"/>
    </row>
    <row r="95" spans="1:7" ht="18" customHeight="1" thickTop="1" x14ac:dyDescent="0.2">
      <c r="A95" s="182" t="s">
        <v>18</v>
      </c>
      <c r="B95" s="15" t="s">
        <v>52</v>
      </c>
      <c r="C95" s="85">
        <f t="shared" ref="C95:D99" si="1">SUM(C60,C65,C70,C75,C80,C85,C90)</f>
        <v>70305</v>
      </c>
      <c r="D95" s="85">
        <f t="shared" si="1"/>
        <v>80238</v>
      </c>
      <c r="F95" s="15" t="s">
        <v>66</v>
      </c>
      <c r="G95" s="56">
        <f>SUM(G60,G65,G70,G75,G80,G85,G90)</f>
        <v>64421</v>
      </c>
    </row>
    <row r="96" spans="1:7" ht="18" customHeight="1" x14ac:dyDescent="0.2">
      <c r="A96" s="183"/>
      <c r="B96" s="16" t="s">
        <v>53</v>
      </c>
      <c r="C96" s="55">
        <f t="shared" si="1"/>
        <v>69968</v>
      </c>
      <c r="D96" s="55">
        <f t="shared" si="1"/>
        <v>81659</v>
      </c>
      <c r="F96" s="16" t="s">
        <v>67</v>
      </c>
      <c r="G96" s="81"/>
    </row>
    <row r="97" spans="1:7" ht="18" customHeight="1" x14ac:dyDescent="0.2">
      <c r="A97" s="183"/>
      <c r="B97" s="2" t="s">
        <v>54</v>
      </c>
      <c r="C97" s="55">
        <f t="shared" si="1"/>
        <v>69933</v>
      </c>
      <c r="D97" s="55">
        <f t="shared" si="1"/>
        <v>81461</v>
      </c>
      <c r="F97" s="2" t="s">
        <v>68</v>
      </c>
      <c r="G97" s="81"/>
    </row>
    <row r="98" spans="1:7" ht="18" customHeight="1" x14ac:dyDescent="0.2">
      <c r="A98" s="183"/>
      <c r="B98" s="2" t="s">
        <v>55</v>
      </c>
      <c r="C98" s="55">
        <f t="shared" si="1"/>
        <v>69956</v>
      </c>
      <c r="D98" s="55">
        <f t="shared" si="1"/>
        <v>81850</v>
      </c>
      <c r="F98" s="45" t="s">
        <v>69</v>
      </c>
      <c r="G98" s="84"/>
    </row>
    <row r="99" spans="1:7" ht="18" customHeight="1" x14ac:dyDescent="0.2">
      <c r="A99" s="184"/>
      <c r="B99" s="2" t="s">
        <v>56</v>
      </c>
      <c r="C99" s="55">
        <f t="shared" si="1"/>
        <v>70312</v>
      </c>
      <c r="D99" s="55">
        <f t="shared" si="1"/>
        <v>82218</v>
      </c>
      <c r="F99" s="45" t="s">
        <v>70</v>
      </c>
      <c r="G99" s="84"/>
    </row>
    <row r="100" spans="1:7" ht="18" customHeight="1" x14ac:dyDescent="0.2">
      <c r="A100" s="20"/>
      <c r="B100" s="20"/>
      <c r="C100" s="119"/>
      <c r="D100" s="119"/>
      <c r="F100" s="121"/>
      <c r="G100" s="122"/>
    </row>
    <row r="101" spans="1:7" ht="15.6" customHeight="1" x14ac:dyDescent="0.2">
      <c r="A101" s="20"/>
      <c r="B101" s="20"/>
      <c r="C101" s="21"/>
      <c r="D101" s="21"/>
      <c r="F101" s="22"/>
      <c r="G101" s="47"/>
    </row>
    <row r="102" spans="1:7" ht="15.6" customHeight="1" x14ac:dyDescent="0.2">
      <c r="A102" s="124" t="s">
        <v>84</v>
      </c>
      <c r="B102" s="20"/>
      <c r="C102" s="21"/>
      <c r="D102" s="21"/>
      <c r="F102" s="22"/>
      <c r="G102" s="47"/>
    </row>
    <row r="103" spans="1:7" ht="15.6" customHeight="1" x14ac:dyDescent="0.2">
      <c r="A103" s="124"/>
      <c r="B103" s="20"/>
      <c r="C103" s="21"/>
      <c r="D103" s="21"/>
      <c r="F103" s="22"/>
      <c r="G103" s="47"/>
    </row>
    <row r="104" spans="1:7" ht="15.6" customHeight="1" x14ac:dyDescent="0.2">
      <c r="A104" s="124"/>
      <c r="B104" s="20"/>
      <c r="C104" s="21"/>
      <c r="D104" s="21"/>
      <c r="F104" s="22"/>
      <c r="G104" s="47"/>
    </row>
    <row r="105" spans="1:7" ht="15.75" customHeight="1" x14ac:dyDescent="0.2">
      <c r="A105" s="125" t="s">
        <v>24</v>
      </c>
      <c r="B105" s="88"/>
      <c r="C105" s="21"/>
      <c r="D105" s="21"/>
      <c r="F105" s="22"/>
      <c r="G105" s="47"/>
    </row>
    <row r="106" spans="1:7" ht="15.6" customHeight="1" x14ac:dyDescent="0.2"/>
    <row r="107" spans="1:7" ht="15.6" customHeight="1" x14ac:dyDescent="0.2"/>
    <row r="108" spans="1:7" ht="18" customHeight="1" x14ac:dyDescent="0.2">
      <c r="A108" s="185" t="s">
        <v>0</v>
      </c>
      <c r="B108" s="176" t="s">
        <v>1</v>
      </c>
      <c r="C108" s="189" t="s">
        <v>25</v>
      </c>
      <c r="D108" s="190"/>
      <c r="F108" s="177" t="s">
        <v>20</v>
      </c>
      <c r="G108" s="177"/>
    </row>
    <row r="109" spans="1:7" ht="18" customHeight="1" x14ac:dyDescent="0.2">
      <c r="A109" s="185"/>
      <c r="B109" s="176"/>
      <c r="C109" s="1" t="s">
        <v>4</v>
      </c>
      <c r="D109" s="7" t="s">
        <v>5</v>
      </c>
      <c r="F109" s="177" t="s">
        <v>3</v>
      </c>
      <c r="G109" s="178" t="s">
        <v>73</v>
      </c>
    </row>
    <row r="110" spans="1:7" ht="18" customHeight="1" x14ac:dyDescent="0.2">
      <c r="A110" s="185"/>
      <c r="B110" s="176"/>
      <c r="C110" s="1" t="s">
        <v>23</v>
      </c>
      <c r="D110" s="7" t="s">
        <v>23</v>
      </c>
      <c r="F110" s="177"/>
      <c r="G110" s="179"/>
    </row>
    <row r="111" spans="1:7" ht="18" customHeight="1" x14ac:dyDescent="0.2">
      <c r="A111" s="180" t="s">
        <v>9</v>
      </c>
      <c r="B111" s="43" t="s">
        <v>52</v>
      </c>
      <c r="C111" s="13">
        <v>6777</v>
      </c>
      <c r="D111" s="19">
        <v>6777</v>
      </c>
      <c r="F111" s="43" t="s">
        <v>66</v>
      </c>
      <c r="G111" s="48">
        <v>6261</v>
      </c>
    </row>
    <row r="112" spans="1:7" ht="18" customHeight="1" x14ac:dyDescent="0.2">
      <c r="A112" s="180"/>
      <c r="B112" s="43" t="s">
        <v>53</v>
      </c>
      <c r="C112" s="13">
        <v>6780</v>
      </c>
      <c r="D112" s="19">
        <v>6780</v>
      </c>
      <c r="F112" s="43" t="s">
        <v>67</v>
      </c>
      <c r="G112" s="82"/>
    </row>
    <row r="113" spans="1:7" ht="18" customHeight="1" x14ac:dyDescent="0.2">
      <c r="A113" s="180"/>
      <c r="B113" s="42" t="s">
        <v>54</v>
      </c>
      <c r="C113" s="13">
        <v>6752</v>
      </c>
      <c r="D113" s="19">
        <v>6752</v>
      </c>
      <c r="F113" s="42" t="s">
        <v>68</v>
      </c>
      <c r="G113" s="104"/>
    </row>
    <row r="114" spans="1:7" ht="18" customHeight="1" x14ac:dyDescent="0.2">
      <c r="A114" s="180"/>
      <c r="B114" s="42" t="s">
        <v>55</v>
      </c>
      <c r="C114" s="13">
        <v>6734</v>
      </c>
      <c r="D114" s="19">
        <v>6734</v>
      </c>
      <c r="F114" s="42" t="s">
        <v>69</v>
      </c>
      <c r="G114" s="80"/>
    </row>
    <row r="115" spans="1:7" ht="18" customHeight="1" x14ac:dyDescent="0.2">
      <c r="A115" s="180"/>
      <c r="B115" s="8" t="s">
        <v>56</v>
      </c>
      <c r="C115" s="13">
        <v>6682</v>
      </c>
      <c r="D115" s="19">
        <v>6682</v>
      </c>
      <c r="F115" s="8" t="s">
        <v>70</v>
      </c>
      <c r="G115" s="80"/>
    </row>
    <row r="116" spans="1:7" ht="18" customHeight="1" x14ac:dyDescent="0.2">
      <c r="A116" s="188" t="s">
        <v>10</v>
      </c>
      <c r="B116" s="44" t="s">
        <v>52</v>
      </c>
      <c r="C116" s="3">
        <v>11910</v>
      </c>
      <c r="D116" s="4">
        <v>11910</v>
      </c>
      <c r="F116" s="44" t="s">
        <v>66</v>
      </c>
      <c r="G116" s="55">
        <v>9953</v>
      </c>
    </row>
    <row r="117" spans="1:7" ht="18" customHeight="1" x14ac:dyDescent="0.2">
      <c r="A117" s="188"/>
      <c r="B117" s="44" t="s">
        <v>53</v>
      </c>
      <c r="C117" s="3">
        <v>11532</v>
      </c>
      <c r="D117" s="4">
        <v>11532</v>
      </c>
      <c r="F117" s="44" t="s">
        <v>67</v>
      </c>
      <c r="G117" s="81"/>
    </row>
    <row r="118" spans="1:7" ht="18" customHeight="1" x14ac:dyDescent="0.2">
      <c r="A118" s="188"/>
      <c r="B118" s="28" t="s">
        <v>54</v>
      </c>
      <c r="C118" s="3">
        <v>11156</v>
      </c>
      <c r="D118" s="4">
        <v>11156</v>
      </c>
      <c r="F118" s="28" t="s">
        <v>68</v>
      </c>
      <c r="G118" s="81"/>
    </row>
    <row r="119" spans="1:7" ht="18" customHeight="1" x14ac:dyDescent="0.2">
      <c r="A119" s="188"/>
      <c r="B119" s="2" t="s">
        <v>55</v>
      </c>
      <c r="C119" s="3">
        <v>10773</v>
      </c>
      <c r="D119" s="4">
        <v>10773</v>
      </c>
      <c r="F119" s="2" t="s">
        <v>69</v>
      </c>
      <c r="G119" s="81"/>
    </row>
    <row r="120" spans="1:7" ht="18" customHeight="1" x14ac:dyDescent="0.2">
      <c r="A120" s="188"/>
      <c r="B120" s="2" t="s">
        <v>56</v>
      </c>
      <c r="C120" s="3">
        <v>10400</v>
      </c>
      <c r="D120" s="4">
        <v>10400</v>
      </c>
      <c r="F120" s="2" t="s">
        <v>70</v>
      </c>
      <c r="G120" s="81"/>
    </row>
    <row r="121" spans="1:7" ht="18" customHeight="1" x14ac:dyDescent="0.2">
      <c r="A121" s="180" t="s">
        <v>11</v>
      </c>
      <c r="B121" s="43" t="s">
        <v>52</v>
      </c>
      <c r="C121" s="13">
        <v>25959</v>
      </c>
      <c r="D121" s="19">
        <v>24829</v>
      </c>
      <c r="F121" s="43" t="s">
        <v>66</v>
      </c>
      <c r="G121" s="48">
        <v>22495</v>
      </c>
    </row>
    <row r="122" spans="1:7" ht="18" customHeight="1" x14ac:dyDescent="0.2">
      <c r="A122" s="180"/>
      <c r="B122" s="43" t="s">
        <v>53</v>
      </c>
      <c r="C122" s="13">
        <v>27032</v>
      </c>
      <c r="D122" s="19">
        <v>25515</v>
      </c>
      <c r="F122" s="43" t="s">
        <v>67</v>
      </c>
      <c r="G122" s="82"/>
    </row>
    <row r="123" spans="1:7" ht="18" customHeight="1" x14ac:dyDescent="0.2">
      <c r="A123" s="180"/>
      <c r="B123" s="42" t="s">
        <v>54</v>
      </c>
      <c r="C123" s="13">
        <v>27880</v>
      </c>
      <c r="D123" s="19">
        <v>26322</v>
      </c>
      <c r="F123" s="42" t="s">
        <v>68</v>
      </c>
      <c r="G123" s="80"/>
    </row>
    <row r="124" spans="1:7" ht="18" customHeight="1" x14ac:dyDescent="0.2">
      <c r="A124" s="180"/>
      <c r="B124" s="42" t="s">
        <v>55</v>
      </c>
      <c r="C124" s="13">
        <v>28408</v>
      </c>
      <c r="D124" s="19">
        <v>26836</v>
      </c>
      <c r="F124" s="42" t="s">
        <v>69</v>
      </c>
      <c r="G124" s="80"/>
    </row>
    <row r="125" spans="1:7" ht="18" customHeight="1" x14ac:dyDescent="0.2">
      <c r="A125" s="180"/>
      <c r="B125" s="8" t="s">
        <v>56</v>
      </c>
      <c r="C125" s="13">
        <v>28176</v>
      </c>
      <c r="D125" s="19">
        <v>26747</v>
      </c>
      <c r="F125" s="8" t="s">
        <v>70</v>
      </c>
      <c r="G125" s="80"/>
    </row>
    <row r="126" spans="1:7" ht="18" customHeight="1" x14ac:dyDescent="0.2">
      <c r="A126" s="188" t="s">
        <v>12</v>
      </c>
      <c r="B126" s="44" t="s">
        <v>52</v>
      </c>
      <c r="C126" s="3">
        <v>12771</v>
      </c>
      <c r="D126" s="4">
        <v>13744</v>
      </c>
      <c r="F126" s="44" t="s">
        <v>66</v>
      </c>
      <c r="G126" s="55">
        <v>11480</v>
      </c>
    </row>
    <row r="127" spans="1:7" ht="18" customHeight="1" x14ac:dyDescent="0.2">
      <c r="A127" s="188"/>
      <c r="B127" s="44" t="s">
        <v>53</v>
      </c>
      <c r="C127" s="3">
        <v>12512</v>
      </c>
      <c r="D127" s="4">
        <v>13584</v>
      </c>
      <c r="F127" s="44" t="s">
        <v>67</v>
      </c>
      <c r="G127" s="81"/>
    </row>
    <row r="128" spans="1:7" ht="18" customHeight="1" x14ac:dyDescent="0.2">
      <c r="A128" s="188"/>
      <c r="B128" s="28" t="s">
        <v>54</v>
      </c>
      <c r="C128" s="3">
        <v>12247</v>
      </c>
      <c r="D128" s="4">
        <v>13362</v>
      </c>
      <c r="F128" s="28" t="s">
        <v>68</v>
      </c>
      <c r="G128" s="81"/>
    </row>
    <row r="129" spans="1:7" ht="18" customHeight="1" x14ac:dyDescent="0.2">
      <c r="A129" s="188"/>
      <c r="B129" s="2" t="s">
        <v>55</v>
      </c>
      <c r="C129" s="3">
        <v>12072</v>
      </c>
      <c r="D129" s="4">
        <v>13167</v>
      </c>
      <c r="F129" s="2" t="s">
        <v>69</v>
      </c>
      <c r="G129" s="81"/>
    </row>
    <row r="130" spans="1:7" ht="18" customHeight="1" x14ac:dyDescent="0.2">
      <c r="A130" s="188"/>
      <c r="B130" s="2" t="s">
        <v>56</v>
      </c>
      <c r="C130" s="3">
        <v>11601</v>
      </c>
      <c r="D130" s="4">
        <v>12838</v>
      </c>
      <c r="F130" s="2" t="s">
        <v>70</v>
      </c>
      <c r="G130" s="81"/>
    </row>
    <row r="131" spans="1:7" ht="18" customHeight="1" x14ac:dyDescent="0.2">
      <c r="A131" s="180" t="s">
        <v>13</v>
      </c>
      <c r="B131" s="43" t="s">
        <v>52</v>
      </c>
      <c r="C131" s="13">
        <v>9481</v>
      </c>
      <c r="D131" s="19">
        <v>9559</v>
      </c>
      <c r="F131" s="43" t="s">
        <v>66</v>
      </c>
      <c r="G131" s="48">
        <v>8967</v>
      </c>
    </row>
    <row r="132" spans="1:7" ht="18" customHeight="1" x14ac:dyDescent="0.2">
      <c r="A132" s="180"/>
      <c r="B132" s="43" t="s">
        <v>53</v>
      </c>
      <c r="C132" s="13">
        <v>9643</v>
      </c>
      <c r="D132" s="19">
        <v>9819</v>
      </c>
      <c r="F132" s="43" t="s">
        <v>67</v>
      </c>
      <c r="G132" s="82"/>
    </row>
    <row r="133" spans="1:7" ht="18" customHeight="1" x14ac:dyDescent="0.2">
      <c r="A133" s="180"/>
      <c r="B133" s="42" t="s">
        <v>54</v>
      </c>
      <c r="C133" s="13">
        <v>9616</v>
      </c>
      <c r="D133" s="19">
        <v>10039</v>
      </c>
      <c r="F133" s="42" t="s">
        <v>68</v>
      </c>
      <c r="G133" s="80"/>
    </row>
    <row r="134" spans="1:7" ht="18" customHeight="1" x14ac:dyDescent="0.2">
      <c r="A134" s="180"/>
      <c r="B134" s="42" t="s">
        <v>55</v>
      </c>
      <c r="C134" s="13">
        <v>9597</v>
      </c>
      <c r="D134" s="19">
        <v>10199</v>
      </c>
      <c r="F134" s="42" t="s">
        <v>69</v>
      </c>
      <c r="G134" s="80"/>
    </row>
    <row r="135" spans="1:7" ht="18" customHeight="1" x14ac:dyDescent="0.2">
      <c r="A135" s="180"/>
      <c r="B135" s="8" t="s">
        <v>56</v>
      </c>
      <c r="C135" s="13">
        <v>9536</v>
      </c>
      <c r="D135" s="19">
        <v>10239</v>
      </c>
      <c r="F135" s="8" t="s">
        <v>70</v>
      </c>
      <c r="G135" s="80"/>
    </row>
    <row r="136" spans="1:7" ht="18" customHeight="1" x14ac:dyDescent="0.2">
      <c r="A136" s="188" t="s">
        <v>14</v>
      </c>
      <c r="B136" s="44" t="s">
        <v>52</v>
      </c>
      <c r="C136" s="3">
        <v>6769</v>
      </c>
      <c r="D136" s="4">
        <v>7009</v>
      </c>
      <c r="F136" s="44" t="s">
        <v>66</v>
      </c>
      <c r="G136" s="55">
        <v>6820</v>
      </c>
    </row>
    <row r="137" spans="1:7" ht="18" customHeight="1" x14ac:dyDescent="0.2">
      <c r="A137" s="188"/>
      <c r="B137" s="44" t="s">
        <v>53</v>
      </c>
      <c r="C137" s="3">
        <v>6935</v>
      </c>
      <c r="D137" s="4">
        <v>7042</v>
      </c>
      <c r="F137" s="44" t="s">
        <v>67</v>
      </c>
      <c r="G137" s="81"/>
    </row>
    <row r="138" spans="1:7" ht="18" customHeight="1" x14ac:dyDescent="0.2">
      <c r="A138" s="188"/>
      <c r="B138" s="28" t="s">
        <v>54</v>
      </c>
      <c r="C138" s="3">
        <v>6901</v>
      </c>
      <c r="D138" s="4">
        <v>7107</v>
      </c>
      <c r="F138" s="28" t="s">
        <v>68</v>
      </c>
      <c r="G138" s="81"/>
    </row>
    <row r="139" spans="1:7" ht="18" customHeight="1" x14ac:dyDescent="0.2">
      <c r="A139" s="188"/>
      <c r="B139" s="2" t="s">
        <v>55</v>
      </c>
      <c r="C139" s="3">
        <v>6947</v>
      </c>
      <c r="D139" s="4">
        <v>7169</v>
      </c>
      <c r="F139" s="2" t="s">
        <v>69</v>
      </c>
      <c r="G139" s="81"/>
    </row>
    <row r="140" spans="1:7" ht="18" customHeight="1" x14ac:dyDescent="0.2">
      <c r="A140" s="188"/>
      <c r="B140" s="2" t="s">
        <v>56</v>
      </c>
      <c r="C140" s="3">
        <v>6940</v>
      </c>
      <c r="D140" s="4">
        <v>7294</v>
      </c>
      <c r="F140" s="2" t="s">
        <v>70</v>
      </c>
      <c r="G140" s="81"/>
    </row>
    <row r="141" spans="1:7" ht="18" customHeight="1" x14ac:dyDescent="0.2">
      <c r="A141" s="180" t="s">
        <v>15</v>
      </c>
      <c r="B141" s="43" t="s">
        <v>52</v>
      </c>
      <c r="C141" s="13">
        <v>10251</v>
      </c>
      <c r="D141" s="19">
        <v>10759</v>
      </c>
      <c r="F141" s="43" t="s">
        <v>66</v>
      </c>
      <c r="G141" s="48">
        <v>9429</v>
      </c>
    </row>
    <row r="142" spans="1:7" ht="18" customHeight="1" x14ac:dyDescent="0.2">
      <c r="A142" s="180"/>
      <c r="B142" s="43" t="s">
        <v>53</v>
      </c>
      <c r="C142" s="13">
        <v>10347</v>
      </c>
      <c r="D142" s="19">
        <v>10887</v>
      </c>
      <c r="F142" s="43" t="s">
        <v>67</v>
      </c>
      <c r="G142" s="82"/>
    </row>
    <row r="143" spans="1:7" ht="18" customHeight="1" x14ac:dyDescent="0.2">
      <c r="A143" s="180"/>
      <c r="B143" s="42" t="s">
        <v>54</v>
      </c>
      <c r="C143" s="13">
        <v>10300</v>
      </c>
      <c r="D143" s="19">
        <v>10905</v>
      </c>
      <c r="F143" s="42" t="s">
        <v>68</v>
      </c>
      <c r="G143" s="82"/>
    </row>
    <row r="144" spans="1:7" ht="18" customHeight="1" x14ac:dyDescent="0.2">
      <c r="A144" s="180"/>
      <c r="B144" s="42" t="s">
        <v>55</v>
      </c>
      <c r="C144" s="13">
        <v>10198</v>
      </c>
      <c r="D144" s="19">
        <v>10814</v>
      </c>
      <c r="F144" s="42" t="s">
        <v>69</v>
      </c>
      <c r="G144" s="82"/>
    </row>
    <row r="145" spans="1:7" ht="18" customHeight="1" thickBot="1" x14ac:dyDescent="0.25">
      <c r="A145" s="181"/>
      <c r="B145" s="14" t="s">
        <v>56</v>
      </c>
      <c r="C145" s="13">
        <v>10038</v>
      </c>
      <c r="D145" s="19">
        <v>10718</v>
      </c>
      <c r="F145" s="14" t="s">
        <v>70</v>
      </c>
      <c r="G145" s="83"/>
    </row>
    <row r="146" spans="1:7" ht="18" customHeight="1" thickTop="1" x14ac:dyDescent="0.2">
      <c r="A146" s="182" t="s">
        <v>18</v>
      </c>
      <c r="B146" s="15" t="s">
        <v>52</v>
      </c>
      <c r="C146" s="85">
        <f t="shared" ref="C146:D150" si="2">SUM(C111,C116,C121,C126,C131,C136,C141)</f>
        <v>83918</v>
      </c>
      <c r="D146" s="85">
        <f t="shared" si="2"/>
        <v>84587</v>
      </c>
      <c r="F146" s="15" t="s">
        <v>66</v>
      </c>
      <c r="G146" s="56">
        <f>SUM(G111,G116,G121,G126,G131,G136,G141)</f>
        <v>75405</v>
      </c>
    </row>
    <row r="147" spans="1:7" ht="18" customHeight="1" x14ac:dyDescent="0.2">
      <c r="A147" s="183"/>
      <c r="B147" s="16" t="s">
        <v>53</v>
      </c>
      <c r="C147" s="55">
        <f t="shared" si="2"/>
        <v>84781</v>
      </c>
      <c r="D147" s="55">
        <f t="shared" si="2"/>
        <v>85159</v>
      </c>
      <c r="F147" s="16" t="s">
        <v>67</v>
      </c>
      <c r="G147" s="81"/>
    </row>
    <row r="148" spans="1:7" ht="18" customHeight="1" x14ac:dyDescent="0.2">
      <c r="A148" s="183"/>
      <c r="B148" s="2" t="s">
        <v>54</v>
      </c>
      <c r="C148" s="55">
        <f t="shared" si="2"/>
        <v>84852</v>
      </c>
      <c r="D148" s="55">
        <f t="shared" si="2"/>
        <v>85643</v>
      </c>
      <c r="F148" s="2" t="s">
        <v>68</v>
      </c>
      <c r="G148" s="81"/>
    </row>
    <row r="149" spans="1:7" ht="18" customHeight="1" x14ac:dyDescent="0.2">
      <c r="A149" s="183"/>
      <c r="B149" s="2" t="s">
        <v>55</v>
      </c>
      <c r="C149" s="55">
        <f t="shared" si="2"/>
        <v>84729</v>
      </c>
      <c r="D149" s="55">
        <f t="shared" si="2"/>
        <v>85692</v>
      </c>
      <c r="F149" s="45" t="s">
        <v>69</v>
      </c>
      <c r="G149" s="84"/>
    </row>
    <row r="150" spans="1:7" ht="18" customHeight="1" x14ac:dyDescent="0.2">
      <c r="A150" s="184"/>
      <c r="B150" s="2" t="s">
        <v>56</v>
      </c>
      <c r="C150" s="55">
        <f t="shared" si="2"/>
        <v>83373</v>
      </c>
      <c r="D150" s="55">
        <f t="shared" si="2"/>
        <v>84918</v>
      </c>
      <c r="F150" s="45" t="s">
        <v>70</v>
      </c>
      <c r="G150" s="84"/>
    </row>
    <row r="151" spans="1:7" ht="15.6" customHeight="1" x14ac:dyDescent="0.2">
      <c r="A151" s="20"/>
      <c r="B151" s="20"/>
      <c r="C151" s="21"/>
      <c r="D151" s="21"/>
      <c r="F151" s="22"/>
      <c r="G151" s="47"/>
    </row>
    <row r="152" spans="1:7" ht="15.6" customHeight="1" x14ac:dyDescent="0.2">
      <c r="A152" s="20"/>
      <c r="B152" s="20"/>
      <c r="C152" s="21"/>
      <c r="D152" s="21"/>
      <c r="F152" s="22"/>
      <c r="G152" s="47"/>
    </row>
    <row r="153" spans="1:7" ht="15.6" customHeight="1" x14ac:dyDescent="0.2">
      <c r="A153" s="124" t="s">
        <v>84</v>
      </c>
      <c r="B153" s="20"/>
      <c r="C153" s="21"/>
      <c r="D153" s="21"/>
      <c r="F153" s="22"/>
      <c r="G153" s="47"/>
    </row>
    <row r="154" spans="1:7" ht="15.6" customHeight="1" x14ac:dyDescent="0.2">
      <c r="A154" s="124"/>
      <c r="B154" s="20"/>
      <c r="C154" s="21"/>
      <c r="D154" s="21"/>
      <c r="F154" s="22"/>
      <c r="G154" s="47"/>
    </row>
    <row r="155" spans="1:7" ht="15.6" customHeight="1" x14ac:dyDescent="0.2">
      <c r="A155" s="20"/>
      <c r="B155" s="20"/>
      <c r="C155" s="21"/>
      <c r="D155" s="21"/>
      <c r="F155" s="22"/>
      <c r="G155" s="47"/>
    </row>
    <row r="156" spans="1:7" ht="15.75" customHeight="1" x14ac:dyDescent="0.2">
      <c r="A156" s="191" t="s">
        <v>26</v>
      </c>
      <c r="B156" s="191"/>
      <c r="C156" s="21"/>
      <c r="D156" s="21"/>
      <c r="F156" s="22"/>
      <c r="G156" s="47"/>
    </row>
    <row r="157" spans="1:7" ht="15.6" customHeight="1" x14ac:dyDescent="0.2"/>
    <row r="158" spans="1:7" ht="18" customHeight="1" x14ac:dyDescent="0.2">
      <c r="A158" s="185" t="s">
        <v>0</v>
      </c>
      <c r="B158" s="176" t="s">
        <v>1</v>
      </c>
      <c r="C158" s="189" t="s">
        <v>25</v>
      </c>
      <c r="D158" s="190"/>
      <c r="F158" s="177" t="s">
        <v>20</v>
      </c>
      <c r="G158" s="177"/>
    </row>
    <row r="159" spans="1:7" ht="18" customHeight="1" x14ac:dyDescent="0.2">
      <c r="A159" s="185"/>
      <c r="B159" s="176"/>
      <c r="C159" s="1" t="s">
        <v>4</v>
      </c>
      <c r="D159" s="7" t="s">
        <v>5</v>
      </c>
      <c r="F159" s="177" t="s">
        <v>3</v>
      </c>
      <c r="G159" s="178" t="s">
        <v>74</v>
      </c>
    </row>
    <row r="160" spans="1:7" ht="18" customHeight="1" x14ac:dyDescent="0.2">
      <c r="A160" s="185"/>
      <c r="B160" s="176"/>
      <c r="C160" s="1" t="s">
        <v>27</v>
      </c>
      <c r="D160" s="7" t="s">
        <v>27</v>
      </c>
      <c r="F160" s="177"/>
      <c r="G160" s="179"/>
    </row>
    <row r="161" spans="1:7" ht="18" customHeight="1" x14ac:dyDescent="0.2">
      <c r="A161" s="180" t="s">
        <v>9</v>
      </c>
      <c r="B161" s="43" t="s">
        <v>52</v>
      </c>
      <c r="C161" s="13">
        <v>115875</v>
      </c>
      <c r="D161" s="19">
        <v>106299</v>
      </c>
      <c r="F161" s="43" t="s">
        <v>66</v>
      </c>
      <c r="G161" s="48">
        <v>72681</v>
      </c>
    </row>
    <row r="162" spans="1:7" ht="18" customHeight="1" x14ac:dyDescent="0.2">
      <c r="A162" s="180"/>
      <c r="B162" s="43" t="s">
        <v>53</v>
      </c>
      <c r="C162" s="13">
        <v>116863</v>
      </c>
      <c r="D162" s="19">
        <v>116863</v>
      </c>
      <c r="F162" s="43" t="s">
        <v>67</v>
      </c>
      <c r="G162" s="82"/>
    </row>
    <row r="163" spans="1:7" ht="18" customHeight="1" x14ac:dyDescent="0.2">
      <c r="A163" s="180"/>
      <c r="B163" s="42" t="s">
        <v>54</v>
      </c>
      <c r="C163" s="13">
        <v>118760</v>
      </c>
      <c r="D163" s="19">
        <v>118760</v>
      </c>
      <c r="F163" s="42" t="s">
        <v>68</v>
      </c>
      <c r="G163" s="80"/>
    </row>
    <row r="164" spans="1:7" ht="18" customHeight="1" x14ac:dyDescent="0.2">
      <c r="A164" s="180"/>
      <c r="B164" s="42" t="s">
        <v>55</v>
      </c>
      <c r="C164" s="13">
        <v>121237</v>
      </c>
      <c r="D164" s="19">
        <v>121237</v>
      </c>
      <c r="F164" s="42" t="s">
        <v>69</v>
      </c>
      <c r="G164" s="80"/>
    </row>
    <row r="165" spans="1:7" ht="18" customHeight="1" x14ac:dyDescent="0.2">
      <c r="A165" s="180"/>
      <c r="B165" s="8" t="s">
        <v>56</v>
      </c>
      <c r="C165" s="13">
        <v>124505</v>
      </c>
      <c r="D165" s="19">
        <v>124505</v>
      </c>
      <c r="F165" s="8" t="s">
        <v>70</v>
      </c>
      <c r="G165" s="80"/>
    </row>
    <row r="166" spans="1:7" ht="18" customHeight="1" x14ac:dyDescent="0.2">
      <c r="A166" s="188" t="s">
        <v>10</v>
      </c>
      <c r="B166" s="44" t="s">
        <v>52</v>
      </c>
      <c r="C166" s="3">
        <v>2285</v>
      </c>
      <c r="D166" s="4">
        <v>2285</v>
      </c>
      <c r="F166" s="44" t="s">
        <v>66</v>
      </c>
      <c r="G166" s="55">
        <v>1450</v>
      </c>
    </row>
    <row r="167" spans="1:7" ht="18" customHeight="1" x14ac:dyDescent="0.2">
      <c r="A167" s="188"/>
      <c r="B167" s="44" t="s">
        <v>53</v>
      </c>
      <c r="C167" s="3">
        <v>2220</v>
      </c>
      <c r="D167" s="4">
        <v>2220</v>
      </c>
      <c r="F167" s="44" t="s">
        <v>67</v>
      </c>
      <c r="G167" s="81"/>
    </row>
    <row r="168" spans="1:7" ht="18" customHeight="1" x14ac:dyDescent="0.2">
      <c r="A168" s="188"/>
      <c r="B168" s="28" t="s">
        <v>54</v>
      </c>
      <c r="C168" s="3">
        <v>2161</v>
      </c>
      <c r="D168" s="4">
        <v>2161</v>
      </c>
      <c r="F168" s="28" t="s">
        <v>68</v>
      </c>
      <c r="G168" s="49"/>
    </row>
    <row r="169" spans="1:7" ht="18" customHeight="1" x14ac:dyDescent="0.2">
      <c r="A169" s="188"/>
      <c r="B169" s="2" t="s">
        <v>55</v>
      </c>
      <c r="C169" s="3">
        <v>2098</v>
      </c>
      <c r="D169" s="4">
        <v>2098</v>
      </c>
      <c r="F169" s="2" t="s">
        <v>69</v>
      </c>
      <c r="G169" s="81"/>
    </row>
    <row r="170" spans="1:7" ht="18" customHeight="1" x14ac:dyDescent="0.2">
      <c r="A170" s="188"/>
      <c r="B170" s="2" t="s">
        <v>56</v>
      </c>
      <c r="C170" s="3">
        <v>2038</v>
      </c>
      <c r="D170" s="4">
        <v>2038</v>
      </c>
      <c r="F170" s="2" t="s">
        <v>70</v>
      </c>
      <c r="G170" s="81"/>
    </row>
    <row r="171" spans="1:7" ht="18" customHeight="1" x14ac:dyDescent="0.2">
      <c r="A171" s="180" t="s">
        <v>11</v>
      </c>
      <c r="B171" s="43" t="s">
        <v>52</v>
      </c>
      <c r="C171" s="13">
        <v>76887</v>
      </c>
      <c r="D171" s="19">
        <v>115703</v>
      </c>
      <c r="F171" s="43" t="s">
        <v>66</v>
      </c>
      <c r="G171" s="48">
        <v>85012</v>
      </c>
    </row>
    <row r="172" spans="1:7" ht="18" customHeight="1" x14ac:dyDescent="0.2">
      <c r="A172" s="180"/>
      <c r="B172" s="43" t="s">
        <v>53</v>
      </c>
      <c r="C172" s="13">
        <v>78921</v>
      </c>
      <c r="D172" s="19">
        <v>117807</v>
      </c>
      <c r="F172" s="43" t="s">
        <v>67</v>
      </c>
      <c r="G172" s="82"/>
    </row>
    <row r="173" spans="1:7" ht="18" customHeight="1" x14ac:dyDescent="0.2">
      <c r="A173" s="180"/>
      <c r="B173" s="42" t="s">
        <v>54</v>
      </c>
      <c r="C173" s="13">
        <v>80900</v>
      </c>
      <c r="D173" s="19">
        <v>118926</v>
      </c>
      <c r="F173" s="42" t="s">
        <v>68</v>
      </c>
      <c r="G173" s="80"/>
    </row>
    <row r="174" spans="1:7" ht="18" customHeight="1" x14ac:dyDescent="0.2">
      <c r="A174" s="180"/>
      <c r="B174" s="42" t="s">
        <v>55</v>
      </c>
      <c r="C174" s="13">
        <v>83078</v>
      </c>
      <c r="D174" s="19">
        <v>120084</v>
      </c>
      <c r="F174" s="42" t="s">
        <v>69</v>
      </c>
      <c r="G174" s="80"/>
    </row>
    <row r="175" spans="1:7" ht="18" customHeight="1" x14ac:dyDescent="0.2">
      <c r="A175" s="180"/>
      <c r="B175" s="8" t="s">
        <v>56</v>
      </c>
      <c r="C175" s="13">
        <v>85102</v>
      </c>
      <c r="D175" s="19">
        <v>121293</v>
      </c>
      <c r="F175" s="8" t="s">
        <v>70</v>
      </c>
      <c r="G175" s="80"/>
    </row>
    <row r="176" spans="1:7" ht="18" customHeight="1" x14ac:dyDescent="0.2">
      <c r="A176" s="188" t="s">
        <v>12</v>
      </c>
      <c r="B176" s="44" t="s">
        <v>52</v>
      </c>
      <c r="C176" s="3">
        <v>27158</v>
      </c>
      <c r="D176" s="4">
        <v>29999</v>
      </c>
      <c r="F176" s="44" t="s">
        <v>66</v>
      </c>
      <c r="G176" s="55">
        <v>18223</v>
      </c>
    </row>
    <row r="177" spans="1:7" ht="18" customHeight="1" x14ac:dyDescent="0.2">
      <c r="A177" s="188"/>
      <c r="B177" s="44" t="s">
        <v>53</v>
      </c>
      <c r="C177" s="3">
        <v>26555</v>
      </c>
      <c r="D177" s="4">
        <v>29947</v>
      </c>
      <c r="F177" s="44" t="s">
        <v>67</v>
      </c>
      <c r="G177" s="81"/>
    </row>
    <row r="178" spans="1:7" ht="18" customHeight="1" x14ac:dyDescent="0.2">
      <c r="A178" s="188"/>
      <c r="B178" s="28" t="s">
        <v>54</v>
      </c>
      <c r="C178" s="3">
        <v>26394</v>
      </c>
      <c r="D178" s="4">
        <v>29897</v>
      </c>
      <c r="F178" s="28" t="s">
        <v>68</v>
      </c>
      <c r="G178" s="81"/>
    </row>
    <row r="179" spans="1:7" ht="18" customHeight="1" x14ac:dyDescent="0.2">
      <c r="A179" s="188"/>
      <c r="B179" s="2" t="s">
        <v>55</v>
      </c>
      <c r="C179" s="3">
        <v>25810</v>
      </c>
      <c r="D179" s="4">
        <v>31275</v>
      </c>
      <c r="F179" s="2" t="s">
        <v>69</v>
      </c>
      <c r="G179" s="81"/>
    </row>
    <row r="180" spans="1:7" ht="18" customHeight="1" x14ac:dyDescent="0.2">
      <c r="A180" s="188"/>
      <c r="B180" s="2" t="s">
        <v>56</v>
      </c>
      <c r="C180" s="3">
        <v>25573</v>
      </c>
      <c r="D180" s="4">
        <v>31222</v>
      </c>
      <c r="F180" s="2" t="s">
        <v>70</v>
      </c>
      <c r="G180" s="81"/>
    </row>
    <row r="181" spans="1:7" ht="18" customHeight="1" x14ac:dyDescent="0.2">
      <c r="A181" s="180" t="s">
        <v>13</v>
      </c>
      <c r="B181" s="43" t="s">
        <v>52</v>
      </c>
      <c r="C181" s="13">
        <v>12396</v>
      </c>
      <c r="D181" s="19">
        <v>16200</v>
      </c>
      <c r="F181" s="43" t="s">
        <v>66</v>
      </c>
      <c r="G181" s="48">
        <v>13326</v>
      </c>
    </row>
    <row r="182" spans="1:7" ht="18" customHeight="1" x14ac:dyDescent="0.2">
      <c r="A182" s="180"/>
      <c r="B182" s="43" t="s">
        <v>53</v>
      </c>
      <c r="C182" s="13">
        <v>12322</v>
      </c>
      <c r="D182" s="19">
        <v>16200</v>
      </c>
      <c r="F182" s="43" t="s">
        <v>67</v>
      </c>
      <c r="G182" s="82"/>
    </row>
    <row r="183" spans="1:7" ht="18" customHeight="1" x14ac:dyDescent="0.2">
      <c r="A183" s="180"/>
      <c r="B183" s="42" t="s">
        <v>54</v>
      </c>
      <c r="C183" s="13">
        <v>12272</v>
      </c>
      <c r="D183" s="19">
        <v>16200</v>
      </c>
      <c r="F183" s="42" t="s">
        <v>68</v>
      </c>
      <c r="G183" s="80"/>
    </row>
    <row r="184" spans="1:7" ht="18" customHeight="1" x14ac:dyDescent="0.2">
      <c r="A184" s="180"/>
      <c r="B184" s="42" t="s">
        <v>55</v>
      </c>
      <c r="C184" s="13">
        <v>12216</v>
      </c>
      <c r="D184" s="19">
        <v>16200</v>
      </c>
      <c r="F184" s="42" t="s">
        <v>69</v>
      </c>
      <c r="G184" s="80"/>
    </row>
    <row r="185" spans="1:7" ht="18" customHeight="1" x14ac:dyDescent="0.2">
      <c r="A185" s="180"/>
      <c r="B185" s="8" t="s">
        <v>56</v>
      </c>
      <c r="C185" s="13">
        <v>12159</v>
      </c>
      <c r="D185" s="19">
        <v>16200</v>
      </c>
      <c r="F185" s="8" t="s">
        <v>70</v>
      </c>
      <c r="G185" s="80"/>
    </row>
    <row r="186" spans="1:7" ht="18" customHeight="1" x14ac:dyDescent="0.2">
      <c r="A186" s="188" t="s">
        <v>14</v>
      </c>
      <c r="B186" s="44" t="s">
        <v>52</v>
      </c>
      <c r="C186" s="3">
        <v>11931</v>
      </c>
      <c r="D186" s="4">
        <v>14592</v>
      </c>
      <c r="F186" s="44" t="s">
        <v>66</v>
      </c>
      <c r="G186" s="55">
        <v>14243</v>
      </c>
    </row>
    <row r="187" spans="1:7" ht="18" customHeight="1" x14ac:dyDescent="0.2">
      <c r="A187" s="188"/>
      <c r="B187" s="44" t="s">
        <v>53</v>
      </c>
      <c r="C187" s="3">
        <v>11791</v>
      </c>
      <c r="D187" s="4">
        <v>14750</v>
      </c>
      <c r="F187" s="44" t="s">
        <v>67</v>
      </c>
      <c r="G187" s="81"/>
    </row>
    <row r="188" spans="1:7" ht="18" customHeight="1" x14ac:dyDescent="0.2">
      <c r="A188" s="188"/>
      <c r="B188" s="28" t="s">
        <v>54</v>
      </c>
      <c r="C188" s="3">
        <v>11779</v>
      </c>
      <c r="D188" s="4">
        <v>14762</v>
      </c>
      <c r="F188" s="28" t="s">
        <v>68</v>
      </c>
      <c r="G188" s="81"/>
    </row>
    <row r="189" spans="1:7" ht="18" customHeight="1" x14ac:dyDescent="0.2">
      <c r="A189" s="188"/>
      <c r="B189" s="2" t="s">
        <v>55</v>
      </c>
      <c r="C189" s="3">
        <v>11752</v>
      </c>
      <c r="D189" s="4">
        <v>14777</v>
      </c>
      <c r="F189" s="2" t="s">
        <v>69</v>
      </c>
      <c r="G189" s="81"/>
    </row>
    <row r="190" spans="1:7" ht="18" customHeight="1" x14ac:dyDescent="0.2">
      <c r="A190" s="188"/>
      <c r="B190" s="2" t="s">
        <v>56</v>
      </c>
      <c r="C190" s="3">
        <v>11792</v>
      </c>
      <c r="D190" s="4">
        <v>14837</v>
      </c>
      <c r="F190" s="2" t="s">
        <v>70</v>
      </c>
      <c r="G190" s="81"/>
    </row>
    <row r="191" spans="1:7" ht="18" customHeight="1" x14ac:dyDescent="0.2">
      <c r="A191" s="180" t="s">
        <v>15</v>
      </c>
      <c r="B191" s="43" t="s">
        <v>52</v>
      </c>
      <c r="C191" s="13">
        <v>11343</v>
      </c>
      <c r="D191" s="19">
        <v>18654</v>
      </c>
      <c r="F191" s="43" t="s">
        <v>66</v>
      </c>
      <c r="G191" s="48">
        <v>19122</v>
      </c>
    </row>
    <row r="192" spans="1:7" ht="18" customHeight="1" x14ac:dyDescent="0.2">
      <c r="A192" s="180"/>
      <c r="B192" s="43" t="s">
        <v>53</v>
      </c>
      <c r="C192" s="13">
        <v>11163</v>
      </c>
      <c r="D192" s="19">
        <v>18626</v>
      </c>
      <c r="F192" s="43" t="s">
        <v>67</v>
      </c>
      <c r="G192" s="82"/>
    </row>
    <row r="193" spans="1:7" ht="18" customHeight="1" x14ac:dyDescent="0.2">
      <c r="A193" s="180"/>
      <c r="B193" s="42" t="s">
        <v>54</v>
      </c>
      <c r="C193" s="13">
        <v>11006</v>
      </c>
      <c r="D193" s="19">
        <v>18579</v>
      </c>
      <c r="F193" s="42" t="s">
        <v>68</v>
      </c>
      <c r="G193" s="82"/>
    </row>
    <row r="194" spans="1:7" ht="18" customHeight="1" x14ac:dyDescent="0.2">
      <c r="A194" s="180"/>
      <c r="B194" s="42" t="s">
        <v>55</v>
      </c>
      <c r="C194" s="13">
        <v>10815</v>
      </c>
      <c r="D194" s="19">
        <v>18540</v>
      </c>
      <c r="F194" s="42" t="s">
        <v>69</v>
      </c>
      <c r="G194" s="82"/>
    </row>
    <row r="195" spans="1:7" ht="18" customHeight="1" thickBot="1" x14ac:dyDescent="0.25">
      <c r="A195" s="181"/>
      <c r="B195" s="14" t="s">
        <v>56</v>
      </c>
      <c r="C195" s="13">
        <v>10693</v>
      </c>
      <c r="D195" s="19">
        <v>18491</v>
      </c>
      <c r="F195" s="14" t="s">
        <v>70</v>
      </c>
      <c r="G195" s="83"/>
    </row>
    <row r="196" spans="1:7" ht="18" customHeight="1" thickTop="1" x14ac:dyDescent="0.2">
      <c r="A196" s="182" t="s">
        <v>18</v>
      </c>
      <c r="B196" s="15" t="s">
        <v>52</v>
      </c>
      <c r="C196" s="85">
        <f t="shared" ref="C196:D200" si="3">SUM(C161,C166,C171,C176,C181,C186,C191)</f>
        <v>257875</v>
      </c>
      <c r="D196" s="85">
        <f t="shared" si="3"/>
        <v>303732</v>
      </c>
      <c r="F196" s="15" t="s">
        <v>66</v>
      </c>
      <c r="G196" s="56">
        <f>SUM(G161,G166,G171,G176,G181,G186,G191)</f>
        <v>224057</v>
      </c>
    </row>
    <row r="197" spans="1:7" ht="18" customHeight="1" x14ac:dyDescent="0.2">
      <c r="A197" s="183"/>
      <c r="B197" s="16" t="s">
        <v>53</v>
      </c>
      <c r="C197" s="55">
        <f t="shared" si="3"/>
        <v>259835</v>
      </c>
      <c r="D197" s="55">
        <f t="shared" si="3"/>
        <v>316413</v>
      </c>
      <c r="F197" s="16" t="s">
        <v>67</v>
      </c>
      <c r="G197" s="81"/>
    </row>
    <row r="198" spans="1:7" ht="18" customHeight="1" x14ac:dyDescent="0.2">
      <c r="A198" s="183"/>
      <c r="B198" s="2" t="s">
        <v>54</v>
      </c>
      <c r="C198" s="55">
        <f t="shared" si="3"/>
        <v>263272</v>
      </c>
      <c r="D198" s="55">
        <f t="shared" si="3"/>
        <v>319285</v>
      </c>
      <c r="F198" s="2" t="s">
        <v>68</v>
      </c>
      <c r="G198" s="81"/>
    </row>
    <row r="199" spans="1:7" ht="18" customHeight="1" x14ac:dyDescent="0.2">
      <c r="A199" s="183"/>
      <c r="B199" s="2" t="s">
        <v>55</v>
      </c>
      <c r="C199" s="55">
        <f t="shared" si="3"/>
        <v>267006</v>
      </c>
      <c r="D199" s="55">
        <f t="shared" si="3"/>
        <v>324211</v>
      </c>
      <c r="F199" s="45" t="s">
        <v>69</v>
      </c>
      <c r="G199" s="84"/>
    </row>
    <row r="200" spans="1:7" ht="18" customHeight="1" x14ac:dyDescent="0.2">
      <c r="A200" s="184"/>
      <c r="B200" s="2" t="s">
        <v>56</v>
      </c>
      <c r="C200" s="55">
        <f t="shared" si="3"/>
        <v>271862</v>
      </c>
      <c r="D200" s="55">
        <f t="shared" si="3"/>
        <v>328586</v>
      </c>
      <c r="F200" s="45" t="s">
        <v>70</v>
      </c>
      <c r="G200" s="84"/>
    </row>
    <row r="201" spans="1:7" ht="15.6" customHeight="1" x14ac:dyDescent="0.2">
      <c r="A201" s="20"/>
      <c r="B201" s="20"/>
      <c r="C201" s="21"/>
      <c r="D201" s="21"/>
      <c r="F201" s="22"/>
      <c r="G201" s="47"/>
    </row>
    <row r="202" spans="1:7" ht="15.6" customHeight="1" x14ac:dyDescent="0.2">
      <c r="A202" s="20"/>
      <c r="B202" s="20"/>
      <c r="C202" s="21"/>
      <c r="D202" s="21"/>
      <c r="F202" s="22"/>
      <c r="G202" s="47"/>
    </row>
    <row r="203" spans="1:7" ht="15.6" customHeight="1" x14ac:dyDescent="0.2">
      <c r="A203" s="124" t="s">
        <v>84</v>
      </c>
      <c r="B203" s="20"/>
      <c r="C203" s="21"/>
      <c r="D203" s="21"/>
      <c r="F203" s="22"/>
      <c r="G203" s="47"/>
    </row>
    <row r="204" spans="1:7" ht="15.6" customHeight="1" x14ac:dyDescent="0.2">
      <c r="A204" s="124"/>
      <c r="B204" s="20"/>
      <c r="C204" s="21"/>
      <c r="D204" s="21"/>
      <c r="F204" s="22"/>
      <c r="G204" s="47"/>
    </row>
    <row r="205" spans="1:7" ht="15.6" customHeight="1" x14ac:dyDescent="0.2">
      <c r="A205" s="20"/>
      <c r="B205" s="20"/>
      <c r="C205" s="21"/>
      <c r="D205" s="21"/>
      <c r="F205" s="22"/>
      <c r="G205" s="47"/>
    </row>
    <row r="206" spans="1:7" ht="15.75" customHeight="1" x14ac:dyDescent="0.2">
      <c r="A206" s="125" t="s">
        <v>28</v>
      </c>
      <c r="B206" s="88"/>
      <c r="C206" s="21"/>
      <c r="D206" s="21"/>
      <c r="F206" s="22"/>
      <c r="G206" s="47"/>
    </row>
    <row r="207" spans="1:7" ht="15.6" customHeight="1" x14ac:dyDescent="0.2"/>
    <row r="208" spans="1:7" ht="18" customHeight="1" x14ac:dyDescent="0.2">
      <c r="A208" s="185" t="s">
        <v>0</v>
      </c>
      <c r="B208" s="176" t="s">
        <v>1</v>
      </c>
      <c r="C208" s="189" t="s">
        <v>25</v>
      </c>
      <c r="D208" s="190"/>
      <c r="F208" s="177" t="s">
        <v>20</v>
      </c>
      <c r="G208" s="177"/>
    </row>
    <row r="209" spans="1:7" ht="18" customHeight="1" x14ac:dyDescent="0.2">
      <c r="A209" s="185"/>
      <c r="B209" s="176"/>
      <c r="C209" s="1" t="s">
        <v>4</v>
      </c>
      <c r="D209" s="7" t="s">
        <v>5</v>
      </c>
      <c r="F209" s="177" t="s">
        <v>3</v>
      </c>
      <c r="G209" s="178" t="s">
        <v>72</v>
      </c>
    </row>
    <row r="210" spans="1:7" ht="18" customHeight="1" x14ac:dyDescent="0.2">
      <c r="A210" s="185"/>
      <c r="B210" s="176"/>
      <c r="C210" s="1" t="s">
        <v>75</v>
      </c>
      <c r="D210" s="7" t="s">
        <v>21</v>
      </c>
      <c r="F210" s="177"/>
      <c r="G210" s="179"/>
    </row>
    <row r="211" spans="1:7" ht="18" customHeight="1" x14ac:dyDescent="0.2">
      <c r="A211" s="180" t="s">
        <v>9</v>
      </c>
      <c r="B211" s="43" t="s">
        <v>52</v>
      </c>
      <c r="C211" s="13">
        <v>564741</v>
      </c>
      <c r="D211" s="10">
        <v>170</v>
      </c>
      <c r="F211" s="43" t="s">
        <v>66</v>
      </c>
      <c r="G211" s="48">
        <v>143</v>
      </c>
    </row>
    <row r="212" spans="1:7" ht="18" customHeight="1" x14ac:dyDescent="0.2">
      <c r="A212" s="180"/>
      <c r="B212" s="43" t="s">
        <v>53</v>
      </c>
      <c r="C212" s="13">
        <v>567019</v>
      </c>
      <c r="D212" s="10">
        <v>176</v>
      </c>
      <c r="F212" s="43" t="s">
        <v>67</v>
      </c>
      <c r="G212" s="82"/>
    </row>
    <row r="213" spans="1:7" ht="18" customHeight="1" x14ac:dyDescent="0.2">
      <c r="A213" s="180"/>
      <c r="B213" s="42" t="s">
        <v>54</v>
      </c>
      <c r="C213" s="13">
        <v>570599</v>
      </c>
      <c r="D213" s="10">
        <v>176</v>
      </c>
      <c r="F213" s="42" t="s">
        <v>68</v>
      </c>
      <c r="G213" s="80"/>
    </row>
    <row r="214" spans="1:7" ht="18" customHeight="1" x14ac:dyDescent="0.2">
      <c r="A214" s="180"/>
      <c r="B214" s="42" t="s">
        <v>55</v>
      </c>
      <c r="C214" s="13">
        <v>567751</v>
      </c>
      <c r="D214" s="10">
        <v>176</v>
      </c>
      <c r="F214" s="42" t="s">
        <v>69</v>
      </c>
      <c r="G214" s="80"/>
    </row>
    <row r="215" spans="1:7" ht="18" customHeight="1" x14ac:dyDescent="0.2">
      <c r="A215" s="180"/>
      <c r="B215" s="8" t="s">
        <v>56</v>
      </c>
      <c r="C215" s="13">
        <v>566675</v>
      </c>
      <c r="D215" s="10">
        <v>176</v>
      </c>
      <c r="F215" s="8" t="s">
        <v>70</v>
      </c>
      <c r="G215" s="80"/>
    </row>
    <row r="216" spans="1:7" ht="18" customHeight="1" x14ac:dyDescent="0.2">
      <c r="A216" s="188" t="s">
        <v>10</v>
      </c>
      <c r="B216" s="44" t="s">
        <v>52</v>
      </c>
      <c r="C216" s="3">
        <v>118376</v>
      </c>
      <c r="D216" s="12">
        <v>43</v>
      </c>
      <c r="F216" s="44" t="s">
        <v>66</v>
      </c>
      <c r="G216" s="55">
        <v>43</v>
      </c>
    </row>
    <row r="217" spans="1:7" ht="18" customHeight="1" x14ac:dyDescent="0.2">
      <c r="A217" s="188"/>
      <c r="B217" s="44" t="s">
        <v>53</v>
      </c>
      <c r="C217" s="3">
        <v>114933</v>
      </c>
      <c r="D217" s="12">
        <v>43</v>
      </c>
      <c r="F217" s="44" t="s">
        <v>67</v>
      </c>
      <c r="G217" s="81"/>
    </row>
    <row r="218" spans="1:7" ht="18" customHeight="1" x14ac:dyDescent="0.2">
      <c r="A218" s="188"/>
      <c r="B218" s="28" t="s">
        <v>54</v>
      </c>
      <c r="C218" s="3">
        <v>111885</v>
      </c>
      <c r="D218" s="12">
        <v>43</v>
      </c>
      <c r="F218" s="28" t="s">
        <v>68</v>
      </c>
      <c r="G218" s="81"/>
    </row>
    <row r="219" spans="1:7" ht="18" customHeight="1" x14ac:dyDescent="0.2">
      <c r="A219" s="188"/>
      <c r="B219" s="2" t="s">
        <v>55</v>
      </c>
      <c r="C219" s="3">
        <v>109128</v>
      </c>
      <c r="D219" s="12">
        <v>43</v>
      </c>
      <c r="F219" s="2" t="s">
        <v>69</v>
      </c>
      <c r="G219" s="81"/>
    </row>
    <row r="220" spans="1:7" ht="18" customHeight="1" x14ac:dyDescent="0.2">
      <c r="A220" s="188"/>
      <c r="B220" s="2" t="s">
        <v>56</v>
      </c>
      <c r="C220" s="3">
        <v>106781</v>
      </c>
      <c r="D220" s="12">
        <v>43</v>
      </c>
      <c r="F220" s="2" t="s">
        <v>70</v>
      </c>
      <c r="G220" s="81"/>
    </row>
    <row r="221" spans="1:7" ht="18" customHeight="1" x14ac:dyDescent="0.2">
      <c r="A221" s="180" t="s">
        <v>11</v>
      </c>
      <c r="B221" s="43" t="s">
        <v>52</v>
      </c>
      <c r="C221" s="13">
        <v>528266</v>
      </c>
      <c r="D221" s="10">
        <v>104</v>
      </c>
      <c r="F221" s="43" t="s">
        <v>66</v>
      </c>
      <c r="G221" s="48">
        <v>103</v>
      </c>
    </row>
    <row r="222" spans="1:7" ht="18" customHeight="1" x14ac:dyDescent="0.2">
      <c r="A222" s="180"/>
      <c r="B222" s="43" t="s">
        <v>53</v>
      </c>
      <c r="C222" s="13">
        <v>525290</v>
      </c>
      <c r="D222" s="10">
        <v>104</v>
      </c>
      <c r="F222" s="43" t="s">
        <v>67</v>
      </c>
      <c r="G222" s="82"/>
    </row>
    <row r="223" spans="1:7" ht="18" customHeight="1" x14ac:dyDescent="0.2">
      <c r="A223" s="180"/>
      <c r="B223" s="42" t="s">
        <v>54</v>
      </c>
      <c r="C223" s="13">
        <v>522173</v>
      </c>
      <c r="D223" s="10">
        <v>108</v>
      </c>
      <c r="F223" s="42" t="s">
        <v>68</v>
      </c>
      <c r="G223" s="80"/>
    </row>
    <row r="224" spans="1:7" ht="18" customHeight="1" x14ac:dyDescent="0.2">
      <c r="A224" s="180"/>
      <c r="B224" s="42" t="s">
        <v>55</v>
      </c>
      <c r="C224" s="13">
        <v>522536</v>
      </c>
      <c r="D224" s="10">
        <v>108</v>
      </c>
      <c r="F224" s="42" t="s">
        <v>69</v>
      </c>
      <c r="G224" s="80"/>
    </row>
    <row r="225" spans="1:7" ht="18" customHeight="1" x14ac:dyDescent="0.2">
      <c r="A225" s="180"/>
      <c r="B225" s="8" t="s">
        <v>56</v>
      </c>
      <c r="C225" s="13">
        <v>519201</v>
      </c>
      <c r="D225" s="10">
        <v>108</v>
      </c>
      <c r="F225" s="8" t="s">
        <v>70</v>
      </c>
      <c r="G225" s="80"/>
    </row>
    <row r="226" spans="1:7" ht="18" customHeight="1" x14ac:dyDescent="0.2">
      <c r="A226" s="188" t="s">
        <v>12</v>
      </c>
      <c r="B226" s="44" t="s">
        <v>52</v>
      </c>
      <c r="C226" s="3">
        <v>260989</v>
      </c>
      <c r="D226" s="12">
        <v>52</v>
      </c>
      <c r="F226" s="44" t="s">
        <v>66</v>
      </c>
      <c r="G226" s="55">
        <v>52</v>
      </c>
    </row>
    <row r="227" spans="1:7" ht="18" customHeight="1" x14ac:dyDescent="0.2">
      <c r="A227" s="188"/>
      <c r="B227" s="44" t="s">
        <v>53</v>
      </c>
      <c r="C227" s="3">
        <v>272406</v>
      </c>
      <c r="D227" s="12">
        <v>52</v>
      </c>
      <c r="F227" s="44" t="s">
        <v>67</v>
      </c>
      <c r="G227" s="81"/>
    </row>
    <row r="228" spans="1:7" ht="18" customHeight="1" x14ac:dyDescent="0.2">
      <c r="A228" s="188"/>
      <c r="B228" s="28" t="s">
        <v>54</v>
      </c>
      <c r="C228" s="3">
        <v>282455</v>
      </c>
      <c r="D228" s="12">
        <v>53</v>
      </c>
      <c r="F228" s="28" t="s">
        <v>68</v>
      </c>
      <c r="G228" s="81"/>
    </row>
    <row r="229" spans="1:7" ht="18" customHeight="1" x14ac:dyDescent="0.2">
      <c r="A229" s="188"/>
      <c r="B229" s="2" t="s">
        <v>55</v>
      </c>
      <c r="C229" s="3">
        <v>287258</v>
      </c>
      <c r="D229" s="12">
        <v>53</v>
      </c>
      <c r="F229" s="2" t="s">
        <v>69</v>
      </c>
      <c r="G229" s="81"/>
    </row>
    <row r="230" spans="1:7" ht="18" customHeight="1" x14ac:dyDescent="0.2">
      <c r="A230" s="188"/>
      <c r="B230" s="2" t="s">
        <v>56</v>
      </c>
      <c r="C230" s="3">
        <v>287604</v>
      </c>
      <c r="D230" s="12">
        <v>53</v>
      </c>
      <c r="F230" s="2" t="s">
        <v>70</v>
      </c>
      <c r="G230" s="81"/>
    </row>
    <row r="231" spans="1:7" ht="18" customHeight="1" x14ac:dyDescent="0.2">
      <c r="A231" s="180" t="s">
        <v>13</v>
      </c>
      <c r="B231" s="43" t="s">
        <v>52</v>
      </c>
      <c r="C231" s="13">
        <v>141333</v>
      </c>
      <c r="D231" s="10">
        <v>48</v>
      </c>
      <c r="F231" s="43" t="s">
        <v>66</v>
      </c>
      <c r="G231" s="48">
        <v>55</v>
      </c>
    </row>
    <row r="232" spans="1:7" ht="18" customHeight="1" x14ac:dyDescent="0.2">
      <c r="A232" s="180"/>
      <c r="B232" s="43" t="s">
        <v>53</v>
      </c>
      <c r="C232" s="13">
        <v>139488</v>
      </c>
      <c r="D232" s="10">
        <v>48</v>
      </c>
      <c r="F232" s="43" t="s">
        <v>67</v>
      </c>
      <c r="G232" s="82"/>
    </row>
    <row r="233" spans="1:7" ht="18" customHeight="1" x14ac:dyDescent="0.2">
      <c r="A233" s="180"/>
      <c r="B233" s="42" t="s">
        <v>54</v>
      </c>
      <c r="C233" s="13">
        <v>137203</v>
      </c>
      <c r="D233" s="10">
        <v>48</v>
      </c>
      <c r="F233" s="42" t="s">
        <v>68</v>
      </c>
      <c r="G233" s="80"/>
    </row>
    <row r="234" spans="1:7" ht="18" customHeight="1" x14ac:dyDescent="0.2">
      <c r="A234" s="180"/>
      <c r="B234" s="42" t="s">
        <v>55</v>
      </c>
      <c r="C234" s="13">
        <v>135482</v>
      </c>
      <c r="D234" s="10">
        <v>48</v>
      </c>
      <c r="F234" s="42" t="s">
        <v>69</v>
      </c>
      <c r="G234" s="80"/>
    </row>
    <row r="235" spans="1:7" ht="18" customHeight="1" x14ac:dyDescent="0.2">
      <c r="A235" s="180"/>
      <c r="B235" s="8" t="s">
        <v>56</v>
      </c>
      <c r="C235" s="13">
        <v>134007</v>
      </c>
      <c r="D235" s="10">
        <v>48</v>
      </c>
      <c r="F235" s="8" t="s">
        <v>70</v>
      </c>
      <c r="G235" s="80"/>
    </row>
    <row r="236" spans="1:7" ht="18" customHeight="1" x14ac:dyDescent="0.2">
      <c r="A236" s="188" t="s">
        <v>14</v>
      </c>
      <c r="B236" s="44" t="s">
        <v>52</v>
      </c>
      <c r="C236" s="3">
        <v>178415</v>
      </c>
      <c r="D236" s="12">
        <v>43</v>
      </c>
      <c r="F236" s="44" t="s">
        <v>66</v>
      </c>
      <c r="G236" s="55">
        <v>44</v>
      </c>
    </row>
    <row r="237" spans="1:7" ht="18" customHeight="1" x14ac:dyDescent="0.2">
      <c r="A237" s="188"/>
      <c r="B237" s="44" t="s">
        <v>53</v>
      </c>
      <c r="C237" s="3">
        <v>178092</v>
      </c>
      <c r="D237" s="12">
        <v>43</v>
      </c>
      <c r="F237" s="44" t="s">
        <v>67</v>
      </c>
      <c r="G237" s="81"/>
    </row>
    <row r="238" spans="1:7" ht="18" customHeight="1" x14ac:dyDescent="0.2">
      <c r="A238" s="188"/>
      <c r="B238" s="28" t="s">
        <v>54</v>
      </c>
      <c r="C238" s="3">
        <v>179134</v>
      </c>
      <c r="D238" s="12">
        <v>43</v>
      </c>
      <c r="F238" s="28" t="s">
        <v>68</v>
      </c>
      <c r="G238" s="81"/>
    </row>
    <row r="239" spans="1:7" ht="18" customHeight="1" x14ac:dyDescent="0.2">
      <c r="A239" s="188"/>
      <c r="B239" s="2" t="s">
        <v>55</v>
      </c>
      <c r="C239" s="3">
        <v>179184</v>
      </c>
      <c r="D239" s="12">
        <v>43</v>
      </c>
      <c r="F239" s="2" t="s">
        <v>69</v>
      </c>
      <c r="G239" s="81"/>
    </row>
    <row r="240" spans="1:7" ht="18" customHeight="1" x14ac:dyDescent="0.2">
      <c r="A240" s="188"/>
      <c r="B240" s="2" t="s">
        <v>56</v>
      </c>
      <c r="C240" s="3">
        <v>189343</v>
      </c>
      <c r="D240" s="12">
        <v>44</v>
      </c>
      <c r="F240" s="2" t="s">
        <v>70</v>
      </c>
      <c r="G240" s="81"/>
    </row>
    <row r="241" spans="1:7" ht="18" customHeight="1" x14ac:dyDescent="0.2">
      <c r="A241" s="180" t="s">
        <v>15</v>
      </c>
      <c r="B241" s="43" t="s">
        <v>52</v>
      </c>
      <c r="C241" s="13">
        <v>168263</v>
      </c>
      <c r="D241" s="10">
        <v>44</v>
      </c>
      <c r="F241" s="43" t="s">
        <v>66</v>
      </c>
      <c r="G241" s="48">
        <v>44</v>
      </c>
    </row>
    <row r="242" spans="1:7" ht="18" customHeight="1" x14ac:dyDescent="0.2">
      <c r="A242" s="180"/>
      <c r="B242" s="43" t="s">
        <v>53</v>
      </c>
      <c r="C242" s="13">
        <v>168336</v>
      </c>
      <c r="D242" s="10">
        <v>44</v>
      </c>
      <c r="F242" s="43" t="s">
        <v>67</v>
      </c>
      <c r="G242" s="82"/>
    </row>
    <row r="243" spans="1:7" ht="18" customHeight="1" x14ac:dyDescent="0.2">
      <c r="A243" s="180"/>
      <c r="B243" s="42" t="s">
        <v>54</v>
      </c>
      <c r="C243" s="13">
        <v>169975</v>
      </c>
      <c r="D243" s="10">
        <v>44</v>
      </c>
      <c r="F243" s="42" t="s">
        <v>68</v>
      </c>
      <c r="G243" s="82"/>
    </row>
    <row r="244" spans="1:7" ht="18" customHeight="1" x14ac:dyDescent="0.2">
      <c r="A244" s="180"/>
      <c r="B244" s="42" t="s">
        <v>55</v>
      </c>
      <c r="C244" s="13">
        <v>169404</v>
      </c>
      <c r="D244" s="10">
        <v>44</v>
      </c>
      <c r="F244" s="42" t="s">
        <v>69</v>
      </c>
      <c r="G244" s="82"/>
    </row>
    <row r="245" spans="1:7" ht="18" customHeight="1" thickBot="1" x14ac:dyDescent="0.25">
      <c r="A245" s="192"/>
      <c r="B245" s="14" t="s">
        <v>56</v>
      </c>
      <c r="C245" s="23">
        <v>169438</v>
      </c>
      <c r="D245" s="24">
        <v>44</v>
      </c>
      <c r="F245" s="14" t="s">
        <v>70</v>
      </c>
      <c r="G245" s="83"/>
    </row>
    <row r="246" spans="1:7" ht="18" customHeight="1" thickTop="1" x14ac:dyDescent="0.2">
      <c r="A246" s="183" t="s">
        <v>18</v>
      </c>
      <c r="B246" s="15" t="s">
        <v>52</v>
      </c>
      <c r="C246" s="85">
        <f t="shared" ref="C246:D250" si="4">SUM(C211,C216,C221,C226,C231,C236,C241)</f>
        <v>1960383</v>
      </c>
      <c r="D246" s="85">
        <f t="shared" si="4"/>
        <v>504</v>
      </c>
      <c r="F246" s="15" t="s">
        <v>66</v>
      </c>
      <c r="G246" s="56">
        <f>SUM(G211,G216,G221,G226,G231,G236,G241)</f>
        <v>484</v>
      </c>
    </row>
    <row r="247" spans="1:7" ht="18" customHeight="1" x14ac:dyDescent="0.2">
      <c r="A247" s="183"/>
      <c r="B247" s="16" t="s">
        <v>53</v>
      </c>
      <c r="C247" s="55">
        <f t="shared" si="4"/>
        <v>1965564</v>
      </c>
      <c r="D247" s="55">
        <f t="shared" si="4"/>
        <v>510</v>
      </c>
      <c r="F247" s="16" t="s">
        <v>67</v>
      </c>
      <c r="G247" s="81"/>
    </row>
    <row r="248" spans="1:7" ht="18" customHeight="1" x14ac:dyDescent="0.2">
      <c r="A248" s="183"/>
      <c r="B248" s="2" t="s">
        <v>54</v>
      </c>
      <c r="C248" s="55">
        <f t="shared" si="4"/>
        <v>1973424</v>
      </c>
      <c r="D248" s="55">
        <f t="shared" si="4"/>
        <v>515</v>
      </c>
      <c r="F248" s="2" t="s">
        <v>68</v>
      </c>
      <c r="G248" s="81"/>
    </row>
    <row r="249" spans="1:7" ht="18" customHeight="1" x14ac:dyDescent="0.2">
      <c r="A249" s="183"/>
      <c r="B249" s="2" t="s">
        <v>55</v>
      </c>
      <c r="C249" s="55">
        <f t="shared" si="4"/>
        <v>1970743</v>
      </c>
      <c r="D249" s="55">
        <f t="shared" si="4"/>
        <v>515</v>
      </c>
      <c r="F249" s="45" t="s">
        <v>69</v>
      </c>
      <c r="G249" s="84"/>
    </row>
    <row r="250" spans="1:7" ht="18" customHeight="1" x14ac:dyDescent="0.2">
      <c r="A250" s="184"/>
      <c r="B250" s="2" t="s">
        <v>56</v>
      </c>
      <c r="C250" s="55">
        <f t="shared" si="4"/>
        <v>1973049</v>
      </c>
      <c r="D250" s="55">
        <f t="shared" si="4"/>
        <v>516</v>
      </c>
      <c r="F250" s="45" t="s">
        <v>70</v>
      </c>
      <c r="G250" s="84"/>
    </row>
    <row r="251" spans="1:7" ht="15.6" customHeight="1" x14ac:dyDescent="0.2">
      <c r="A251" s="18"/>
    </row>
    <row r="252" spans="1:7" ht="15.6" customHeight="1" x14ac:dyDescent="0.2">
      <c r="A252" s="18"/>
    </row>
    <row r="253" spans="1:7" ht="15.6" customHeight="1" x14ac:dyDescent="0.2">
      <c r="A253" s="124" t="s">
        <v>84</v>
      </c>
    </row>
    <row r="254" spans="1:7" ht="15.6" customHeight="1" x14ac:dyDescent="0.2">
      <c r="A254" s="124"/>
    </row>
    <row r="255" spans="1:7" ht="15.6" customHeight="1" x14ac:dyDescent="0.2">
      <c r="A255" s="18"/>
    </row>
    <row r="256" spans="1:7" ht="15.75" customHeight="1" x14ac:dyDescent="0.2">
      <c r="A256" s="126" t="s">
        <v>30</v>
      </c>
      <c r="B256" s="89"/>
    </row>
    <row r="257" spans="1:7" ht="15.6" customHeight="1" x14ac:dyDescent="0.2"/>
    <row r="258" spans="1:7" ht="18" customHeight="1" x14ac:dyDescent="0.2">
      <c r="A258" s="185" t="s">
        <v>0</v>
      </c>
      <c r="B258" s="176" t="s">
        <v>1</v>
      </c>
      <c r="C258" s="189" t="s">
        <v>25</v>
      </c>
      <c r="D258" s="190"/>
      <c r="F258" s="177" t="s">
        <v>20</v>
      </c>
      <c r="G258" s="177"/>
    </row>
    <row r="259" spans="1:7" ht="18" customHeight="1" x14ac:dyDescent="0.2">
      <c r="A259" s="185"/>
      <c r="B259" s="176"/>
      <c r="C259" s="1" t="s">
        <v>4</v>
      </c>
      <c r="D259" s="7" t="s">
        <v>5</v>
      </c>
      <c r="F259" s="177" t="s">
        <v>3</v>
      </c>
      <c r="G259" s="178" t="s">
        <v>76</v>
      </c>
    </row>
    <row r="260" spans="1:7" ht="18" customHeight="1" x14ac:dyDescent="0.2">
      <c r="A260" s="185"/>
      <c r="B260" s="176"/>
      <c r="C260" s="1" t="s">
        <v>27</v>
      </c>
      <c r="D260" s="7" t="s">
        <v>27</v>
      </c>
      <c r="F260" s="177"/>
      <c r="G260" s="179"/>
    </row>
    <row r="261" spans="1:7" ht="18" customHeight="1" x14ac:dyDescent="0.2">
      <c r="A261" s="180" t="s">
        <v>9</v>
      </c>
      <c r="B261" s="43" t="s">
        <v>52</v>
      </c>
      <c r="C261" s="13">
        <v>1464</v>
      </c>
      <c r="D261" s="19">
        <v>1464</v>
      </c>
      <c r="F261" s="43" t="s">
        <v>66</v>
      </c>
      <c r="G261" s="48">
        <v>892</v>
      </c>
    </row>
    <row r="262" spans="1:7" ht="18" customHeight="1" x14ac:dyDescent="0.2">
      <c r="A262" s="180"/>
      <c r="B262" s="43" t="s">
        <v>53</v>
      </c>
      <c r="C262" s="13">
        <v>1451</v>
      </c>
      <c r="D262" s="19">
        <v>1451</v>
      </c>
      <c r="F262" s="43" t="s">
        <v>67</v>
      </c>
      <c r="G262" s="82"/>
    </row>
    <row r="263" spans="1:7" ht="18" customHeight="1" x14ac:dyDescent="0.2">
      <c r="A263" s="180"/>
      <c r="B263" s="42" t="s">
        <v>54</v>
      </c>
      <c r="C263" s="13">
        <v>1450</v>
      </c>
      <c r="D263" s="19">
        <v>1450</v>
      </c>
      <c r="F263" s="42" t="s">
        <v>68</v>
      </c>
      <c r="G263" s="104"/>
    </row>
    <row r="264" spans="1:7" ht="18" customHeight="1" x14ac:dyDescent="0.2">
      <c r="A264" s="180"/>
      <c r="B264" s="42" t="s">
        <v>55</v>
      </c>
      <c r="C264" s="13">
        <v>1449</v>
      </c>
      <c r="D264" s="19">
        <v>1449</v>
      </c>
      <c r="F264" s="42" t="s">
        <v>69</v>
      </c>
      <c r="G264" s="80"/>
    </row>
    <row r="265" spans="1:7" ht="18" customHeight="1" x14ac:dyDescent="0.2">
      <c r="A265" s="180"/>
      <c r="B265" s="8" t="s">
        <v>56</v>
      </c>
      <c r="C265" s="13">
        <v>1460</v>
      </c>
      <c r="D265" s="19">
        <v>1460</v>
      </c>
      <c r="F265" s="8" t="s">
        <v>70</v>
      </c>
      <c r="G265" s="80"/>
    </row>
    <row r="266" spans="1:7" ht="18" customHeight="1" x14ac:dyDescent="0.2">
      <c r="A266" s="188" t="s">
        <v>10</v>
      </c>
      <c r="B266" s="44" t="s">
        <v>52</v>
      </c>
      <c r="C266" s="11">
        <v>710</v>
      </c>
      <c r="D266" s="12">
        <v>710</v>
      </c>
      <c r="F266" s="44" t="s">
        <v>66</v>
      </c>
      <c r="G266" s="55">
        <v>459</v>
      </c>
    </row>
    <row r="267" spans="1:7" ht="18" customHeight="1" x14ac:dyDescent="0.2">
      <c r="A267" s="188"/>
      <c r="B267" s="44" t="s">
        <v>53</v>
      </c>
      <c r="C267" s="11">
        <v>720</v>
      </c>
      <c r="D267" s="12">
        <v>720</v>
      </c>
      <c r="F267" s="44" t="s">
        <v>67</v>
      </c>
      <c r="G267" s="81"/>
    </row>
    <row r="268" spans="1:7" ht="18" customHeight="1" x14ac:dyDescent="0.2">
      <c r="A268" s="188"/>
      <c r="B268" s="28" t="s">
        <v>54</v>
      </c>
      <c r="C268" s="11">
        <v>730</v>
      </c>
      <c r="D268" s="12">
        <v>730</v>
      </c>
      <c r="F268" s="28" t="s">
        <v>68</v>
      </c>
      <c r="G268" s="81"/>
    </row>
    <row r="269" spans="1:7" ht="18" customHeight="1" x14ac:dyDescent="0.2">
      <c r="A269" s="188"/>
      <c r="B269" s="2" t="s">
        <v>55</v>
      </c>
      <c r="C269" s="11">
        <v>740</v>
      </c>
      <c r="D269" s="12">
        <v>740</v>
      </c>
      <c r="F269" s="2" t="s">
        <v>69</v>
      </c>
      <c r="G269" s="81"/>
    </row>
    <row r="270" spans="1:7" ht="18" customHeight="1" x14ac:dyDescent="0.2">
      <c r="A270" s="188"/>
      <c r="B270" s="2" t="s">
        <v>56</v>
      </c>
      <c r="C270" s="11">
        <v>750</v>
      </c>
      <c r="D270" s="12">
        <v>750</v>
      </c>
      <c r="F270" s="2" t="s">
        <v>70</v>
      </c>
      <c r="G270" s="81"/>
    </row>
    <row r="271" spans="1:7" ht="18" customHeight="1" x14ac:dyDescent="0.2">
      <c r="A271" s="180" t="s">
        <v>11</v>
      </c>
      <c r="B271" s="43" t="s">
        <v>52</v>
      </c>
      <c r="C271" s="13">
        <v>3926</v>
      </c>
      <c r="D271" s="10">
        <v>1779</v>
      </c>
      <c r="F271" s="43" t="s">
        <v>66</v>
      </c>
      <c r="G271" s="48">
        <v>1197</v>
      </c>
    </row>
    <row r="272" spans="1:7" ht="18" customHeight="1" x14ac:dyDescent="0.2">
      <c r="A272" s="180"/>
      <c r="B272" s="43" t="s">
        <v>53</v>
      </c>
      <c r="C272" s="13">
        <v>3925</v>
      </c>
      <c r="D272" s="19">
        <v>2132</v>
      </c>
      <c r="F272" s="43" t="s">
        <v>67</v>
      </c>
      <c r="G272" s="82"/>
    </row>
    <row r="273" spans="1:7" ht="18" customHeight="1" x14ac:dyDescent="0.2">
      <c r="A273" s="180"/>
      <c r="B273" s="42" t="s">
        <v>54</v>
      </c>
      <c r="C273" s="13">
        <v>3916</v>
      </c>
      <c r="D273" s="10">
        <v>3901</v>
      </c>
      <c r="F273" s="42" t="s">
        <v>68</v>
      </c>
      <c r="G273" s="80"/>
    </row>
    <row r="274" spans="1:7" ht="18" customHeight="1" x14ac:dyDescent="0.2">
      <c r="A274" s="180"/>
      <c r="B274" s="42" t="s">
        <v>55</v>
      </c>
      <c r="C274" s="9">
        <v>3912</v>
      </c>
      <c r="D274" s="19">
        <v>3899</v>
      </c>
      <c r="F274" s="42" t="s">
        <v>69</v>
      </c>
      <c r="G274" s="80"/>
    </row>
    <row r="275" spans="1:7" ht="18" customHeight="1" x14ac:dyDescent="0.2">
      <c r="A275" s="180"/>
      <c r="B275" s="8" t="s">
        <v>56</v>
      </c>
      <c r="C275" s="9">
        <v>3911</v>
      </c>
      <c r="D275" s="19">
        <v>3987</v>
      </c>
      <c r="F275" s="8" t="s">
        <v>70</v>
      </c>
      <c r="G275" s="80"/>
    </row>
    <row r="276" spans="1:7" ht="18" customHeight="1" x14ac:dyDescent="0.2">
      <c r="A276" s="188" t="s">
        <v>12</v>
      </c>
      <c r="B276" s="44" t="s">
        <v>52</v>
      </c>
      <c r="C276" s="3">
        <v>1374</v>
      </c>
      <c r="D276" s="4">
        <v>1374</v>
      </c>
      <c r="F276" s="44" t="s">
        <v>66</v>
      </c>
      <c r="G276" s="55">
        <v>1338</v>
      </c>
    </row>
    <row r="277" spans="1:7" ht="18" customHeight="1" x14ac:dyDescent="0.2">
      <c r="A277" s="188"/>
      <c r="B277" s="44" t="s">
        <v>53</v>
      </c>
      <c r="C277" s="3">
        <v>1370</v>
      </c>
      <c r="D277" s="4">
        <v>1370</v>
      </c>
      <c r="F277" s="44" t="s">
        <v>67</v>
      </c>
      <c r="G277" s="81"/>
    </row>
    <row r="278" spans="1:7" ht="18" customHeight="1" x14ac:dyDescent="0.2">
      <c r="A278" s="188"/>
      <c r="B278" s="28" t="s">
        <v>54</v>
      </c>
      <c r="C278" s="3">
        <v>1498</v>
      </c>
      <c r="D278" s="4">
        <v>1498</v>
      </c>
      <c r="F278" s="28" t="s">
        <v>68</v>
      </c>
      <c r="G278" s="81"/>
    </row>
    <row r="279" spans="1:7" ht="18" customHeight="1" x14ac:dyDescent="0.2">
      <c r="A279" s="188"/>
      <c r="B279" s="2" t="s">
        <v>55</v>
      </c>
      <c r="C279" s="3">
        <v>1489</v>
      </c>
      <c r="D279" s="4">
        <v>1489</v>
      </c>
      <c r="F279" s="2" t="s">
        <v>69</v>
      </c>
      <c r="G279" s="81"/>
    </row>
    <row r="280" spans="1:7" ht="18" customHeight="1" x14ac:dyDescent="0.2">
      <c r="A280" s="188"/>
      <c r="B280" s="2" t="s">
        <v>56</v>
      </c>
      <c r="C280" s="3">
        <v>1485</v>
      </c>
      <c r="D280" s="4">
        <v>1485</v>
      </c>
      <c r="F280" s="2" t="s">
        <v>70</v>
      </c>
      <c r="G280" s="81"/>
    </row>
    <row r="281" spans="1:7" ht="18" customHeight="1" x14ac:dyDescent="0.2">
      <c r="A281" s="180" t="s">
        <v>13</v>
      </c>
      <c r="B281" s="43" t="s">
        <v>52</v>
      </c>
      <c r="C281" s="13">
        <v>1314</v>
      </c>
      <c r="D281" s="19">
        <v>810</v>
      </c>
      <c r="F281" s="43" t="s">
        <v>66</v>
      </c>
      <c r="G281" s="48">
        <v>370</v>
      </c>
    </row>
    <row r="282" spans="1:7" ht="18" customHeight="1" x14ac:dyDescent="0.2">
      <c r="A282" s="180"/>
      <c r="B282" s="43" t="s">
        <v>53</v>
      </c>
      <c r="C282" s="13">
        <v>1294</v>
      </c>
      <c r="D282" s="19">
        <v>810</v>
      </c>
      <c r="F282" s="43" t="s">
        <v>67</v>
      </c>
      <c r="G282" s="82"/>
    </row>
    <row r="283" spans="1:7" ht="18" customHeight="1" x14ac:dyDescent="0.2">
      <c r="A283" s="180"/>
      <c r="B283" s="42" t="s">
        <v>54</v>
      </c>
      <c r="C283" s="13">
        <v>1284</v>
      </c>
      <c r="D283" s="19">
        <v>810</v>
      </c>
      <c r="F283" s="42" t="s">
        <v>68</v>
      </c>
      <c r="G283" s="80"/>
    </row>
    <row r="284" spans="1:7" ht="18" customHeight="1" x14ac:dyDescent="0.2">
      <c r="A284" s="180"/>
      <c r="B284" s="42" t="s">
        <v>55</v>
      </c>
      <c r="C284" s="13">
        <v>1264</v>
      </c>
      <c r="D284" s="19">
        <v>810</v>
      </c>
      <c r="F284" s="42" t="s">
        <v>69</v>
      </c>
      <c r="G284" s="80"/>
    </row>
    <row r="285" spans="1:7" ht="18" customHeight="1" x14ac:dyDescent="0.2">
      <c r="A285" s="180"/>
      <c r="B285" s="8" t="s">
        <v>56</v>
      </c>
      <c r="C285" s="13">
        <v>1244</v>
      </c>
      <c r="D285" s="19">
        <v>810</v>
      </c>
      <c r="F285" s="8" t="s">
        <v>70</v>
      </c>
      <c r="G285" s="80"/>
    </row>
    <row r="286" spans="1:7" ht="18" customHeight="1" x14ac:dyDescent="0.2">
      <c r="A286" s="188" t="s">
        <v>14</v>
      </c>
      <c r="B286" s="44" t="s">
        <v>52</v>
      </c>
      <c r="C286" s="11">
        <v>629</v>
      </c>
      <c r="D286" s="12">
        <v>733</v>
      </c>
      <c r="F286" s="44" t="s">
        <v>66</v>
      </c>
      <c r="G286" s="55">
        <v>371</v>
      </c>
    </row>
    <row r="287" spans="1:7" ht="18" customHeight="1" x14ac:dyDescent="0.2">
      <c r="A287" s="188"/>
      <c r="B287" s="44" t="s">
        <v>53</v>
      </c>
      <c r="C287" s="11">
        <v>635</v>
      </c>
      <c r="D287" s="12">
        <v>741</v>
      </c>
      <c r="F287" s="44" t="s">
        <v>67</v>
      </c>
      <c r="G287" s="81"/>
    </row>
    <row r="288" spans="1:7" ht="18" customHeight="1" x14ac:dyDescent="0.2">
      <c r="A288" s="188"/>
      <c r="B288" s="28" t="s">
        <v>54</v>
      </c>
      <c r="C288" s="11">
        <v>644</v>
      </c>
      <c r="D288" s="12">
        <v>751</v>
      </c>
      <c r="F288" s="28" t="s">
        <v>68</v>
      </c>
      <c r="G288" s="81"/>
    </row>
    <row r="289" spans="1:7" ht="18" customHeight="1" x14ac:dyDescent="0.2">
      <c r="A289" s="188"/>
      <c r="B289" s="2" t="s">
        <v>55</v>
      </c>
      <c r="C289" s="11">
        <v>641</v>
      </c>
      <c r="D289" s="12">
        <v>750</v>
      </c>
      <c r="F289" s="2" t="s">
        <v>69</v>
      </c>
      <c r="G289" s="81"/>
    </row>
    <row r="290" spans="1:7" ht="18" customHeight="1" x14ac:dyDescent="0.2">
      <c r="A290" s="188"/>
      <c r="B290" s="2" t="s">
        <v>56</v>
      </c>
      <c r="C290" s="11">
        <v>639</v>
      </c>
      <c r="D290" s="12">
        <v>748</v>
      </c>
      <c r="F290" s="2" t="s">
        <v>70</v>
      </c>
      <c r="G290" s="81"/>
    </row>
    <row r="291" spans="1:7" ht="18" customHeight="1" x14ac:dyDescent="0.2">
      <c r="A291" s="180" t="s">
        <v>15</v>
      </c>
      <c r="B291" s="43" t="s">
        <v>52</v>
      </c>
      <c r="C291" s="9">
        <v>467</v>
      </c>
      <c r="D291" s="10">
        <v>476</v>
      </c>
      <c r="F291" s="43" t="s">
        <v>66</v>
      </c>
      <c r="G291" s="48">
        <v>388</v>
      </c>
    </row>
    <row r="292" spans="1:7" ht="18" customHeight="1" x14ac:dyDescent="0.2">
      <c r="A292" s="180"/>
      <c r="B292" s="43" t="s">
        <v>53</v>
      </c>
      <c r="C292" s="9">
        <v>478</v>
      </c>
      <c r="D292" s="10">
        <v>479</v>
      </c>
      <c r="F292" s="43" t="s">
        <v>67</v>
      </c>
      <c r="G292" s="82"/>
    </row>
    <row r="293" spans="1:7" ht="18" customHeight="1" x14ac:dyDescent="0.2">
      <c r="A293" s="180"/>
      <c r="B293" s="42" t="s">
        <v>54</v>
      </c>
      <c r="C293" s="9">
        <v>497</v>
      </c>
      <c r="D293" s="10">
        <v>485</v>
      </c>
      <c r="F293" s="42" t="s">
        <v>68</v>
      </c>
      <c r="G293" s="82"/>
    </row>
    <row r="294" spans="1:7" ht="18" customHeight="1" x14ac:dyDescent="0.2">
      <c r="A294" s="180"/>
      <c r="B294" s="42" t="s">
        <v>55</v>
      </c>
      <c r="C294" s="9">
        <v>514</v>
      </c>
      <c r="D294" s="10">
        <v>491</v>
      </c>
      <c r="F294" s="42" t="s">
        <v>69</v>
      </c>
      <c r="G294" s="82"/>
    </row>
    <row r="295" spans="1:7" ht="18" customHeight="1" thickBot="1" x14ac:dyDescent="0.25">
      <c r="A295" s="192"/>
      <c r="B295" s="14" t="s">
        <v>56</v>
      </c>
      <c r="C295" s="25">
        <v>526</v>
      </c>
      <c r="D295" s="24">
        <v>498</v>
      </c>
      <c r="F295" s="14" t="s">
        <v>70</v>
      </c>
      <c r="G295" s="83"/>
    </row>
    <row r="296" spans="1:7" ht="18" customHeight="1" thickTop="1" x14ac:dyDescent="0.2">
      <c r="A296" s="183" t="s">
        <v>18</v>
      </c>
      <c r="B296" s="15" t="s">
        <v>52</v>
      </c>
      <c r="C296" s="85">
        <f t="shared" ref="C296:D300" si="5">SUM(C261,C266,C271,C276,C281,C286,C291)</f>
        <v>9884</v>
      </c>
      <c r="D296" s="85">
        <f t="shared" si="5"/>
        <v>7346</v>
      </c>
      <c r="F296" s="15" t="s">
        <v>66</v>
      </c>
      <c r="G296" s="56">
        <f>SUM(G261,G266,G271,G276,G281,G286,G291)</f>
        <v>5015</v>
      </c>
    </row>
    <row r="297" spans="1:7" ht="18" customHeight="1" x14ac:dyDescent="0.2">
      <c r="A297" s="183"/>
      <c r="B297" s="16" t="s">
        <v>53</v>
      </c>
      <c r="C297" s="55">
        <f t="shared" si="5"/>
        <v>9873</v>
      </c>
      <c r="D297" s="55">
        <f t="shared" si="5"/>
        <v>7703</v>
      </c>
      <c r="F297" s="16" t="s">
        <v>67</v>
      </c>
      <c r="G297" s="81"/>
    </row>
    <row r="298" spans="1:7" ht="18" customHeight="1" x14ac:dyDescent="0.2">
      <c r="A298" s="183"/>
      <c r="B298" s="2" t="s">
        <v>54</v>
      </c>
      <c r="C298" s="55">
        <f t="shared" si="5"/>
        <v>10019</v>
      </c>
      <c r="D298" s="55">
        <f t="shared" si="5"/>
        <v>9625</v>
      </c>
      <c r="F298" s="2" t="s">
        <v>68</v>
      </c>
      <c r="G298" s="81"/>
    </row>
    <row r="299" spans="1:7" ht="18" customHeight="1" x14ac:dyDescent="0.2">
      <c r="A299" s="183"/>
      <c r="B299" s="2" t="s">
        <v>55</v>
      </c>
      <c r="C299" s="55">
        <f t="shared" si="5"/>
        <v>10009</v>
      </c>
      <c r="D299" s="55">
        <f t="shared" si="5"/>
        <v>9628</v>
      </c>
      <c r="F299" s="45" t="s">
        <v>69</v>
      </c>
      <c r="G299" s="84"/>
    </row>
    <row r="300" spans="1:7" ht="18" customHeight="1" x14ac:dyDescent="0.2">
      <c r="A300" s="184"/>
      <c r="B300" s="2" t="s">
        <v>56</v>
      </c>
      <c r="C300" s="55">
        <f t="shared" si="5"/>
        <v>10015</v>
      </c>
      <c r="D300" s="55">
        <f t="shared" si="5"/>
        <v>9738</v>
      </c>
      <c r="F300" s="45" t="s">
        <v>70</v>
      </c>
      <c r="G300" s="84"/>
    </row>
    <row r="301" spans="1:7" ht="15.6" customHeight="1" x14ac:dyDescent="0.2"/>
    <row r="302" spans="1:7" ht="15.6" customHeight="1" x14ac:dyDescent="0.2"/>
    <row r="303" spans="1:7" ht="15.6" customHeight="1" x14ac:dyDescent="0.2">
      <c r="A303" s="124" t="s">
        <v>84</v>
      </c>
    </row>
    <row r="304" spans="1:7" ht="15.6" customHeight="1" x14ac:dyDescent="0.2">
      <c r="A304" s="124"/>
    </row>
    <row r="305" spans="1:7" ht="15.6" customHeight="1" x14ac:dyDescent="0.2"/>
    <row r="306" spans="1:7" ht="15.75" customHeight="1" x14ac:dyDescent="0.2">
      <c r="A306" s="126" t="s">
        <v>31</v>
      </c>
      <c r="B306" s="89"/>
    </row>
    <row r="307" spans="1:7" ht="15.6" customHeight="1" x14ac:dyDescent="0.2"/>
    <row r="308" spans="1:7" ht="18" customHeight="1" x14ac:dyDescent="0.2">
      <c r="A308" s="185" t="s">
        <v>0</v>
      </c>
      <c r="B308" s="176" t="s">
        <v>1</v>
      </c>
      <c r="C308" s="189" t="s">
        <v>25</v>
      </c>
      <c r="D308" s="190"/>
      <c r="F308" s="177" t="s">
        <v>20</v>
      </c>
      <c r="G308" s="177"/>
    </row>
    <row r="309" spans="1:7" ht="18" customHeight="1" x14ac:dyDescent="0.2">
      <c r="A309" s="185"/>
      <c r="B309" s="176"/>
      <c r="C309" s="1" t="s">
        <v>4</v>
      </c>
      <c r="D309" s="7" t="s">
        <v>5</v>
      </c>
      <c r="F309" s="177" t="s">
        <v>3</v>
      </c>
      <c r="G309" s="178" t="s">
        <v>76</v>
      </c>
    </row>
    <row r="310" spans="1:7" ht="18" customHeight="1" x14ac:dyDescent="0.2">
      <c r="A310" s="185"/>
      <c r="B310" s="176"/>
      <c r="C310" s="1" t="s">
        <v>27</v>
      </c>
      <c r="D310" s="7" t="s">
        <v>27</v>
      </c>
      <c r="F310" s="177"/>
      <c r="G310" s="179"/>
    </row>
    <row r="311" spans="1:7" ht="18" customHeight="1" x14ac:dyDescent="0.2">
      <c r="A311" s="180" t="s">
        <v>9</v>
      </c>
      <c r="B311" s="43" t="s">
        <v>52</v>
      </c>
      <c r="C311" s="13">
        <v>721435</v>
      </c>
      <c r="D311" s="19">
        <v>721435</v>
      </c>
      <c r="F311" s="43" t="s">
        <v>66</v>
      </c>
      <c r="G311" s="48">
        <v>1051824</v>
      </c>
    </row>
    <row r="312" spans="1:7" ht="18" customHeight="1" x14ac:dyDescent="0.2">
      <c r="A312" s="180"/>
      <c r="B312" s="43" t="s">
        <v>53</v>
      </c>
      <c r="C312" s="13">
        <v>698270</v>
      </c>
      <c r="D312" s="19">
        <v>698270</v>
      </c>
      <c r="F312" s="43" t="s">
        <v>67</v>
      </c>
      <c r="G312" s="82"/>
    </row>
    <row r="313" spans="1:7" ht="18" customHeight="1" x14ac:dyDescent="0.2">
      <c r="A313" s="180"/>
      <c r="B313" s="42" t="s">
        <v>54</v>
      </c>
      <c r="C313" s="13">
        <v>685036</v>
      </c>
      <c r="D313" s="19">
        <v>685036</v>
      </c>
      <c r="F313" s="42" t="s">
        <v>68</v>
      </c>
      <c r="G313" s="80"/>
    </row>
    <row r="314" spans="1:7" ht="18" customHeight="1" x14ac:dyDescent="0.2">
      <c r="A314" s="180"/>
      <c r="B314" s="42" t="s">
        <v>55</v>
      </c>
      <c r="C314" s="13">
        <v>671375</v>
      </c>
      <c r="D314" s="19">
        <v>671375</v>
      </c>
      <c r="F314" s="42" t="s">
        <v>69</v>
      </c>
      <c r="G314" s="80"/>
    </row>
    <row r="315" spans="1:7" ht="18" customHeight="1" x14ac:dyDescent="0.2">
      <c r="A315" s="180"/>
      <c r="B315" s="8" t="s">
        <v>56</v>
      </c>
      <c r="C315" s="13">
        <v>674188</v>
      </c>
      <c r="D315" s="19">
        <v>674188</v>
      </c>
      <c r="F315" s="8" t="s">
        <v>70</v>
      </c>
      <c r="G315" s="80"/>
    </row>
    <row r="316" spans="1:7" ht="18" customHeight="1" x14ac:dyDescent="0.2">
      <c r="A316" s="188" t="s">
        <v>10</v>
      </c>
      <c r="B316" s="44" t="s">
        <v>52</v>
      </c>
      <c r="C316" s="3">
        <v>168400</v>
      </c>
      <c r="D316" s="4">
        <v>168400</v>
      </c>
      <c r="F316" s="44" t="s">
        <v>66</v>
      </c>
      <c r="G316" s="55">
        <v>160000</v>
      </c>
    </row>
    <row r="317" spans="1:7" ht="18" customHeight="1" x14ac:dyDescent="0.2">
      <c r="A317" s="188"/>
      <c r="B317" s="44" t="s">
        <v>53</v>
      </c>
      <c r="C317" s="3">
        <v>176800</v>
      </c>
      <c r="D317" s="4">
        <v>176800</v>
      </c>
      <c r="F317" s="44" t="s">
        <v>67</v>
      </c>
      <c r="G317" s="81"/>
    </row>
    <row r="318" spans="1:7" ht="18" customHeight="1" x14ac:dyDescent="0.2">
      <c r="A318" s="188"/>
      <c r="B318" s="28" t="s">
        <v>54</v>
      </c>
      <c r="C318" s="3">
        <v>169100</v>
      </c>
      <c r="D318" s="4">
        <v>169100</v>
      </c>
      <c r="F318" s="28" t="s">
        <v>68</v>
      </c>
      <c r="G318" s="81"/>
    </row>
    <row r="319" spans="1:7" ht="18" customHeight="1" x14ac:dyDescent="0.2">
      <c r="A319" s="188"/>
      <c r="B319" s="2" t="s">
        <v>55</v>
      </c>
      <c r="C319" s="3">
        <v>163700</v>
      </c>
      <c r="D319" s="4">
        <v>163700</v>
      </c>
      <c r="F319" s="2" t="s">
        <v>69</v>
      </c>
      <c r="G319" s="81"/>
    </row>
    <row r="320" spans="1:7" ht="18" customHeight="1" x14ac:dyDescent="0.2">
      <c r="A320" s="188"/>
      <c r="B320" s="2" t="s">
        <v>56</v>
      </c>
      <c r="C320" s="3">
        <v>159100</v>
      </c>
      <c r="D320" s="4">
        <v>159100</v>
      </c>
      <c r="F320" s="2" t="s">
        <v>70</v>
      </c>
      <c r="G320" s="81"/>
    </row>
    <row r="321" spans="1:7" ht="18" customHeight="1" x14ac:dyDescent="0.2">
      <c r="A321" s="180" t="s">
        <v>11</v>
      </c>
      <c r="B321" s="43" t="s">
        <v>52</v>
      </c>
      <c r="C321" s="13">
        <v>661901</v>
      </c>
      <c r="D321" s="19">
        <v>1152082</v>
      </c>
      <c r="F321" s="43" t="s">
        <v>66</v>
      </c>
      <c r="G321" s="48">
        <v>437570</v>
      </c>
    </row>
    <row r="322" spans="1:7" ht="18" customHeight="1" x14ac:dyDescent="0.2">
      <c r="A322" s="180"/>
      <c r="B322" s="43" t="s">
        <v>53</v>
      </c>
      <c r="C322" s="13">
        <v>646589</v>
      </c>
      <c r="D322" s="19">
        <v>1143892</v>
      </c>
      <c r="F322" s="43" t="s">
        <v>67</v>
      </c>
      <c r="G322" s="82"/>
    </row>
    <row r="323" spans="1:7" ht="18" customHeight="1" x14ac:dyDescent="0.2">
      <c r="A323" s="180"/>
      <c r="B323" s="42" t="s">
        <v>54</v>
      </c>
      <c r="C323" s="13">
        <v>631181</v>
      </c>
      <c r="D323" s="19">
        <v>1129112</v>
      </c>
      <c r="F323" s="42" t="s">
        <v>68</v>
      </c>
      <c r="G323" s="80"/>
    </row>
    <row r="324" spans="1:7" ht="18" customHeight="1" x14ac:dyDescent="0.2">
      <c r="A324" s="180"/>
      <c r="B324" s="42" t="s">
        <v>55</v>
      </c>
      <c r="C324" s="13">
        <v>616081</v>
      </c>
      <c r="D324" s="19">
        <v>1116590</v>
      </c>
      <c r="F324" s="42" t="s">
        <v>69</v>
      </c>
      <c r="G324" s="80"/>
    </row>
    <row r="325" spans="1:7" ht="18" customHeight="1" x14ac:dyDescent="0.2">
      <c r="A325" s="180"/>
      <c r="B325" s="8" t="s">
        <v>56</v>
      </c>
      <c r="C325" s="13">
        <v>610841</v>
      </c>
      <c r="D325" s="19">
        <v>1110543</v>
      </c>
      <c r="F325" s="8" t="s">
        <v>70</v>
      </c>
      <c r="G325" s="80"/>
    </row>
    <row r="326" spans="1:7" ht="18" customHeight="1" x14ac:dyDescent="0.2">
      <c r="A326" s="188" t="s">
        <v>50</v>
      </c>
      <c r="B326" s="44" t="s">
        <v>52</v>
      </c>
      <c r="C326" s="3">
        <v>506809</v>
      </c>
      <c r="D326" s="4">
        <v>525277</v>
      </c>
      <c r="F326" s="44" t="s">
        <v>66</v>
      </c>
      <c r="G326" s="55">
        <v>487169</v>
      </c>
    </row>
    <row r="327" spans="1:7" ht="18" customHeight="1" x14ac:dyDescent="0.2">
      <c r="A327" s="188"/>
      <c r="B327" s="44" t="s">
        <v>53</v>
      </c>
      <c r="C327" s="3">
        <v>517496</v>
      </c>
      <c r="D327" s="4">
        <v>536804</v>
      </c>
      <c r="F327" s="44" t="s">
        <v>67</v>
      </c>
      <c r="G327" s="81"/>
    </row>
    <row r="328" spans="1:7" ht="18" customHeight="1" x14ac:dyDescent="0.2">
      <c r="A328" s="188"/>
      <c r="B328" s="28" t="s">
        <v>54</v>
      </c>
      <c r="C328" s="3">
        <v>490508</v>
      </c>
      <c r="D328" s="4">
        <v>509862</v>
      </c>
      <c r="F328" s="28" t="s">
        <v>68</v>
      </c>
      <c r="G328" s="81"/>
    </row>
    <row r="329" spans="1:7" ht="18" customHeight="1" x14ac:dyDescent="0.2">
      <c r="A329" s="188"/>
      <c r="B329" s="2" t="s">
        <v>55</v>
      </c>
      <c r="C329" s="3">
        <v>465757</v>
      </c>
      <c r="D329" s="4">
        <v>485421</v>
      </c>
      <c r="F329" s="2" t="s">
        <v>69</v>
      </c>
      <c r="G329" s="81"/>
    </row>
    <row r="330" spans="1:7" ht="18" customHeight="1" x14ac:dyDescent="0.2">
      <c r="A330" s="188"/>
      <c r="B330" s="2" t="s">
        <v>56</v>
      </c>
      <c r="C330" s="3">
        <v>449339</v>
      </c>
      <c r="D330" s="4">
        <v>469296</v>
      </c>
      <c r="F330" s="2" t="s">
        <v>70</v>
      </c>
      <c r="G330" s="81"/>
    </row>
    <row r="331" spans="1:7" ht="18" customHeight="1" x14ac:dyDescent="0.2">
      <c r="A331" s="180" t="s">
        <v>13</v>
      </c>
      <c r="B331" s="43" t="s">
        <v>52</v>
      </c>
      <c r="C331" s="13">
        <v>122066</v>
      </c>
      <c r="D331" s="19">
        <v>158726</v>
      </c>
      <c r="F331" s="43" t="s">
        <v>66</v>
      </c>
      <c r="G331" s="48">
        <v>219315</v>
      </c>
    </row>
    <row r="332" spans="1:7" ht="18" customHeight="1" x14ac:dyDescent="0.2">
      <c r="A332" s="180"/>
      <c r="B332" s="43" t="s">
        <v>53</v>
      </c>
      <c r="C332" s="13">
        <v>121146</v>
      </c>
      <c r="D332" s="19">
        <v>158234</v>
      </c>
      <c r="F332" s="43" t="s">
        <v>67</v>
      </c>
      <c r="G332" s="82"/>
    </row>
    <row r="333" spans="1:7" ht="18" customHeight="1" x14ac:dyDescent="0.2">
      <c r="A333" s="180"/>
      <c r="B333" s="42" t="s">
        <v>54</v>
      </c>
      <c r="C333" s="13">
        <v>120468</v>
      </c>
      <c r="D333" s="19">
        <v>157865</v>
      </c>
      <c r="F333" s="42" t="s">
        <v>68</v>
      </c>
      <c r="G333" s="80"/>
    </row>
    <row r="334" spans="1:7" ht="18" customHeight="1" x14ac:dyDescent="0.2">
      <c r="A334" s="180"/>
      <c r="B334" s="42" t="s">
        <v>55</v>
      </c>
      <c r="C334" s="13">
        <v>119775</v>
      </c>
      <c r="D334" s="19">
        <v>157371</v>
      </c>
      <c r="F334" s="42" t="s">
        <v>69</v>
      </c>
      <c r="G334" s="80"/>
    </row>
    <row r="335" spans="1:7" ht="18" customHeight="1" x14ac:dyDescent="0.2">
      <c r="A335" s="180"/>
      <c r="B335" s="8" t="s">
        <v>56</v>
      </c>
      <c r="C335" s="13">
        <v>119156</v>
      </c>
      <c r="D335" s="19">
        <v>156850</v>
      </c>
      <c r="F335" s="8" t="s">
        <v>70</v>
      </c>
      <c r="G335" s="80"/>
    </row>
    <row r="336" spans="1:7" ht="18" customHeight="1" x14ac:dyDescent="0.2">
      <c r="A336" s="188" t="s">
        <v>14</v>
      </c>
      <c r="B336" s="44" t="s">
        <v>52</v>
      </c>
      <c r="C336" s="3">
        <v>146470</v>
      </c>
      <c r="D336" s="4">
        <v>163510</v>
      </c>
      <c r="F336" s="44" t="s">
        <v>66</v>
      </c>
      <c r="G336" s="55">
        <v>124073</v>
      </c>
    </row>
    <row r="337" spans="1:7" ht="18" customHeight="1" x14ac:dyDescent="0.2">
      <c r="A337" s="188"/>
      <c r="B337" s="44" t="s">
        <v>53</v>
      </c>
      <c r="C337" s="3">
        <v>142515</v>
      </c>
      <c r="D337" s="4">
        <v>161053</v>
      </c>
      <c r="F337" s="44" t="s">
        <v>67</v>
      </c>
      <c r="G337" s="81"/>
    </row>
    <row r="338" spans="1:7" ht="18" customHeight="1" x14ac:dyDescent="0.2">
      <c r="A338" s="188"/>
      <c r="B338" s="28" t="s">
        <v>54</v>
      </c>
      <c r="C338" s="3">
        <v>140239</v>
      </c>
      <c r="D338" s="4">
        <v>159686</v>
      </c>
      <c r="F338" s="28" t="s">
        <v>68</v>
      </c>
      <c r="G338" s="81"/>
    </row>
    <row r="339" spans="1:7" ht="18" customHeight="1" x14ac:dyDescent="0.2">
      <c r="A339" s="188"/>
      <c r="B339" s="2" t="s">
        <v>55</v>
      </c>
      <c r="C339" s="3">
        <v>136884</v>
      </c>
      <c r="D339" s="4">
        <v>157543</v>
      </c>
      <c r="F339" s="2" t="s">
        <v>69</v>
      </c>
      <c r="G339" s="81"/>
    </row>
    <row r="340" spans="1:7" ht="18" customHeight="1" x14ac:dyDescent="0.2">
      <c r="A340" s="188"/>
      <c r="B340" s="2" t="s">
        <v>56</v>
      </c>
      <c r="C340" s="3">
        <v>134219</v>
      </c>
      <c r="D340" s="4">
        <v>155674</v>
      </c>
      <c r="F340" s="2" t="s">
        <v>70</v>
      </c>
      <c r="G340" s="81"/>
    </row>
    <row r="341" spans="1:7" ht="18" customHeight="1" x14ac:dyDescent="0.2">
      <c r="A341" s="180" t="s">
        <v>32</v>
      </c>
      <c r="B341" s="43" t="s">
        <v>52</v>
      </c>
      <c r="C341" s="13">
        <v>185979</v>
      </c>
      <c r="D341" s="19">
        <v>186699</v>
      </c>
      <c r="F341" s="43" t="s">
        <v>66</v>
      </c>
      <c r="G341" s="48">
        <v>140795</v>
      </c>
    </row>
    <row r="342" spans="1:7" ht="18" customHeight="1" x14ac:dyDescent="0.2">
      <c r="A342" s="180"/>
      <c r="B342" s="43" t="s">
        <v>53</v>
      </c>
      <c r="C342" s="13">
        <v>180331</v>
      </c>
      <c r="D342" s="19">
        <v>181021</v>
      </c>
      <c r="F342" s="43" t="s">
        <v>67</v>
      </c>
      <c r="G342" s="82"/>
    </row>
    <row r="343" spans="1:7" ht="18" customHeight="1" x14ac:dyDescent="0.2">
      <c r="A343" s="180"/>
      <c r="B343" s="42" t="s">
        <v>54</v>
      </c>
      <c r="C343" s="13">
        <v>176699</v>
      </c>
      <c r="D343" s="19">
        <v>177359</v>
      </c>
      <c r="F343" s="42" t="s">
        <v>68</v>
      </c>
      <c r="G343" s="82"/>
    </row>
    <row r="344" spans="1:7" ht="18" customHeight="1" x14ac:dyDescent="0.2">
      <c r="A344" s="180"/>
      <c r="B344" s="42" t="s">
        <v>55</v>
      </c>
      <c r="C344" s="13">
        <v>172814</v>
      </c>
      <c r="D344" s="19">
        <v>173445</v>
      </c>
      <c r="F344" s="42" t="s">
        <v>69</v>
      </c>
      <c r="G344" s="82"/>
    </row>
    <row r="345" spans="1:7" ht="18" customHeight="1" thickBot="1" x14ac:dyDescent="0.25">
      <c r="A345" s="192"/>
      <c r="B345" s="14" t="s">
        <v>56</v>
      </c>
      <c r="C345" s="23">
        <v>170730</v>
      </c>
      <c r="D345" s="26">
        <v>171330</v>
      </c>
      <c r="F345" s="14" t="s">
        <v>70</v>
      </c>
      <c r="G345" s="83"/>
    </row>
    <row r="346" spans="1:7" ht="18" customHeight="1" thickTop="1" x14ac:dyDescent="0.2">
      <c r="A346" s="183" t="s">
        <v>18</v>
      </c>
      <c r="B346" s="15" t="s">
        <v>52</v>
      </c>
      <c r="C346" s="85">
        <f t="shared" ref="C346:D350" si="6">SUM(C311,C316,C321,C326,C331,C336,C341)</f>
        <v>2513060</v>
      </c>
      <c r="D346" s="85">
        <f t="shared" si="6"/>
        <v>3076129</v>
      </c>
      <c r="F346" s="15" t="s">
        <v>66</v>
      </c>
      <c r="G346" s="56">
        <f>SUM(G311,G316,G321,G326,G331,G336,G341)</f>
        <v>2620746</v>
      </c>
    </row>
    <row r="347" spans="1:7" ht="18" customHeight="1" x14ac:dyDescent="0.2">
      <c r="A347" s="183"/>
      <c r="B347" s="16" t="s">
        <v>53</v>
      </c>
      <c r="C347" s="55">
        <f t="shared" si="6"/>
        <v>2483147</v>
      </c>
      <c r="D347" s="55">
        <f t="shared" si="6"/>
        <v>3056074</v>
      </c>
      <c r="F347" s="16" t="s">
        <v>67</v>
      </c>
      <c r="G347" s="81"/>
    </row>
    <row r="348" spans="1:7" ht="18" customHeight="1" x14ac:dyDescent="0.2">
      <c r="A348" s="183"/>
      <c r="B348" s="2" t="s">
        <v>54</v>
      </c>
      <c r="C348" s="55">
        <f t="shared" si="6"/>
        <v>2413231</v>
      </c>
      <c r="D348" s="55">
        <f t="shared" si="6"/>
        <v>2988020</v>
      </c>
      <c r="F348" s="2" t="s">
        <v>68</v>
      </c>
      <c r="G348" s="81"/>
    </row>
    <row r="349" spans="1:7" ht="18" customHeight="1" x14ac:dyDescent="0.2">
      <c r="A349" s="183"/>
      <c r="B349" s="2" t="s">
        <v>55</v>
      </c>
      <c r="C349" s="55">
        <f t="shared" si="6"/>
        <v>2346386</v>
      </c>
      <c r="D349" s="55">
        <f t="shared" si="6"/>
        <v>2925445</v>
      </c>
      <c r="F349" s="45" t="s">
        <v>69</v>
      </c>
      <c r="G349" s="84"/>
    </row>
    <row r="350" spans="1:7" ht="18" customHeight="1" x14ac:dyDescent="0.2">
      <c r="A350" s="184"/>
      <c r="B350" s="2" t="s">
        <v>56</v>
      </c>
      <c r="C350" s="55">
        <f t="shared" si="6"/>
        <v>2317573</v>
      </c>
      <c r="D350" s="55">
        <f t="shared" si="6"/>
        <v>2896981</v>
      </c>
      <c r="F350" s="45" t="s">
        <v>70</v>
      </c>
      <c r="G350" s="84"/>
    </row>
    <row r="351" spans="1:7" ht="15.6" customHeight="1" x14ac:dyDescent="0.2"/>
    <row r="352" spans="1:7" ht="15.6" customHeight="1" x14ac:dyDescent="0.2"/>
    <row r="353" spans="1:7" ht="15.6" customHeight="1" x14ac:dyDescent="0.2">
      <c r="A353" s="124" t="s">
        <v>84</v>
      </c>
    </row>
    <row r="354" spans="1:7" ht="15.6" customHeight="1" x14ac:dyDescent="0.2">
      <c r="A354" s="124"/>
    </row>
    <row r="355" spans="1:7" ht="15.6" customHeight="1" x14ac:dyDescent="0.2"/>
    <row r="356" spans="1:7" ht="15.75" customHeight="1" x14ac:dyDescent="0.2">
      <c r="A356" s="126" t="s">
        <v>33</v>
      </c>
      <c r="B356" s="89"/>
    </row>
    <row r="357" spans="1:7" ht="15.6" customHeight="1" x14ac:dyDescent="0.2"/>
    <row r="358" spans="1:7" ht="18" customHeight="1" x14ac:dyDescent="0.2">
      <c r="A358" s="185" t="s">
        <v>0</v>
      </c>
      <c r="B358" s="176" t="s">
        <v>1</v>
      </c>
      <c r="C358" s="189" t="s">
        <v>25</v>
      </c>
      <c r="D358" s="190"/>
      <c r="F358" s="177" t="s">
        <v>20</v>
      </c>
      <c r="G358" s="177"/>
    </row>
    <row r="359" spans="1:7" ht="18" customHeight="1" x14ac:dyDescent="0.2">
      <c r="A359" s="185"/>
      <c r="B359" s="176"/>
      <c r="C359" s="1" t="s">
        <v>4</v>
      </c>
      <c r="D359" s="7" t="s">
        <v>5</v>
      </c>
      <c r="F359" s="177" t="s">
        <v>3</v>
      </c>
      <c r="G359" s="178" t="s">
        <v>76</v>
      </c>
    </row>
    <row r="360" spans="1:7" ht="18" customHeight="1" x14ac:dyDescent="0.2">
      <c r="A360" s="185"/>
      <c r="B360" s="176"/>
      <c r="C360" s="1" t="s">
        <v>27</v>
      </c>
      <c r="D360" s="7" t="s">
        <v>27</v>
      </c>
      <c r="F360" s="177"/>
      <c r="G360" s="179"/>
    </row>
    <row r="361" spans="1:7" ht="18" customHeight="1" x14ac:dyDescent="0.2">
      <c r="A361" s="180" t="s">
        <v>9</v>
      </c>
      <c r="B361" s="43" t="s">
        <v>52</v>
      </c>
      <c r="C361" s="13">
        <v>130923</v>
      </c>
      <c r="D361" s="19">
        <v>130923</v>
      </c>
      <c r="F361" s="43" t="s">
        <v>66</v>
      </c>
      <c r="G361" s="48">
        <v>70767</v>
      </c>
    </row>
    <row r="362" spans="1:7" ht="18" customHeight="1" x14ac:dyDescent="0.2">
      <c r="A362" s="180"/>
      <c r="B362" s="43" t="s">
        <v>53</v>
      </c>
      <c r="C362" s="13">
        <v>126835</v>
      </c>
      <c r="D362" s="19">
        <v>126835</v>
      </c>
      <c r="F362" s="43" t="s">
        <v>67</v>
      </c>
      <c r="G362" s="82"/>
    </row>
    <row r="363" spans="1:7" ht="18" customHeight="1" x14ac:dyDescent="0.2">
      <c r="A363" s="180"/>
      <c r="B363" s="42" t="s">
        <v>54</v>
      </c>
      <c r="C363" s="13">
        <v>122793</v>
      </c>
      <c r="D363" s="19">
        <v>122793</v>
      </c>
      <c r="F363" s="42" t="s">
        <v>68</v>
      </c>
      <c r="G363" s="80"/>
    </row>
    <row r="364" spans="1:7" ht="18" customHeight="1" x14ac:dyDescent="0.2">
      <c r="A364" s="180"/>
      <c r="B364" s="42" t="s">
        <v>55</v>
      </c>
      <c r="C364" s="13">
        <v>117368</v>
      </c>
      <c r="D364" s="19">
        <v>117368</v>
      </c>
      <c r="F364" s="42" t="s">
        <v>69</v>
      </c>
      <c r="G364" s="80"/>
    </row>
    <row r="365" spans="1:7" ht="18" customHeight="1" x14ac:dyDescent="0.2">
      <c r="A365" s="180"/>
      <c r="B365" s="8" t="s">
        <v>56</v>
      </c>
      <c r="C365" s="13">
        <v>112179</v>
      </c>
      <c r="D365" s="19">
        <v>112179</v>
      </c>
      <c r="F365" s="8" t="s">
        <v>70</v>
      </c>
      <c r="G365" s="80"/>
    </row>
    <row r="366" spans="1:7" ht="18" customHeight="1" x14ac:dyDescent="0.2">
      <c r="A366" s="188" t="s">
        <v>10</v>
      </c>
      <c r="B366" s="44" t="s">
        <v>52</v>
      </c>
      <c r="C366" s="3">
        <v>18885</v>
      </c>
      <c r="D366" s="4">
        <v>18885</v>
      </c>
      <c r="F366" s="44" t="s">
        <v>66</v>
      </c>
      <c r="G366" s="55">
        <v>17885</v>
      </c>
    </row>
    <row r="367" spans="1:7" ht="18" customHeight="1" x14ac:dyDescent="0.2">
      <c r="A367" s="188"/>
      <c r="B367" s="44" t="s">
        <v>53</v>
      </c>
      <c r="C367" s="3">
        <v>18475</v>
      </c>
      <c r="D367" s="4">
        <v>18475</v>
      </c>
      <c r="F367" s="44" t="s">
        <v>67</v>
      </c>
      <c r="G367" s="81"/>
    </row>
    <row r="368" spans="1:7" ht="18" customHeight="1" x14ac:dyDescent="0.2">
      <c r="A368" s="188"/>
      <c r="B368" s="28" t="s">
        <v>54</v>
      </c>
      <c r="C368" s="3">
        <v>18010</v>
      </c>
      <c r="D368" s="4">
        <v>18010</v>
      </c>
      <c r="F368" s="28" t="s">
        <v>68</v>
      </c>
      <c r="G368" s="81"/>
    </row>
    <row r="369" spans="1:7" ht="18" customHeight="1" x14ac:dyDescent="0.2">
      <c r="A369" s="188"/>
      <c r="B369" s="2" t="s">
        <v>55</v>
      </c>
      <c r="C369" s="3">
        <v>17640</v>
      </c>
      <c r="D369" s="4">
        <v>17640</v>
      </c>
      <c r="F369" s="2" t="s">
        <v>69</v>
      </c>
      <c r="G369" s="81"/>
    </row>
    <row r="370" spans="1:7" ht="18" customHeight="1" x14ac:dyDescent="0.2">
      <c r="A370" s="188"/>
      <c r="B370" s="2" t="s">
        <v>56</v>
      </c>
      <c r="C370" s="3">
        <v>17330</v>
      </c>
      <c r="D370" s="4">
        <v>17330</v>
      </c>
      <c r="F370" s="2" t="s">
        <v>70</v>
      </c>
      <c r="G370" s="81"/>
    </row>
    <row r="371" spans="1:7" ht="18" customHeight="1" x14ac:dyDescent="0.2">
      <c r="A371" s="180" t="s">
        <v>11</v>
      </c>
      <c r="B371" s="43" t="s">
        <v>52</v>
      </c>
      <c r="C371" s="13">
        <v>140186</v>
      </c>
      <c r="D371" s="19">
        <v>242754</v>
      </c>
      <c r="F371" s="43" t="s">
        <v>66</v>
      </c>
      <c r="G371" s="48">
        <v>107960</v>
      </c>
    </row>
    <row r="372" spans="1:7" ht="18" customHeight="1" x14ac:dyDescent="0.2">
      <c r="A372" s="180"/>
      <c r="B372" s="43" t="s">
        <v>53</v>
      </c>
      <c r="C372" s="13">
        <v>138627</v>
      </c>
      <c r="D372" s="19">
        <v>244361</v>
      </c>
      <c r="F372" s="43" t="s">
        <v>67</v>
      </c>
      <c r="G372" s="82"/>
    </row>
    <row r="373" spans="1:7" ht="18" customHeight="1" x14ac:dyDescent="0.2">
      <c r="A373" s="180"/>
      <c r="B373" s="42" t="s">
        <v>54</v>
      </c>
      <c r="C373" s="13">
        <v>137463</v>
      </c>
      <c r="D373" s="19">
        <v>244311</v>
      </c>
      <c r="F373" s="42" t="s">
        <v>68</v>
      </c>
      <c r="G373" s="80"/>
    </row>
    <row r="374" spans="1:7" ht="18" customHeight="1" x14ac:dyDescent="0.2">
      <c r="A374" s="180"/>
      <c r="B374" s="42" t="s">
        <v>55</v>
      </c>
      <c r="C374" s="13">
        <v>136495</v>
      </c>
      <c r="D374" s="19">
        <v>244852</v>
      </c>
      <c r="F374" s="42" t="s">
        <v>69</v>
      </c>
      <c r="G374" s="80"/>
    </row>
    <row r="375" spans="1:7" ht="18" customHeight="1" x14ac:dyDescent="0.2">
      <c r="A375" s="180"/>
      <c r="B375" s="8" t="s">
        <v>56</v>
      </c>
      <c r="C375" s="13">
        <v>135423</v>
      </c>
      <c r="D375" s="19">
        <v>244713</v>
      </c>
      <c r="F375" s="8" t="s">
        <v>70</v>
      </c>
      <c r="G375" s="80"/>
    </row>
    <row r="376" spans="1:7" ht="18" customHeight="1" x14ac:dyDescent="0.2">
      <c r="A376" s="188" t="s">
        <v>12</v>
      </c>
      <c r="B376" s="44" t="s">
        <v>52</v>
      </c>
      <c r="C376" s="3">
        <v>57099</v>
      </c>
      <c r="D376" s="4">
        <v>116980</v>
      </c>
      <c r="F376" s="44" t="s">
        <v>66</v>
      </c>
      <c r="G376" s="55">
        <v>58109</v>
      </c>
    </row>
    <row r="377" spans="1:7" ht="18" customHeight="1" x14ac:dyDescent="0.2">
      <c r="A377" s="188"/>
      <c r="B377" s="44" t="s">
        <v>53</v>
      </c>
      <c r="C377" s="3">
        <v>56654</v>
      </c>
      <c r="D377" s="4">
        <v>117135</v>
      </c>
      <c r="F377" s="44" t="s">
        <v>67</v>
      </c>
      <c r="G377" s="81"/>
    </row>
    <row r="378" spans="1:7" ht="18" customHeight="1" x14ac:dyDescent="0.2">
      <c r="A378" s="188"/>
      <c r="B378" s="28" t="s">
        <v>54</v>
      </c>
      <c r="C378" s="3">
        <v>56464</v>
      </c>
      <c r="D378" s="4">
        <v>117090</v>
      </c>
      <c r="F378" s="28" t="s">
        <v>68</v>
      </c>
      <c r="G378" s="81"/>
    </row>
    <row r="379" spans="1:7" ht="18" customHeight="1" x14ac:dyDescent="0.2">
      <c r="A379" s="188"/>
      <c r="B379" s="2" t="s">
        <v>55</v>
      </c>
      <c r="C379" s="3">
        <v>55955</v>
      </c>
      <c r="D379" s="4">
        <v>116469</v>
      </c>
      <c r="F379" s="2" t="s">
        <v>69</v>
      </c>
      <c r="G379" s="81"/>
    </row>
    <row r="380" spans="1:7" ht="18" customHeight="1" x14ac:dyDescent="0.2">
      <c r="A380" s="188"/>
      <c r="B380" s="2" t="s">
        <v>56</v>
      </c>
      <c r="C380" s="3">
        <v>55867</v>
      </c>
      <c r="D380" s="4">
        <v>116501</v>
      </c>
      <c r="F380" s="2" t="s">
        <v>70</v>
      </c>
      <c r="G380" s="81"/>
    </row>
    <row r="381" spans="1:7" ht="18" customHeight="1" x14ac:dyDescent="0.2">
      <c r="A381" s="180" t="s">
        <v>13</v>
      </c>
      <c r="B381" s="43" t="s">
        <v>52</v>
      </c>
      <c r="C381" s="13">
        <v>97660</v>
      </c>
      <c r="D381" s="19">
        <v>93716</v>
      </c>
      <c r="F381" s="43" t="s">
        <v>66</v>
      </c>
      <c r="G381" s="48">
        <v>35856</v>
      </c>
    </row>
    <row r="382" spans="1:7" ht="18" customHeight="1" x14ac:dyDescent="0.2">
      <c r="A382" s="180"/>
      <c r="B382" s="43" t="s">
        <v>53</v>
      </c>
      <c r="C382" s="13">
        <v>95919</v>
      </c>
      <c r="D382" s="19">
        <v>93716</v>
      </c>
      <c r="F382" s="43" t="s">
        <v>67</v>
      </c>
      <c r="G382" s="82"/>
    </row>
    <row r="383" spans="1:7" ht="18" customHeight="1" x14ac:dyDescent="0.2">
      <c r="A383" s="180"/>
      <c r="B383" s="42" t="s">
        <v>54</v>
      </c>
      <c r="C383" s="13">
        <v>94846</v>
      </c>
      <c r="D383" s="19">
        <v>94436</v>
      </c>
      <c r="F383" s="42" t="s">
        <v>68</v>
      </c>
      <c r="G383" s="80"/>
    </row>
    <row r="384" spans="1:7" ht="18" customHeight="1" x14ac:dyDescent="0.2">
      <c r="A384" s="180"/>
      <c r="B384" s="42" t="s">
        <v>55</v>
      </c>
      <c r="C384" s="13">
        <v>93578</v>
      </c>
      <c r="D384" s="19">
        <v>95156</v>
      </c>
      <c r="F384" s="42" t="s">
        <v>69</v>
      </c>
      <c r="G384" s="80"/>
    </row>
    <row r="385" spans="1:7" ht="18" customHeight="1" x14ac:dyDescent="0.2">
      <c r="A385" s="180"/>
      <c r="B385" s="8" t="s">
        <v>56</v>
      </c>
      <c r="C385" s="13">
        <v>92365</v>
      </c>
      <c r="D385" s="19">
        <v>98756</v>
      </c>
      <c r="F385" s="8" t="s">
        <v>70</v>
      </c>
      <c r="G385" s="80"/>
    </row>
    <row r="386" spans="1:7" ht="18" customHeight="1" x14ac:dyDescent="0.2">
      <c r="A386" s="188" t="s">
        <v>14</v>
      </c>
      <c r="B386" s="44" t="s">
        <v>52</v>
      </c>
      <c r="C386" s="3">
        <v>24276</v>
      </c>
      <c r="D386" s="4">
        <v>29320</v>
      </c>
      <c r="F386" s="44" t="s">
        <v>66</v>
      </c>
      <c r="G386" s="55">
        <v>25344</v>
      </c>
    </row>
    <row r="387" spans="1:7" ht="18" customHeight="1" x14ac:dyDescent="0.2">
      <c r="A387" s="188"/>
      <c r="B387" s="44" t="s">
        <v>53</v>
      </c>
      <c r="C387" s="3">
        <v>23793</v>
      </c>
      <c r="D387" s="4">
        <v>28921</v>
      </c>
      <c r="F387" s="44" t="s">
        <v>67</v>
      </c>
      <c r="G387" s="81"/>
    </row>
    <row r="388" spans="1:7" ht="18" customHeight="1" x14ac:dyDescent="0.2">
      <c r="A388" s="188"/>
      <c r="B388" s="28" t="s">
        <v>54</v>
      </c>
      <c r="C388" s="3">
        <v>23523</v>
      </c>
      <c r="D388" s="4">
        <v>28723</v>
      </c>
      <c r="F388" s="28" t="s">
        <v>68</v>
      </c>
      <c r="G388" s="81"/>
    </row>
    <row r="389" spans="1:7" ht="18" customHeight="1" x14ac:dyDescent="0.2">
      <c r="A389" s="188"/>
      <c r="B389" s="2" t="s">
        <v>55</v>
      </c>
      <c r="C389" s="3">
        <v>23193</v>
      </c>
      <c r="D389" s="4">
        <v>28484</v>
      </c>
      <c r="F389" s="2" t="s">
        <v>69</v>
      </c>
      <c r="G389" s="81"/>
    </row>
    <row r="390" spans="1:7" ht="18" customHeight="1" x14ac:dyDescent="0.2">
      <c r="A390" s="188"/>
      <c r="B390" s="2" t="s">
        <v>56</v>
      </c>
      <c r="C390" s="3">
        <v>22874</v>
      </c>
      <c r="D390" s="4">
        <v>28246</v>
      </c>
      <c r="F390" s="2" t="s">
        <v>70</v>
      </c>
      <c r="G390" s="81"/>
    </row>
    <row r="391" spans="1:7" ht="18" customHeight="1" x14ac:dyDescent="0.2">
      <c r="A391" s="180" t="s">
        <v>15</v>
      </c>
      <c r="B391" s="43" t="s">
        <v>52</v>
      </c>
      <c r="C391" s="13">
        <v>40299</v>
      </c>
      <c r="D391" s="19">
        <v>41391</v>
      </c>
      <c r="F391" s="43" t="s">
        <v>66</v>
      </c>
      <c r="G391" s="48">
        <v>35435</v>
      </c>
    </row>
    <row r="392" spans="1:7" ht="18" customHeight="1" x14ac:dyDescent="0.2">
      <c r="A392" s="180"/>
      <c r="B392" s="43" t="s">
        <v>53</v>
      </c>
      <c r="C392" s="13">
        <v>39838</v>
      </c>
      <c r="D392" s="19">
        <v>41516</v>
      </c>
      <c r="F392" s="43" t="s">
        <v>67</v>
      </c>
      <c r="G392" s="82"/>
    </row>
    <row r="393" spans="1:7" ht="18" customHeight="1" x14ac:dyDescent="0.2">
      <c r="A393" s="180"/>
      <c r="B393" s="42" t="s">
        <v>54</v>
      </c>
      <c r="C393" s="13">
        <v>39026</v>
      </c>
      <c r="D393" s="19">
        <v>40714</v>
      </c>
      <c r="F393" s="42" t="s">
        <v>68</v>
      </c>
      <c r="G393" s="82"/>
    </row>
    <row r="394" spans="1:7" ht="18" customHeight="1" x14ac:dyDescent="0.2">
      <c r="A394" s="180"/>
      <c r="B394" s="42" t="s">
        <v>55</v>
      </c>
      <c r="C394" s="13">
        <v>38402</v>
      </c>
      <c r="D394" s="19">
        <v>40115</v>
      </c>
      <c r="F394" s="42" t="s">
        <v>69</v>
      </c>
      <c r="G394" s="82"/>
    </row>
    <row r="395" spans="1:7" ht="18" customHeight="1" thickBot="1" x14ac:dyDescent="0.25">
      <c r="A395" s="192"/>
      <c r="B395" s="14" t="s">
        <v>56</v>
      </c>
      <c r="C395" s="23">
        <v>37552</v>
      </c>
      <c r="D395" s="26">
        <v>39266</v>
      </c>
      <c r="F395" s="14" t="s">
        <v>70</v>
      </c>
      <c r="G395" s="83"/>
    </row>
    <row r="396" spans="1:7" ht="18" customHeight="1" thickTop="1" x14ac:dyDescent="0.2">
      <c r="A396" s="183" t="s">
        <v>18</v>
      </c>
      <c r="B396" s="15" t="s">
        <v>52</v>
      </c>
      <c r="C396" s="85">
        <f t="shared" ref="C396:D400" si="7">SUM(C361,C366,C371,C376,C381,C386,C391)</f>
        <v>509328</v>
      </c>
      <c r="D396" s="85">
        <f t="shared" si="7"/>
        <v>673969</v>
      </c>
      <c r="F396" s="15" t="s">
        <v>66</v>
      </c>
      <c r="G396" s="56">
        <f>SUM(G361,G366,G371,G376,G381,G386,G391)</f>
        <v>351356</v>
      </c>
    </row>
    <row r="397" spans="1:7" ht="18" customHeight="1" x14ac:dyDescent="0.2">
      <c r="A397" s="183"/>
      <c r="B397" s="16" t="s">
        <v>53</v>
      </c>
      <c r="C397" s="55">
        <f t="shared" si="7"/>
        <v>500141</v>
      </c>
      <c r="D397" s="55">
        <f t="shared" si="7"/>
        <v>670959</v>
      </c>
      <c r="F397" s="16" t="s">
        <v>67</v>
      </c>
      <c r="G397" s="81"/>
    </row>
    <row r="398" spans="1:7" ht="18" customHeight="1" x14ac:dyDescent="0.2">
      <c r="A398" s="183"/>
      <c r="B398" s="2" t="s">
        <v>54</v>
      </c>
      <c r="C398" s="55">
        <f t="shared" si="7"/>
        <v>492125</v>
      </c>
      <c r="D398" s="55">
        <f t="shared" si="7"/>
        <v>666077</v>
      </c>
      <c r="F398" s="2" t="s">
        <v>68</v>
      </c>
      <c r="G398" s="81"/>
    </row>
    <row r="399" spans="1:7" ht="18" customHeight="1" x14ac:dyDescent="0.2">
      <c r="A399" s="183"/>
      <c r="B399" s="2" t="s">
        <v>55</v>
      </c>
      <c r="C399" s="55">
        <f t="shared" si="7"/>
        <v>482631</v>
      </c>
      <c r="D399" s="55">
        <f t="shared" si="7"/>
        <v>660084</v>
      </c>
      <c r="F399" s="45" t="s">
        <v>69</v>
      </c>
      <c r="G399" s="84"/>
    </row>
    <row r="400" spans="1:7" ht="18" customHeight="1" x14ac:dyDescent="0.2">
      <c r="A400" s="184"/>
      <c r="B400" s="2" t="s">
        <v>56</v>
      </c>
      <c r="C400" s="55">
        <f t="shared" si="7"/>
        <v>473590</v>
      </c>
      <c r="D400" s="55">
        <f t="shared" si="7"/>
        <v>656991</v>
      </c>
      <c r="F400" s="45" t="s">
        <v>70</v>
      </c>
      <c r="G400" s="84"/>
    </row>
    <row r="401" spans="1:7" ht="15.6" customHeight="1" x14ac:dyDescent="0.2"/>
    <row r="402" spans="1:7" ht="15.6" customHeight="1" x14ac:dyDescent="0.2"/>
    <row r="403" spans="1:7" ht="15.6" customHeight="1" x14ac:dyDescent="0.2">
      <c r="A403" s="124" t="s">
        <v>84</v>
      </c>
    </row>
    <row r="404" spans="1:7" ht="15.6" customHeight="1" x14ac:dyDescent="0.2">
      <c r="A404" s="124"/>
    </row>
    <row r="405" spans="1:7" ht="15.6" customHeight="1" x14ac:dyDescent="0.2"/>
    <row r="406" spans="1:7" ht="15.75" customHeight="1" x14ac:dyDescent="0.2">
      <c r="A406" s="126" t="s">
        <v>34</v>
      </c>
      <c r="B406" s="89"/>
    </row>
    <row r="407" spans="1:7" ht="15.6" customHeight="1" x14ac:dyDescent="0.2"/>
    <row r="408" spans="1:7" ht="18" customHeight="1" x14ac:dyDescent="0.2">
      <c r="A408" s="185" t="s">
        <v>0</v>
      </c>
      <c r="B408" s="176" t="s">
        <v>1</v>
      </c>
      <c r="C408" s="189" t="s">
        <v>25</v>
      </c>
      <c r="D408" s="190"/>
      <c r="F408" s="177" t="s">
        <v>20</v>
      </c>
      <c r="G408" s="177"/>
    </row>
    <row r="409" spans="1:7" ht="18" customHeight="1" x14ac:dyDescent="0.2">
      <c r="A409" s="185"/>
      <c r="B409" s="176"/>
      <c r="C409" s="1" t="s">
        <v>4</v>
      </c>
      <c r="D409" s="7" t="s">
        <v>5</v>
      </c>
      <c r="F409" s="177" t="s">
        <v>3</v>
      </c>
      <c r="G409" s="178" t="s">
        <v>76</v>
      </c>
    </row>
    <row r="410" spans="1:7" ht="18" customHeight="1" x14ac:dyDescent="0.2">
      <c r="A410" s="185"/>
      <c r="B410" s="176"/>
      <c r="C410" s="1" t="s">
        <v>27</v>
      </c>
      <c r="D410" s="7" t="s">
        <v>27</v>
      </c>
      <c r="F410" s="177"/>
      <c r="G410" s="179"/>
    </row>
    <row r="411" spans="1:7" ht="18" customHeight="1" x14ac:dyDescent="0.2">
      <c r="A411" s="180" t="s">
        <v>9</v>
      </c>
      <c r="B411" s="43" t="s">
        <v>52</v>
      </c>
      <c r="C411" s="13">
        <v>1639</v>
      </c>
      <c r="D411" s="19">
        <v>1639</v>
      </c>
      <c r="F411" s="43" t="s">
        <v>66</v>
      </c>
      <c r="G411" s="48">
        <v>1019</v>
      </c>
    </row>
    <row r="412" spans="1:7" ht="18" customHeight="1" x14ac:dyDescent="0.2">
      <c r="A412" s="180"/>
      <c r="B412" s="43" t="s">
        <v>53</v>
      </c>
      <c r="C412" s="13">
        <v>1617</v>
      </c>
      <c r="D412" s="19">
        <v>1617</v>
      </c>
      <c r="F412" s="43" t="s">
        <v>67</v>
      </c>
      <c r="G412" s="82"/>
    </row>
    <row r="413" spans="1:7" ht="18" customHeight="1" x14ac:dyDescent="0.2">
      <c r="A413" s="180"/>
      <c r="B413" s="42" t="s">
        <v>54</v>
      </c>
      <c r="C413" s="13">
        <v>1584</v>
      </c>
      <c r="D413" s="19">
        <v>1584</v>
      </c>
      <c r="F413" s="42" t="s">
        <v>68</v>
      </c>
      <c r="G413" s="80"/>
    </row>
    <row r="414" spans="1:7" ht="18" customHeight="1" x14ac:dyDescent="0.2">
      <c r="A414" s="180"/>
      <c r="B414" s="42" t="s">
        <v>55</v>
      </c>
      <c r="C414" s="13">
        <v>1548</v>
      </c>
      <c r="D414" s="19">
        <v>1548</v>
      </c>
      <c r="F414" s="42" t="s">
        <v>69</v>
      </c>
      <c r="G414" s="80"/>
    </row>
    <row r="415" spans="1:7" ht="18" customHeight="1" x14ac:dyDescent="0.2">
      <c r="A415" s="180"/>
      <c r="B415" s="8" t="s">
        <v>56</v>
      </c>
      <c r="C415" s="13">
        <v>1502</v>
      </c>
      <c r="D415" s="19">
        <v>1502</v>
      </c>
      <c r="F415" s="8" t="s">
        <v>70</v>
      </c>
      <c r="G415" s="80"/>
    </row>
    <row r="416" spans="1:7" ht="18" customHeight="1" x14ac:dyDescent="0.2">
      <c r="A416" s="188" t="s">
        <v>10</v>
      </c>
      <c r="B416" s="44" t="s">
        <v>52</v>
      </c>
      <c r="C416" s="3">
        <v>6234</v>
      </c>
      <c r="D416" s="4">
        <v>6234</v>
      </c>
      <c r="F416" s="44" t="s">
        <v>66</v>
      </c>
      <c r="G416" s="55">
        <v>4680</v>
      </c>
    </row>
    <row r="417" spans="1:7" ht="18" customHeight="1" x14ac:dyDescent="0.2">
      <c r="A417" s="188"/>
      <c r="B417" s="44" t="s">
        <v>53</v>
      </c>
      <c r="C417" s="3">
        <v>6234</v>
      </c>
      <c r="D417" s="4">
        <v>6234</v>
      </c>
      <c r="F417" s="44" t="s">
        <v>67</v>
      </c>
      <c r="G417" s="81"/>
    </row>
    <row r="418" spans="1:7" ht="18" customHeight="1" x14ac:dyDescent="0.2">
      <c r="A418" s="188"/>
      <c r="B418" s="28" t="s">
        <v>54</v>
      </c>
      <c r="C418" s="3">
        <v>6234</v>
      </c>
      <c r="D418" s="4">
        <v>6234</v>
      </c>
      <c r="F418" s="28" t="s">
        <v>68</v>
      </c>
      <c r="G418" s="81"/>
    </row>
    <row r="419" spans="1:7" ht="18" customHeight="1" x14ac:dyDescent="0.2">
      <c r="A419" s="188"/>
      <c r="B419" s="2" t="s">
        <v>55</v>
      </c>
      <c r="C419" s="3">
        <v>6234</v>
      </c>
      <c r="D419" s="4">
        <v>6234</v>
      </c>
      <c r="F419" s="2" t="s">
        <v>69</v>
      </c>
      <c r="G419" s="81"/>
    </row>
    <row r="420" spans="1:7" ht="18" customHeight="1" x14ac:dyDescent="0.2">
      <c r="A420" s="188"/>
      <c r="B420" s="2" t="s">
        <v>56</v>
      </c>
      <c r="C420" s="3">
        <v>6234</v>
      </c>
      <c r="D420" s="4">
        <v>6234</v>
      </c>
      <c r="F420" s="2" t="s">
        <v>70</v>
      </c>
      <c r="G420" s="81"/>
    </row>
    <row r="421" spans="1:7" ht="18" customHeight="1" x14ac:dyDescent="0.2">
      <c r="A421" s="180" t="s">
        <v>11</v>
      </c>
      <c r="B421" s="43" t="s">
        <v>52</v>
      </c>
      <c r="C421" s="13">
        <v>9545</v>
      </c>
      <c r="D421" s="19">
        <v>10070</v>
      </c>
      <c r="F421" s="43" t="s">
        <v>66</v>
      </c>
      <c r="G421" s="48">
        <v>4226</v>
      </c>
    </row>
    <row r="422" spans="1:7" ht="18" customHeight="1" x14ac:dyDescent="0.2">
      <c r="A422" s="180"/>
      <c r="B422" s="43" t="s">
        <v>53</v>
      </c>
      <c r="C422" s="13">
        <v>9531</v>
      </c>
      <c r="D422" s="19">
        <v>10092</v>
      </c>
      <c r="F422" s="43" t="s">
        <v>67</v>
      </c>
      <c r="G422" s="82"/>
    </row>
    <row r="423" spans="1:7" ht="18" customHeight="1" x14ac:dyDescent="0.2">
      <c r="A423" s="180"/>
      <c r="B423" s="42" t="s">
        <v>54</v>
      </c>
      <c r="C423" s="13">
        <v>9524</v>
      </c>
      <c r="D423" s="19">
        <v>10130</v>
      </c>
      <c r="F423" s="42" t="s">
        <v>68</v>
      </c>
      <c r="G423" s="80"/>
    </row>
    <row r="424" spans="1:7" ht="18" customHeight="1" x14ac:dyDescent="0.2">
      <c r="A424" s="180"/>
      <c r="B424" s="42" t="s">
        <v>55</v>
      </c>
      <c r="C424" s="13">
        <v>9489</v>
      </c>
      <c r="D424" s="19">
        <v>10141</v>
      </c>
      <c r="F424" s="42" t="s">
        <v>69</v>
      </c>
      <c r="G424" s="80"/>
    </row>
    <row r="425" spans="1:7" ht="18" customHeight="1" x14ac:dyDescent="0.2">
      <c r="A425" s="180"/>
      <c r="B425" s="8" t="s">
        <v>56</v>
      </c>
      <c r="C425" s="13">
        <v>9466</v>
      </c>
      <c r="D425" s="19">
        <v>10155</v>
      </c>
      <c r="F425" s="8" t="s">
        <v>70</v>
      </c>
      <c r="G425" s="80"/>
    </row>
    <row r="426" spans="1:7" ht="18" customHeight="1" x14ac:dyDescent="0.2">
      <c r="A426" s="188" t="s">
        <v>12</v>
      </c>
      <c r="B426" s="44" t="s">
        <v>52</v>
      </c>
      <c r="C426" s="3">
        <v>7463</v>
      </c>
      <c r="D426" s="4">
        <v>7463</v>
      </c>
      <c r="F426" s="44" t="s">
        <v>66</v>
      </c>
      <c r="G426" s="55">
        <v>5084</v>
      </c>
    </row>
    <row r="427" spans="1:7" ht="18" customHeight="1" x14ac:dyDescent="0.2">
      <c r="A427" s="188"/>
      <c r="B427" s="44" t="s">
        <v>53</v>
      </c>
      <c r="C427" s="3">
        <v>7374</v>
      </c>
      <c r="D427" s="4">
        <v>7374</v>
      </c>
      <c r="F427" s="44" t="s">
        <v>67</v>
      </c>
      <c r="G427" s="81"/>
    </row>
    <row r="428" spans="1:7" ht="18" customHeight="1" x14ac:dyDescent="0.2">
      <c r="A428" s="188"/>
      <c r="B428" s="28" t="s">
        <v>54</v>
      </c>
      <c r="C428" s="3">
        <v>7303</v>
      </c>
      <c r="D428" s="4">
        <v>7303</v>
      </c>
      <c r="F428" s="28" t="s">
        <v>68</v>
      </c>
      <c r="G428" s="81"/>
    </row>
    <row r="429" spans="1:7" ht="18" customHeight="1" x14ac:dyDescent="0.2">
      <c r="A429" s="188"/>
      <c r="B429" s="2" t="s">
        <v>55</v>
      </c>
      <c r="C429" s="3">
        <v>7232</v>
      </c>
      <c r="D429" s="4">
        <v>7232</v>
      </c>
      <c r="F429" s="2" t="s">
        <v>69</v>
      </c>
      <c r="G429" s="81"/>
    </row>
    <row r="430" spans="1:7" ht="18" customHeight="1" x14ac:dyDescent="0.2">
      <c r="A430" s="188"/>
      <c r="B430" s="2" t="s">
        <v>56</v>
      </c>
      <c r="C430" s="3">
        <v>7172</v>
      </c>
      <c r="D430" s="4">
        <v>7172</v>
      </c>
      <c r="F430" s="2" t="s">
        <v>70</v>
      </c>
      <c r="G430" s="81"/>
    </row>
    <row r="431" spans="1:7" ht="18" customHeight="1" x14ac:dyDescent="0.2">
      <c r="A431" s="180" t="s">
        <v>13</v>
      </c>
      <c r="B431" s="43" t="s">
        <v>52</v>
      </c>
      <c r="C431" s="13">
        <v>1531</v>
      </c>
      <c r="D431" s="19">
        <v>1839</v>
      </c>
      <c r="F431" s="43" t="s">
        <v>66</v>
      </c>
      <c r="G431" s="48">
        <v>1735</v>
      </c>
    </row>
    <row r="432" spans="1:7" ht="18" customHeight="1" x14ac:dyDescent="0.2">
      <c r="A432" s="180"/>
      <c r="B432" s="43" t="s">
        <v>53</v>
      </c>
      <c r="C432" s="13">
        <v>1517</v>
      </c>
      <c r="D432" s="19">
        <v>1832</v>
      </c>
      <c r="F432" s="43" t="s">
        <v>67</v>
      </c>
      <c r="G432" s="82"/>
    </row>
    <row r="433" spans="1:7" ht="18" customHeight="1" x14ac:dyDescent="0.2">
      <c r="A433" s="180"/>
      <c r="B433" s="42" t="s">
        <v>54</v>
      </c>
      <c r="C433" s="13">
        <v>1499</v>
      </c>
      <c r="D433" s="19">
        <v>1821</v>
      </c>
      <c r="F433" s="42" t="s">
        <v>68</v>
      </c>
      <c r="G433" s="80"/>
    </row>
    <row r="434" spans="1:7" ht="18" customHeight="1" x14ac:dyDescent="0.2">
      <c r="A434" s="180"/>
      <c r="B434" s="42" t="s">
        <v>55</v>
      </c>
      <c r="C434" s="13">
        <v>1484</v>
      </c>
      <c r="D434" s="19">
        <v>1811</v>
      </c>
      <c r="F434" s="42" t="s">
        <v>69</v>
      </c>
      <c r="G434" s="80"/>
    </row>
    <row r="435" spans="1:7" ht="18" customHeight="1" x14ac:dyDescent="0.2">
      <c r="A435" s="180"/>
      <c r="B435" s="8" t="s">
        <v>56</v>
      </c>
      <c r="C435" s="13">
        <v>1469</v>
      </c>
      <c r="D435" s="19">
        <v>1802</v>
      </c>
      <c r="F435" s="8" t="s">
        <v>70</v>
      </c>
      <c r="G435" s="80"/>
    </row>
    <row r="436" spans="1:7" ht="18" customHeight="1" x14ac:dyDescent="0.2">
      <c r="A436" s="188" t="s">
        <v>14</v>
      </c>
      <c r="B436" s="44" t="s">
        <v>52</v>
      </c>
      <c r="C436" s="3">
        <v>2262</v>
      </c>
      <c r="D436" s="4">
        <v>2364</v>
      </c>
      <c r="F436" s="44" t="s">
        <v>66</v>
      </c>
      <c r="G436" s="55">
        <v>1456</v>
      </c>
    </row>
    <row r="437" spans="1:7" ht="18" customHeight="1" x14ac:dyDescent="0.2">
      <c r="A437" s="188"/>
      <c r="B437" s="44" t="s">
        <v>53</v>
      </c>
      <c r="C437" s="3">
        <v>2241</v>
      </c>
      <c r="D437" s="4">
        <v>2343</v>
      </c>
      <c r="F437" s="44" t="s">
        <v>67</v>
      </c>
      <c r="G437" s="81"/>
    </row>
    <row r="438" spans="1:7" ht="18" customHeight="1" x14ac:dyDescent="0.2">
      <c r="A438" s="188"/>
      <c r="B438" s="28" t="s">
        <v>54</v>
      </c>
      <c r="C438" s="3">
        <v>2202</v>
      </c>
      <c r="D438" s="4">
        <v>2304</v>
      </c>
      <c r="F438" s="28" t="s">
        <v>68</v>
      </c>
      <c r="G438" s="81"/>
    </row>
    <row r="439" spans="1:7" ht="18" customHeight="1" x14ac:dyDescent="0.2">
      <c r="A439" s="188"/>
      <c r="B439" s="2" t="s">
        <v>55</v>
      </c>
      <c r="C439" s="3">
        <v>2174</v>
      </c>
      <c r="D439" s="4">
        <v>2276</v>
      </c>
      <c r="F439" s="2" t="s">
        <v>69</v>
      </c>
      <c r="G439" s="81"/>
    </row>
    <row r="440" spans="1:7" ht="18" customHeight="1" x14ac:dyDescent="0.2">
      <c r="A440" s="188"/>
      <c r="B440" s="2" t="s">
        <v>56</v>
      </c>
      <c r="C440" s="3">
        <v>2153</v>
      </c>
      <c r="D440" s="4">
        <v>2255</v>
      </c>
      <c r="F440" s="2" t="s">
        <v>70</v>
      </c>
      <c r="G440" s="81"/>
    </row>
    <row r="441" spans="1:7" ht="18" customHeight="1" x14ac:dyDescent="0.2">
      <c r="A441" s="180" t="s">
        <v>15</v>
      </c>
      <c r="B441" s="43" t="s">
        <v>52</v>
      </c>
      <c r="C441" s="13">
        <v>4407</v>
      </c>
      <c r="D441" s="19">
        <v>5271</v>
      </c>
      <c r="F441" s="43" t="s">
        <v>66</v>
      </c>
      <c r="G441" s="48">
        <v>1725</v>
      </c>
    </row>
    <row r="442" spans="1:7" ht="18" customHeight="1" x14ac:dyDescent="0.2">
      <c r="A442" s="180"/>
      <c r="B442" s="43" t="s">
        <v>53</v>
      </c>
      <c r="C442" s="13">
        <v>4475</v>
      </c>
      <c r="D442" s="19">
        <v>5384</v>
      </c>
      <c r="F442" s="43" t="s">
        <v>67</v>
      </c>
      <c r="G442" s="82"/>
    </row>
    <row r="443" spans="1:7" ht="18" customHeight="1" x14ac:dyDescent="0.2">
      <c r="A443" s="180"/>
      <c r="B443" s="42" t="s">
        <v>54</v>
      </c>
      <c r="C443" s="13">
        <v>4419</v>
      </c>
      <c r="D443" s="19">
        <v>5351</v>
      </c>
      <c r="F443" s="42" t="s">
        <v>68</v>
      </c>
      <c r="G443" s="82"/>
    </row>
    <row r="444" spans="1:7" ht="18" customHeight="1" x14ac:dyDescent="0.2">
      <c r="A444" s="180"/>
      <c r="B444" s="42" t="s">
        <v>55</v>
      </c>
      <c r="C444" s="13">
        <v>4336</v>
      </c>
      <c r="D444" s="19">
        <v>5312</v>
      </c>
      <c r="F444" s="42" t="s">
        <v>69</v>
      </c>
      <c r="G444" s="82"/>
    </row>
    <row r="445" spans="1:7" ht="18" customHeight="1" thickBot="1" x14ac:dyDescent="0.25">
      <c r="A445" s="192"/>
      <c r="B445" s="14" t="s">
        <v>56</v>
      </c>
      <c r="C445" s="23">
        <v>4285</v>
      </c>
      <c r="D445" s="26">
        <v>5281</v>
      </c>
      <c r="F445" s="14" t="s">
        <v>70</v>
      </c>
      <c r="G445" s="83"/>
    </row>
    <row r="446" spans="1:7" ht="18" customHeight="1" thickTop="1" x14ac:dyDescent="0.2">
      <c r="A446" s="183" t="s">
        <v>18</v>
      </c>
      <c r="B446" s="15" t="s">
        <v>52</v>
      </c>
      <c r="C446" s="85">
        <f t="shared" ref="C446:D450" si="8">SUM(C411,C416,C421,C426,C431,C436,C441)</f>
        <v>33081</v>
      </c>
      <c r="D446" s="85">
        <f t="shared" si="8"/>
        <v>34880</v>
      </c>
      <c r="F446" s="15" t="s">
        <v>66</v>
      </c>
      <c r="G446" s="56">
        <f>SUM(G411,G416,G421,G426,G431,G436,G441)</f>
        <v>19925</v>
      </c>
    </row>
    <row r="447" spans="1:7" ht="18" customHeight="1" x14ac:dyDescent="0.2">
      <c r="A447" s="183"/>
      <c r="B447" s="16" t="s">
        <v>53</v>
      </c>
      <c r="C447" s="55">
        <f t="shared" si="8"/>
        <v>32989</v>
      </c>
      <c r="D447" s="55">
        <f t="shared" si="8"/>
        <v>34876</v>
      </c>
      <c r="F447" s="16" t="s">
        <v>67</v>
      </c>
      <c r="G447" s="81"/>
    </row>
    <row r="448" spans="1:7" ht="18" customHeight="1" x14ac:dyDescent="0.2">
      <c r="A448" s="183"/>
      <c r="B448" s="2" t="s">
        <v>54</v>
      </c>
      <c r="C448" s="55">
        <f t="shared" si="8"/>
        <v>32765</v>
      </c>
      <c r="D448" s="55">
        <f t="shared" si="8"/>
        <v>34727</v>
      </c>
      <c r="F448" s="2" t="s">
        <v>68</v>
      </c>
      <c r="G448" s="81"/>
    </row>
    <row r="449" spans="1:7" ht="18" customHeight="1" x14ac:dyDescent="0.2">
      <c r="A449" s="183"/>
      <c r="B449" s="2" t="s">
        <v>55</v>
      </c>
      <c r="C449" s="55">
        <f t="shared" si="8"/>
        <v>32497</v>
      </c>
      <c r="D449" s="55">
        <f t="shared" si="8"/>
        <v>34554</v>
      </c>
      <c r="F449" s="45" t="s">
        <v>69</v>
      </c>
      <c r="G449" s="84"/>
    </row>
    <row r="450" spans="1:7" ht="18" customHeight="1" x14ac:dyDescent="0.2">
      <c r="A450" s="184"/>
      <c r="B450" s="2" t="s">
        <v>56</v>
      </c>
      <c r="C450" s="55">
        <f t="shared" si="8"/>
        <v>32281</v>
      </c>
      <c r="D450" s="55">
        <f t="shared" si="8"/>
        <v>34401</v>
      </c>
      <c r="F450" s="45" t="s">
        <v>70</v>
      </c>
      <c r="G450" s="84"/>
    </row>
    <row r="451" spans="1:7" ht="15.6" customHeight="1" x14ac:dyDescent="0.2"/>
    <row r="452" spans="1:7" ht="15.6" customHeight="1" x14ac:dyDescent="0.2"/>
    <row r="453" spans="1:7" ht="15.6" customHeight="1" x14ac:dyDescent="0.2"/>
    <row r="454" spans="1:7" ht="15.6" customHeight="1" x14ac:dyDescent="0.2"/>
    <row r="455" spans="1:7" ht="15.6" customHeight="1" x14ac:dyDescent="0.2"/>
    <row r="456" spans="1:7" ht="15.6" customHeight="1" x14ac:dyDescent="0.2"/>
    <row r="457" spans="1:7" ht="15.6" customHeight="1" x14ac:dyDescent="0.2"/>
    <row r="458" spans="1:7" ht="15.6" customHeight="1" x14ac:dyDescent="0.2"/>
    <row r="459" spans="1:7" ht="15.6" customHeight="1" x14ac:dyDescent="0.2"/>
    <row r="460" spans="1:7" ht="17.100000000000001" customHeight="1" x14ac:dyDescent="0.2"/>
    <row r="465" ht="17.100000000000001" customHeight="1" x14ac:dyDescent="0.2"/>
    <row r="466" ht="17.100000000000001" customHeight="1" x14ac:dyDescent="0.2"/>
    <row r="491" ht="17.100000000000001" customHeight="1" x14ac:dyDescent="0.2"/>
  </sheetData>
  <mergeCells count="127">
    <mergeCell ref="A441:A445"/>
    <mergeCell ref="A446:A450"/>
    <mergeCell ref="A411:A415"/>
    <mergeCell ref="A416:A420"/>
    <mergeCell ref="A421:A425"/>
    <mergeCell ref="A426:A430"/>
    <mergeCell ref="A431:A435"/>
    <mergeCell ref="A436:A440"/>
    <mergeCell ref="A391:A395"/>
    <mergeCell ref="A396:A400"/>
    <mergeCell ref="A408:A410"/>
    <mergeCell ref="B408:B410"/>
    <mergeCell ref="C408:D408"/>
    <mergeCell ref="F408:G408"/>
    <mergeCell ref="F409:F410"/>
    <mergeCell ref="G409:G410"/>
    <mergeCell ref="A361:A365"/>
    <mergeCell ref="A366:A370"/>
    <mergeCell ref="A371:A375"/>
    <mergeCell ref="A376:A380"/>
    <mergeCell ref="A381:A385"/>
    <mergeCell ref="A386:A390"/>
    <mergeCell ref="A341:A345"/>
    <mergeCell ref="A346:A350"/>
    <mergeCell ref="A358:A360"/>
    <mergeCell ref="B358:B360"/>
    <mergeCell ref="C358:D358"/>
    <mergeCell ref="F358:G358"/>
    <mergeCell ref="F359:F360"/>
    <mergeCell ref="G359:G360"/>
    <mergeCell ref="A311:A315"/>
    <mergeCell ref="A316:A320"/>
    <mergeCell ref="A321:A325"/>
    <mergeCell ref="A326:A330"/>
    <mergeCell ref="A331:A335"/>
    <mergeCell ref="A336:A340"/>
    <mergeCell ref="A291:A295"/>
    <mergeCell ref="A296:A300"/>
    <mergeCell ref="A308:A310"/>
    <mergeCell ref="B308:B310"/>
    <mergeCell ref="C308:D308"/>
    <mergeCell ref="F308:G308"/>
    <mergeCell ref="F309:F310"/>
    <mergeCell ref="G309:G310"/>
    <mergeCell ref="A261:A265"/>
    <mergeCell ref="A266:A270"/>
    <mergeCell ref="A271:A275"/>
    <mergeCell ref="A276:A280"/>
    <mergeCell ref="A281:A285"/>
    <mergeCell ref="A286:A290"/>
    <mergeCell ref="A246:A250"/>
    <mergeCell ref="A258:A260"/>
    <mergeCell ref="B258:B260"/>
    <mergeCell ref="C258:D258"/>
    <mergeCell ref="F258:G258"/>
    <mergeCell ref="F259:F260"/>
    <mergeCell ref="G259:G260"/>
    <mergeCell ref="A216:A220"/>
    <mergeCell ref="A221:A225"/>
    <mergeCell ref="A226:A230"/>
    <mergeCell ref="A231:A235"/>
    <mergeCell ref="A236:A240"/>
    <mergeCell ref="A241:A245"/>
    <mergeCell ref="B208:B210"/>
    <mergeCell ref="C208:D208"/>
    <mergeCell ref="F208:G208"/>
    <mergeCell ref="F209:F210"/>
    <mergeCell ref="G209:G210"/>
    <mergeCell ref="A211:A215"/>
    <mergeCell ref="A176:A180"/>
    <mergeCell ref="A181:A185"/>
    <mergeCell ref="A186:A190"/>
    <mergeCell ref="A191:A195"/>
    <mergeCell ref="A196:A200"/>
    <mergeCell ref="A208:A210"/>
    <mergeCell ref="F158:G158"/>
    <mergeCell ref="F159:F160"/>
    <mergeCell ref="G159:G160"/>
    <mergeCell ref="A161:A165"/>
    <mergeCell ref="A166:A170"/>
    <mergeCell ref="A171:A175"/>
    <mergeCell ref="A141:A145"/>
    <mergeCell ref="A146:A150"/>
    <mergeCell ref="A156:B156"/>
    <mergeCell ref="A158:A160"/>
    <mergeCell ref="B158:B160"/>
    <mergeCell ref="C158:D158"/>
    <mergeCell ref="A111:A115"/>
    <mergeCell ref="A116:A120"/>
    <mergeCell ref="A121:A125"/>
    <mergeCell ref="A126:A130"/>
    <mergeCell ref="A131:A135"/>
    <mergeCell ref="A136:A140"/>
    <mergeCell ref="A90:A94"/>
    <mergeCell ref="A95:A99"/>
    <mergeCell ref="A108:A110"/>
    <mergeCell ref="B108:B110"/>
    <mergeCell ref="C108:D108"/>
    <mergeCell ref="F108:G108"/>
    <mergeCell ref="F109:F110"/>
    <mergeCell ref="G109:G110"/>
    <mergeCell ref="A60:A64"/>
    <mergeCell ref="A65:A69"/>
    <mergeCell ref="A70:A74"/>
    <mergeCell ref="A75:A79"/>
    <mergeCell ref="A80:A84"/>
    <mergeCell ref="A85:A89"/>
    <mergeCell ref="A7:A9"/>
    <mergeCell ref="B7:B9"/>
    <mergeCell ref="C7:D7"/>
    <mergeCell ref="F7:G7"/>
    <mergeCell ref="F8:F9"/>
    <mergeCell ref="G8:G9"/>
    <mergeCell ref="A40:A44"/>
    <mergeCell ref="A45:A49"/>
    <mergeCell ref="A57:A59"/>
    <mergeCell ref="B57:B59"/>
    <mergeCell ref="C57:D57"/>
    <mergeCell ref="F57:G57"/>
    <mergeCell ref="F58:F59"/>
    <mergeCell ref="G58:G59"/>
    <mergeCell ref="A10:A14"/>
    <mergeCell ref="A15:A19"/>
    <mergeCell ref="A20:A24"/>
    <mergeCell ref="A25:A29"/>
    <mergeCell ref="A30:A34"/>
    <mergeCell ref="A35:A39"/>
  </mergeCells>
  <phoneticPr fontId="2"/>
  <pageMargins left="0.70866141732283472" right="0.70866141732283472" top="0.55118110236220474" bottom="0.74803149606299213" header="0.31496062992125984" footer="0.31496062992125984"/>
  <pageSetup scale="81" firstPageNumber="7" orientation="portrait" useFirstPageNumber="1" r:id="rId1"/>
  <headerFooter>
    <oddFooter xml:space="preserve">&amp;C&amp;9&amp;P </oddFooter>
  </headerFooter>
  <rowBreaks count="8" manualBreakCount="8">
    <brk id="50" max="7" man="1"/>
    <brk id="100" max="7" man="1"/>
    <brk id="151" max="16383" man="1"/>
    <brk id="201" max="16383" man="1"/>
    <brk id="251" max="16383" man="1"/>
    <brk id="301" max="16383" man="1"/>
    <brk id="351" max="16383" man="1"/>
    <brk id="401" max="7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2:G631"/>
  <sheetViews>
    <sheetView view="pageBreakPreview" zoomScale="80" zoomScaleNormal="100" zoomScaleSheetLayoutView="80" zoomScalePageLayoutView="80" workbookViewId="0">
      <selection activeCell="M309" sqref="M309"/>
    </sheetView>
  </sheetViews>
  <sheetFormatPr defaultColWidth="13" defaultRowHeight="13.2" x14ac:dyDescent="0.2"/>
  <cols>
    <col min="1" max="4" width="13.77734375" customWidth="1"/>
    <col min="5" max="5" width="16.33203125" customWidth="1"/>
    <col min="6" max="6" width="13.77734375" style="57" customWidth="1"/>
    <col min="7" max="7" width="13.109375" customWidth="1"/>
    <col min="8" max="8" width="11.21875" customWidth="1"/>
  </cols>
  <sheetData>
    <row r="2" spans="1:6" ht="19.2" x14ac:dyDescent="0.2">
      <c r="A2" s="124" t="s">
        <v>84</v>
      </c>
    </row>
    <row r="3" spans="1:6" ht="11.4" customHeight="1" x14ac:dyDescent="0.2">
      <c r="A3" s="124"/>
    </row>
    <row r="4" spans="1:6" ht="11.4" customHeight="1" x14ac:dyDescent="0.2">
      <c r="A4" s="124"/>
    </row>
    <row r="5" spans="1:6" ht="16.2" x14ac:dyDescent="0.2">
      <c r="A5" s="5" t="s">
        <v>35</v>
      </c>
    </row>
    <row r="6" spans="1:6" ht="15" customHeight="1" x14ac:dyDescent="0.2"/>
    <row r="7" spans="1:6" ht="18" customHeight="1" x14ac:dyDescent="0.2">
      <c r="A7" s="176" t="s">
        <v>0</v>
      </c>
      <c r="B7" s="176" t="s">
        <v>1</v>
      </c>
      <c r="C7" s="1" t="s">
        <v>19</v>
      </c>
      <c r="E7" s="203" t="s">
        <v>20</v>
      </c>
      <c r="F7" s="203"/>
    </row>
    <row r="8" spans="1:6" ht="18" customHeight="1" x14ac:dyDescent="0.2">
      <c r="A8" s="176"/>
      <c r="B8" s="176"/>
      <c r="C8" s="1" t="s">
        <v>4</v>
      </c>
      <c r="E8" s="204" t="s">
        <v>1</v>
      </c>
      <c r="F8" s="205" t="s">
        <v>71</v>
      </c>
    </row>
    <row r="9" spans="1:6" ht="18" customHeight="1" x14ac:dyDescent="0.2">
      <c r="A9" s="176"/>
      <c r="B9" s="176"/>
      <c r="C9" s="1" t="s">
        <v>23</v>
      </c>
      <c r="E9" s="204"/>
      <c r="F9" s="205"/>
    </row>
    <row r="10" spans="1:6" ht="18" customHeight="1" x14ac:dyDescent="0.2">
      <c r="A10" s="193" t="s">
        <v>9</v>
      </c>
      <c r="B10" s="43" t="s">
        <v>52</v>
      </c>
      <c r="C10" s="13">
        <v>18430</v>
      </c>
      <c r="E10" s="43" t="s">
        <v>66</v>
      </c>
      <c r="F10" s="48">
        <v>17291</v>
      </c>
    </row>
    <row r="11" spans="1:6" ht="18" customHeight="1" x14ac:dyDescent="0.2">
      <c r="A11" s="193"/>
      <c r="B11" s="43" t="s">
        <v>53</v>
      </c>
      <c r="C11" s="13">
        <v>18454</v>
      </c>
      <c r="E11" s="43" t="s">
        <v>67</v>
      </c>
      <c r="F11" s="82"/>
    </row>
    <row r="12" spans="1:6" ht="18" customHeight="1" x14ac:dyDescent="0.2">
      <c r="A12" s="193"/>
      <c r="B12" s="42" t="s">
        <v>54</v>
      </c>
      <c r="C12" s="13">
        <v>18527</v>
      </c>
      <c r="E12" s="42" t="s">
        <v>68</v>
      </c>
      <c r="F12" s="80"/>
    </row>
    <row r="13" spans="1:6" ht="18" customHeight="1" x14ac:dyDescent="0.2">
      <c r="A13" s="193"/>
      <c r="B13" s="42" t="s">
        <v>55</v>
      </c>
      <c r="C13" s="13">
        <v>18579</v>
      </c>
      <c r="E13" s="42" t="s">
        <v>69</v>
      </c>
      <c r="F13" s="80"/>
    </row>
    <row r="14" spans="1:6" ht="18" customHeight="1" x14ac:dyDescent="0.2">
      <c r="A14" s="193"/>
      <c r="B14" s="8" t="s">
        <v>56</v>
      </c>
      <c r="C14" s="13">
        <v>18664</v>
      </c>
      <c r="E14" s="8" t="s">
        <v>70</v>
      </c>
      <c r="F14" s="80"/>
    </row>
    <row r="15" spans="1:6" ht="18" customHeight="1" x14ac:dyDescent="0.2">
      <c r="A15" s="194" t="s">
        <v>10</v>
      </c>
      <c r="B15" s="44" t="s">
        <v>52</v>
      </c>
      <c r="C15" s="3">
        <v>4976</v>
      </c>
      <c r="E15" s="44" t="s">
        <v>66</v>
      </c>
      <c r="F15" s="55">
        <v>4776</v>
      </c>
    </row>
    <row r="16" spans="1:6" ht="18" customHeight="1" x14ac:dyDescent="0.2">
      <c r="A16" s="194"/>
      <c r="B16" s="44" t="s">
        <v>53</v>
      </c>
      <c r="C16" s="3">
        <v>4879</v>
      </c>
      <c r="E16" s="44" t="s">
        <v>67</v>
      </c>
      <c r="F16" s="81"/>
    </row>
    <row r="17" spans="1:6" ht="18" customHeight="1" x14ac:dyDescent="0.2">
      <c r="A17" s="194"/>
      <c r="B17" s="28" t="s">
        <v>54</v>
      </c>
      <c r="C17" s="3">
        <v>4796</v>
      </c>
      <c r="E17" s="28" t="s">
        <v>68</v>
      </c>
      <c r="F17" s="81"/>
    </row>
    <row r="18" spans="1:6" ht="18" customHeight="1" x14ac:dyDescent="0.2">
      <c r="A18" s="194"/>
      <c r="B18" s="2" t="s">
        <v>55</v>
      </c>
      <c r="C18" s="3">
        <v>4711</v>
      </c>
      <c r="E18" s="2" t="s">
        <v>69</v>
      </c>
      <c r="F18" s="81"/>
    </row>
    <row r="19" spans="1:6" ht="18" customHeight="1" x14ac:dyDescent="0.2">
      <c r="A19" s="194"/>
      <c r="B19" s="2" t="s">
        <v>56</v>
      </c>
      <c r="C19" s="3">
        <v>4643</v>
      </c>
      <c r="E19" s="2" t="s">
        <v>70</v>
      </c>
      <c r="F19" s="81"/>
    </row>
    <row r="20" spans="1:6" ht="18" customHeight="1" x14ac:dyDescent="0.2">
      <c r="A20" s="193" t="s">
        <v>11</v>
      </c>
      <c r="B20" s="43" t="s">
        <v>52</v>
      </c>
      <c r="C20" s="13">
        <v>12817</v>
      </c>
      <c r="E20" s="43" t="s">
        <v>66</v>
      </c>
      <c r="F20" s="48">
        <v>11872</v>
      </c>
    </row>
    <row r="21" spans="1:6" ht="18" customHeight="1" x14ac:dyDescent="0.2">
      <c r="A21" s="193"/>
      <c r="B21" s="43" t="s">
        <v>53</v>
      </c>
      <c r="C21" s="13">
        <v>12772</v>
      </c>
      <c r="E21" s="43" t="s">
        <v>67</v>
      </c>
      <c r="F21" s="82"/>
    </row>
    <row r="22" spans="1:6" ht="18" customHeight="1" x14ac:dyDescent="0.2">
      <c r="A22" s="193"/>
      <c r="B22" s="42" t="s">
        <v>54</v>
      </c>
      <c r="C22" s="13">
        <v>12724</v>
      </c>
      <c r="E22" s="42" t="s">
        <v>68</v>
      </c>
      <c r="F22" s="80"/>
    </row>
    <row r="23" spans="1:6" ht="18" customHeight="1" x14ac:dyDescent="0.2">
      <c r="A23" s="193"/>
      <c r="B23" s="42" t="s">
        <v>55</v>
      </c>
      <c r="C23" s="13">
        <v>12696</v>
      </c>
      <c r="E23" s="42" t="s">
        <v>69</v>
      </c>
      <c r="F23" s="80"/>
    </row>
    <row r="24" spans="1:6" ht="18" customHeight="1" x14ac:dyDescent="0.2">
      <c r="A24" s="193"/>
      <c r="B24" s="8" t="s">
        <v>56</v>
      </c>
      <c r="C24" s="13">
        <v>12570</v>
      </c>
      <c r="E24" s="8" t="s">
        <v>70</v>
      </c>
      <c r="F24" s="80"/>
    </row>
    <row r="25" spans="1:6" ht="18" customHeight="1" x14ac:dyDescent="0.2">
      <c r="A25" s="194" t="s">
        <v>12</v>
      </c>
      <c r="B25" s="44" t="s">
        <v>52</v>
      </c>
      <c r="C25" s="3">
        <v>6525</v>
      </c>
      <c r="E25" s="44" t="s">
        <v>66</v>
      </c>
      <c r="F25" s="55">
        <v>6285</v>
      </c>
    </row>
    <row r="26" spans="1:6" ht="18" customHeight="1" x14ac:dyDescent="0.2">
      <c r="A26" s="194"/>
      <c r="B26" s="44" t="s">
        <v>53</v>
      </c>
      <c r="C26" s="3">
        <v>6424</v>
      </c>
      <c r="E26" s="44" t="s">
        <v>67</v>
      </c>
      <c r="F26" s="81"/>
    </row>
    <row r="27" spans="1:6" ht="18" customHeight="1" x14ac:dyDescent="0.2">
      <c r="A27" s="194"/>
      <c r="B27" s="28" t="s">
        <v>54</v>
      </c>
      <c r="C27" s="3">
        <v>6387</v>
      </c>
      <c r="E27" s="28" t="s">
        <v>68</v>
      </c>
      <c r="F27" s="49"/>
    </row>
    <row r="28" spans="1:6" ht="18" customHeight="1" x14ac:dyDescent="0.2">
      <c r="A28" s="194"/>
      <c r="B28" s="2" t="s">
        <v>55</v>
      </c>
      <c r="C28" s="3">
        <v>6319</v>
      </c>
      <c r="E28" s="2" t="s">
        <v>69</v>
      </c>
      <c r="F28" s="81"/>
    </row>
    <row r="29" spans="1:6" ht="18" customHeight="1" x14ac:dyDescent="0.2">
      <c r="A29" s="194"/>
      <c r="B29" s="2" t="s">
        <v>56</v>
      </c>
      <c r="C29" s="3">
        <v>6266</v>
      </c>
      <c r="E29" s="2" t="s">
        <v>70</v>
      </c>
      <c r="F29" s="81"/>
    </row>
    <row r="30" spans="1:6" ht="18" customHeight="1" x14ac:dyDescent="0.2">
      <c r="A30" s="193" t="s">
        <v>13</v>
      </c>
      <c r="B30" s="43" t="s">
        <v>52</v>
      </c>
      <c r="C30" s="13">
        <v>4998</v>
      </c>
      <c r="E30" s="43" t="s">
        <v>66</v>
      </c>
      <c r="F30" s="48">
        <v>4798</v>
      </c>
    </row>
    <row r="31" spans="1:6" ht="18" customHeight="1" x14ac:dyDescent="0.2">
      <c r="A31" s="193"/>
      <c r="B31" s="43" t="s">
        <v>53</v>
      </c>
      <c r="C31" s="13">
        <v>4913</v>
      </c>
      <c r="E31" s="43" t="s">
        <v>67</v>
      </c>
      <c r="F31" s="82"/>
    </row>
    <row r="32" spans="1:6" ht="18" customHeight="1" x14ac:dyDescent="0.2">
      <c r="A32" s="193"/>
      <c r="B32" s="42" t="s">
        <v>54</v>
      </c>
      <c r="C32" s="13">
        <v>4844</v>
      </c>
      <c r="E32" s="42" t="s">
        <v>68</v>
      </c>
      <c r="F32" s="80"/>
    </row>
    <row r="33" spans="1:6" ht="18" customHeight="1" x14ac:dyDescent="0.2">
      <c r="A33" s="193"/>
      <c r="B33" s="42" t="s">
        <v>55</v>
      </c>
      <c r="C33" s="13">
        <v>4783</v>
      </c>
      <c r="E33" s="42" t="s">
        <v>69</v>
      </c>
      <c r="F33" s="80"/>
    </row>
    <row r="34" spans="1:6" ht="18" customHeight="1" x14ac:dyDescent="0.2">
      <c r="A34" s="193"/>
      <c r="B34" s="8" t="s">
        <v>56</v>
      </c>
      <c r="C34" s="13">
        <v>4724</v>
      </c>
      <c r="E34" s="8" t="s">
        <v>70</v>
      </c>
      <c r="F34" s="80"/>
    </row>
    <row r="35" spans="1:6" ht="18" customHeight="1" x14ac:dyDescent="0.2">
      <c r="A35" s="194" t="s">
        <v>14</v>
      </c>
      <c r="B35" s="44" t="s">
        <v>52</v>
      </c>
      <c r="C35" s="3">
        <v>3104</v>
      </c>
      <c r="E35" s="44" t="s">
        <v>66</v>
      </c>
      <c r="F35" s="55">
        <v>3234</v>
      </c>
    </row>
    <row r="36" spans="1:6" ht="18" customHeight="1" x14ac:dyDescent="0.2">
      <c r="A36" s="194"/>
      <c r="B36" s="44" t="s">
        <v>53</v>
      </c>
      <c r="C36" s="3">
        <v>3096</v>
      </c>
      <c r="E36" s="44" t="s">
        <v>67</v>
      </c>
      <c r="F36" s="81"/>
    </row>
    <row r="37" spans="1:6" ht="18" customHeight="1" x14ac:dyDescent="0.2">
      <c r="A37" s="194"/>
      <c r="B37" s="28" t="s">
        <v>54</v>
      </c>
      <c r="C37" s="3">
        <v>3047</v>
      </c>
      <c r="E37" s="28" t="s">
        <v>68</v>
      </c>
      <c r="F37" s="81"/>
    </row>
    <row r="38" spans="1:6" ht="18" customHeight="1" x14ac:dyDescent="0.2">
      <c r="A38" s="194"/>
      <c r="B38" s="2" t="s">
        <v>55</v>
      </c>
      <c r="C38" s="3">
        <v>3018</v>
      </c>
      <c r="E38" s="2" t="s">
        <v>69</v>
      </c>
      <c r="F38" s="81"/>
    </row>
    <row r="39" spans="1:6" ht="18" customHeight="1" x14ac:dyDescent="0.2">
      <c r="A39" s="194"/>
      <c r="B39" s="2" t="s">
        <v>56</v>
      </c>
      <c r="C39" s="3">
        <v>2948</v>
      </c>
      <c r="E39" s="2" t="s">
        <v>70</v>
      </c>
      <c r="F39" s="81"/>
    </row>
    <row r="40" spans="1:6" ht="18" customHeight="1" x14ac:dyDescent="0.2">
      <c r="A40" s="193" t="s">
        <v>15</v>
      </c>
      <c r="B40" s="43" t="s">
        <v>52</v>
      </c>
      <c r="C40" s="13">
        <v>5241</v>
      </c>
      <c r="E40" s="43" t="s">
        <v>66</v>
      </c>
      <c r="F40" s="48">
        <v>4548</v>
      </c>
    </row>
    <row r="41" spans="1:6" ht="18" customHeight="1" x14ac:dyDescent="0.2">
      <c r="A41" s="193"/>
      <c r="B41" s="43" t="s">
        <v>53</v>
      </c>
      <c r="C41" s="13">
        <v>5121</v>
      </c>
      <c r="E41" s="43" t="s">
        <v>67</v>
      </c>
      <c r="F41" s="82"/>
    </row>
    <row r="42" spans="1:6" ht="18" customHeight="1" x14ac:dyDescent="0.2">
      <c r="A42" s="193"/>
      <c r="B42" s="42" t="s">
        <v>54</v>
      </c>
      <c r="C42" s="13">
        <v>5051</v>
      </c>
      <c r="E42" s="42" t="s">
        <v>68</v>
      </c>
      <c r="F42" s="82"/>
    </row>
    <row r="43" spans="1:6" ht="18" customHeight="1" x14ac:dyDescent="0.2">
      <c r="A43" s="193"/>
      <c r="B43" s="42" t="s">
        <v>55</v>
      </c>
      <c r="C43" s="13">
        <v>4948</v>
      </c>
      <c r="E43" s="42" t="s">
        <v>69</v>
      </c>
      <c r="F43" s="82"/>
    </row>
    <row r="44" spans="1:6" ht="18" customHeight="1" thickBot="1" x14ac:dyDescent="0.25">
      <c r="A44" s="195"/>
      <c r="B44" s="14" t="s">
        <v>56</v>
      </c>
      <c r="C44" s="13">
        <v>4865</v>
      </c>
      <c r="E44" s="14" t="s">
        <v>70</v>
      </c>
      <c r="F44" s="83"/>
    </row>
    <row r="45" spans="1:6" ht="18" customHeight="1" thickTop="1" x14ac:dyDescent="0.2">
      <c r="A45" s="196" t="s">
        <v>18</v>
      </c>
      <c r="B45" s="15" t="s">
        <v>52</v>
      </c>
      <c r="C45" s="85">
        <f>SUM(C10,C15,C20,C25,C30,C35,C40)</f>
        <v>56091</v>
      </c>
      <c r="E45" s="15" t="s">
        <v>66</v>
      </c>
      <c r="F45" s="56">
        <f>SUM(F10,F15,F20,F25,F30,F35,F40)</f>
        <v>52804</v>
      </c>
    </row>
    <row r="46" spans="1:6" ht="18" customHeight="1" x14ac:dyDescent="0.2">
      <c r="A46" s="194"/>
      <c r="B46" s="16" t="s">
        <v>53</v>
      </c>
      <c r="C46" s="55">
        <f>SUM(C11,C16,C21,C26,C31,C36,C41)</f>
        <v>55659</v>
      </c>
      <c r="E46" s="16" t="s">
        <v>67</v>
      </c>
      <c r="F46" s="81"/>
    </row>
    <row r="47" spans="1:6" ht="18" customHeight="1" x14ac:dyDescent="0.2">
      <c r="A47" s="194"/>
      <c r="B47" s="2" t="s">
        <v>54</v>
      </c>
      <c r="C47" s="55">
        <f>SUM(C12,C17,C22,C27,C32,C37,C42)</f>
        <v>55376</v>
      </c>
      <c r="E47" s="2" t="s">
        <v>68</v>
      </c>
      <c r="F47" s="81"/>
    </row>
    <row r="48" spans="1:6" ht="18" customHeight="1" x14ac:dyDescent="0.2">
      <c r="A48" s="194"/>
      <c r="B48" s="45" t="s">
        <v>55</v>
      </c>
      <c r="C48" s="55">
        <f>SUM(C13,C18,C23,C28,C33,C38,C43)</f>
        <v>55054</v>
      </c>
      <c r="E48" s="45" t="s">
        <v>69</v>
      </c>
      <c r="F48" s="84"/>
    </row>
    <row r="49" spans="1:6" ht="18" customHeight="1" x14ac:dyDescent="0.2">
      <c r="A49" s="194"/>
      <c r="B49" s="45" t="s">
        <v>56</v>
      </c>
      <c r="C49" s="55">
        <f>SUM(C14,C19,C24,C29,C34,C39,C44)</f>
        <v>54680</v>
      </c>
      <c r="E49" s="45" t="s">
        <v>70</v>
      </c>
      <c r="F49" s="84"/>
    </row>
    <row r="50" spans="1:6" ht="18" customHeight="1" x14ac:dyDescent="0.2">
      <c r="A50" s="120"/>
      <c r="B50" s="121"/>
      <c r="C50" s="119"/>
      <c r="E50" s="121"/>
      <c r="F50" s="122"/>
    </row>
    <row r="51" spans="1:6" ht="18" customHeight="1" x14ac:dyDescent="0.2">
      <c r="A51" s="120"/>
      <c r="B51" s="121"/>
      <c r="C51" s="119"/>
      <c r="E51" s="121"/>
      <c r="F51" s="122"/>
    </row>
    <row r="52" spans="1:6" ht="25.2" customHeight="1" x14ac:dyDescent="0.2">
      <c r="A52" s="124" t="s">
        <v>84</v>
      </c>
    </row>
    <row r="53" spans="1:6" ht="15" customHeight="1" x14ac:dyDescent="0.2">
      <c r="A53" s="124"/>
    </row>
    <row r="54" spans="1:6" ht="15" customHeight="1" x14ac:dyDescent="0.2">
      <c r="A54" s="124"/>
    </row>
    <row r="55" spans="1:6" ht="16.2" x14ac:dyDescent="0.2">
      <c r="A55" s="5" t="s">
        <v>36</v>
      </c>
    </row>
    <row r="56" spans="1:6" ht="15" customHeight="1" x14ac:dyDescent="0.2"/>
    <row r="57" spans="1:6" ht="18" customHeight="1" x14ac:dyDescent="0.2">
      <c r="A57" s="176" t="s">
        <v>0</v>
      </c>
      <c r="B57" s="176" t="s">
        <v>1</v>
      </c>
      <c r="C57" s="1" t="s">
        <v>19</v>
      </c>
      <c r="E57" s="203" t="s">
        <v>20</v>
      </c>
      <c r="F57" s="203"/>
    </row>
    <row r="58" spans="1:6" ht="18" customHeight="1" x14ac:dyDescent="0.2">
      <c r="A58" s="176"/>
      <c r="B58" s="176"/>
      <c r="C58" s="1" t="s">
        <v>4</v>
      </c>
      <c r="E58" s="204" t="s">
        <v>1</v>
      </c>
      <c r="F58" s="205" t="s">
        <v>71</v>
      </c>
    </row>
    <row r="59" spans="1:6" ht="18" customHeight="1" x14ac:dyDescent="0.2">
      <c r="A59" s="176"/>
      <c r="B59" s="176"/>
      <c r="C59" s="1" t="s">
        <v>83</v>
      </c>
      <c r="E59" s="204"/>
      <c r="F59" s="205"/>
    </row>
    <row r="60" spans="1:6" ht="18" customHeight="1" x14ac:dyDescent="0.2">
      <c r="A60" s="193" t="s">
        <v>9</v>
      </c>
      <c r="B60" s="43" t="s">
        <v>52</v>
      </c>
      <c r="C60" s="13">
        <v>609</v>
      </c>
      <c r="E60" s="43" t="s">
        <v>66</v>
      </c>
      <c r="F60" s="48">
        <v>407</v>
      </c>
    </row>
    <row r="61" spans="1:6" ht="18" customHeight="1" x14ac:dyDescent="0.2">
      <c r="A61" s="193"/>
      <c r="B61" s="43" t="s">
        <v>53</v>
      </c>
      <c r="C61" s="13">
        <v>610</v>
      </c>
      <c r="E61" s="43" t="s">
        <v>67</v>
      </c>
      <c r="F61" s="82"/>
    </row>
    <row r="62" spans="1:6" ht="18" customHeight="1" x14ac:dyDescent="0.2">
      <c r="A62" s="193"/>
      <c r="B62" s="42" t="s">
        <v>54</v>
      </c>
      <c r="C62" s="13">
        <v>612</v>
      </c>
      <c r="E62" s="42" t="s">
        <v>68</v>
      </c>
      <c r="F62" s="80"/>
    </row>
    <row r="63" spans="1:6" ht="18" customHeight="1" x14ac:dyDescent="0.2">
      <c r="A63" s="193"/>
      <c r="B63" s="42" t="s">
        <v>55</v>
      </c>
      <c r="C63" s="13">
        <v>614</v>
      </c>
      <c r="E63" s="42" t="s">
        <v>69</v>
      </c>
      <c r="F63" s="80"/>
    </row>
    <row r="64" spans="1:6" ht="18" customHeight="1" x14ac:dyDescent="0.2">
      <c r="A64" s="193"/>
      <c r="B64" s="8" t="s">
        <v>56</v>
      </c>
      <c r="C64" s="13">
        <v>617</v>
      </c>
      <c r="E64" s="8" t="s">
        <v>70</v>
      </c>
      <c r="F64" s="80"/>
    </row>
    <row r="65" spans="1:6" ht="18" customHeight="1" x14ac:dyDescent="0.2">
      <c r="A65" s="197" t="s">
        <v>10</v>
      </c>
      <c r="B65" s="44" t="s">
        <v>52</v>
      </c>
      <c r="C65" s="11">
        <v>25</v>
      </c>
      <c r="E65" s="44" t="s">
        <v>66</v>
      </c>
      <c r="F65" s="55">
        <v>20</v>
      </c>
    </row>
    <row r="66" spans="1:6" ht="18" customHeight="1" x14ac:dyDescent="0.2">
      <c r="A66" s="198"/>
      <c r="B66" s="44" t="s">
        <v>53</v>
      </c>
      <c r="C66" s="11">
        <v>25</v>
      </c>
      <c r="E66" s="44" t="s">
        <v>67</v>
      </c>
      <c r="F66" s="81"/>
    </row>
    <row r="67" spans="1:6" ht="18" customHeight="1" x14ac:dyDescent="0.2">
      <c r="A67" s="198"/>
      <c r="B67" s="28" t="s">
        <v>54</v>
      </c>
      <c r="C67" s="11">
        <v>25</v>
      </c>
      <c r="E67" s="28" t="s">
        <v>68</v>
      </c>
      <c r="F67" s="81"/>
    </row>
    <row r="68" spans="1:6" ht="18" customHeight="1" x14ac:dyDescent="0.2">
      <c r="A68" s="198"/>
      <c r="B68" s="2" t="s">
        <v>55</v>
      </c>
      <c r="C68" s="11">
        <v>25</v>
      </c>
      <c r="E68" s="2" t="s">
        <v>69</v>
      </c>
      <c r="F68" s="81"/>
    </row>
    <row r="69" spans="1:6" ht="18" customHeight="1" x14ac:dyDescent="0.2">
      <c r="A69" s="196"/>
      <c r="B69" s="2" t="s">
        <v>56</v>
      </c>
      <c r="C69" s="11">
        <v>25</v>
      </c>
      <c r="E69" s="2" t="s">
        <v>70</v>
      </c>
      <c r="F69" s="81"/>
    </row>
    <row r="70" spans="1:6" ht="18" customHeight="1" x14ac:dyDescent="0.2">
      <c r="A70" s="193" t="s">
        <v>11</v>
      </c>
      <c r="B70" s="43" t="s">
        <v>52</v>
      </c>
      <c r="C70" s="13">
        <v>2439</v>
      </c>
      <c r="E70" s="43" t="s">
        <v>66</v>
      </c>
      <c r="F70" s="48">
        <v>2234</v>
      </c>
    </row>
    <row r="71" spans="1:6" ht="18" customHeight="1" x14ac:dyDescent="0.2">
      <c r="A71" s="193"/>
      <c r="B71" s="43" t="s">
        <v>53</v>
      </c>
      <c r="C71" s="13">
        <v>2471</v>
      </c>
      <c r="E71" s="43" t="s">
        <v>67</v>
      </c>
      <c r="F71" s="82"/>
    </row>
    <row r="72" spans="1:6" ht="18" customHeight="1" x14ac:dyDescent="0.2">
      <c r="A72" s="193"/>
      <c r="B72" s="42" t="s">
        <v>54</v>
      </c>
      <c r="C72" s="13">
        <v>2506</v>
      </c>
      <c r="E72" s="42" t="s">
        <v>68</v>
      </c>
      <c r="F72" s="80"/>
    </row>
    <row r="73" spans="1:6" ht="18" customHeight="1" x14ac:dyDescent="0.2">
      <c r="A73" s="193"/>
      <c r="B73" s="42" t="s">
        <v>55</v>
      </c>
      <c r="C73" s="13">
        <v>2540</v>
      </c>
      <c r="E73" s="42" t="s">
        <v>69</v>
      </c>
      <c r="F73" s="80"/>
    </row>
    <row r="74" spans="1:6" ht="18" customHeight="1" x14ac:dyDescent="0.2">
      <c r="A74" s="193"/>
      <c r="B74" s="8" t="s">
        <v>56</v>
      </c>
      <c r="C74" s="13">
        <v>2573</v>
      </c>
      <c r="E74" s="8" t="s">
        <v>70</v>
      </c>
      <c r="F74" s="80"/>
    </row>
    <row r="75" spans="1:6" ht="18" customHeight="1" x14ac:dyDescent="0.2">
      <c r="A75" s="194" t="s">
        <v>12</v>
      </c>
      <c r="B75" s="44" t="s">
        <v>52</v>
      </c>
      <c r="C75" s="3">
        <v>1321</v>
      </c>
      <c r="E75" s="44" t="s">
        <v>66</v>
      </c>
      <c r="F75" s="55">
        <v>595</v>
      </c>
    </row>
    <row r="76" spans="1:6" ht="18" customHeight="1" x14ac:dyDescent="0.2">
      <c r="A76" s="194"/>
      <c r="B76" s="44" t="s">
        <v>53</v>
      </c>
      <c r="C76" s="3">
        <v>1322</v>
      </c>
      <c r="E76" s="44" t="s">
        <v>67</v>
      </c>
      <c r="F76" s="81"/>
    </row>
    <row r="77" spans="1:6" ht="18" customHeight="1" x14ac:dyDescent="0.2">
      <c r="A77" s="194"/>
      <c r="B77" s="28" t="s">
        <v>54</v>
      </c>
      <c r="C77" s="3">
        <v>1323</v>
      </c>
      <c r="E77" s="28" t="s">
        <v>68</v>
      </c>
      <c r="F77" s="81"/>
    </row>
    <row r="78" spans="1:6" ht="18" customHeight="1" x14ac:dyDescent="0.2">
      <c r="A78" s="194"/>
      <c r="B78" s="2" t="s">
        <v>55</v>
      </c>
      <c r="C78" s="3">
        <v>1324</v>
      </c>
      <c r="E78" s="2" t="s">
        <v>69</v>
      </c>
      <c r="F78" s="81"/>
    </row>
    <row r="79" spans="1:6" ht="18" customHeight="1" x14ac:dyDescent="0.2">
      <c r="A79" s="194"/>
      <c r="B79" s="2" t="s">
        <v>56</v>
      </c>
      <c r="C79" s="3">
        <v>1325</v>
      </c>
      <c r="E79" s="2" t="s">
        <v>70</v>
      </c>
      <c r="F79" s="81"/>
    </row>
    <row r="80" spans="1:6" ht="18" customHeight="1" x14ac:dyDescent="0.2">
      <c r="A80" s="193" t="s">
        <v>13</v>
      </c>
      <c r="B80" s="43" t="s">
        <v>52</v>
      </c>
      <c r="C80" s="9">
        <v>170</v>
      </c>
      <c r="E80" s="43" t="s">
        <v>66</v>
      </c>
      <c r="F80" s="48">
        <v>230</v>
      </c>
    </row>
    <row r="81" spans="1:6" ht="18" customHeight="1" x14ac:dyDescent="0.2">
      <c r="A81" s="193"/>
      <c r="B81" s="43" t="s">
        <v>53</v>
      </c>
      <c r="C81" s="9">
        <v>170</v>
      </c>
      <c r="E81" s="43" t="s">
        <v>67</v>
      </c>
      <c r="F81" s="82"/>
    </row>
    <row r="82" spans="1:6" ht="18" customHeight="1" x14ac:dyDescent="0.2">
      <c r="A82" s="193"/>
      <c r="B82" s="42" t="s">
        <v>54</v>
      </c>
      <c r="C82" s="9">
        <v>170</v>
      </c>
      <c r="E82" s="42" t="s">
        <v>68</v>
      </c>
      <c r="F82" s="80"/>
    </row>
    <row r="83" spans="1:6" ht="18" customHeight="1" x14ac:dyDescent="0.2">
      <c r="A83" s="193"/>
      <c r="B83" s="42" t="s">
        <v>55</v>
      </c>
      <c r="C83" s="9">
        <v>170</v>
      </c>
      <c r="E83" s="42" t="s">
        <v>69</v>
      </c>
      <c r="F83" s="80"/>
    </row>
    <row r="84" spans="1:6" ht="18" customHeight="1" x14ac:dyDescent="0.2">
      <c r="A84" s="193"/>
      <c r="B84" s="8" t="s">
        <v>56</v>
      </c>
      <c r="C84" s="9">
        <v>170</v>
      </c>
      <c r="E84" s="8" t="s">
        <v>70</v>
      </c>
      <c r="F84" s="80"/>
    </row>
    <row r="85" spans="1:6" ht="18" customHeight="1" x14ac:dyDescent="0.2">
      <c r="A85" s="194" t="s">
        <v>14</v>
      </c>
      <c r="B85" s="44" t="s">
        <v>52</v>
      </c>
      <c r="C85" s="11">
        <v>306</v>
      </c>
      <c r="E85" s="44" t="s">
        <v>66</v>
      </c>
      <c r="F85" s="55">
        <v>240</v>
      </c>
    </row>
    <row r="86" spans="1:6" ht="18" customHeight="1" x14ac:dyDescent="0.2">
      <c r="A86" s="194"/>
      <c r="B86" s="44" t="s">
        <v>53</v>
      </c>
      <c r="C86" s="11">
        <v>301</v>
      </c>
      <c r="E86" s="44" t="s">
        <v>67</v>
      </c>
      <c r="F86" s="81"/>
    </row>
    <row r="87" spans="1:6" ht="18" customHeight="1" x14ac:dyDescent="0.2">
      <c r="A87" s="194"/>
      <c r="B87" s="28" t="s">
        <v>54</v>
      </c>
      <c r="C87" s="11">
        <v>295</v>
      </c>
      <c r="E87" s="28" t="s">
        <v>68</v>
      </c>
      <c r="F87" s="81"/>
    </row>
    <row r="88" spans="1:6" ht="18" customHeight="1" x14ac:dyDescent="0.2">
      <c r="A88" s="194"/>
      <c r="B88" s="2" t="s">
        <v>55</v>
      </c>
      <c r="C88" s="11">
        <v>291</v>
      </c>
      <c r="E88" s="2" t="s">
        <v>69</v>
      </c>
      <c r="F88" s="81"/>
    </row>
    <row r="89" spans="1:6" ht="18" customHeight="1" x14ac:dyDescent="0.2">
      <c r="A89" s="194"/>
      <c r="B89" s="2" t="s">
        <v>56</v>
      </c>
      <c r="C89" s="11">
        <v>287</v>
      </c>
      <c r="E89" s="2" t="s">
        <v>70</v>
      </c>
      <c r="F89" s="81"/>
    </row>
    <row r="90" spans="1:6" ht="18" customHeight="1" x14ac:dyDescent="0.2">
      <c r="A90" s="193" t="s">
        <v>15</v>
      </c>
      <c r="B90" s="43" t="s">
        <v>52</v>
      </c>
      <c r="C90" s="13">
        <v>843</v>
      </c>
      <c r="E90" s="43" t="s">
        <v>66</v>
      </c>
      <c r="F90" s="48">
        <v>825</v>
      </c>
    </row>
    <row r="91" spans="1:6" ht="18" customHeight="1" x14ac:dyDescent="0.2">
      <c r="A91" s="193"/>
      <c r="B91" s="43" t="s">
        <v>53</v>
      </c>
      <c r="C91" s="13">
        <v>894</v>
      </c>
      <c r="E91" s="43" t="s">
        <v>67</v>
      </c>
      <c r="F91" s="82"/>
    </row>
    <row r="92" spans="1:6" ht="18" customHeight="1" x14ac:dyDescent="0.2">
      <c r="A92" s="193"/>
      <c r="B92" s="42" t="s">
        <v>54</v>
      </c>
      <c r="C92" s="13">
        <v>940</v>
      </c>
      <c r="E92" s="42" t="s">
        <v>68</v>
      </c>
      <c r="F92" s="82"/>
    </row>
    <row r="93" spans="1:6" ht="18" customHeight="1" x14ac:dyDescent="0.2">
      <c r="A93" s="193"/>
      <c r="B93" s="42" t="s">
        <v>55</v>
      </c>
      <c r="C93" s="13">
        <v>984</v>
      </c>
      <c r="E93" s="42" t="s">
        <v>69</v>
      </c>
      <c r="F93" s="82"/>
    </row>
    <row r="94" spans="1:6" ht="18" customHeight="1" thickBot="1" x14ac:dyDescent="0.25">
      <c r="A94" s="195"/>
      <c r="B94" s="14" t="s">
        <v>56</v>
      </c>
      <c r="C94" s="13">
        <v>1026</v>
      </c>
      <c r="E94" s="14" t="s">
        <v>70</v>
      </c>
      <c r="F94" s="83"/>
    </row>
    <row r="95" spans="1:6" ht="18" customHeight="1" thickTop="1" x14ac:dyDescent="0.2">
      <c r="A95" s="196" t="s">
        <v>18</v>
      </c>
      <c r="B95" s="15" t="s">
        <v>52</v>
      </c>
      <c r="C95" s="85">
        <f>SUM(C60,C65,C70,C75,C80,C85,C90)</f>
        <v>5713</v>
      </c>
      <c r="E95" s="15" t="s">
        <v>66</v>
      </c>
      <c r="F95" s="56">
        <f>SUM(F60,F65,F70,F75,F80,F85,F90)</f>
        <v>4551</v>
      </c>
    </row>
    <row r="96" spans="1:6" ht="18" customHeight="1" x14ac:dyDescent="0.2">
      <c r="A96" s="194"/>
      <c r="B96" s="16" t="s">
        <v>53</v>
      </c>
      <c r="C96" s="55">
        <f>SUM(C61,C66,C71,C76,C81,C86,C91)</f>
        <v>5793</v>
      </c>
      <c r="E96" s="16" t="s">
        <v>67</v>
      </c>
      <c r="F96" s="81"/>
    </row>
    <row r="97" spans="1:6" ht="18" customHeight="1" x14ac:dyDescent="0.2">
      <c r="A97" s="194"/>
      <c r="B97" s="2" t="s">
        <v>54</v>
      </c>
      <c r="C97" s="55">
        <f>SUM(C62,C67,C72,C77,C82,C87,C92)</f>
        <v>5871</v>
      </c>
      <c r="E97" s="2" t="s">
        <v>68</v>
      </c>
      <c r="F97" s="81"/>
    </row>
    <row r="98" spans="1:6" ht="18" customHeight="1" x14ac:dyDescent="0.2">
      <c r="A98" s="194"/>
      <c r="B98" s="45" t="s">
        <v>55</v>
      </c>
      <c r="C98" s="55">
        <f>SUM(C63,C68,C73,C78,C83,C88,C93)</f>
        <v>5948</v>
      </c>
      <c r="E98" s="45" t="s">
        <v>69</v>
      </c>
      <c r="F98" s="84"/>
    </row>
    <row r="99" spans="1:6" ht="18" customHeight="1" x14ac:dyDescent="0.2">
      <c r="A99" s="194"/>
      <c r="B99" s="45" t="s">
        <v>56</v>
      </c>
      <c r="C99" s="55">
        <f>SUM(C64,C69,C74,C79,C84,C89,C94)</f>
        <v>6023</v>
      </c>
      <c r="E99" s="45" t="s">
        <v>70</v>
      </c>
      <c r="F99" s="84"/>
    </row>
    <row r="100" spans="1:6" ht="15" customHeight="1" x14ac:dyDescent="0.2"/>
    <row r="101" spans="1:6" ht="15" customHeight="1" x14ac:dyDescent="0.2"/>
    <row r="102" spans="1:6" ht="19.2" x14ac:dyDescent="0.2">
      <c r="A102" s="124" t="s">
        <v>84</v>
      </c>
    </row>
    <row r="103" spans="1:6" ht="15" customHeight="1" x14ac:dyDescent="0.2">
      <c r="A103" s="124"/>
    </row>
    <row r="104" spans="1:6" ht="15" customHeight="1" x14ac:dyDescent="0.2">
      <c r="A104" s="124"/>
    </row>
    <row r="105" spans="1:6" ht="16.2" x14ac:dyDescent="0.2">
      <c r="A105" s="5" t="s">
        <v>81</v>
      </c>
    </row>
    <row r="106" spans="1:6" ht="15" customHeight="1" x14ac:dyDescent="0.2"/>
    <row r="107" spans="1:6" ht="18" customHeight="1" x14ac:dyDescent="0.2">
      <c r="A107" s="176" t="s">
        <v>0</v>
      </c>
      <c r="B107" s="176" t="s">
        <v>1</v>
      </c>
      <c r="C107" s="1" t="s">
        <v>19</v>
      </c>
      <c r="E107" s="203" t="s">
        <v>20</v>
      </c>
      <c r="F107" s="203"/>
    </row>
    <row r="108" spans="1:6" ht="18" customHeight="1" x14ac:dyDescent="0.2">
      <c r="A108" s="176"/>
      <c r="B108" s="176"/>
      <c r="C108" s="1" t="s">
        <v>4</v>
      </c>
      <c r="E108" s="204" t="s">
        <v>1</v>
      </c>
      <c r="F108" s="205" t="s">
        <v>82</v>
      </c>
    </row>
    <row r="109" spans="1:6" ht="18" customHeight="1" x14ac:dyDescent="0.2">
      <c r="A109" s="176"/>
      <c r="B109" s="176"/>
      <c r="C109" s="1" t="s">
        <v>29</v>
      </c>
      <c r="E109" s="204"/>
      <c r="F109" s="205"/>
    </row>
    <row r="110" spans="1:6" ht="18" customHeight="1" x14ac:dyDescent="0.2">
      <c r="A110" s="193" t="s">
        <v>9</v>
      </c>
      <c r="B110" s="43" t="s">
        <v>52</v>
      </c>
      <c r="C110" s="13">
        <v>245565</v>
      </c>
      <c r="E110" s="43" t="s">
        <v>66</v>
      </c>
      <c r="F110" s="48">
        <v>223135</v>
      </c>
    </row>
    <row r="111" spans="1:6" ht="18" customHeight="1" x14ac:dyDescent="0.2">
      <c r="A111" s="193"/>
      <c r="B111" s="43" t="s">
        <v>53</v>
      </c>
      <c r="C111" s="13">
        <v>245891</v>
      </c>
      <c r="E111" s="43" t="s">
        <v>67</v>
      </c>
      <c r="F111" s="82"/>
    </row>
    <row r="112" spans="1:6" ht="18" customHeight="1" x14ac:dyDescent="0.2">
      <c r="A112" s="193"/>
      <c r="B112" s="42" t="s">
        <v>54</v>
      </c>
      <c r="C112" s="13">
        <v>246855</v>
      </c>
      <c r="E112" s="42" t="s">
        <v>68</v>
      </c>
      <c r="F112" s="104"/>
    </row>
    <row r="113" spans="1:6" ht="18" customHeight="1" x14ac:dyDescent="0.2">
      <c r="A113" s="193"/>
      <c r="B113" s="42" t="s">
        <v>55</v>
      </c>
      <c r="C113" s="13">
        <v>247552</v>
      </c>
      <c r="E113" s="42" t="s">
        <v>69</v>
      </c>
      <c r="F113" s="80"/>
    </row>
    <row r="114" spans="1:6" ht="18" customHeight="1" x14ac:dyDescent="0.2">
      <c r="A114" s="193"/>
      <c r="B114" s="8" t="s">
        <v>56</v>
      </c>
      <c r="C114" s="13">
        <v>248691</v>
      </c>
      <c r="E114" s="8" t="s">
        <v>70</v>
      </c>
      <c r="F114" s="80"/>
    </row>
    <row r="115" spans="1:6" ht="18" customHeight="1" x14ac:dyDescent="0.2">
      <c r="A115" s="194" t="s">
        <v>10</v>
      </c>
      <c r="B115" s="44" t="s">
        <v>52</v>
      </c>
      <c r="C115" s="3">
        <v>69644</v>
      </c>
      <c r="E115" s="44" t="s">
        <v>66</v>
      </c>
      <c r="F115" s="55">
        <v>60279</v>
      </c>
    </row>
    <row r="116" spans="1:6" ht="18" customHeight="1" x14ac:dyDescent="0.2">
      <c r="A116" s="194"/>
      <c r="B116" s="44" t="s">
        <v>53</v>
      </c>
      <c r="C116" s="3">
        <v>68306</v>
      </c>
      <c r="E116" s="44" t="s">
        <v>67</v>
      </c>
      <c r="F116" s="81"/>
    </row>
    <row r="117" spans="1:6" ht="18" customHeight="1" x14ac:dyDescent="0.2">
      <c r="A117" s="194"/>
      <c r="B117" s="28" t="s">
        <v>54</v>
      </c>
      <c r="C117" s="3">
        <v>67144</v>
      </c>
      <c r="E117" s="28" t="s">
        <v>68</v>
      </c>
      <c r="F117" s="81"/>
    </row>
    <row r="118" spans="1:6" ht="18" customHeight="1" x14ac:dyDescent="0.2">
      <c r="A118" s="194"/>
      <c r="B118" s="2" t="s">
        <v>55</v>
      </c>
      <c r="C118" s="3">
        <v>65954</v>
      </c>
      <c r="E118" s="2" t="s">
        <v>69</v>
      </c>
      <c r="F118" s="81"/>
    </row>
    <row r="119" spans="1:6" ht="18" customHeight="1" x14ac:dyDescent="0.2">
      <c r="A119" s="194"/>
      <c r="B119" s="2" t="s">
        <v>56</v>
      </c>
      <c r="C119" s="3">
        <v>65002</v>
      </c>
      <c r="E119" s="2" t="s">
        <v>70</v>
      </c>
      <c r="F119" s="81"/>
    </row>
    <row r="120" spans="1:6" ht="18" customHeight="1" x14ac:dyDescent="0.2">
      <c r="A120" s="193" t="s">
        <v>11</v>
      </c>
      <c r="B120" s="43" t="s">
        <v>52</v>
      </c>
      <c r="C120" s="13">
        <v>164493</v>
      </c>
      <c r="E120" s="43" t="s">
        <v>66</v>
      </c>
      <c r="F120" s="48">
        <v>150606</v>
      </c>
    </row>
    <row r="121" spans="1:6" ht="18" customHeight="1" x14ac:dyDescent="0.2">
      <c r="A121" s="193"/>
      <c r="B121" s="43" t="s">
        <v>53</v>
      </c>
      <c r="C121" s="13">
        <v>163237</v>
      </c>
      <c r="E121" s="43" t="s">
        <v>67</v>
      </c>
      <c r="F121" s="82"/>
    </row>
    <row r="122" spans="1:6" ht="18" customHeight="1" x14ac:dyDescent="0.2">
      <c r="A122" s="193"/>
      <c r="B122" s="42" t="s">
        <v>54</v>
      </c>
      <c r="C122" s="13">
        <v>163103</v>
      </c>
      <c r="E122" s="42" t="s">
        <v>68</v>
      </c>
      <c r="F122" s="80"/>
    </row>
    <row r="123" spans="1:6" ht="18" customHeight="1" x14ac:dyDescent="0.2">
      <c r="A123" s="193"/>
      <c r="B123" s="42" t="s">
        <v>55</v>
      </c>
      <c r="C123" s="13">
        <v>163001</v>
      </c>
      <c r="E123" s="42" t="s">
        <v>69</v>
      </c>
      <c r="F123" s="80"/>
    </row>
    <row r="124" spans="1:6" ht="18" customHeight="1" x14ac:dyDescent="0.2">
      <c r="A124" s="193"/>
      <c r="B124" s="8" t="s">
        <v>56</v>
      </c>
      <c r="C124" s="13">
        <v>161548</v>
      </c>
      <c r="E124" s="8" t="s">
        <v>70</v>
      </c>
      <c r="F124" s="80"/>
    </row>
    <row r="125" spans="1:6" ht="18" customHeight="1" x14ac:dyDescent="0.2">
      <c r="A125" s="194" t="s">
        <v>12</v>
      </c>
      <c r="B125" s="44" t="s">
        <v>52</v>
      </c>
      <c r="C125" s="3">
        <v>91364</v>
      </c>
      <c r="E125" s="44" t="s">
        <v>66</v>
      </c>
      <c r="F125" s="55">
        <v>86909</v>
      </c>
    </row>
    <row r="126" spans="1:6" ht="18" customHeight="1" x14ac:dyDescent="0.2">
      <c r="A126" s="194"/>
      <c r="B126" s="44" t="s">
        <v>53</v>
      </c>
      <c r="C126" s="3">
        <v>89591</v>
      </c>
      <c r="E126" s="44" t="s">
        <v>67</v>
      </c>
      <c r="F126" s="81"/>
    </row>
    <row r="127" spans="1:6" ht="18" customHeight="1" x14ac:dyDescent="0.2">
      <c r="A127" s="194"/>
      <c r="B127" s="28" t="s">
        <v>54</v>
      </c>
      <c r="C127" s="3">
        <v>88489</v>
      </c>
      <c r="E127" s="28" t="s">
        <v>68</v>
      </c>
      <c r="F127" s="81"/>
    </row>
    <row r="128" spans="1:6" ht="18" customHeight="1" x14ac:dyDescent="0.2">
      <c r="A128" s="194"/>
      <c r="B128" s="2" t="s">
        <v>55</v>
      </c>
      <c r="C128" s="3">
        <v>87224</v>
      </c>
      <c r="E128" s="2" t="s">
        <v>69</v>
      </c>
      <c r="F128" s="81"/>
    </row>
    <row r="129" spans="1:6" ht="18" customHeight="1" x14ac:dyDescent="0.2">
      <c r="A129" s="194"/>
      <c r="B129" s="2" t="s">
        <v>56</v>
      </c>
      <c r="C129" s="3">
        <v>85696</v>
      </c>
      <c r="E129" s="2" t="s">
        <v>70</v>
      </c>
      <c r="F129" s="81"/>
    </row>
    <row r="130" spans="1:6" ht="18" customHeight="1" x14ac:dyDescent="0.2">
      <c r="A130" s="193" t="s">
        <v>13</v>
      </c>
      <c r="B130" s="43" t="s">
        <v>52</v>
      </c>
      <c r="C130" s="13">
        <v>72407</v>
      </c>
      <c r="E130" s="43" t="s">
        <v>66</v>
      </c>
      <c r="F130" s="48">
        <v>61410</v>
      </c>
    </row>
    <row r="131" spans="1:6" ht="18" customHeight="1" x14ac:dyDescent="0.2">
      <c r="A131" s="193"/>
      <c r="B131" s="43" t="s">
        <v>53</v>
      </c>
      <c r="C131" s="13">
        <v>70955</v>
      </c>
      <c r="E131" s="43" t="s">
        <v>67</v>
      </c>
      <c r="F131" s="82"/>
    </row>
    <row r="132" spans="1:6" ht="18" customHeight="1" x14ac:dyDescent="0.2">
      <c r="A132" s="193"/>
      <c r="B132" s="42" t="s">
        <v>54</v>
      </c>
      <c r="C132" s="13">
        <v>69825</v>
      </c>
      <c r="E132" s="42" t="s">
        <v>68</v>
      </c>
      <c r="F132" s="80"/>
    </row>
    <row r="133" spans="1:6" ht="18" customHeight="1" x14ac:dyDescent="0.2">
      <c r="A133" s="193"/>
      <c r="B133" s="42" t="s">
        <v>55</v>
      </c>
      <c r="C133" s="13">
        <v>68733</v>
      </c>
      <c r="E133" s="42" t="s">
        <v>69</v>
      </c>
      <c r="F133" s="80"/>
    </row>
    <row r="134" spans="1:6" ht="18" customHeight="1" x14ac:dyDescent="0.2">
      <c r="A134" s="193"/>
      <c r="B134" s="8" t="s">
        <v>56</v>
      </c>
      <c r="C134" s="13">
        <v>67832</v>
      </c>
      <c r="E134" s="8" t="s">
        <v>70</v>
      </c>
      <c r="F134" s="80"/>
    </row>
    <row r="135" spans="1:6" ht="18" customHeight="1" x14ac:dyDescent="0.2">
      <c r="A135" s="194" t="s">
        <v>14</v>
      </c>
      <c r="B135" s="44" t="s">
        <v>52</v>
      </c>
      <c r="C135" s="3">
        <v>41866</v>
      </c>
      <c r="E135" s="44" t="s">
        <v>66</v>
      </c>
      <c r="F135" s="55">
        <v>38464</v>
      </c>
    </row>
    <row r="136" spans="1:6" ht="18" customHeight="1" x14ac:dyDescent="0.2">
      <c r="A136" s="194"/>
      <c r="B136" s="44" t="s">
        <v>53</v>
      </c>
      <c r="C136" s="3">
        <v>41827</v>
      </c>
      <c r="E136" s="44" t="s">
        <v>67</v>
      </c>
      <c r="F136" s="81"/>
    </row>
    <row r="137" spans="1:6" ht="18" customHeight="1" x14ac:dyDescent="0.2">
      <c r="A137" s="194"/>
      <c r="B137" s="28" t="s">
        <v>54</v>
      </c>
      <c r="C137" s="3">
        <v>41171</v>
      </c>
      <c r="E137" s="28" t="s">
        <v>68</v>
      </c>
      <c r="F137" s="81"/>
    </row>
    <row r="138" spans="1:6" ht="18" customHeight="1" x14ac:dyDescent="0.2">
      <c r="A138" s="194"/>
      <c r="B138" s="2" t="s">
        <v>55</v>
      </c>
      <c r="C138" s="3">
        <v>40799</v>
      </c>
      <c r="E138" s="2" t="s">
        <v>69</v>
      </c>
      <c r="F138" s="81"/>
    </row>
    <row r="139" spans="1:6" ht="18" customHeight="1" x14ac:dyDescent="0.2">
      <c r="A139" s="194"/>
      <c r="B139" s="2" t="s">
        <v>56</v>
      </c>
      <c r="C139" s="3">
        <v>39876</v>
      </c>
      <c r="E139" s="2" t="s">
        <v>70</v>
      </c>
      <c r="F139" s="81"/>
    </row>
    <row r="140" spans="1:6" ht="18" customHeight="1" x14ac:dyDescent="0.2">
      <c r="A140" s="193" t="s">
        <v>15</v>
      </c>
      <c r="B140" s="43" t="s">
        <v>52</v>
      </c>
      <c r="C140" s="13">
        <v>60849</v>
      </c>
      <c r="E140" s="43" t="s">
        <v>66</v>
      </c>
      <c r="F140" s="48">
        <v>57736</v>
      </c>
    </row>
    <row r="141" spans="1:6" ht="18" customHeight="1" x14ac:dyDescent="0.2">
      <c r="A141" s="193"/>
      <c r="B141" s="43" t="s">
        <v>53</v>
      </c>
      <c r="C141" s="13">
        <v>59801</v>
      </c>
      <c r="E141" s="43" t="s">
        <v>67</v>
      </c>
      <c r="F141" s="82"/>
    </row>
    <row r="142" spans="1:6" ht="18" customHeight="1" x14ac:dyDescent="0.2">
      <c r="A142" s="193"/>
      <c r="B142" s="42" t="s">
        <v>54</v>
      </c>
      <c r="C142" s="13">
        <v>58761</v>
      </c>
      <c r="E142" s="42" t="s">
        <v>68</v>
      </c>
      <c r="F142" s="82"/>
    </row>
    <row r="143" spans="1:6" ht="18" customHeight="1" x14ac:dyDescent="0.2">
      <c r="A143" s="193"/>
      <c r="B143" s="42" t="s">
        <v>55</v>
      </c>
      <c r="C143" s="13">
        <v>57933</v>
      </c>
      <c r="E143" s="42" t="s">
        <v>69</v>
      </c>
      <c r="F143" s="82"/>
    </row>
    <row r="144" spans="1:6" ht="18" customHeight="1" thickBot="1" x14ac:dyDescent="0.25">
      <c r="A144" s="195"/>
      <c r="B144" s="14" t="s">
        <v>56</v>
      </c>
      <c r="C144" s="13">
        <v>57014</v>
      </c>
      <c r="E144" s="14" t="s">
        <v>70</v>
      </c>
      <c r="F144" s="83"/>
    </row>
    <row r="145" spans="1:6" ht="18" customHeight="1" thickTop="1" x14ac:dyDescent="0.2">
      <c r="A145" s="196" t="s">
        <v>18</v>
      </c>
      <c r="B145" s="15" t="s">
        <v>52</v>
      </c>
      <c r="C145" s="85">
        <f>SUM(C110,C115,C120,C125,C130,C135,C140)</f>
        <v>746188</v>
      </c>
      <c r="E145" s="15" t="s">
        <v>66</v>
      </c>
      <c r="F145" s="56">
        <f>SUM(F110,F115,F120,F125,F130,F135,F140)</f>
        <v>678539</v>
      </c>
    </row>
    <row r="146" spans="1:6" ht="18" customHeight="1" x14ac:dyDescent="0.2">
      <c r="A146" s="194"/>
      <c r="B146" s="16" t="s">
        <v>53</v>
      </c>
      <c r="C146" s="55">
        <f>SUM(C111,C116,C121,C126,C131,C136,C141)</f>
        <v>739608</v>
      </c>
      <c r="E146" s="16" t="s">
        <v>67</v>
      </c>
      <c r="F146" s="81"/>
    </row>
    <row r="147" spans="1:6" ht="18" customHeight="1" x14ac:dyDescent="0.2">
      <c r="A147" s="194"/>
      <c r="B147" s="2" t="s">
        <v>54</v>
      </c>
      <c r="C147" s="55">
        <f>SUM(C112,C117,C122,C127,C132,C137,C142)</f>
        <v>735348</v>
      </c>
      <c r="E147" s="2" t="s">
        <v>68</v>
      </c>
      <c r="F147" s="81"/>
    </row>
    <row r="148" spans="1:6" ht="18" customHeight="1" x14ac:dyDescent="0.2">
      <c r="A148" s="194"/>
      <c r="B148" s="45" t="s">
        <v>55</v>
      </c>
      <c r="C148" s="55">
        <f>SUM(C113,C118,C123,C128,C133,C138,C143)</f>
        <v>731196</v>
      </c>
      <c r="E148" s="45" t="s">
        <v>69</v>
      </c>
      <c r="F148" s="84"/>
    </row>
    <row r="149" spans="1:6" ht="18" customHeight="1" x14ac:dyDescent="0.2">
      <c r="A149" s="194"/>
      <c r="B149" s="45" t="s">
        <v>56</v>
      </c>
      <c r="C149" s="55">
        <f>SUM(C114,C119,C124,C129,C134,C139,C144)</f>
        <v>725659</v>
      </c>
      <c r="E149" s="45" t="s">
        <v>70</v>
      </c>
      <c r="F149" s="84"/>
    </row>
    <row r="150" spans="1:6" ht="15" customHeight="1" x14ac:dyDescent="0.2"/>
    <row r="151" spans="1:6" ht="15" customHeight="1" x14ac:dyDescent="0.2"/>
    <row r="152" spans="1:6" ht="19.2" x14ac:dyDescent="0.2">
      <c r="A152" s="124" t="s">
        <v>84</v>
      </c>
    </row>
    <row r="153" spans="1:6" ht="15" customHeight="1" x14ac:dyDescent="0.2">
      <c r="A153" s="124"/>
    </row>
    <row r="154" spans="1:6" ht="15" customHeight="1" x14ac:dyDescent="0.2">
      <c r="A154" s="124"/>
    </row>
    <row r="155" spans="1:6" ht="16.2" x14ac:dyDescent="0.2">
      <c r="A155" s="5" t="s">
        <v>37</v>
      </c>
    </row>
    <row r="156" spans="1:6" ht="15" customHeight="1" x14ac:dyDescent="0.2"/>
    <row r="157" spans="1:6" ht="18" customHeight="1" thickBot="1" x14ac:dyDescent="0.25">
      <c r="A157" s="176" t="s">
        <v>0</v>
      </c>
      <c r="B157" s="199" t="s">
        <v>1</v>
      </c>
      <c r="C157" s="200" t="s">
        <v>38</v>
      </c>
      <c r="E157" s="203" t="s">
        <v>20</v>
      </c>
      <c r="F157" s="203"/>
    </row>
    <row r="158" spans="1:6" ht="18" customHeight="1" thickTop="1" thickBot="1" x14ac:dyDescent="0.25">
      <c r="A158" s="176"/>
      <c r="B158" s="199"/>
      <c r="C158" s="201"/>
      <c r="E158" s="204" t="s">
        <v>1</v>
      </c>
      <c r="F158" s="205" t="s">
        <v>80</v>
      </c>
    </row>
    <row r="159" spans="1:6" ht="18" customHeight="1" thickTop="1" x14ac:dyDescent="0.2">
      <c r="A159" s="176"/>
      <c r="B159" s="199"/>
      <c r="C159" s="202"/>
      <c r="E159" s="204"/>
      <c r="F159" s="205"/>
    </row>
    <row r="160" spans="1:6" ht="18" customHeight="1" x14ac:dyDescent="0.2">
      <c r="A160" s="193" t="s">
        <v>9</v>
      </c>
      <c r="B160" s="43" t="s">
        <v>52</v>
      </c>
      <c r="C160" s="9">
        <v>1</v>
      </c>
      <c r="E160" s="43" t="s">
        <v>66</v>
      </c>
      <c r="F160" s="48">
        <v>1</v>
      </c>
    </row>
    <row r="161" spans="1:6" ht="18" customHeight="1" x14ac:dyDescent="0.2">
      <c r="A161" s="193"/>
      <c r="B161" s="43" t="s">
        <v>53</v>
      </c>
      <c r="C161" s="9">
        <v>1</v>
      </c>
      <c r="E161" s="43" t="s">
        <v>67</v>
      </c>
      <c r="F161" s="82"/>
    </row>
    <row r="162" spans="1:6" ht="18" customHeight="1" x14ac:dyDescent="0.2">
      <c r="A162" s="193"/>
      <c r="B162" s="42" t="s">
        <v>54</v>
      </c>
      <c r="C162" s="9">
        <v>1</v>
      </c>
      <c r="E162" s="42" t="s">
        <v>68</v>
      </c>
      <c r="F162" s="80"/>
    </row>
    <row r="163" spans="1:6" ht="18" customHeight="1" x14ac:dyDescent="0.2">
      <c r="A163" s="193"/>
      <c r="B163" s="42" t="s">
        <v>55</v>
      </c>
      <c r="C163" s="9">
        <v>1</v>
      </c>
      <c r="E163" s="42" t="s">
        <v>69</v>
      </c>
      <c r="F163" s="80"/>
    </row>
    <row r="164" spans="1:6" ht="18" customHeight="1" x14ac:dyDescent="0.2">
      <c r="A164" s="193"/>
      <c r="B164" s="8" t="s">
        <v>56</v>
      </c>
      <c r="C164" s="9">
        <v>1</v>
      </c>
      <c r="E164" s="8" t="s">
        <v>70</v>
      </c>
      <c r="F164" s="80"/>
    </row>
    <row r="165" spans="1:6" ht="18" customHeight="1" x14ac:dyDescent="0.2">
      <c r="A165" s="194" t="s">
        <v>10</v>
      </c>
      <c r="B165" s="44" t="s">
        <v>52</v>
      </c>
      <c r="C165" s="11">
        <v>1</v>
      </c>
      <c r="E165" s="44" t="s">
        <v>66</v>
      </c>
      <c r="F165" s="55">
        <v>1</v>
      </c>
    </row>
    <row r="166" spans="1:6" ht="18" customHeight="1" x14ac:dyDescent="0.2">
      <c r="A166" s="194"/>
      <c r="B166" s="44" t="s">
        <v>53</v>
      </c>
      <c r="C166" s="11">
        <v>1</v>
      </c>
      <c r="E166" s="44" t="s">
        <v>67</v>
      </c>
      <c r="F166" s="81"/>
    </row>
    <row r="167" spans="1:6" ht="18" customHeight="1" x14ac:dyDescent="0.2">
      <c r="A167" s="194"/>
      <c r="B167" s="28" t="s">
        <v>54</v>
      </c>
      <c r="C167" s="11">
        <v>1</v>
      </c>
      <c r="E167" s="28" t="s">
        <v>68</v>
      </c>
      <c r="F167" s="81"/>
    </row>
    <row r="168" spans="1:6" ht="18" customHeight="1" x14ac:dyDescent="0.2">
      <c r="A168" s="194"/>
      <c r="B168" s="2" t="s">
        <v>55</v>
      </c>
      <c r="C168" s="11">
        <v>1</v>
      </c>
      <c r="E168" s="2" t="s">
        <v>69</v>
      </c>
      <c r="F168" s="81"/>
    </row>
    <row r="169" spans="1:6" ht="18" customHeight="1" x14ac:dyDescent="0.2">
      <c r="A169" s="194"/>
      <c r="B169" s="2" t="s">
        <v>56</v>
      </c>
      <c r="C169" s="11">
        <v>1</v>
      </c>
      <c r="E169" s="2" t="s">
        <v>70</v>
      </c>
      <c r="F169" s="81"/>
    </row>
    <row r="170" spans="1:6" ht="18" customHeight="1" x14ac:dyDescent="0.2">
      <c r="A170" s="193" t="s">
        <v>11</v>
      </c>
      <c r="B170" s="43" t="s">
        <v>52</v>
      </c>
      <c r="C170" s="9">
        <v>8</v>
      </c>
      <c r="E170" s="43" t="s">
        <v>66</v>
      </c>
      <c r="F170" s="48">
        <v>8</v>
      </c>
    </row>
    <row r="171" spans="1:6" ht="18" customHeight="1" x14ac:dyDescent="0.2">
      <c r="A171" s="193"/>
      <c r="B171" s="43" t="s">
        <v>53</v>
      </c>
      <c r="C171" s="9">
        <v>8</v>
      </c>
      <c r="E171" s="43" t="s">
        <v>67</v>
      </c>
      <c r="F171" s="82"/>
    </row>
    <row r="172" spans="1:6" ht="18" customHeight="1" x14ac:dyDescent="0.2">
      <c r="A172" s="193"/>
      <c r="B172" s="42" t="s">
        <v>54</v>
      </c>
      <c r="C172" s="9">
        <v>8</v>
      </c>
      <c r="E172" s="42" t="s">
        <v>68</v>
      </c>
      <c r="F172" s="80"/>
    </row>
    <row r="173" spans="1:6" ht="18" customHeight="1" x14ac:dyDescent="0.2">
      <c r="A173" s="193"/>
      <c r="B173" s="42" t="s">
        <v>55</v>
      </c>
      <c r="C173" s="9">
        <v>8</v>
      </c>
      <c r="E173" s="42" t="s">
        <v>69</v>
      </c>
      <c r="F173" s="80"/>
    </row>
    <row r="174" spans="1:6" ht="18" customHeight="1" x14ac:dyDescent="0.2">
      <c r="A174" s="193"/>
      <c r="B174" s="8" t="s">
        <v>56</v>
      </c>
      <c r="C174" s="9">
        <v>8</v>
      </c>
      <c r="E174" s="8" t="s">
        <v>70</v>
      </c>
      <c r="F174" s="80"/>
    </row>
    <row r="175" spans="1:6" ht="18" customHeight="1" x14ac:dyDescent="0.2">
      <c r="A175" s="194" t="s">
        <v>12</v>
      </c>
      <c r="B175" s="44" t="s">
        <v>52</v>
      </c>
      <c r="C175" s="11">
        <v>7</v>
      </c>
      <c r="E175" s="44" t="s">
        <v>66</v>
      </c>
      <c r="F175" s="55">
        <v>7</v>
      </c>
    </row>
    <row r="176" spans="1:6" ht="18" customHeight="1" x14ac:dyDescent="0.2">
      <c r="A176" s="194"/>
      <c r="B176" s="44" t="s">
        <v>53</v>
      </c>
      <c r="C176" s="11">
        <v>7</v>
      </c>
      <c r="E176" s="44" t="s">
        <v>67</v>
      </c>
      <c r="F176" s="81"/>
    </row>
    <row r="177" spans="1:6" ht="18" customHeight="1" x14ac:dyDescent="0.2">
      <c r="A177" s="194"/>
      <c r="B177" s="28" t="s">
        <v>54</v>
      </c>
      <c r="C177" s="11">
        <v>7</v>
      </c>
      <c r="E177" s="28" t="s">
        <v>68</v>
      </c>
      <c r="F177" s="81"/>
    </row>
    <row r="178" spans="1:6" ht="18" customHeight="1" x14ac:dyDescent="0.2">
      <c r="A178" s="194"/>
      <c r="B178" s="2" t="s">
        <v>55</v>
      </c>
      <c r="C178" s="11">
        <v>7</v>
      </c>
      <c r="E178" s="2" t="s">
        <v>69</v>
      </c>
      <c r="F178" s="81"/>
    </row>
    <row r="179" spans="1:6" ht="18" customHeight="1" x14ac:dyDescent="0.2">
      <c r="A179" s="194"/>
      <c r="B179" s="2" t="s">
        <v>56</v>
      </c>
      <c r="C179" s="11">
        <v>7</v>
      </c>
      <c r="E179" s="2" t="s">
        <v>70</v>
      </c>
      <c r="F179" s="81"/>
    </row>
    <row r="180" spans="1:6" ht="18" customHeight="1" x14ac:dyDescent="0.2">
      <c r="A180" s="193" t="s">
        <v>13</v>
      </c>
      <c r="B180" s="43" t="s">
        <v>52</v>
      </c>
      <c r="C180" s="9">
        <v>3</v>
      </c>
      <c r="E180" s="43" t="s">
        <v>66</v>
      </c>
      <c r="F180" s="48">
        <v>3</v>
      </c>
    </row>
    <row r="181" spans="1:6" ht="18" customHeight="1" x14ac:dyDescent="0.2">
      <c r="A181" s="193"/>
      <c r="B181" s="43" t="s">
        <v>53</v>
      </c>
      <c r="C181" s="9">
        <v>3</v>
      </c>
      <c r="E181" s="43" t="s">
        <v>67</v>
      </c>
      <c r="F181" s="82"/>
    </row>
    <row r="182" spans="1:6" ht="18" customHeight="1" x14ac:dyDescent="0.2">
      <c r="A182" s="193"/>
      <c r="B182" s="42" t="s">
        <v>54</v>
      </c>
      <c r="C182" s="9">
        <v>3</v>
      </c>
      <c r="E182" s="42" t="s">
        <v>68</v>
      </c>
      <c r="F182" s="80"/>
    </row>
    <row r="183" spans="1:6" ht="18" customHeight="1" x14ac:dyDescent="0.2">
      <c r="A183" s="193"/>
      <c r="B183" s="42" t="s">
        <v>55</v>
      </c>
      <c r="C183" s="9">
        <v>3</v>
      </c>
      <c r="E183" s="42" t="s">
        <v>69</v>
      </c>
      <c r="F183" s="80"/>
    </row>
    <row r="184" spans="1:6" ht="18" customHeight="1" x14ac:dyDescent="0.2">
      <c r="A184" s="193"/>
      <c r="B184" s="8" t="s">
        <v>56</v>
      </c>
      <c r="C184" s="9">
        <v>3</v>
      </c>
      <c r="E184" s="8" t="s">
        <v>70</v>
      </c>
      <c r="F184" s="80"/>
    </row>
    <row r="185" spans="1:6" ht="18" customHeight="1" x14ac:dyDescent="0.2">
      <c r="A185" s="194" t="s">
        <v>14</v>
      </c>
      <c r="B185" s="44" t="s">
        <v>52</v>
      </c>
      <c r="C185" s="11">
        <v>8</v>
      </c>
      <c r="E185" s="44" t="s">
        <v>66</v>
      </c>
      <c r="F185" s="55">
        <v>8</v>
      </c>
    </row>
    <row r="186" spans="1:6" ht="18" customHeight="1" x14ac:dyDescent="0.2">
      <c r="A186" s="194"/>
      <c r="B186" s="44" t="s">
        <v>53</v>
      </c>
      <c r="C186" s="11">
        <v>8</v>
      </c>
      <c r="E186" s="44" t="s">
        <v>67</v>
      </c>
      <c r="F186" s="81"/>
    </row>
    <row r="187" spans="1:6" ht="18" customHeight="1" x14ac:dyDescent="0.2">
      <c r="A187" s="194"/>
      <c r="B187" s="28" t="s">
        <v>54</v>
      </c>
      <c r="C187" s="11">
        <v>8</v>
      </c>
      <c r="E187" s="28" t="s">
        <v>68</v>
      </c>
      <c r="F187" s="81"/>
    </row>
    <row r="188" spans="1:6" ht="18" customHeight="1" x14ac:dyDescent="0.2">
      <c r="A188" s="194"/>
      <c r="B188" s="2" t="s">
        <v>55</v>
      </c>
      <c r="C188" s="11">
        <v>8</v>
      </c>
      <c r="E188" s="2" t="s">
        <v>69</v>
      </c>
      <c r="F188" s="81"/>
    </row>
    <row r="189" spans="1:6" ht="18" customHeight="1" x14ac:dyDescent="0.2">
      <c r="A189" s="194"/>
      <c r="B189" s="2" t="s">
        <v>56</v>
      </c>
      <c r="C189" s="11">
        <v>8</v>
      </c>
      <c r="E189" s="2" t="s">
        <v>70</v>
      </c>
      <c r="F189" s="81"/>
    </row>
    <row r="190" spans="1:6" ht="18" customHeight="1" x14ac:dyDescent="0.2">
      <c r="A190" s="193" t="s">
        <v>15</v>
      </c>
      <c r="B190" s="43" t="s">
        <v>52</v>
      </c>
      <c r="C190" s="9">
        <v>10</v>
      </c>
      <c r="E190" s="43" t="s">
        <v>66</v>
      </c>
      <c r="F190" s="48">
        <v>10</v>
      </c>
    </row>
    <row r="191" spans="1:6" ht="18" customHeight="1" x14ac:dyDescent="0.2">
      <c r="A191" s="193"/>
      <c r="B191" s="43" t="s">
        <v>53</v>
      </c>
      <c r="C191" s="9">
        <v>10</v>
      </c>
      <c r="E191" s="43" t="s">
        <v>67</v>
      </c>
      <c r="F191" s="82"/>
    </row>
    <row r="192" spans="1:6" ht="18" customHeight="1" x14ac:dyDescent="0.2">
      <c r="A192" s="193"/>
      <c r="B192" s="42" t="s">
        <v>54</v>
      </c>
      <c r="C192" s="9">
        <v>10</v>
      </c>
      <c r="E192" s="42" t="s">
        <v>68</v>
      </c>
      <c r="F192" s="82"/>
    </row>
    <row r="193" spans="1:6" ht="18" customHeight="1" x14ac:dyDescent="0.2">
      <c r="A193" s="193"/>
      <c r="B193" s="42" t="s">
        <v>55</v>
      </c>
      <c r="C193" s="9">
        <v>10</v>
      </c>
      <c r="E193" s="42" t="s">
        <v>69</v>
      </c>
      <c r="F193" s="82"/>
    </row>
    <row r="194" spans="1:6" ht="18" customHeight="1" thickBot="1" x14ac:dyDescent="0.25">
      <c r="A194" s="195"/>
      <c r="B194" s="14" t="s">
        <v>56</v>
      </c>
      <c r="C194" s="9">
        <v>10</v>
      </c>
      <c r="E194" s="14" t="s">
        <v>70</v>
      </c>
      <c r="F194" s="83"/>
    </row>
    <row r="195" spans="1:6" ht="18" customHeight="1" thickTop="1" x14ac:dyDescent="0.2">
      <c r="A195" s="196" t="s">
        <v>18</v>
      </c>
      <c r="B195" s="15" t="s">
        <v>52</v>
      </c>
      <c r="C195" s="85">
        <f>SUM(C160,C165,C170,C175,C180,C185,C190)</f>
        <v>38</v>
      </c>
      <c r="E195" s="15" t="s">
        <v>66</v>
      </c>
      <c r="F195" s="56">
        <f>SUM(F160,F165,F170,F175,F180,F185,F190)</f>
        <v>38</v>
      </c>
    </row>
    <row r="196" spans="1:6" ht="18" customHeight="1" x14ac:dyDescent="0.2">
      <c r="A196" s="194"/>
      <c r="B196" s="16" t="s">
        <v>53</v>
      </c>
      <c r="C196" s="55">
        <f>SUM(C161,C166,C171,C176,C181,C186,C191)</f>
        <v>38</v>
      </c>
      <c r="E196" s="16" t="s">
        <v>67</v>
      </c>
      <c r="F196" s="81"/>
    </row>
    <row r="197" spans="1:6" ht="18" customHeight="1" x14ac:dyDescent="0.2">
      <c r="A197" s="194"/>
      <c r="B197" s="2" t="s">
        <v>54</v>
      </c>
      <c r="C197" s="55">
        <f>SUM(C162,C167,C172,C177,C182,C187,C192)</f>
        <v>38</v>
      </c>
      <c r="E197" s="2" t="s">
        <v>68</v>
      </c>
      <c r="F197" s="81"/>
    </row>
    <row r="198" spans="1:6" ht="18" customHeight="1" x14ac:dyDescent="0.2">
      <c r="A198" s="194"/>
      <c r="B198" s="45" t="s">
        <v>55</v>
      </c>
      <c r="C198" s="55">
        <f>SUM(C163,C168,C173,C178,C183,C188,C193)</f>
        <v>38</v>
      </c>
      <c r="E198" s="45" t="s">
        <v>69</v>
      </c>
      <c r="F198" s="84"/>
    </row>
    <row r="199" spans="1:6" ht="18" customHeight="1" x14ac:dyDescent="0.2">
      <c r="A199" s="194"/>
      <c r="B199" s="45" t="s">
        <v>56</v>
      </c>
      <c r="C199" s="55">
        <f>SUM(C164,C169,C174,C179,C184,C189,C194)</f>
        <v>38</v>
      </c>
      <c r="E199" s="45" t="s">
        <v>70</v>
      </c>
      <c r="F199" s="84"/>
    </row>
    <row r="200" spans="1:6" ht="15" customHeight="1" x14ac:dyDescent="0.2"/>
    <row r="201" spans="1:6" ht="15" customHeight="1" x14ac:dyDescent="0.2"/>
    <row r="202" spans="1:6" ht="15" customHeight="1" x14ac:dyDescent="0.2">
      <c r="A202" s="124" t="s">
        <v>84</v>
      </c>
    </row>
    <row r="203" spans="1:6" ht="15" customHeight="1" x14ac:dyDescent="0.2">
      <c r="A203" s="124"/>
    </row>
    <row r="204" spans="1:6" ht="15" customHeight="1" x14ac:dyDescent="0.2">
      <c r="A204" s="124"/>
    </row>
    <row r="205" spans="1:6" ht="16.2" x14ac:dyDescent="0.2">
      <c r="A205" s="5" t="s">
        <v>39</v>
      </c>
    </row>
    <row r="206" spans="1:6" ht="15" customHeight="1" x14ac:dyDescent="0.2"/>
    <row r="207" spans="1:6" ht="18" customHeight="1" thickBot="1" x14ac:dyDescent="0.25">
      <c r="A207" s="176" t="s">
        <v>0</v>
      </c>
      <c r="B207" s="199" t="s">
        <v>1</v>
      </c>
      <c r="C207" s="200" t="s">
        <v>38</v>
      </c>
      <c r="E207" s="203" t="s">
        <v>20</v>
      </c>
      <c r="F207" s="203"/>
    </row>
    <row r="208" spans="1:6" ht="18" customHeight="1" thickTop="1" thickBot="1" x14ac:dyDescent="0.25">
      <c r="A208" s="176"/>
      <c r="B208" s="199"/>
      <c r="C208" s="201"/>
      <c r="E208" s="204" t="s">
        <v>1</v>
      </c>
      <c r="F208" s="205" t="s">
        <v>80</v>
      </c>
    </row>
    <row r="209" spans="1:6" ht="18" customHeight="1" thickTop="1" x14ac:dyDescent="0.2">
      <c r="A209" s="176"/>
      <c r="B209" s="199"/>
      <c r="C209" s="202"/>
      <c r="E209" s="204"/>
      <c r="F209" s="205"/>
    </row>
    <row r="210" spans="1:6" ht="18" customHeight="1" x14ac:dyDescent="0.2">
      <c r="A210" s="193" t="s">
        <v>9</v>
      </c>
      <c r="B210" s="43" t="s">
        <v>52</v>
      </c>
      <c r="C210" s="9">
        <v>1</v>
      </c>
      <c r="E210" s="43" t="s">
        <v>66</v>
      </c>
      <c r="F210" s="48">
        <v>1</v>
      </c>
    </row>
    <row r="211" spans="1:6" ht="18" customHeight="1" x14ac:dyDescent="0.2">
      <c r="A211" s="193"/>
      <c r="B211" s="43" t="s">
        <v>53</v>
      </c>
      <c r="C211" s="9">
        <v>1</v>
      </c>
      <c r="E211" s="43" t="s">
        <v>67</v>
      </c>
      <c r="F211" s="82"/>
    </row>
    <row r="212" spans="1:6" ht="18" customHeight="1" x14ac:dyDescent="0.2">
      <c r="A212" s="193"/>
      <c r="B212" s="42" t="s">
        <v>54</v>
      </c>
      <c r="C212" s="9">
        <v>1</v>
      </c>
      <c r="E212" s="42" t="s">
        <v>68</v>
      </c>
      <c r="F212" s="80"/>
    </row>
    <row r="213" spans="1:6" ht="18" customHeight="1" x14ac:dyDescent="0.2">
      <c r="A213" s="193"/>
      <c r="B213" s="42" t="s">
        <v>55</v>
      </c>
      <c r="C213" s="9">
        <v>1</v>
      </c>
      <c r="E213" s="42" t="s">
        <v>69</v>
      </c>
      <c r="F213" s="80"/>
    </row>
    <row r="214" spans="1:6" ht="18" customHeight="1" x14ac:dyDescent="0.2">
      <c r="A214" s="193"/>
      <c r="B214" s="8" t="s">
        <v>56</v>
      </c>
      <c r="C214" s="9">
        <v>1</v>
      </c>
      <c r="E214" s="8" t="s">
        <v>70</v>
      </c>
      <c r="F214" s="80"/>
    </row>
    <row r="215" spans="1:6" ht="18" customHeight="1" x14ac:dyDescent="0.2">
      <c r="A215" s="194" t="s">
        <v>10</v>
      </c>
      <c r="B215" s="44" t="s">
        <v>52</v>
      </c>
      <c r="C215" s="11">
        <v>1</v>
      </c>
      <c r="E215" s="44" t="s">
        <v>66</v>
      </c>
      <c r="F215" s="55">
        <v>1</v>
      </c>
    </row>
    <row r="216" spans="1:6" ht="18" customHeight="1" x14ac:dyDescent="0.2">
      <c r="A216" s="194"/>
      <c r="B216" s="44" t="s">
        <v>53</v>
      </c>
      <c r="C216" s="11">
        <v>1</v>
      </c>
      <c r="E216" s="44" t="s">
        <v>67</v>
      </c>
      <c r="F216" s="81"/>
    </row>
    <row r="217" spans="1:6" ht="18" customHeight="1" x14ac:dyDescent="0.2">
      <c r="A217" s="194"/>
      <c r="B217" s="28" t="s">
        <v>54</v>
      </c>
      <c r="C217" s="11">
        <v>1</v>
      </c>
      <c r="E217" s="28" t="s">
        <v>68</v>
      </c>
      <c r="F217" s="81"/>
    </row>
    <row r="218" spans="1:6" ht="18" customHeight="1" x14ac:dyDescent="0.2">
      <c r="A218" s="194"/>
      <c r="B218" s="2" t="s">
        <v>55</v>
      </c>
      <c r="C218" s="11">
        <v>1</v>
      </c>
      <c r="E218" s="2" t="s">
        <v>69</v>
      </c>
      <c r="F218" s="81"/>
    </row>
    <row r="219" spans="1:6" ht="18" customHeight="1" x14ac:dyDescent="0.2">
      <c r="A219" s="194"/>
      <c r="B219" s="2" t="s">
        <v>56</v>
      </c>
      <c r="C219" s="11">
        <v>1</v>
      </c>
      <c r="E219" s="2" t="s">
        <v>70</v>
      </c>
      <c r="F219" s="81"/>
    </row>
    <row r="220" spans="1:6" ht="18" customHeight="1" x14ac:dyDescent="0.2">
      <c r="A220" s="193" t="s">
        <v>11</v>
      </c>
      <c r="B220" s="43" t="s">
        <v>52</v>
      </c>
      <c r="C220" s="9">
        <v>10</v>
      </c>
      <c r="E220" s="43" t="s">
        <v>66</v>
      </c>
      <c r="F220" s="48">
        <v>10</v>
      </c>
    </row>
    <row r="221" spans="1:6" ht="18" customHeight="1" x14ac:dyDescent="0.2">
      <c r="A221" s="193"/>
      <c r="B221" s="43" t="s">
        <v>53</v>
      </c>
      <c r="C221" s="9">
        <v>10</v>
      </c>
      <c r="E221" s="43" t="s">
        <v>67</v>
      </c>
      <c r="F221" s="82"/>
    </row>
    <row r="222" spans="1:6" ht="18" customHeight="1" x14ac:dyDescent="0.2">
      <c r="A222" s="193"/>
      <c r="B222" s="42" t="s">
        <v>54</v>
      </c>
      <c r="C222" s="9">
        <v>10</v>
      </c>
      <c r="E222" s="42" t="s">
        <v>68</v>
      </c>
      <c r="F222" s="80"/>
    </row>
    <row r="223" spans="1:6" ht="18" customHeight="1" x14ac:dyDescent="0.2">
      <c r="A223" s="193"/>
      <c r="B223" s="42" t="s">
        <v>55</v>
      </c>
      <c r="C223" s="9">
        <v>10</v>
      </c>
      <c r="E223" s="42" t="s">
        <v>69</v>
      </c>
      <c r="F223" s="80"/>
    </row>
    <row r="224" spans="1:6" ht="18" customHeight="1" x14ac:dyDescent="0.2">
      <c r="A224" s="193"/>
      <c r="B224" s="8" t="s">
        <v>56</v>
      </c>
      <c r="C224" s="9">
        <v>10</v>
      </c>
      <c r="E224" s="8" t="s">
        <v>70</v>
      </c>
      <c r="F224" s="80"/>
    </row>
    <row r="225" spans="1:6" ht="18" customHeight="1" x14ac:dyDescent="0.2">
      <c r="A225" s="194" t="s">
        <v>12</v>
      </c>
      <c r="B225" s="44" t="s">
        <v>52</v>
      </c>
      <c r="C225" s="11">
        <v>7</v>
      </c>
      <c r="E225" s="44" t="s">
        <v>66</v>
      </c>
      <c r="F225" s="55">
        <v>7</v>
      </c>
    </row>
    <row r="226" spans="1:6" ht="18" customHeight="1" x14ac:dyDescent="0.2">
      <c r="A226" s="194"/>
      <c r="B226" s="44" t="s">
        <v>53</v>
      </c>
      <c r="C226" s="11">
        <v>7</v>
      </c>
      <c r="E226" s="44" t="s">
        <v>67</v>
      </c>
      <c r="F226" s="81"/>
    </row>
    <row r="227" spans="1:6" ht="18" customHeight="1" x14ac:dyDescent="0.2">
      <c r="A227" s="194"/>
      <c r="B227" s="28" t="s">
        <v>54</v>
      </c>
      <c r="C227" s="11">
        <v>7</v>
      </c>
      <c r="E227" s="28" t="s">
        <v>68</v>
      </c>
      <c r="F227" s="81"/>
    </row>
    <row r="228" spans="1:6" ht="18" customHeight="1" x14ac:dyDescent="0.2">
      <c r="A228" s="194"/>
      <c r="B228" s="2" t="s">
        <v>55</v>
      </c>
      <c r="C228" s="11">
        <v>7</v>
      </c>
      <c r="E228" s="2" t="s">
        <v>69</v>
      </c>
      <c r="F228" s="81"/>
    </row>
    <row r="229" spans="1:6" ht="18" customHeight="1" x14ac:dyDescent="0.2">
      <c r="A229" s="194"/>
      <c r="B229" s="2" t="s">
        <v>56</v>
      </c>
      <c r="C229" s="11">
        <v>7</v>
      </c>
      <c r="E229" s="2" t="s">
        <v>70</v>
      </c>
      <c r="F229" s="81"/>
    </row>
    <row r="230" spans="1:6" ht="18" customHeight="1" x14ac:dyDescent="0.2">
      <c r="A230" s="193" t="s">
        <v>13</v>
      </c>
      <c r="B230" s="43" t="s">
        <v>52</v>
      </c>
      <c r="C230" s="9">
        <v>3</v>
      </c>
      <c r="E230" s="43" t="s">
        <v>66</v>
      </c>
      <c r="F230" s="48">
        <v>3</v>
      </c>
    </row>
    <row r="231" spans="1:6" ht="18" customHeight="1" x14ac:dyDescent="0.2">
      <c r="A231" s="193"/>
      <c r="B231" s="43" t="s">
        <v>53</v>
      </c>
      <c r="C231" s="9">
        <v>3</v>
      </c>
      <c r="E231" s="43" t="s">
        <v>67</v>
      </c>
      <c r="F231" s="82"/>
    </row>
    <row r="232" spans="1:6" ht="18" customHeight="1" x14ac:dyDescent="0.2">
      <c r="A232" s="193"/>
      <c r="B232" s="42" t="s">
        <v>54</v>
      </c>
      <c r="C232" s="9">
        <v>3</v>
      </c>
      <c r="E232" s="42" t="s">
        <v>68</v>
      </c>
      <c r="F232" s="80"/>
    </row>
    <row r="233" spans="1:6" ht="18" customHeight="1" x14ac:dyDescent="0.2">
      <c r="A233" s="193"/>
      <c r="B233" s="42" t="s">
        <v>55</v>
      </c>
      <c r="C233" s="9">
        <v>3</v>
      </c>
      <c r="E233" s="42" t="s">
        <v>69</v>
      </c>
      <c r="F233" s="80"/>
    </row>
    <row r="234" spans="1:6" ht="18" customHeight="1" x14ac:dyDescent="0.2">
      <c r="A234" s="193"/>
      <c r="B234" s="8" t="s">
        <v>56</v>
      </c>
      <c r="C234" s="9">
        <v>3</v>
      </c>
      <c r="E234" s="8" t="s">
        <v>70</v>
      </c>
      <c r="F234" s="80"/>
    </row>
    <row r="235" spans="1:6" ht="18" customHeight="1" x14ac:dyDescent="0.2">
      <c r="A235" s="194" t="s">
        <v>14</v>
      </c>
      <c r="B235" s="44" t="s">
        <v>52</v>
      </c>
      <c r="C235" s="11">
        <v>7</v>
      </c>
      <c r="E235" s="44" t="s">
        <v>66</v>
      </c>
      <c r="F235" s="55">
        <v>7</v>
      </c>
    </row>
    <row r="236" spans="1:6" ht="18" customHeight="1" x14ac:dyDescent="0.2">
      <c r="A236" s="194"/>
      <c r="B236" s="44" t="s">
        <v>53</v>
      </c>
      <c r="C236" s="11">
        <v>7</v>
      </c>
      <c r="E236" s="44" t="s">
        <v>67</v>
      </c>
      <c r="F236" s="81"/>
    </row>
    <row r="237" spans="1:6" ht="18" customHeight="1" x14ac:dyDescent="0.2">
      <c r="A237" s="194"/>
      <c r="B237" s="28" t="s">
        <v>54</v>
      </c>
      <c r="C237" s="11">
        <v>7</v>
      </c>
      <c r="E237" s="28" t="s">
        <v>68</v>
      </c>
      <c r="F237" s="81"/>
    </row>
    <row r="238" spans="1:6" ht="18" customHeight="1" x14ac:dyDescent="0.2">
      <c r="A238" s="194"/>
      <c r="B238" s="2" t="s">
        <v>55</v>
      </c>
      <c r="C238" s="11">
        <v>7</v>
      </c>
      <c r="E238" s="2" t="s">
        <v>69</v>
      </c>
      <c r="F238" s="81"/>
    </row>
    <row r="239" spans="1:6" ht="18" customHeight="1" x14ac:dyDescent="0.2">
      <c r="A239" s="194"/>
      <c r="B239" s="2" t="s">
        <v>56</v>
      </c>
      <c r="C239" s="11">
        <v>7</v>
      </c>
      <c r="E239" s="2" t="s">
        <v>70</v>
      </c>
      <c r="F239" s="81"/>
    </row>
    <row r="240" spans="1:6" ht="18" customHeight="1" x14ac:dyDescent="0.2">
      <c r="A240" s="193" t="s">
        <v>15</v>
      </c>
      <c r="B240" s="43" t="s">
        <v>52</v>
      </c>
      <c r="C240" s="9">
        <v>10</v>
      </c>
      <c r="E240" s="43" t="s">
        <v>66</v>
      </c>
      <c r="F240" s="48">
        <v>10</v>
      </c>
    </row>
    <row r="241" spans="1:6" ht="18" customHeight="1" x14ac:dyDescent="0.2">
      <c r="A241" s="193"/>
      <c r="B241" s="43" t="s">
        <v>53</v>
      </c>
      <c r="C241" s="9">
        <v>10</v>
      </c>
      <c r="E241" s="43" t="s">
        <v>67</v>
      </c>
      <c r="F241" s="82"/>
    </row>
    <row r="242" spans="1:6" ht="18" customHeight="1" x14ac:dyDescent="0.2">
      <c r="A242" s="193"/>
      <c r="B242" s="42" t="s">
        <v>54</v>
      </c>
      <c r="C242" s="9">
        <v>10</v>
      </c>
      <c r="E242" s="42" t="s">
        <v>68</v>
      </c>
      <c r="F242" s="82"/>
    </row>
    <row r="243" spans="1:6" ht="18" customHeight="1" x14ac:dyDescent="0.2">
      <c r="A243" s="193"/>
      <c r="B243" s="42" t="s">
        <v>55</v>
      </c>
      <c r="C243" s="9">
        <v>10</v>
      </c>
      <c r="E243" s="42" t="s">
        <v>69</v>
      </c>
      <c r="F243" s="82"/>
    </row>
    <row r="244" spans="1:6" ht="18" customHeight="1" thickBot="1" x14ac:dyDescent="0.25">
      <c r="A244" s="195"/>
      <c r="B244" s="14" t="s">
        <v>56</v>
      </c>
      <c r="C244" s="9">
        <v>10</v>
      </c>
      <c r="E244" s="14" t="s">
        <v>70</v>
      </c>
      <c r="F244" s="83"/>
    </row>
    <row r="245" spans="1:6" ht="18" customHeight="1" thickTop="1" x14ac:dyDescent="0.2">
      <c r="A245" s="196" t="s">
        <v>18</v>
      </c>
      <c r="B245" s="15" t="s">
        <v>52</v>
      </c>
      <c r="C245" s="85">
        <f>SUM(C210,C215,C220,C225,C230,C235,C240)</f>
        <v>39</v>
      </c>
      <c r="E245" s="15" t="s">
        <v>66</v>
      </c>
      <c r="F245" s="56">
        <f>SUM(F210,F215,F220,F225,F230,F235,F240)</f>
        <v>39</v>
      </c>
    </row>
    <row r="246" spans="1:6" ht="18" customHeight="1" x14ac:dyDescent="0.2">
      <c r="A246" s="194"/>
      <c r="B246" s="16" t="s">
        <v>53</v>
      </c>
      <c r="C246" s="55">
        <f>SUM(C211,C216,C221,C226,C231,C236,C241)</f>
        <v>39</v>
      </c>
      <c r="E246" s="16" t="s">
        <v>67</v>
      </c>
      <c r="F246" s="81"/>
    </row>
    <row r="247" spans="1:6" ht="18" customHeight="1" x14ac:dyDescent="0.2">
      <c r="A247" s="194"/>
      <c r="B247" s="2" t="s">
        <v>54</v>
      </c>
      <c r="C247" s="55">
        <f>SUM(C212,C217,C222,C227,C232,C237,C242)</f>
        <v>39</v>
      </c>
      <c r="E247" s="2" t="s">
        <v>68</v>
      </c>
      <c r="F247" s="81"/>
    </row>
    <row r="248" spans="1:6" ht="18" customHeight="1" x14ac:dyDescent="0.2">
      <c r="A248" s="194"/>
      <c r="B248" s="45" t="s">
        <v>55</v>
      </c>
      <c r="C248" s="55">
        <f>SUM(C213,C218,C223,C228,C233,C238,C243)</f>
        <v>39</v>
      </c>
      <c r="E248" s="45" t="s">
        <v>69</v>
      </c>
      <c r="F248" s="84"/>
    </row>
    <row r="249" spans="1:6" ht="18" customHeight="1" x14ac:dyDescent="0.2">
      <c r="A249" s="194"/>
      <c r="B249" s="45" t="s">
        <v>56</v>
      </c>
      <c r="C249" s="55">
        <f>SUM(C214,C219,C224,C229,C234,C239,C244)</f>
        <v>39</v>
      </c>
      <c r="E249" s="45" t="s">
        <v>70</v>
      </c>
      <c r="F249" s="84"/>
    </row>
    <row r="250" spans="1:6" ht="15" customHeight="1" x14ac:dyDescent="0.2"/>
    <row r="251" spans="1:6" ht="15" customHeight="1" x14ac:dyDescent="0.2"/>
    <row r="252" spans="1:6" ht="19.2" x14ac:dyDescent="0.2">
      <c r="A252" s="124" t="s">
        <v>84</v>
      </c>
    </row>
    <row r="253" spans="1:6" ht="15" customHeight="1" x14ac:dyDescent="0.2">
      <c r="A253" s="124"/>
    </row>
    <row r="254" spans="1:6" ht="15" customHeight="1" x14ac:dyDescent="0.2">
      <c r="A254" s="124"/>
    </row>
    <row r="255" spans="1:6" ht="16.2" x14ac:dyDescent="0.2">
      <c r="A255" s="5" t="s">
        <v>40</v>
      </c>
    </row>
    <row r="256" spans="1:6" ht="15" customHeight="1" x14ac:dyDescent="0.2"/>
    <row r="257" spans="1:6" ht="18" customHeight="1" x14ac:dyDescent="0.2">
      <c r="A257" s="176" t="s">
        <v>0</v>
      </c>
      <c r="B257" s="199" t="s">
        <v>1</v>
      </c>
      <c r="C257" s="206" t="s">
        <v>38</v>
      </c>
      <c r="E257" s="203" t="s">
        <v>20</v>
      </c>
      <c r="F257" s="203"/>
    </row>
    <row r="258" spans="1:6" ht="18" customHeight="1" x14ac:dyDescent="0.2">
      <c r="A258" s="176"/>
      <c r="B258" s="199"/>
      <c r="C258" s="207"/>
      <c r="E258" s="204" t="s">
        <v>1</v>
      </c>
      <c r="F258" s="205" t="s">
        <v>80</v>
      </c>
    </row>
    <row r="259" spans="1:6" ht="18" customHeight="1" x14ac:dyDescent="0.2">
      <c r="A259" s="176"/>
      <c r="B259" s="199"/>
      <c r="C259" s="208"/>
      <c r="E259" s="204"/>
      <c r="F259" s="205"/>
    </row>
    <row r="260" spans="1:6" ht="18" customHeight="1" x14ac:dyDescent="0.2">
      <c r="A260" s="193" t="s">
        <v>9</v>
      </c>
      <c r="B260" s="43" t="s">
        <v>52</v>
      </c>
      <c r="C260" s="9">
        <v>1</v>
      </c>
      <c r="E260" s="43" t="s">
        <v>66</v>
      </c>
      <c r="F260" s="48">
        <v>1</v>
      </c>
    </row>
    <row r="261" spans="1:6" ht="18" customHeight="1" x14ac:dyDescent="0.2">
      <c r="A261" s="193"/>
      <c r="B261" s="43" t="s">
        <v>53</v>
      </c>
      <c r="C261" s="9">
        <v>1</v>
      </c>
      <c r="E261" s="43" t="s">
        <v>67</v>
      </c>
      <c r="F261" s="82"/>
    </row>
    <row r="262" spans="1:6" ht="18" customHeight="1" x14ac:dyDescent="0.2">
      <c r="A262" s="193"/>
      <c r="B262" s="42" t="s">
        <v>54</v>
      </c>
      <c r="C262" s="9">
        <v>1</v>
      </c>
      <c r="E262" s="42" t="s">
        <v>68</v>
      </c>
      <c r="F262" s="104"/>
    </row>
    <row r="263" spans="1:6" ht="18" customHeight="1" x14ac:dyDescent="0.2">
      <c r="A263" s="193"/>
      <c r="B263" s="42" t="s">
        <v>55</v>
      </c>
      <c r="C263" s="9">
        <v>1</v>
      </c>
      <c r="E263" s="42" t="s">
        <v>69</v>
      </c>
      <c r="F263" s="80"/>
    </row>
    <row r="264" spans="1:6" ht="18" customHeight="1" x14ac:dyDescent="0.2">
      <c r="A264" s="193"/>
      <c r="B264" s="8" t="s">
        <v>56</v>
      </c>
      <c r="C264" s="9">
        <v>1</v>
      </c>
      <c r="E264" s="8" t="s">
        <v>70</v>
      </c>
      <c r="F264" s="80"/>
    </row>
    <row r="265" spans="1:6" ht="18" customHeight="1" x14ac:dyDescent="0.2">
      <c r="A265" s="194" t="s">
        <v>10</v>
      </c>
      <c r="B265" s="44" t="s">
        <v>52</v>
      </c>
      <c r="C265" s="11">
        <v>1</v>
      </c>
      <c r="E265" s="44" t="s">
        <v>66</v>
      </c>
      <c r="F265" s="55">
        <v>1</v>
      </c>
    </row>
    <row r="266" spans="1:6" ht="18" customHeight="1" x14ac:dyDescent="0.2">
      <c r="A266" s="194"/>
      <c r="B266" s="44" t="s">
        <v>53</v>
      </c>
      <c r="C266" s="11">
        <v>1</v>
      </c>
      <c r="E266" s="44" t="s">
        <v>67</v>
      </c>
      <c r="F266" s="81"/>
    </row>
    <row r="267" spans="1:6" ht="18" customHeight="1" x14ac:dyDescent="0.2">
      <c r="A267" s="194"/>
      <c r="B267" s="28" t="s">
        <v>54</v>
      </c>
      <c r="C267" s="11">
        <v>1</v>
      </c>
      <c r="E267" s="28" t="s">
        <v>68</v>
      </c>
      <c r="F267" s="81"/>
    </row>
    <row r="268" spans="1:6" ht="18" customHeight="1" x14ac:dyDescent="0.2">
      <c r="A268" s="194"/>
      <c r="B268" s="2" t="s">
        <v>55</v>
      </c>
      <c r="C268" s="11">
        <v>1</v>
      </c>
      <c r="E268" s="2" t="s">
        <v>69</v>
      </c>
      <c r="F268" s="81"/>
    </row>
    <row r="269" spans="1:6" ht="18" customHeight="1" x14ac:dyDescent="0.2">
      <c r="A269" s="194"/>
      <c r="B269" s="2" t="s">
        <v>56</v>
      </c>
      <c r="C269" s="11">
        <v>1</v>
      </c>
      <c r="E269" s="2" t="s">
        <v>70</v>
      </c>
      <c r="F269" s="81"/>
    </row>
    <row r="270" spans="1:6" ht="18" customHeight="1" x14ac:dyDescent="0.2">
      <c r="A270" s="193" t="s">
        <v>11</v>
      </c>
      <c r="B270" s="43" t="s">
        <v>52</v>
      </c>
      <c r="C270" s="9">
        <v>7</v>
      </c>
      <c r="E270" s="43" t="s">
        <v>66</v>
      </c>
      <c r="F270" s="48">
        <v>7</v>
      </c>
    </row>
    <row r="271" spans="1:6" ht="18" customHeight="1" x14ac:dyDescent="0.2">
      <c r="A271" s="193"/>
      <c r="B271" s="43" t="s">
        <v>53</v>
      </c>
      <c r="C271" s="9">
        <v>7</v>
      </c>
      <c r="E271" s="43" t="s">
        <v>67</v>
      </c>
      <c r="F271" s="82"/>
    </row>
    <row r="272" spans="1:6" ht="18" customHeight="1" x14ac:dyDescent="0.2">
      <c r="A272" s="193"/>
      <c r="B272" s="42" t="s">
        <v>54</v>
      </c>
      <c r="C272" s="9">
        <v>7</v>
      </c>
      <c r="E272" s="42" t="s">
        <v>68</v>
      </c>
      <c r="F272" s="80"/>
    </row>
    <row r="273" spans="1:6" ht="18" customHeight="1" x14ac:dyDescent="0.2">
      <c r="A273" s="193"/>
      <c r="B273" s="42" t="s">
        <v>55</v>
      </c>
      <c r="C273" s="9">
        <v>7</v>
      </c>
      <c r="E273" s="42" t="s">
        <v>69</v>
      </c>
      <c r="F273" s="80"/>
    </row>
    <row r="274" spans="1:6" ht="18" customHeight="1" x14ac:dyDescent="0.2">
      <c r="A274" s="193"/>
      <c r="B274" s="8" t="s">
        <v>56</v>
      </c>
      <c r="C274" s="9">
        <v>7</v>
      </c>
      <c r="E274" s="8" t="s">
        <v>70</v>
      </c>
      <c r="F274" s="80"/>
    </row>
    <row r="275" spans="1:6" ht="18" customHeight="1" x14ac:dyDescent="0.2">
      <c r="A275" s="194" t="s">
        <v>12</v>
      </c>
      <c r="B275" s="44" t="s">
        <v>52</v>
      </c>
      <c r="C275" s="11">
        <v>4</v>
      </c>
      <c r="E275" s="44" t="s">
        <v>66</v>
      </c>
      <c r="F275" s="55">
        <v>4</v>
      </c>
    </row>
    <row r="276" spans="1:6" ht="18" customHeight="1" x14ac:dyDescent="0.2">
      <c r="A276" s="194"/>
      <c r="B276" s="44" t="s">
        <v>53</v>
      </c>
      <c r="C276" s="11">
        <v>4</v>
      </c>
      <c r="E276" s="44" t="s">
        <v>67</v>
      </c>
      <c r="F276" s="81"/>
    </row>
    <row r="277" spans="1:6" ht="18" customHeight="1" x14ac:dyDescent="0.2">
      <c r="A277" s="194"/>
      <c r="B277" s="28" t="s">
        <v>54</v>
      </c>
      <c r="C277" s="11">
        <v>4</v>
      </c>
      <c r="E277" s="28" t="s">
        <v>68</v>
      </c>
      <c r="F277" s="81"/>
    </row>
    <row r="278" spans="1:6" ht="18" customHeight="1" x14ac:dyDescent="0.2">
      <c r="A278" s="194"/>
      <c r="B278" s="2" t="s">
        <v>55</v>
      </c>
      <c r="C278" s="11">
        <v>4</v>
      </c>
      <c r="E278" s="2" t="s">
        <v>69</v>
      </c>
      <c r="F278" s="81"/>
    </row>
    <row r="279" spans="1:6" ht="18" customHeight="1" x14ac:dyDescent="0.2">
      <c r="A279" s="194"/>
      <c r="B279" s="2" t="s">
        <v>56</v>
      </c>
      <c r="C279" s="11">
        <v>4</v>
      </c>
      <c r="E279" s="2" t="s">
        <v>70</v>
      </c>
      <c r="F279" s="81"/>
    </row>
    <row r="280" spans="1:6" ht="18" customHeight="1" x14ac:dyDescent="0.2">
      <c r="A280" s="193" t="s">
        <v>13</v>
      </c>
      <c r="B280" s="43" t="s">
        <v>52</v>
      </c>
      <c r="C280" s="9">
        <v>2</v>
      </c>
      <c r="E280" s="43" t="s">
        <v>66</v>
      </c>
      <c r="F280" s="48">
        <v>2</v>
      </c>
    </row>
    <row r="281" spans="1:6" ht="18" customHeight="1" x14ac:dyDescent="0.2">
      <c r="A281" s="193"/>
      <c r="B281" s="43" t="s">
        <v>53</v>
      </c>
      <c r="C281" s="9">
        <v>2</v>
      </c>
      <c r="E281" s="43" t="s">
        <v>67</v>
      </c>
      <c r="F281" s="82"/>
    </row>
    <row r="282" spans="1:6" ht="18" customHeight="1" x14ac:dyDescent="0.2">
      <c r="A282" s="193"/>
      <c r="B282" s="42" t="s">
        <v>54</v>
      </c>
      <c r="C282" s="9">
        <v>2</v>
      </c>
      <c r="E282" s="42" t="s">
        <v>68</v>
      </c>
      <c r="F282" s="80"/>
    </row>
    <row r="283" spans="1:6" ht="18" customHeight="1" x14ac:dyDescent="0.2">
      <c r="A283" s="193"/>
      <c r="B283" s="42" t="s">
        <v>55</v>
      </c>
      <c r="C283" s="9">
        <v>2</v>
      </c>
      <c r="E283" s="42" t="s">
        <v>69</v>
      </c>
      <c r="F283" s="80"/>
    </row>
    <row r="284" spans="1:6" ht="18" customHeight="1" x14ac:dyDescent="0.2">
      <c r="A284" s="193"/>
      <c r="B284" s="8" t="s">
        <v>56</v>
      </c>
      <c r="C284" s="9">
        <v>2</v>
      </c>
      <c r="E284" s="8" t="s">
        <v>70</v>
      </c>
      <c r="F284" s="80"/>
    </row>
    <row r="285" spans="1:6" ht="18" customHeight="1" x14ac:dyDescent="0.2">
      <c r="A285" s="194" t="s">
        <v>14</v>
      </c>
      <c r="B285" s="44" t="s">
        <v>52</v>
      </c>
      <c r="C285" s="11">
        <v>4</v>
      </c>
      <c r="E285" s="44" t="s">
        <v>66</v>
      </c>
      <c r="F285" s="55">
        <v>4</v>
      </c>
    </row>
    <row r="286" spans="1:6" ht="18" customHeight="1" x14ac:dyDescent="0.2">
      <c r="A286" s="194"/>
      <c r="B286" s="44" t="s">
        <v>53</v>
      </c>
      <c r="C286" s="11">
        <v>4</v>
      </c>
      <c r="E286" s="44" t="s">
        <v>67</v>
      </c>
      <c r="F286" s="81"/>
    </row>
    <row r="287" spans="1:6" ht="18" customHeight="1" x14ac:dyDescent="0.2">
      <c r="A287" s="194"/>
      <c r="B287" s="28" t="s">
        <v>54</v>
      </c>
      <c r="C287" s="11">
        <v>4</v>
      </c>
      <c r="E287" s="28" t="s">
        <v>68</v>
      </c>
      <c r="F287" s="81"/>
    </row>
    <row r="288" spans="1:6" ht="18" customHeight="1" x14ac:dyDescent="0.2">
      <c r="A288" s="194"/>
      <c r="B288" s="2" t="s">
        <v>55</v>
      </c>
      <c r="C288" s="11">
        <v>4</v>
      </c>
      <c r="E288" s="2" t="s">
        <v>69</v>
      </c>
      <c r="F288" s="81"/>
    </row>
    <row r="289" spans="1:6" ht="18" customHeight="1" x14ac:dyDescent="0.2">
      <c r="A289" s="194"/>
      <c r="B289" s="2" t="s">
        <v>56</v>
      </c>
      <c r="C289" s="11">
        <v>4</v>
      </c>
      <c r="E289" s="2" t="s">
        <v>70</v>
      </c>
      <c r="F289" s="81"/>
    </row>
    <row r="290" spans="1:6" ht="18" customHeight="1" x14ac:dyDescent="0.2">
      <c r="A290" s="193" t="s">
        <v>15</v>
      </c>
      <c r="B290" s="43" t="s">
        <v>52</v>
      </c>
      <c r="C290" s="9">
        <v>6</v>
      </c>
      <c r="E290" s="43" t="s">
        <v>66</v>
      </c>
      <c r="F290" s="48">
        <v>6</v>
      </c>
    </row>
    <row r="291" spans="1:6" ht="18" customHeight="1" x14ac:dyDescent="0.2">
      <c r="A291" s="193"/>
      <c r="B291" s="43" t="s">
        <v>53</v>
      </c>
      <c r="C291" s="9">
        <v>6</v>
      </c>
      <c r="E291" s="43" t="s">
        <v>67</v>
      </c>
      <c r="F291" s="82"/>
    </row>
    <row r="292" spans="1:6" ht="18" customHeight="1" x14ac:dyDescent="0.2">
      <c r="A292" s="193"/>
      <c r="B292" s="42" t="s">
        <v>54</v>
      </c>
      <c r="C292" s="9">
        <v>6</v>
      </c>
      <c r="E292" s="42" t="s">
        <v>68</v>
      </c>
      <c r="F292" s="82"/>
    </row>
    <row r="293" spans="1:6" ht="18" customHeight="1" x14ac:dyDescent="0.2">
      <c r="A293" s="193"/>
      <c r="B293" s="42" t="s">
        <v>55</v>
      </c>
      <c r="C293" s="9">
        <v>6</v>
      </c>
      <c r="E293" s="42" t="s">
        <v>69</v>
      </c>
      <c r="F293" s="82"/>
    </row>
    <row r="294" spans="1:6" ht="18" customHeight="1" thickBot="1" x14ac:dyDescent="0.25">
      <c r="A294" s="195"/>
      <c r="B294" s="14" t="s">
        <v>56</v>
      </c>
      <c r="C294" s="9">
        <v>6</v>
      </c>
      <c r="E294" s="14" t="s">
        <v>70</v>
      </c>
      <c r="F294" s="83"/>
    </row>
    <row r="295" spans="1:6" ht="18" customHeight="1" thickTop="1" x14ac:dyDescent="0.2">
      <c r="A295" s="196" t="s">
        <v>18</v>
      </c>
      <c r="B295" s="15" t="s">
        <v>52</v>
      </c>
      <c r="C295" s="85">
        <f>SUM(C260,C265,C270,C275,C280,C285,C290)</f>
        <v>25</v>
      </c>
      <c r="E295" s="15" t="s">
        <v>66</v>
      </c>
      <c r="F295" s="56">
        <f>SUM(F260,F265,F270,F275,F280,F285,F290)</f>
        <v>25</v>
      </c>
    </row>
    <row r="296" spans="1:6" ht="18" customHeight="1" x14ac:dyDescent="0.2">
      <c r="A296" s="194"/>
      <c r="B296" s="16" t="s">
        <v>53</v>
      </c>
      <c r="C296" s="55">
        <f>SUM(C261,C266,C271,C276,C281,C286,C291)</f>
        <v>25</v>
      </c>
      <c r="E296" s="16" t="s">
        <v>67</v>
      </c>
      <c r="F296" s="81"/>
    </row>
    <row r="297" spans="1:6" ht="18" customHeight="1" x14ac:dyDescent="0.2">
      <c r="A297" s="194"/>
      <c r="B297" s="2" t="s">
        <v>54</v>
      </c>
      <c r="C297" s="55">
        <f>SUM(C262,C267,C272,C277,C282,C287,C292)</f>
        <v>25</v>
      </c>
      <c r="E297" s="2" t="s">
        <v>68</v>
      </c>
      <c r="F297" s="81"/>
    </row>
    <row r="298" spans="1:6" ht="18" customHeight="1" x14ac:dyDescent="0.2">
      <c r="A298" s="194"/>
      <c r="B298" s="45" t="s">
        <v>55</v>
      </c>
      <c r="C298" s="55">
        <f>SUM(C263,C268,C273,C278,C283,C288,C293)</f>
        <v>25</v>
      </c>
      <c r="E298" s="45" t="s">
        <v>69</v>
      </c>
      <c r="F298" s="84"/>
    </row>
    <row r="299" spans="1:6" ht="18" customHeight="1" x14ac:dyDescent="0.2">
      <c r="A299" s="194"/>
      <c r="B299" s="45" t="s">
        <v>56</v>
      </c>
      <c r="C299" s="55">
        <f>SUM(C264,C269,C274,C279,C284,C289,C294)</f>
        <v>25</v>
      </c>
      <c r="E299" s="45" t="s">
        <v>70</v>
      </c>
      <c r="F299" s="84"/>
    </row>
    <row r="300" spans="1:6" ht="15" customHeight="1" x14ac:dyDescent="0.2">
      <c r="A300" s="120"/>
      <c r="B300" s="121"/>
      <c r="C300" s="119"/>
      <c r="E300" s="121"/>
      <c r="F300" s="122"/>
    </row>
    <row r="301" spans="1:6" ht="15" customHeight="1" x14ac:dyDescent="0.2">
      <c r="A301" s="120"/>
      <c r="B301" s="121"/>
      <c r="C301" s="119"/>
      <c r="E301" s="121"/>
      <c r="F301" s="122"/>
    </row>
    <row r="302" spans="1:6" ht="19.2" x14ac:dyDescent="0.2">
      <c r="A302" s="124" t="s">
        <v>84</v>
      </c>
      <c r="B302" s="121"/>
      <c r="C302" s="119"/>
      <c r="E302" s="121"/>
      <c r="F302" s="122"/>
    </row>
    <row r="303" spans="1:6" ht="15" customHeight="1" x14ac:dyDescent="0.2">
      <c r="A303" s="124"/>
      <c r="B303" s="121"/>
      <c r="C303" s="119"/>
      <c r="E303" s="121"/>
      <c r="F303" s="122"/>
    </row>
    <row r="304" spans="1:6" ht="15" customHeight="1" x14ac:dyDescent="0.2">
      <c r="A304" s="124"/>
      <c r="B304" s="121"/>
      <c r="C304" s="119"/>
      <c r="E304" s="121"/>
      <c r="F304" s="122"/>
    </row>
    <row r="305" spans="1:7" ht="15.75" customHeight="1" x14ac:dyDescent="0.2">
      <c r="A305" s="126" t="s">
        <v>77</v>
      </c>
      <c r="B305" s="89"/>
      <c r="F305"/>
      <c r="G305" s="46"/>
    </row>
    <row r="306" spans="1:7" ht="15.6" customHeight="1" x14ac:dyDescent="0.2">
      <c r="B306" s="86"/>
      <c r="F306"/>
      <c r="G306" s="46"/>
    </row>
    <row r="307" spans="1:7" ht="15.6" customHeight="1" x14ac:dyDescent="0.2">
      <c r="B307" s="86"/>
      <c r="F307"/>
      <c r="G307" s="46"/>
    </row>
    <row r="308" spans="1:7" ht="18" customHeight="1" x14ac:dyDescent="0.2">
      <c r="A308" s="185" t="s">
        <v>0</v>
      </c>
      <c r="B308" s="176" t="s">
        <v>1</v>
      </c>
      <c r="C308" s="189" t="s">
        <v>25</v>
      </c>
      <c r="D308" s="190"/>
      <c r="F308" s="177" t="s">
        <v>20</v>
      </c>
      <c r="G308" s="177"/>
    </row>
    <row r="309" spans="1:7" ht="18" customHeight="1" x14ac:dyDescent="0.2">
      <c r="A309" s="185"/>
      <c r="B309" s="176"/>
      <c r="C309" s="106" t="s">
        <v>4</v>
      </c>
      <c r="D309" s="7" t="s">
        <v>5</v>
      </c>
      <c r="F309" s="177" t="s">
        <v>3</v>
      </c>
      <c r="G309" s="178" t="s">
        <v>76</v>
      </c>
    </row>
    <row r="310" spans="1:7" ht="18" customHeight="1" x14ac:dyDescent="0.2">
      <c r="A310" s="185"/>
      <c r="B310" s="176"/>
      <c r="C310" s="106" t="s">
        <v>27</v>
      </c>
      <c r="D310" s="7" t="s">
        <v>27</v>
      </c>
      <c r="F310" s="177"/>
      <c r="G310" s="179"/>
    </row>
    <row r="311" spans="1:7" ht="18" customHeight="1" x14ac:dyDescent="0.2">
      <c r="A311" s="180" t="s">
        <v>9</v>
      </c>
      <c r="B311" s="43" t="s">
        <v>52</v>
      </c>
      <c r="C311" s="13">
        <v>5682</v>
      </c>
      <c r="D311" s="19">
        <v>5682</v>
      </c>
      <c r="F311" s="43" t="s">
        <v>66</v>
      </c>
      <c r="G311" s="48">
        <v>5200</v>
      </c>
    </row>
    <row r="312" spans="1:7" ht="18" customHeight="1" x14ac:dyDescent="0.2">
      <c r="A312" s="180"/>
      <c r="B312" s="43" t="s">
        <v>53</v>
      </c>
      <c r="C312" s="13">
        <v>5614</v>
      </c>
      <c r="D312" s="19">
        <v>5614</v>
      </c>
      <c r="F312" s="43" t="s">
        <v>67</v>
      </c>
      <c r="G312" s="82"/>
    </row>
    <row r="313" spans="1:7" ht="18" customHeight="1" x14ac:dyDescent="0.2">
      <c r="A313" s="180"/>
      <c r="B313" s="42" t="s">
        <v>54</v>
      </c>
      <c r="C313" s="13">
        <v>5556</v>
      </c>
      <c r="D313" s="19">
        <v>5556</v>
      </c>
      <c r="F313" s="42" t="s">
        <v>68</v>
      </c>
      <c r="G313" s="80"/>
    </row>
    <row r="314" spans="1:7" ht="18" customHeight="1" x14ac:dyDescent="0.2">
      <c r="A314" s="180"/>
      <c r="B314" s="42" t="s">
        <v>55</v>
      </c>
      <c r="C314" s="13">
        <v>5491</v>
      </c>
      <c r="D314" s="19">
        <v>5491</v>
      </c>
      <c r="F314" s="42" t="s">
        <v>69</v>
      </c>
      <c r="G314" s="80"/>
    </row>
    <row r="315" spans="1:7" ht="18" customHeight="1" x14ac:dyDescent="0.2">
      <c r="A315" s="180"/>
      <c r="B315" s="8" t="s">
        <v>56</v>
      </c>
      <c r="C315" s="13">
        <v>5422</v>
      </c>
      <c r="D315" s="19">
        <v>5422</v>
      </c>
      <c r="F315" s="8" t="s">
        <v>70</v>
      </c>
      <c r="G315" s="80"/>
    </row>
    <row r="316" spans="1:7" ht="18" customHeight="1" x14ac:dyDescent="0.2">
      <c r="A316" s="188" t="s">
        <v>10</v>
      </c>
      <c r="B316" s="44" t="s">
        <v>52</v>
      </c>
      <c r="C316" s="3">
        <v>4521</v>
      </c>
      <c r="D316" s="4">
        <v>4542</v>
      </c>
      <c r="F316" s="44" t="s">
        <v>66</v>
      </c>
      <c r="G316" s="55">
        <v>4660</v>
      </c>
    </row>
    <row r="317" spans="1:7" ht="18" customHeight="1" x14ac:dyDescent="0.2">
      <c r="A317" s="188"/>
      <c r="B317" s="44" t="s">
        <v>53</v>
      </c>
      <c r="C317" s="3">
        <v>4433</v>
      </c>
      <c r="D317" s="4">
        <v>4433</v>
      </c>
      <c r="F317" s="44" t="s">
        <v>67</v>
      </c>
      <c r="G317" s="81"/>
    </row>
    <row r="318" spans="1:7" ht="18" customHeight="1" x14ac:dyDescent="0.2">
      <c r="A318" s="188"/>
      <c r="B318" s="28" t="s">
        <v>54</v>
      </c>
      <c r="C318" s="3">
        <v>4358</v>
      </c>
      <c r="D318" s="4">
        <v>4358</v>
      </c>
      <c r="F318" s="28" t="s">
        <v>68</v>
      </c>
      <c r="G318" s="81"/>
    </row>
    <row r="319" spans="1:7" ht="18" customHeight="1" x14ac:dyDescent="0.2">
      <c r="A319" s="188"/>
      <c r="B319" s="2" t="s">
        <v>55</v>
      </c>
      <c r="C319" s="3">
        <v>4280</v>
      </c>
      <c r="D319" s="4">
        <v>4280</v>
      </c>
      <c r="F319" s="2" t="s">
        <v>69</v>
      </c>
      <c r="G319" s="81"/>
    </row>
    <row r="320" spans="1:7" ht="18" customHeight="1" x14ac:dyDescent="0.2">
      <c r="A320" s="188"/>
      <c r="B320" s="2" t="s">
        <v>56</v>
      </c>
      <c r="C320" s="3">
        <v>4218</v>
      </c>
      <c r="D320" s="4">
        <v>4218</v>
      </c>
      <c r="F320" s="2" t="s">
        <v>70</v>
      </c>
      <c r="G320" s="81"/>
    </row>
    <row r="321" spans="1:7" ht="18" customHeight="1" x14ac:dyDescent="0.2">
      <c r="A321" s="180" t="s">
        <v>11</v>
      </c>
      <c r="B321" s="43" t="s">
        <v>52</v>
      </c>
      <c r="C321" s="13">
        <v>30274</v>
      </c>
      <c r="D321" s="19">
        <v>16269</v>
      </c>
      <c r="F321" s="43" t="s">
        <v>66</v>
      </c>
      <c r="G321" s="48">
        <v>3597</v>
      </c>
    </row>
    <row r="322" spans="1:7" ht="18" customHeight="1" x14ac:dyDescent="0.2">
      <c r="A322" s="180"/>
      <c r="B322" s="43" t="s">
        <v>53</v>
      </c>
      <c r="C322" s="13">
        <v>30263</v>
      </c>
      <c r="D322" s="19">
        <v>19264</v>
      </c>
      <c r="F322" s="43" t="s">
        <v>67</v>
      </c>
      <c r="G322" s="82"/>
    </row>
    <row r="323" spans="1:7" ht="18" customHeight="1" x14ac:dyDescent="0.2">
      <c r="A323" s="180"/>
      <c r="B323" s="42" t="s">
        <v>54</v>
      </c>
      <c r="C323" s="13">
        <v>30252</v>
      </c>
      <c r="D323" s="19">
        <v>24654</v>
      </c>
      <c r="F323" s="42" t="s">
        <v>68</v>
      </c>
      <c r="G323" s="80"/>
    </row>
    <row r="324" spans="1:7" ht="18" customHeight="1" x14ac:dyDescent="0.2">
      <c r="A324" s="180"/>
      <c r="B324" s="42" t="s">
        <v>55</v>
      </c>
      <c r="C324" s="13">
        <v>30245</v>
      </c>
      <c r="D324" s="19">
        <v>30625</v>
      </c>
      <c r="F324" s="42" t="s">
        <v>69</v>
      </c>
      <c r="G324" s="80"/>
    </row>
    <row r="325" spans="1:7" ht="18" customHeight="1" x14ac:dyDescent="0.2">
      <c r="A325" s="180"/>
      <c r="B325" s="8" t="s">
        <v>56</v>
      </c>
      <c r="C325" s="13">
        <v>30232</v>
      </c>
      <c r="D325" s="19">
        <v>30638</v>
      </c>
      <c r="F325" s="8" t="s">
        <v>70</v>
      </c>
      <c r="G325" s="80"/>
    </row>
    <row r="326" spans="1:7" ht="18" customHeight="1" x14ac:dyDescent="0.2">
      <c r="A326" s="188" t="s">
        <v>50</v>
      </c>
      <c r="B326" s="44" t="s">
        <v>52</v>
      </c>
      <c r="C326" s="3">
        <v>3444</v>
      </c>
      <c r="D326" s="4">
        <v>3444</v>
      </c>
      <c r="F326" s="44" t="s">
        <v>66</v>
      </c>
      <c r="G326" s="55">
        <v>1945</v>
      </c>
    </row>
    <row r="327" spans="1:7" ht="18" customHeight="1" x14ac:dyDescent="0.2">
      <c r="A327" s="188"/>
      <c r="B327" s="44" t="s">
        <v>53</v>
      </c>
      <c r="C327" s="3">
        <v>3495</v>
      </c>
      <c r="D327" s="4">
        <v>3495</v>
      </c>
      <c r="F327" s="44" t="s">
        <v>67</v>
      </c>
      <c r="G327" s="81"/>
    </row>
    <row r="328" spans="1:7" ht="18" customHeight="1" x14ac:dyDescent="0.2">
      <c r="A328" s="188"/>
      <c r="B328" s="28" t="s">
        <v>54</v>
      </c>
      <c r="C328" s="3">
        <v>3543</v>
      </c>
      <c r="D328" s="4">
        <v>3543</v>
      </c>
      <c r="F328" s="28" t="s">
        <v>68</v>
      </c>
      <c r="G328" s="81"/>
    </row>
    <row r="329" spans="1:7" ht="18" customHeight="1" x14ac:dyDescent="0.2">
      <c r="A329" s="188"/>
      <c r="B329" s="2" t="s">
        <v>55</v>
      </c>
      <c r="C329" s="3">
        <v>3593</v>
      </c>
      <c r="D329" s="4">
        <v>3593</v>
      </c>
      <c r="F329" s="2" t="s">
        <v>69</v>
      </c>
      <c r="G329" s="81"/>
    </row>
    <row r="330" spans="1:7" ht="18" customHeight="1" x14ac:dyDescent="0.2">
      <c r="A330" s="188"/>
      <c r="B330" s="2" t="s">
        <v>56</v>
      </c>
      <c r="C330" s="3">
        <v>3643</v>
      </c>
      <c r="D330" s="4">
        <v>3643</v>
      </c>
      <c r="F330" s="2" t="s">
        <v>70</v>
      </c>
      <c r="G330" s="81"/>
    </row>
    <row r="331" spans="1:7" ht="18" customHeight="1" x14ac:dyDescent="0.2">
      <c r="A331" s="180" t="s">
        <v>13</v>
      </c>
      <c r="B331" s="43" t="s">
        <v>52</v>
      </c>
      <c r="C331" s="13">
        <v>2466</v>
      </c>
      <c r="D331" s="19">
        <v>1516</v>
      </c>
      <c r="F331" s="43" t="s">
        <v>66</v>
      </c>
      <c r="G331" s="48">
        <v>457</v>
      </c>
    </row>
    <row r="332" spans="1:7" ht="18" customHeight="1" x14ac:dyDescent="0.2">
      <c r="A332" s="180"/>
      <c r="B332" s="43" t="s">
        <v>53</v>
      </c>
      <c r="C332" s="13">
        <v>2428</v>
      </c>
      <c r="D332" s="19">
        <v>1758</v>
      </c>
      <c r="F332" s="43" t="s">
        <v>67</v>
      </c>
      <c r="G332" s="82"/>
    </row>
    <row r="333" spans="1:7" ht="18" customHeight="1" x14ac:dyDescent="0.2">
      <c r="A333" s="180"/>
      <c r="B333" s="42" t="s">
        <v>54</v>
      </c>
      <c r="C333" s="13">
        <v>2380</v>
      </c>
      <c r="D333" s="19">
        <v>1750</v>
      </c>
      <c r="F333" s="42" t="s">
        <v>68</v>
      </c>
      <c r="G333" s="80"/>
    </row>
    <row r="334" spans="1:7" ht="18" customHeight="1" x14ac:dyDescent="0.2">
      <c r="A334" s="180"/>
      <c r="B334" s="42" t="s">
        <v>55</v>
      </c>
      <c r="C334" s="13">
        <v>2332</v>
      </c>
      <c r="D334" s="19">
        <v>1992</v>
      </c>
      <c r="F334" s="42" t="s">
        <v>69</v>
      </c>
      <c r="G334" s="80"/>
    </row>
    <row r="335" spans="1:7" ht="18" customHeight="1" x14ac:dyDescent="0.2">
      <c r="A335" s="180"/>
      <c r="B335" s="8" t="s">
        <v>56</v>
      </c>
      <c r="C335" s="13">
        <v>2284</v>
      </c>
      <c r="D335" s="19">
        <v>1984</v>
      </c>
      <c r="F335" s="8" t="s">
        <v>70</v>
      </c>
      <c r="G335" s="80"/>
    </row>
    <row r="336" spans="1:7" ht="18" customHeight="1" x14ac:dyDescent="0.2">
      <c r="A336" s="188" t="s">
        <v>14</v>
      </c>
      <c r="B336" s="44" t="s">
        <v>52</v>
      </c>
      <c r="C336" s="3">
        <v>1248</v>
      </c>
      <c r="D336" s="4">
        <v>1291</v>
      </c>
      <c r="F336" s="44" t="s">
        <v>66</v>
      </c>
      <c r="G336" s="55">
        <v>834</v>
      </c>
    </row>
    <row r="337" spans="1:7" ht="18" customHeight="1" x14ac:dyDescent="0.2">
      <c r="A337" s="188"/>
      <c r="B337" s="44" t="s">
        <v>53</v>
      </c>
      <c r="C337" s="3">
        <v>1235</v>
      </c>
      <c r="D337" s="4">
        <v>1281</v>
      </c>
      <c r="F337" s="44" t="s">
        <v>67</v>
      </c>
      <c r="G337" s="81"/>
    </row>
    <row r="338" spans="1:7" ht="18" customHeight="1" x14ac:dyDescent="0.2">
      <c r="A338" s="188"/>
      <c r="B338" s="28" t="s">
        <v>54</v>
      </c>
      <c r="C338" s="3">
        <v>1216</v>
      </c>
      <c r="D338" s="4">
        <v>1269</v>
      </c>
      <c r="F338" s="28" t="s">
        <v>68</v>
      </c>
      <c r="G338" s="81"/>
    </row>
    <row r="339" spans="1:7" ht="18" customHeight="1" x14ac:dyDescent="0.2">
      <c r="A339" s="188"/>
      <c r="B339" s="2" t="s">
        <v>55</v>
      </c>
      <c r="C339" s="3">
        <v>1200</v>
      </c>
      <c r="D339" s="4">
        <v>1258</v>
      </c>
      <c r="F339" s="2" t="s">
        <v>69</v>
      </c>
      <c r="G339" s="81"/>
    </row>
    <row r="340" spans="1:7" ht="18" customHeight="1" x14ac:dyDescent="0.2">
      <c r="A340" s="188"/>
      <c r="B340" s="2" t="s">
        <v>56</v>
      </c>
      <c r="C340" s="3">
        <v>1185</v>
      </c>
      <c r="D340" s="4">
        <v>1253</v>
      </c>
      <c r="F340" s="2" t="s">
        <v>70</v>
      </c>
      <c r="G340" s="81"/>
    </row>
    <row r="341" spans="1:7" ht="18" customHeight="1" x14ac:dyDescent="0.2">
      <c r="A341" s="180" t="s">
        <v>32</v>
      </c>
      <c r="B341" s="43" t="s">
        <v>52</v>
      </c>
      <c r="C341" s="13">
        <v>2133</v>
      </c>
      <c r="D341" s="19">
        <v>2133</v>
      </c>
      <c r="F341" s="43" t="s">
        <v>66</v>
      </c>
      <c r="G341" s="48">
        <v>947</v>
      </c>
    </row>
    <row r="342" spans="1:7" ht="18" customHeight="1" x14ac:dyDescent="0.2">
      <c r="A342" s="180"/>
      <c r="B342" s="43" t="s">
        <v>53</v>
      </c>
      <c r="C342" s="13">
        <v>3952</v>
      </c>
      <c r="D342" s="19">
        <v>3952</v>
      </c>
      <c r="F342" s="43" t="s">
        <v>67</v>
      </c>
      <c r="G342" s="82"/>
    </row>
    <row r="343" spans="1:7" ht="18" customHeight="1" x14ac:dyDescent="0.2">
      <c r="A343" s="180"/>
      <c r="B343" s="42" t="s">
        <v>54</v>
      </c>
      <c r="C343" s="13">
        <v>3889</v>
      </c>
      <c r="D343" s="19">
        <v>3889</v>
      </c>
      <c r="F343" s="42" t="s">
        <v>68</v>
      </c>
      <c r="G343" s="82"/>
    </row>
    <row r="344" spans="1:7" ht="18" customHeight="1" x14ac:dyDescent="0.2">
      <c r="A344" s="180"/>
      <c r="B344" s="42" t="s">
        <v>55</v>
      </c>
      <c r="C344" s="13">
        <v>5155</v>
      </c>
      <c r="D344" s="19">
        <v>5155</v>
      </c>
      <c r="F344" s="42" t="s">
        <v>69</v>
      </c>
      <c r="G344" s="82"/>
    </row>
    <row r="345" spans="1:7" ht="18" customHeight="1" thickBot="1" x14ac:dyDescent="0.25">
      <c r="A345" s="192"/>
      <c r="B345" s="14" t="s">
        <v>56</v>
      </c>
      <c r="C345" s="23">
        <v>5142</v>
      </c>
      <c r="D345" s="26">
        <v>5142</v>
      </c>
      <c r="F345" s="14" t="s">
        <v>70</v>
      </c>
      <c r="G345" s="83"/>
    </row>
    <row r="346" spans="1:7" ht="18" customHeight="1" thickTop="1" x14ac:dyDescent="0.2">
      <c r="A346" s="183" t="s">
        <v>18</v>
      </c>
      <c r="B346" s="15" t="s">
        <v>52</v>
      </c>
      <c r="C346" s="85">
        <f t="shared" ref="C346:D350" si="0">SUM(C311,C316,C321,C326,C331,C336,C341)</f>
        <v>49768</v>
      </c>
      <c r="D346" s="85">
        <f t="shared" si="0"/>
        <v>34877</v>
      </c>
      <c r="F346" s="15" t="s">
        <v>66</v>
      </c>
      <c r="G346" s="56">
        <f>SUM(G311,G316,G321,G326,G331,G336,G341)</f>
        <v>17640</v>
      </c>
    </row>
    <row r="347" spans="1:7" ht="18" customHeight="1" x14ac:dyDescent="0.2">
      <c r="A347" s="183"/>
      <c r="B347" s="16" t="s">
        <v>53</v>
      </c>
      <c r="C347" s="55">
        <f t="shared" si="0"/>
        <v>51420</v>
      </c>
      <c r="D347" s="55">
        <f t="shared" si="0"/>
        <v>39797</v>
      </c>
      <c r="F347" s="16" t="s">
        <v>67</v>
      </c>
      <c r="G347" s="81"/>
    </row>
    <row r="348" spans="1:7" ht="18" customHeight="1" x14ac:dyDescent="0.2">
      <c r="A348" s="183"/>
      <c r="B348" s="2" t="s">
        <v>54</v>
      </c>
      <c r="C348" s="55">
        <f t="shared" si="0"/>
        <v>51194</v>
      </c>
      <c r="D348" s="55">
        <f t="shared" si="0"/>
        <v>45019</v>
      </c>
      <c r="F348" s="2" t="s">
        <v>68</v>
      </c>
      <c r="G348" s="81"/>
    </row>
    <row r="349" spans="1:7" ht="18" customHeight="1" x14ac:dyDescent="0.2">
      <c r="A349" s="183"/>
      <c r="B349" s="2" t="s">
        <v>55</v>
      </c>
      <c r="C349" s="55">
        <f t="shared" si="0"/>
        <v>52296</v>
      </c>
      <c r="D349" s="55">
        <f t="shared" si="0"/>
        <v>52394</v>
      </c>
      <c r="F349" s="45" t="s">
        <v>69</v>
      </c>
      <c r="G349" s="84"/>
    </row>
    <row r="350" spans="1:7" ht="18" customHeight="1" x14ac:dyDescent="0.2">
      <c r="A350" s="184"/>
      <c r="B350" s="2" t="s">
        <v>56</v>
      </c>
      <c r="C350" s="55">
        <f t="shared" si="0"/>
        <v>52126</v>
      </c>
      <c r="D350" s="55">
        <f t="shared" si="0"/>
        <v>52300</v>
      </c>
      <c r="F350" s="45" t="s">
        <v>70</v>
      </c>
      <c r="G350" s="84"/>
    </row>
    <row r="351" spans="1:7" ht="15" customHeight="1" x14ac:dyDescent="0.2">
      <c r="A351" s="120"/>
      <c r="B351" s="121"/>
      <c r="C351" s="119"/>
      <c r="E351" s="121"/>
      <c r="F351" s="122"/>
    </row>
    <row r="352" spans="1:7" ht="15" customHeight="1" x14ac:dyDescent="0.2">
      <c r="A352" s="120"/>
      <c r="B352" s="121"/>
      <c r="C352" s="119"/>
      <c r="E352" s="121"/>
      <c r="F352" s="122"/>
    </row>
    <row r="353" spans="1:7" ht="19.2" x14ac:dyDescent="0.2">
      <c r="A353" s="124" t="s">
        <v>84</v>
      </c>
      <c r="B353" s="121"/>
      <c r="C353" s="119"/>
      <c r="E353" s="121"/>
      <c r="F353" s="122"/>
    </row>
    <row r="354" spans="1:7" ht="15" customHeight="1" x14ac:dyDescent="0.2">
      <c r="A354" s="124"/>
      <c r="B354" s="121"/>
      <c r="C354" s="119"/>
      <c r="E354" s="121"/>
      <c r="F354" s="122"/>
    </row>
    <row r="355" spans="1:7" ht="15" customHeight="1" x14ac:dyDescent="0.2">
      <c r="A355" s="124"/>
      <c r="B355" s="121"/>
      <c r="C355" s="119"/>
      <c r="E355" s="121"/>
      <c r="F355" s="122"/>
    </row>
    <row r="356" spans="1:7" ht="16.2" x14ac:dyDescent="0.2">
      <c r="A356" s="126" t="s">
        <v>79</v>
      </c>
      <c r="B356" s="89"/>
      <c r="F356"/>
      <c r="G356" s="46"/>
    </row>
    <row r="357" spans="1:7" ht="15.6" customHeight="1" x14ac:dyDescent="0.2">
      <c r="B357" s="86"/>
      <c r="F357"/>
      <c r="G357" s="46"/>
    </row>
    <row r="358" spans="1:7" ht="18" customHeight="1" x14ac:dyDescent="0.2">
      <c r="A358" s="185" t="s">
        <v>0</v>
      </c>
      <c r="B358" s="176" t="s">
        <v>1</v>
      </c>
      <c r="C358" s="189" t="s">
        <v>25</v>
      </c>
      <c r="D358" s="190"/>
      <c r="F358" s="177" t="s">
        <v>20</v>
      </c>
      <c r="G358" s="177"/>
    </row>
    <row r="359" spans="1:7" ht="18" customHeight="1" x14ac:dyDescent="0.2">
      <c r="A359" s="185"/>
      <c r="B359" s="176"/>
      <c r="C359" s="106" t="s">
        <v>4</v>
      </c>
      <c r="D359" s="7" t="s">
        <v>5</v>
      </c>
      <c r="F359" s="177" t="s">
        <v>3</v>
      </c>
      <c r="G359" s="178" t="s">
        <v>71</v>
      </c>
    </row>
    <row r="360" spans="1:7" ht="18" customHeight="1" x14ac:dyDescent="0.2">
      <c r="A360" s="185"/>
      <c r="B360" s="176"/>
      <c r="C360" s="106" t="s">
        <v>27</v>
      </c>
      <c r="D360" s="7" t="s">
        <v>27</v>
      </c>
      <c r="F360" s="177"/>
      <c r="G360" s="179"/>
    </row>
    <row r="361" spans="1:7" ht="18" customHeight="1" x14ac:dyDescent="0.2">
      <c r="A361" s="180" t="s">
        <v>9</v>
      </c>
      <c r="B361" s="43" t="s">
        <v>52</v>
      </c>
      <c r="C361" s="13">
        <v>700</v>
      </c>
      <c r="D361" s="19">
        <v>700</v>
      </c>
      <c r="F361" s="43" t="s">
        <v>66</v>
      </c>
      <c r="G361" s="48">
        <v>520</v>
      </c>
    </row>
    <row r="362" spans="1:7" ht="18" customHeight="1" x14ac:dyDescent="0.2">
      <c r="A362" s="180"/>
      <c r="B362" s="43" t="s">
        <v>53</v>
      </c>
      <c r="C362" s="13">
        <v>700</v>
      </c>
      <c r="D362" s="19">
        <v>700</v>
      </c>
      <c r="F362" s="43" t="s">
        <v>67</v>
      </c>
      <c r="G362" s="82"/>
    </row>
    <row r="363" spans="1:7" ht="18" customHeight="1" x14ac:dyDescent="0.2">
      <c r="A363" s="180"/>
      <c r="B363" s="42" t="s">
        <v>54</v>
      </c>
      <c r="C363" s="13">
        <v>700</v>
      </c>
      <c r="D363" s="19">
        <v>700</v>
      </c>
      <c r="F363" s="42" t="s">
        <v>68</v>
      </c>
      <c r="G363" s="80"/>
    </row>
    <row r="364" spans="1:7" ht="18" customHeight="1" x14ac:dyDescent="0.2">
      <c r="A364" s="180"/>
      <c r="B364" s="42" t="s">
        <v>55</v>
      </c>
      <c r="C364" s="13">
        <v>700</v>
      </c>
      <c r="D364" s="19">
        <v>700</v>
      </c>
      <c r="F364" s="42" t="s">
        <v>69</v>
      </c>
      <c r="G364" s="80"/>
    </row>
    <row r="365" spans="1:7" ht="18" customHeight="1" x14ac:dyDescent="0.2">
      <c r="A365" s="180"/>
      <c r="B365" s="8" t="s">
        <v>56</v>
      </c>
      <c r="C365" s="13">
        <v>700</v>
      </c>
      <c r="D365" s="19">
        <v>700</v>
      </c>
      <c r="F365" s="8" t="s">
        <v>70</v>
      </c>
      <c r="G365" s="80"/>
    </row>
    <row r="366" spans="1:7" ht="18" customHeight="1" x14ac:dyDescent="0.2">
      <c r="A366" s="188" t="s">
        <v>10</v>
      </c>
      <c r="B366" s="44" t="s">
        <v>52</v>
      </c>
      <c r="C366" s="3">
        <v>0</v>
      </c>
      <c r="D366" s="4">
        <v>0</v>
      </c>
      <c r="F366" s="44" t="s">
        <v>66</v>
      </c>
      <c r="G366" s="55">
        <v>0</v>
      </c>
    </row>
    <row r="367" spans="1:7" ht="18" customHeight="1" x14ac:dyDescent="0.2">
      <c r="A367" s="188"/>
      <c r="B367" s="44" t="s">
        <v>53</v>
      </c>
      <c r="C367" s="3">
        <v>0</v>
      </c>
      <c r="D367" s="4">
        <v>0</v>
      </c>
      <c r="F367" s="44" t="s">
        <v>67</v>
      </c>
      <c r="G367" s="81"/>
    </row>
    <row r="368" spans="1:7" ht="18" customHeight="1" x14ac:dyDescent="0.2">
      <c r="A368" s="188"/>
      <c r="B368" s="28" t="s">
        <v>54</v>
      </c>
      <c r="C368" s="3">
        <v>0</v>
      </c>
      <c r="D368" s="4">
        <v>0</v>
      </c>
      <c r="F368" s="28" t="s">
        <v>68</v>
      </c>
      <c r="G368" s="81"/>
    </row>
    <row r="369" spans="1:7" ht="18" customHeight="1" x14ac:dyDescent="0.2">
      <c r="A369" s="188"/>
      <c r="B369" s="2" t="s">
        <v>55</v>
      </c>
      <c r="C369" s="3">
        <v>0</v>
      </c>
      <c r="D369" s="4">
        <v>0</v>
      </c>
      <c r="F369" s="2" t="s">
        <v>69</v>
      </c>
      <c r="G369" s="81"/>
    </row>
    <row r="370" spans="1:7" ht="18" customHeight="1" x14ac:dyDescent="0.2">
      <c r="A370" s="188"/>
      <c r="B370" s="2" t="s">
        <v>56</v>
      </c>
      <c r="C370" s="3">
        <v>0</v>
      </c>
      <c r="D370" s="4">
        <v>0</v>
      </c>
      <c r="F370" s="2" t="s">
        <v>70</v>
      </c>
      <c r="G370" s="81"/>
    </row>
    <row r="371" spans="1:7" ht="18" customHeight="1" x14ac:dyDescent="0.2">
      <c r="A371" s="180" t="s">
        <v>11</v>
      </c>
      <c r="B371" s="43" t="s">
        <v>52</v>
      </c>
      <c r="C371" s="13">
        <v>497</v>
      </c>
      <c r="D371" s="19">
        <v>459</v>
      </c>
      <c r="F371" s="43" t="s">
        <v>66</v>
      </c>
      <c r="G371" s="48">
        <v>220</v>
      </c>
    </row>
    <row r="372" spans="1:7" ht="18" customHeight="1" x14ac:dyDescent="0.2">
      <c r="A372" s="180"/>
      <c r="B372" s="43" t="s">
        <v>53</v>
      </c>
      <c r="C372" s="13">
        <v>491</v>
      </c>
      <c r="D372" s="19">
        <v>497</v>
      </c>
      <c r="F372" s="43" t="s">
        <v>67</v>
      </c>
      <c r="G372" s="82"/>
    </row>
    <row r="373" spans="1:7" ht="18" customHeight="1" x14ac:dyDescent="0.2">
      <c r="A373" s="180"/>
      <c r="B373" s="42" t="s">
        <v>54</v>
      </c>
      <c r="C373" s="13">
        <v>488</v>
      </c>
      <c r="D373" s="19">
        <v>517</v>
      </c>
      <c r="F373" s="42" t="s">
        <v>68</v>
      </c>
      <c r="G373" s="80"/>
    </row>
    <row r="374" spans="1:7" ht="18" customHeight="1" x14ac:dyDescent="0.2">
      <c r="A374" s="180"/>
      <c r="B374" s="42" t="s">
        <v>55</v>
      </c>
      <c r="C374" s="13">
        <v>482</v>
      </c>
      <c r="D374" s="19">
        <v>514</v>
      </c>
      <c r="F374" s="42" t="s">
        <v>69</v>
      </c>
      <c r="G374" s="80"/>
    </row>
    <row r="375" spans="1:7" ht="18" customHeight="1" x14ac:dyDescent="0.2">
      <c r="A375" s="180"/>
      <c r="B375" s="8" t="s">
        <v>56</v>
      </c>
      <c r="C375" s="13">
        <v>475</v>
      </c>
      <c r="D375" s="19">
        <v>511</v>
      </c>
      <c r="F375" s="8" t="s">
        <v>70</v>
      </c>
      <c r="G375" s="80"/>
    </row>
    <row r="376" spans="1:7" ht="18" customHeight="1" x14ac:dyDescent="0.2">
      <c r="A376" s="188" t="s">
        <v>50</v>
      </c>
      <c r="B376" s="44" t="s">
        <v>52</v>
      </c>
      <c r="C376" s="3">
        <v>85</v>
      </c>
      <c r="D376" s="4">
        <v>20</v>
      </c>
      <c r="F376" s="44" t="s">
        <v>66</v>
      </c>
      <c r="G376" s="55">
        <v>27</v>
      </c>
    </row>
    <row r="377" spans="1:7" ht="18" customHeight="1" x14ac:dyDescent="0.2">
      <c r="A377" s="188"/>
      <c r="B377" s="44" t="s">
        <v>53</v>
      </c>
      <c r="C377" s="3">
        <v>85</v>
      </c>
      <c r="D377" s="4">
        <v>25</v>
      </c>
      <c r="F377" s="44" t="s">
        <v>67</v>
      </c>
      <c r="G377" s="81"/>
    </row>
    <row r="378" spans="1:7" ht="18" customHeight="1" x14ac:dyDescent="0.2">
      <c r="A378" s="188"/>
      <c r="B378" s="28" t="s">
        <v>54</v>
      </c>
      <c r="C378" s="3">
        <v>85</v>
      </c>
      <c r="D378" s="4">
        <v>85</v>
      </c>
      <c r="F378" s="28" t="s">
        <v>68</v>
      </c>
      <c r="G378" s="81"/>
    </row>
    <row r="379" spans="1:7" ht="18" customHeight="1" x14ac:dyDescent="0.2">
      <c r="A379" s="188"/>
      <c r="B379" s="2" t="s">
        <v>55</v>
      </c>
      <c r="C379" s="3">
        <v>84</v>
      </c>
      <c r="D379" s="4">
        <v>84</v>
      </c>
      <c r="F379" s="2" t="s">
        <v>69</v>
      </c>
      <c r="G379" s="81"/>
    </row>
    <row r="380" spans="1:7" ht="18" customHeight="1" x14ac:dyDescent="0.2">
      <c r="A380" s="188"/>
      <c r="B380" s="2" t="s">
        <v>56</v>
      </c>
      <c r="C380" s="3">
        <v>84</v>
      </c>
      <c r="D380" s="4">
        <v>84</v>
      </c>
      <c r="F380" s="2" t="s">
        <v>70</v>
      </c>
      <c r="G380" s="81"/>
    </row>
    <row r="381" spans="1:7" ht="18" customHeight="1" x14ac:dyDescent="0.2">
      <c r="A381" s="180" t="s">
        <v>13</v>
      </c>
      <c r="B381" s="43" t="s">
        <v>52</v>
      </c>
      <c r="C381" s="13">
        <v>160</v>
      </c>
      <c r="D381" s="19">
        <v>15</v>
      </c>
      <c r="F381" s="43" t="s">
        <v>66</v>
      </c>
      <c r="G381" s="48">
        <v>12</v>
      </c>
    </row>
    <row r="382" spans="1:7" ht="18" customHeight="1" x14ac:dyDescent="0.2">
      <c r="A382" s="180"/>
      <c r="B382" s="43" t="s">
        <v>53</v>
      </c>
      <c r="C382" s="13">
        <v>156</v>
      </c>
      <c r="D382" s="19">
        <v>15</v>
      </c>
      <c r="F382" s="43" t="s">
        <v>67</v>
      </c>
      <c r="G382" s="82"/>
    </row>
    <row r="383" spans="1:7" ht="18" customHeight="1" x14ac:dyDescent="0.2">
      <c r="A383" s="180"/>
      <c r="B383" s="42" t="s">
        <v>54</v>
      </c>
      <c r="C383" s="13">
        <v>153</v>
      </c>
      <c r="D383" s="19">
        <v>15</v>
      </c>
      <c r="F383" s="42" t="s">
        <v>68</v>
      </c>
      <c r="G383" s="80"/>
    </row>
    <row r="384" spans="1:7" ht="18" customHeight="1" x14ac:dyDescent="0.2">
      <c r="A384" s="180"/>
      <c r="B384" s="42" t="s">
        <v>55</v>
      </c>
      <c r="C384" s="13">
        <v>150</v>
      </c>
      <c r="D384" s="19">
        <v>15</v>
      </c>
      <c r="F384" s="42" t="s">
        <v>69</v>
      </c>
      <c r="G384" s="80"/>
    </row>
    <row r="385" spans="1:7" ht="18" customHeight="1" x14ac:dyDescent="0.2">
      <c r="A385" s="180"/>
      <c r="B385" s="8" t="s">
        <v>56</v>
      </c>
      <c r="C385" s="13">
        <v>147</v>
      </c>
      <c r="D385" s="19">
        <v>15</v>
      </c>
      <c r="F385" s="8" t="s">
        <v>70</v>
      </c>
      <c r="G385" s="80"/>
    </row>
    <row r="386" spans="1:7" ht="18" customHeight="1" x14ac:dyDescent="0.2">
      <c r="A386" s="188" t="s">
        <v>14</v>
      </c>
      <c r="B386" s="44" t="s">
        <v>52</v>
      </c>
      <c r="C386" s="3">
        <v>245</v>
      </c>
      <c r="D386" s="4">
        <v>195</v>
      </c>
      <c r="F386" s="44" t="s">
        <v>66</v>
      </c>
      <c r="G386" s="55">
        <v>1609</v>
      </c>
    </row>
    <row r="387" spans="1:7" ht="18" customHeight="1" x14ac:dyDescent="0.2">
      <c r="A387" s="188"/>
      <c r="B387" s="44" t="s">
        <v>53</v>
      </c>
      <c r="C387" s="3">
        <v>241</v>
      </c>
      <c r="D387" s="4">
        <v>231</v>
      </c>
      <c r="F387" s="44" t="s">
        <v>67</v>
      </c>
      <c r="G387" s="81"/>
    </row>
    <row r="388" spans="1:7" ht="18" customHeight="1" x14ac:dyDescent="0.2">
      <c r="A388" s="188"/>
      <c r="B388" s="28" t="s">
        <v>54</v>
      </c>
      <c r="C388" s="3">
        <v>235</v>
      </c>
      <c r="D388" s="4">
        <v>225</v>
      </c>
      <c r="F388" s="28" t="s">
        <v>68</v>
      </c>
      <c r="G388" s="81"/>
    </row>
    <row r="389" spans="1:7" ht="18" customHeight="1" x14ac:dyDescent="0.2">
      <c r="A389" s="188"/>
      <c r="B389" s="2" t="s">
        <v>55</v>
      </c>
      <c r="C389" s="3">
        <v>230</v>
      </c>
      <c r="D389" s="4">
        <v>220</v>
      </c>
      <c r="F389" s="2" t="s">
        <v>69</v>
      </c>
      <c r="G389" s="81"/>
    </row>
    <row r="390" spans="1:7" ht="18" customHeight="1" x14ac:dyDescent="0.2">
      <c r="A390" s="188"/>
      <c r="B390" s="2" t="s">
        <v>56</v>
      </c>
      <c r="C390" s="3">
        <v>226</v>
      </c>
      <c r="D390" s="4">
        <v>216</v>
      </c>
      <c r="F390" s="2" t="s">
        <v>70</v>
      </c>
      <c r="G390" s="81"/>
    </row>
    <row r="391" spans="1:7" ht="18" customHeight="1" x14ac:dyDescent="0.2">
      <c r="A391" s="180" t="s">
        <v>32</v>
      </c>
      <c r="B391" s="43" t="s">
        <v>52</v>
      </c>
      <c r="C391" s="13">
        <v>159</v>
      </c>
      <c r="D391" s="19">
        <v>159</v>
      </c>
      <c r="F391" s="43" t="s">
        <v>66</v>
      </c>
      <c r="G391" s="48">
        <v>38</v>
      </c>
    </row>
    <row r="392" spans="1:7" ht="18" customHeight="1" x14ac:dyDescent="0.2">
      <c r="A392" s="180"/>
      <c r="B392" s="43" t="s">
        <v>53</v>
      </c>
      <c r="C392" s="13">
        <v>157</v>
      </c>
      <c r="D392" s="19">
        <v>157</v>
      </c>
      <c r="F392" s="43" t="s">
        <v>67</v>
      </c>
      <c r="G392" s="82"/>
    </row>
    <row r="393" spans="1:7" ht="18" customHeight="1" x14ac:dyDescent="0.2">
      <c r="A393" s="180"/>
      <c r="B393" s="42" t="s">
        <v>54</v>
      </c>
      <c r="C393" s="13">
        <v>155</v>
      </c>
      <c r="D393" s="19">
        <v>155</v>
      </c>
      <c r="F393" s="42" t="s">
        <v>68</v>
      </c>
      <c r="G393" s="82"/>
    </row>
    <row r="394" spans="1:7" ht="18" customHeight="1" x14ac:dyDescent="0.2">
      <c r="A394" s="180"/>
      <c r="B394" s="42" t="s">
        <v>55</v>
      </c>
      <c r="C394" s="13">
        <v>154</v>
      </c>
      <c r="D394" s="19">
        <v>154</v>
      </c>
      <c r="F394" s="42" t="s">
        <v>69</v>
      </c>
      <c r="G394" s="82"/>
    </row>
    <row r="395" spans="1:7" ht="18" customHeight="1" thickBot="1" x14ac:dyDescent="0.25">
      <c r="A395" s="192"/>
      <c r="B395" s="14" t="s">
        <v>56</v>
      </c>
      <c r="C395" s="23">
        <v>153</v>
      </c>
      <c r="D395" s="26">
        <v>153</v>
      </c>
      <c r="F395" s="14" t="s">
        <v>70</v>
      </c>
      <c r="G395" s="83"/>
    </row>
    <row r="396" spans="1:7" ht="18" customHeight="1" thickTop="1" x14ac:dyDescent="0.2">
      <c r="A396" s="183" t="s">
        <v>18</v>
      </c>
      <c r="B396" s="15" t="s">
        <v>52</v>
      </c>
      <c r="C396" s="85">
        <f t="shared" ref="C396:D396" si="1">SUM(C361,C366,C371,C376,C381,C386,C391)</f>
        <v>1846</v>
      </c>
      <c r="D396" s="85">
        <f t="shared" si="1"/>
        <v>1548</v>
      </c>
      <c r="F396" s="15" t="s">
        <v>66</v>
      </c>
      <c r="G396" s="56">
        <f>SUM(G361,G366,G371,G376,G381,G386,G391)</f>
        <v>2426</v>
      </c>
    </row>
    <row r="397" spans="1:7" ht="18" customHeight="1" x14ac:dyDescent="0.2">
      <c r="A397" s="183"/>
      <c r="B397" s="16" t="s">
        <v>53</v>
      </c>
      <c r="C397" s="55">
        <f t="shared" ref="C397:D397" si="2">SUM(C362,C367,C372,C377,C382,C387,C392)</f>
        <v>1830</v>
      </c>
      <c r="D397" s="55">
        <f t="shared" si="2"/>
        <v>1625</v>
      </c>
      <c r="F397" s="16" t="s">
        <v>67</v>
      </c>
      <c r="G397" s="81"/>
    </row>
    <row r="398" spans="1:7" ht="18" customHeight="1" x14ac:dyDescent="0.2">
      <c r="A398" s="183"/>
      <c r="B398" s="2" t="s">
        <v>54</v>
      </c>
      <c r="C398" s="55">
        <f t="shared" ref="C398:D398" si="3">SUM(C363,C368,C373,C378,C383,C388,C393)</f>
        <v>1816</v>
      </c>
      <c r="D398" s="55">
        <f t="shared" si="3"/>
        <v>1697</v>
      </c>
      <c r="F398" s="2" t="s">
        <v>68</v>
      </c>
      <c r="G398" s="81"/>
    </row>
    <row r="399" spans="1:7" ht="18" customHeight="1" x14ac:dyDescent="0.2">
      <c r="A399" s="183"/>
      <c r="B399" s="2" t="s">
        <v>55</v>
      </c>
      <c r="C399" s="55">
        <f t="shared" ref="C399:D399" si="4">SUM(C364,C369,C374,C379,C384,C389,C394)</f>
        <v>1800</v>
      </c>
      <c r="D399" s="55">
        <f t="shared" si="4"/>
        <v>1687</v>
      </c>
      <c r="F399" s="45" t="s">
        <v>69</v>
      </c>
      <c r="G399" s="84"/>
    </row>
    <row r="400" spans="1:7" ht="18" customHeight="1" x14ac:dyDescent="0.2">
      <c r="A400" s="184"/>
      <c r="B400" s="2" t="s">
        <v>56</v>
      </c>
      <c r="C400" s="55">
        <f t="shared" ref="C400:D400" si="5">SUM(C365,C370,C375,C380,C385,C390,C395)</f>
        <v>1785</v>
      </c>
      <c r="D400" s="55">
        <f t="shared" si="5"/>
        <v>1679</v>
      </c>
      <c r="F400" s="45" t="s">
        <v>70</v>
      </c>
      <c r="G400" s="84"/>
    </row>
    <row r="401" spans="1:7" ht="15.6" customHeight="1" x14ac:dyDescent="0.2">
      <c r="A401" s="20"/>
      <c r="B401" s="20"/>
      <c r="C401" s="119"/>
      <c r="D401" s="119"/>
      <c r="F401" s="121"/>
      <c r="G401" s="122"/>
    </row>
    <row r="402" spans="1:7" ht="15.6" customHeight="1" x14ac:dyDescent="0.2">
      <c r="A402" s="20"/>
      <c r="B402" s="20"/>
      <c r="C402" s="119"/>
      <c r="D402" s="119"/>
      <c r="F402" s="121"/>
      <c r="G402" s="122"/>
    </row>
    <row r="403" spans="1:7" ht="19.2" x14ac:dyDescent="0.2">
      <c r="A403" s="124" t="s">
        <v>84</v>
      </c>
      <c r="B403" s="121"/>
      <c r="C403" s="119"/>
      <c r="E403" s="121"/>
      <c r="F403" s="122"/>
    </row>
    <row r="404" spans="1:7" ht="15" customHeight="1" x14ac:dyDescent="0.2">
      <c r="A404" s="124"/>
      <c r="B404" s="121"/>
      <c r="C404" s="119"/>
      <c r="E404" s="121"/>
      <c r="F404" s="122"/>
    </row>
    <row r="405" spans="1:7" ht="15" customHeight="1" x14ac:dyDescent="0.2">
      <c r="A405" s="124"/>
      <c r="B405" s="121"/>
      <c r="C405" s="119"/>
      <c r="E405" s="121"/>
      <c r="F405" s="122"/>
    </row>
    <row r="406" spans="1:7" ht="16.2" x14ac:dyDescent="0.2">
      <c r="A406" s="126" t="s">
        <v>78</v>
      </c>
      <c r="B406" s="89"/>
      <c r="F406"/>
      <c r="G406" s="46"/>
    </row>
    <row r="407" spans="1:7" ht="15.6" customHeight="1" x14ac:dyDescent="0.2">
      <c r="B407" s="86"/>
      <c r="F407"/>
      <c r="G407" s="46"/>
    </row>
    <row r="408" spans="1:7" ht="18" customHeight="1" x14ac:dyDescent="0.2">
      <c r="A408" s="185" t="s">
        <v>0</v>
      </c>
      <c r="B408" s="176" t="s">
        <v>1</v>
      </c>
      <c r="C408" s="189" t="s">
        <v>25</v>
      </c>
      <c r="D408" s="190"/>
      <c r="F408" s="177" t="s">
        <v>20</v>
      </c>
      <c r="G408" s="177"/>
    </row>
    <row r="409" spans="1:7" ht="18" customHeight="1" x14ac:dyDescent="0.2">
      <c r="A409" s="185"/>
      <c r="B409" s="176"/>
      <c r="C409" s="106" t="s">
        <v>4</v>
      </c>
      <c r="D409" s="7" t="s">
        <v>5</v>
      </c>
      <c r="F409" s="177" t="s">
        <v>3</v>
      </c>
      <c r="G409" s="178" t="s">
        <v>71</v>
      </c>
    </row>
    <row r="410" spans="1:7" ht="18" customHeight="1" x14ac:dyDescent="0.2">
      <c r="A410" s="185"/>
      <c r="B410" s="176"/>
      <c r="C410" s="106" t="s">
        <v>27</v>
      </c>
      <c r="D410" s="7" t="s">
        <v>27</v>
      </c>
      <c r="F410" s="177"/>
      <c r="G410" s="179"/>
    </row>
    <row r="411" spans="1:7" ht="18" customHeight="1" x14ac:dyDescent="0.2">
      <c r="A411" s="180" t="s">
        <v>9</v>
      </c>
      <c r="B411" s="43" t="s">
        <v>52</v>
      </c>
      <c r="C411" s="13">
        <v>159</v>
      </c>
      <c r="D411" s="19">
        <v>159</v>
      </c>
      <c r="F411" s="43" t="s">
        <v>66</v>
      </c>
      <c r="G411" s="48">
        <v>226</v>
      </c>
    </row>
    <row r="412" spans="1:7" ht="18" customHeight="1" x14ac:dyDescent="0.2">
      <c r="A412" s="180"/>
      <c r="B412" s="43" t="s">
        <v>53</v>
      </c>
      <c r="C412" s="13">
        <v>160</v>
      </c>
      <c r="D412" s="19">
        <v>160</v>
      </c>
      <c r="F412" s="43" t="s">
        <v>67</v>
      </c>
      <c r="G412" s="82"/>
    </row>
    <row r="413" spans="1:7" ht="18" customHeight="1" x14ac:dyDescent="0.2">
      <c r="A413" s="180"/>
      <c r="B413" s="42" t="s">
        <v>54</v>
      </c>
      <c r="C413" s="13">
        <v>162</v>
      </c>
      <c r="D413" s="19">
        <v>162</v>
      </c>
      <c r="F413" s="42" t="s">
        <v>68</v>
      </c>
      <c r="G413" s="80"/>
    </row>
    <row r="414" spans="1:7" ht="18" customHeight="1" x14ac:dyDescent="0.2">
      <c r="A414" s="180"/>
      <c r="B414" s="42" t="s">
        <v>55</v>
      </c>
      <c r="C414" s="13">
        <v>162</v>
      </c>
      <c r="D414" s="19">
        <v>162</v>
      </c>
      <c r="F414" s="42" t="s">
        <v>69</v>
      </c>
      <c r="G414" s="80"/>
    </row>
    <row r="415" spans="1:7" ht="18" customHeight="1" x14ac:dyDescent="0.2">
      <c r="A415" s="180"/>
      <c r="B415" s="8" t="s">
        <v>56</v>
      </c>
      <c r="C415" s="13">
        <v>163</v>
      </c>
      <c r="D415" s="19">
        <v>163</v>
      </c>
      <c r="F415" s="8" t="s">
        <v>70</v>
      </c>
      <c r="G415" s="80"/>
    </row>
    <row r="416" spans="1:7" ht="18" customHeight="1" x14ac:dyDescent="0.2">
      <c r="A416" s="188" t="s">
        <v>10</v>
      </c>
      <c r="B416" s="44" t="s">
        <v>52</v>
      </c>
      <c r="C416" s="3">
        <v>32</v>
      </c>
      <c r="D416" s="4">
        <v>32</v>
      </c>
      <c r="F416" s="44" t="s">
        <v>66</v>
      </c>
      <c r="G416" s="55">
        <v>27</v>
      </c>
    </row>
    <row r="417" spans="1:7" ht="18" customHeight="1" x14ac:dyDescent="0.2">
      <c r="A417" s="188"/>
      <c r="B417" s="44" t="s">
        <v>53</v>
      </c>
      <c r="C417" s="3">
        <v>32</v>
      </c>
      <c r="D417" s="4">
        <v>32</v>
      </c>
      <c r="F417" s="44" t="s">
        <v>67</v>
      </c>
      <c r="G417" s="81"/>
    </row>
    <row r="418" spans="1:7" ht="18" customHeight="1" x14ac:dyDescent="0.2">
      <c r="A418" s="188"/>
      <c r="B418" s="28" t="s">
        <v>54</v>
      </c>
      <c r="C418" s="3">
        <v>32</v>
      </c>
      <c r="D418" s="4">
        <v>32</v>
      </c>
      <c r="F418" s="28" t="s">
        <v>68</v>
      </c>
      <c r="G418" s="81"/>
    </row>
    <row r="419" spans="1:7" ht="18" customHeight="1" x14ac:dyDescent="0.2">
      <c r="A419" s="188"/>
      <c r="B419" s="2" t="s">
        <v>55</v>
      </c>
      <c r="C419" s="3">
        <v>32</v>
      </c>
      <c r="D419" s="4">
        <v>32</v>
      </c>
      <c r="F419" s="2" t="s">
        <v>69</v>
      </c>
      <c r="G419" s="81"/>
    </row>
    <row r="420" spans="1:7" ht="18" customHeight="1" x14ac:dyDescent="0.2">
      <c r="A420" s="188"/>
      <c r="B420" s="2" t="s">
        <v>56</v>
      </c>
      <c r="C420" s="3">
        <v>32</v>
      </c>
      <c r="D420" s="4">
        <v>32</v>
      </c>
      <c r="F420" s="2" t="s">
        <v>70</v>
      </c>
      <c r="G420" s="81"/>
    </row>
    <row r="421" spans="1:7" ht="18" customHeight="1" x14ac:dyDescent="0.2">
      <c r="A421" s="180" t="s">
        <v>11</v>
      </c>
      <c r="B421" s="43" t="s">
        <v>52</v>
      </c>
      <c r="C421" s="13">
        <v>3863</v>
      </c>
      <c r="D421" s="19">
        <v>3105</v>
      </c>
      <c r="F421" s="43" t="s">
        <v>66</v>
      </c>
      <c r="G421" s="48">
        <v>1106</v>
      </c>
    </row>
    <row r="422" spans="1:7" ht="18" customHeight="1" x14ac:dyDescent="0.2">
      <c r="A422" s="180"/>
      <c r="B422" s="43" t="s">
        <v>53</v>
      </c>
      <c r="C422" s="13">
        <v>3867</v>
      </c>
      <c r="D422" s="19">
        <v>3869</v>
      </c>
      <c r="F422" s="43" t="s">
        <v>67</v>
      </c>
      <c r="G422" s="82"/>
    </row>
    <row r="423" spans="1:7" ht="18" customHeight="1" x14ac:dyDescent="0.2">
      <c r="A423" s="180"/>
      <c r="B423" s="42" t="s">
        <v>54</v>
      </c>
      <c r="C423" s="13">
        <v>3869</v>
      </c>
      <c r="D423" s="19">
        <v>3873</v>
      </c>
      <c r="F423" s="42" t="s">
        <v>68</v>
      </c>
      <c r="G423" s="80"/>
    </row>
    <row r="424" spans="1:7" ht="18" customHeight="1" x14ac:dyDescent="0.2">
      <c r="A424" s="180"/>
      <c r="B424" s="42" t="s">
        <v>55</v>
      </c>
      <c r="C424" s="13">
        <v>3873</v>
      </c>
      <c r="D424" s="19">
        <v>3877</v>
      </c>
      <c r="F424" s="42" t="s">
        <v>69</v>
      </c>
      <c r="G424" s="80"/>
    </row>
    <row r="425" spans="1:7" ht="18" customHeight="1" x14ac:dyDescent="0.2">
      <c r="A425" s="180"/>
      <c r="B425" s="8" t="s">
        <v>56</v>
      </c>
      <c r="C425" s="13">
        <v>3874</v>
      </c>
      <c r="D425" s="19">
        <v>3880</v>
      </c>
      <c r="F425" s="8" t="s">
        <v>70</v>
      </c>
      <c r="G425" s="80"/>
    </row>
    <row r="426" spans="1:7" ht="18" customHeight="1" x14ac:dyDescent="0.2">
      <c r="A426" s="188" t="s">
        <v>50</v>
      </c>
      <c r="B426" s="44" t="s">
        <v>52</v>
      </c>
      <c r="C426" s="3">
        <v>490</v>
      </c>
      <c r="D426" s="4">
        <v>485</v>
      </c>
      <c r="F426" s="44" t="s">
        <v>66</v>
      </c>
      <c r="G426" s="55">
        <v>508</v>
      </c>
    </row>
    <row r="427" spans="1:7" ht="18" customHeight="1" x14ac:dyDescent="0.2">
      <c r="A427" s="188"/>
      <c r="B427" s="44" t="s">
        <v>53</v>
      </c>
      <c r="C427" s="3">
        <v>491</v>
      </c>
      <c r="D427" s="4">
        <v>491</v>
      </c>
      <c r="F427" s="44" t="s">
        <v>67</v>
      </c>
      <c r="G427" s="81"/>
    </row>
    <row r="428" spans="1:7" ht="18" customHeight="1" x14ac:dyDescent="0.2">
      <c r="A428" s="188"/>
      <c r="B428" s="28" t="s">
        <v>54</v>
      </c>
      <c r="C428" s="3">
        <v>487</v>
      </c>
      <c r="D428" s="4">
        <v>487</v>
      </c>
      <c r="F428" s="28" t="s">
        <v>68</v>
      </c>
      <c r="G428" s="81"/>
    </row>
    <row r="429" spans="1:7" ht="18" customHeight="1" x14ac:dyDescent="0.2">
      <c r="A429" s="188"/>
      <c r="B429" s="2" t="s">
        <v>55</v>
      </c>
      <c r="C429" s="3">
        <v>482</v>
      </c>
      <c r="D429" s="4">
        <v>482</v>
      </c>
      <c r="F429" s="2" t="s">
        <v>69</v>
      </c>
      <c r="G429" s="81"/>
    </row>
    <row r="430" spans="1:7" ht="18" customHeight="1" x14ac:dyDescent="0.2">
      <c r="A430" s="188"/>
      <c r="B430" s="2" t="s">
        <v>56</v>
      </c>
      <c r="C430" s="3">
        <v>478</v>
      </c>
      <c r="D430" s="4">
        <v>478</v>
      </c>
      <c r="F430" s="2" t="s">
        <v>70</v>
      </c>
      <c r="G430" s="81"/>
    </row>
    <row r="431" spans="1:7" ht="18" customHeight="1" x14ac:dyDescent="0.2">
      <c r="A431" s="180" t="s">
        <v>13</v>
      </c>
      <c r="B431" s="43" t="s">
        <v>52</v>
      </c>
      <c r="C431" s="13">
        <v>87</v>
      </c>
      <c r="D431" s="19">
        <v>87</v>
      </c>
      <c r="F431" s="43" t="s">
        <v>66</v>
      </c>
      <c r="G431" s="48">
        <v>52</v>
      </c>
    </row>
    <row r="432" spans="1:7" ht="18" customHeight="1" x14ac:dyDescent="0.2">
      <c r="A432" s="180"/>
      <c r="B432" s="43" t="s">
        <v>53</v>
      </c>
      <c r="C432" s="13">
        <v>87</v>
      </c>
      <c r="D432" s="19">
        <v>87</v>
      </c>
      <c r="F432" s="43" t="s">
        <v>67</v>
      </c>
      <c r="G432" s="82"/>
    </row>
    <row r="433" spans="1:7" ht="18" customHeight="1" x14ac:dyDescent="0.2">
      <c r="A433" s="180"/>
      <c r="B433" s="42" t="s">
        <v>54</v>
      </c>
      <c r="C433" s="13">
        <v>87</v>
      </c>
      <c r="D433" s="19">
        <v>87</v>
      </c>
      <c r="F433" s="42" t="s">
        <v>68</v>
      </c>
      <c r="G433" s="80"/>
    </row>
    <row r="434" spans="1:7" ht="18" customHeight="1" x14ac:dyDescent="0.2">
      <c r="A434" s="180"/>
      <c r="B434" s="42" t="s">
        <v>55</v>
      </c>
      <c r="C434" s="13">
        <v>87</v>
      </c>
      <c r="D434" s="19">
        <v>87</v>
      </c>
      <c r="F434" s="42" t="s">
        <v>69</v>
      </c>
      <c r="G434" s="80"/>
    </row>
    <row r="435" spans="1:7" ht="18" customHeight="1" x14ac:dyDescent="0.2">
      <c r="A435" s="180"/>
      <c r="B435" s="8" t="s">
        <v>56</v>
      </c>
      <c r="C435" s="13">
        <v>86</v>
      </c>
      <c r="D435" s="19">
        <v>86</v>
      </c>
      <c r="E435" s="123"/>
      <c r="F435" s="8" t="s">
        <v>70</v>
      </c>
      <c r="G435" s="80"/>
    </row>
    <row r="436" spans="1:7" ht="18" customHeight="1" x14ac:dyDescent="0.2">
      <c r="A436" s="188" t="s">
        <v>14</v>
      </c>
      <c r="B436" s="44" t="s">
        <v>52</v>
      </c>
      <c r="C436" s="3">
        <v>246</v>
      </c>
      <c r="D436" s="4">
        <v>248</v>
      </c>
      <c r="F436" s="44" t="s">
        <v>66</v>
      </c>
      <c r="G436" s="55">
        <v>95</v>
      </c>
    </row>
    <row r="437" spans="1:7" ht="18" customHeight="1" x14ac:dyDescent="0.2">
      <c r="A437" s="188"/>
      <c r="B437" s="44" t="s">
        <v>53</v>
      </c>
      <c r="C437" s="3">
        <v>240</v>
      </c>
      <c r="D437" s="4">
        <v>252</v>
      </c>
      <c r="F437" s="44" t="s">
        <v>67</v>
      </c>
      <c r="G437" s="81"/>
    </row>
    <row r="438" spans="1:7" ht="18" customHeight="1" x14ac:dyDescent="0.2">
      <c r="A438" s="188"/>
      <c r="B438" s="28" t="s">
        <v>54</v>
      </c>
      <c r="C438" s="3">
        <v>233</v>
      </c>
      <c r="D438" s="4">
        <v>245</v>
      </c>
      <c r="F438" s="28" t="s">
        <v>68</v>
      </c>
      <c r="G438" s="81"/>
    </row>
    <row r="439" spans="1:7" ht="18" customHeight="1" x14ac:dyDescent="0.2">
      <c r="A439" s="188"/>
      <c r="B439" s="2" t="s">
        <v>55</v>
      </c>
      <c r="C439" s="3">
        <v>228</v>
      </c>
      <c r="D439" s="4">
        <v>240</v>
      </c>
      <c r="F439" s="2" t="s">
        <v>69</v>
      </c>
      <c r="G439" s="81"/>
    </row>
    <row r="440" spans="1:7" ht="18" customHeight="1" x14ac:dyDescent="0.2">
      <c r="A440" s="188"/>
      <c r="B440" s="2" t="s">
        <v>56</v>
      </c>
      <c r="C440" s="3">
        <v>222</v>
      </c>
      <c r="D440" s="4">
        <v>234</v>
      </c>
      <c r="F440" s="2" t="s">
        <v>70</v>
      </c>
      <c r="G440" s="81"/>
    </row>
    <row r="441" spans="1:7" ht="18" customHeight="1" x14ac:dyDescent="0.2">
      <c r="A441" s="180" t="s">
        <v>32</v>
      </c>
      <c r="B441" s="43" t="s">
        <v>52</v>
      </c>
      <c r="C441" s="13">
        <v>152</v>
      </c>
      <c r="D441" s="19">
        <v>152</v>
      </c>
      <c r="F441" s="43" t="s">
        <v>66</v>
      </c>
      <c r="G441" s="48">
        <v>58</v>
      </c>
    </row>
    <row r="442" spans="1:7" ht="18" customHeight="1" x14ac:dyDescent="0.2">
      <c r="A442" s="180"/>
      <c r="B442" s="43" t="s">
        <v>53</v>
      </c>
      <c r="C442" s="13">
        <v>246</v>
      </c>
      <c r="D442" s="19">
        <v>246</v>
      </c>
      <c r="F442" s="43" t="s">
        <v>67</v>
      </c>
      <c r="G442" s="82"/>
    </row>
    <row r="443" spans="1:7" ht="18" customHeight="1" x14ac:dyDescent="0.2">
      <c r="A443" s="180"/>
      <c r="B443" s="42" t="s">
        <v>54</v>
      </c>
      <c r="C443" s="13">
        <v>242</v>
      </c>
      <c r="D443" s="19">
        <v>242</v>
      </c>
      <c r="F443" s="42" t="s">
        <v>68</v>
      </c>
      <c r="G443" s="82"/>
    </row>
    <row r="444" spans="1:7" ht="18" customHeight="1" x14ac:dyDescent="0.2">
      <c r="A444" s="180"/>
      <c r="B444" s="42" t="s">
        <v>55</v>
      </c>
      <c r="C444" s="13">
        <v>237</v>
      </c>
      <c r="D444" s="19">
        <v>237</v>
      </c>
      <c r="F444" s="42" t="s">
        <v>69</v>
      </c>
      <c r="G444" s="82"/>
    </row>
    <row r="445" spans="1:7" ht="18" customHeight="1" thickBot="1" x14ac:dyDescent="0.25">
      <c r="A445" s="192"/>
      <c r="B445" s="14" t="s">
        <v>56</v>
      </c>
      <c r="C445" s="23">
        <v>234</v>
      </c>
      <c r="D445" s="26">
        <v>234</v>
      </c>
      <c r="F445" s="14" t="s">
        <v>70</v>
      </c>
      <c r="G445" s="83"/>
    </row>
    <row r="446" spans="1:7" ht="18" customHeight="1" thickTop="1" x14ac:dyDescent="0.2">
      <c r="A446" s="183" t="s">
        <v>18</v>
      </c>
      <c r="B446" s="15" t="s">
        <v>52</v>
      </c>
      <c r="C446" s="85">
        <f t="shared" ref="C446:D446" si="6">SUM(C411,C416,C421,C426,C431,C436,C441)</f>
        <v>5029</v>
      </c>
      <c r="D446" s="85">
        <f t="shared" si="6"/>
        <v>4268</v>
      </c>
      <c r="F446" s="15" t="s">
        <v>66</v>
      </c>
      <c r="G446" s="56">
        <f>SUM(G411,G416,G421,G426,G431,G436,G441)</f>
        <v>2072</v>
      </c>
    </row>
    <row r="447" spans="1:7" ht="18" customHeight="1" x14ac:dyDescent="0.2">
      <c r="A447" s="183"/>
      <c r="B447" s="16" t="s">
        <v>53</v>
      </c>
      <c r="C447" s="55">
        <f t="shared" ref="C447:D447" si="7">SUM(C412,C417,C422,C427,C432,C437,C442)</f>
        <v>5123</v>
      </c>
      <c r="D447" s="55">
        <f t="shared" si="7"/>
        <v>5137</v>
      </c>
      <c r="F447" s="16" t="s">
        <v>67</v>
      </c>
      <c r="G447" s="81"/>
    </row>
    <row r="448" spans="1:7" ht="18" customHeight="1" x14ac:dyDescent="0.2">
      <c r="A448" s="183"/>
      <c r="B448" s="2" t="s">
        <v>54</v>
      </c>
      <c r="C448" s="55">
        <f t="shared" ref="C448:D448" si="8">SUM(C413,C418,C423,C428,C433,C438,C443)</f>
        <v>5112</v>
      </c>
      <c r="D448" s="55">
        <f t="shared" si="8"/>
        <v>5128</v>
      </c>
      <c r="F448" s="2" t="s">
        <v>68</v>
      </c>
      <c r="G448" s="81"/>
    </row>
    <row r="449" spans="1:7" ht="18" customHeight="1" x14ac:dyDescent="0.2">
      <c r="A449" s="183"/>
      <c r="B449" s="2" t="s">
        <v>55</v>
      </c>
      <c r="C449" s="55">
        <f t="shared" ref="C449:D449" si="9">SUM(C414,C419,C424,C429,C434,C439,C444)</f>
        <v>5101</v>
      </c>
      <c r="D449" s="55">
        <f t="shared" si="9"/>
        <v>5117</v>
      </c>
      <c r="F449" s="45" t="s">
        <v>69</v>
      </c>
      <c r="G449" s="84"/>
    </row>
    <row r="450" spans="1:7" ht="18" customHeight="1" x14ac:dyDescent="0.2">
      <c r="A450" s="184"/>
      <c r="B450" s="2" t="s">
        <v>56</v>
      </c>
      <c r="C450" s="55">
        <f t="shared" ref="C450:D450" si="10">SUM(C415,C420,C425,C430,C435,C440,C445)</f>
        <v>5089</v>
      </c>
      <c r="D450" s="55">
        <f t="shared" si="10"/>
        <v>5107</v>
      </c>
      <c r="F450" s="45" t="s">
        <v>70</v>
      </c>
      <c r="G450" s="84"/>
    </row>
    <row r="451" spans="1:7" ht="15.6" customHeight="1" x14ac:dyDescent="0.2">
      <c r="B451" s="86"/>
      <c r="F451"/>
      <c r="G451" s="46"/>
    </row>
    <row r="452" spans="1:7" ht="15.6" customHeight="1" x14ac:dyDescent="0.2">
      <c r="B452" s="86"/>
      <c r="F452"/>
      <c r="G452" s="46"/>
    </row>
    <row r="453" spans="1:7" ht="15.6" customHeight="1" x14ac:dyDescent="0.2">
      <c r="B453" s="86"/>
      <c r="F453"/>
      <c r="G453" s="46"/>
    </row>
    <row r="454" spans="1:7" ht="15.6" customHeight="1" x14ac:dyDescent="0.2">
      <c r="B454" s="86"/>
      <c r="F454"/>
      <c r="G454" s="46"/>
    </row>
    <row r="455" spans="1:7" ht="15" customHeight="1" x14ac:dyDescent="0.2"/>
    <row r="456" spans="1:7" ht="15" customHeight="1" x14ac:dyDescent="0.2"/>
    <row r="457" spans="1:7" ht="15" customHeight="1" x14ac:dyDescent="0.2"/>
    <row r="458" spans="1:7" ht="15" customHeight="1" x14ac:dyDescent="0.2"/>
    <row r="459" spans="1:7" ht="15" customHeight="1" x14ac:dyDescent="0.2"/>
    <row r="460" spans="1:7" ht="15" customHeight="1" x14ac:dyDescent="0.2"/>
    <row r="461" spans="1:7" ht="15" customHeight="1" x14ac:dyDescent="0.2"/>
    <row r="462" spans="1:7" ht="15" customHeight="1" x14ac:dyDescent="0.2"/>
    <row r="463" spans="1:7" ht="15" customHeight="1" x14ac:dyDescent="0.2"/>
    <row r="464" spans="1:7" ht="15" customHeight="1" x14ac:dyDescent="0.2"/>
    <row r="465" ht="15" customHeight="1" x14ac:dyDescent="0.2"/>
    <row r="466" ht="15" customHeight="1" x14ac:dyDescent="0.2"/>
    <row r="467" ht="15" customHeight="1" x14ac:dyDescent="0.2"/>
    <row r="468" ht="15" customHeight="1" x14ac:dyDescent="0.2"/>
    <row r="469" ht="15" customHeight="1" x14ac:dyDescent="0.2"/>
    <row r="470" ht="15" customHeight="1" x14ac:dyDescent="0.2"/>
    <row r="471" ht="15" customHeight="1" x14ac:dyDescent="0.2"/>
    <row r="472" ht="15" customHeight="1" x14ac:dyDescent="0.2"/>
    <row r="473" ht="15" customHeight="1" x14ac:dyDescent="0.2"/>
    <row r="474" ht="15" customHeight="1" x14ac:dyDescent="0.2"/>
    <row r="475" ht="15" customHeight="1" x14ac:dyDescent="0.2"/>
    <row r="476" ht="15" customHeight="1" x14ac:dyDescent="0.2"/>
    <row r="477" ht="15" customHeight="1" x14ac:dyDescent="0.2"/>
    <row r="478" ht="15" customHeight="1" x14ac:dyDescent="0.2"/>
    <row r="479" ht="15" customHeight="1" x14ac:dyDescent="0.2"/>
    <row r="480" ht="15" customHeight="1" x14ac:dyDescent="0.2"/>
    <row r="481" ht="15" customHeight="1" x14ac:dyDescent="0.2"/>
    <row r="482" ht="15" customHeight="1" x14ac:dyDescent="0.2"/>
    <row r="483" ht="15" customHeight="1" x14ac:dyDescent="0.2"/>
    <row r="484" ht="15" customHeight="1" x14ac:dyDescent="0.2"/>
    <row r="485" ht="15" customHeight="1" x14ac:dyDescent="0.2"/>
    <row r="486" ht="15" customHeight="1" x14ac:dyDescent="0.2"/>
    <row r="487" ht="15" customHeight="1" x14ac:dyDescent="0.2"/>
    <row r="488" ht="15" customHeight="1" x14ac:dyDescent="0.2"/>
    <row r="489" ht="15" customHeight="1" x14ac:dyDescent="0.2"/>
    <row r="490" ht="15" customHeight="1" x14ac:dyDescent="0.2"/>
    <row r="491" ht="15" customHeight="1" x14ac:dyDescent="0.2"/>
    <row r="492" ht="15" customHeight="1" x14ac:dyDescent="0.2"/>
    <row r="493" ht="15" customHeight="1" x14ac:dyDescent="0.2"/>
    <row r="494" ht="15" customHeight="1" x14ac:dyDescent="0.2"/>
    <row r="495" ht="15" customHeight="1" x14ac:dyDescent="0.2"/>
    <row r="496" ht="15" customHeight="1" x14ac:dyDescent="0.2"/>
    <row r="497" ht="15" customHeight="1" x14ac:dyDescent="0.2"/>
    <row r="498" ht="15" customHeight="1" x14ac:dyDescent="0.2"/>
    <row r="499" ht="15" customHeight="1" x14ac:dyDescent="0.2"/>
    <row r="500" ht="15" customHeight="1" x14ac:dyDescent="0.2"/>
    <row r="501" ht="15" customHeight="1" x14ac:dyDescent="0.2"/>
    <row r="502" ht="15" customHeight="1" x14ac:dyDescent="0.2"/>
    <row r="503" ht="15" customHeight="1" x14ac:dyDescent="0.2"/>
    <row r="504" ht="15" customHeight="1" x14ac:dyDescent="0.2"/>
    <row r="505" ht="15" customHeight="1" x14ac:dyDescent="0.2"/>
    <row r="506" ht="15" customHeight="1" x14ac:dyDescent="0.2"/>
    <row r="507" ht="15" customHeight="1" x14ac:dyDescent="0.2"/>
    <row r="508" ht="15" customHeight="1" x14ac:dyDescent="0.2"/>
    <row r="509" ht="15" customHeight="1" x14ac:dyDescent="0.2"/>
    <row r="510" ht="15" customHeight="1" x14ac:dyDescent="0.2"/>
    <row r="511" ht="15" customHeight="1" x14ac:dyDescent="0.2"/>
    <row r="512" ht="15" customHeight="1" x14ac:dyDescent="0.2"/>
    <row r="513" ht="15" customHeight="1" x14ac:dyDescent="0.2"/>
    <row r="514" ht="15" customHeight="1" x14ac:dyDescent="0.2"/>
    <row r="515" ht="15" customHeight="1" x14ac:dyDescent="0.2"/>
    <row r="516" ht="15" customHeight="1" x14ac:dyDescent="0.2"/>
    <row r="517" ht="15" customHeight="1" x14ac:dyDescent="0.2"/>
    <row r="518" ht="15" customHeight="1" x14ac:dyDescent="0.2"/>
    <row r="519" ht="15" customHeight="1" x14ac:dyDescent="0.2"/>
    <row r="520" ht="15" customHeight="1" x14ac:dyDescent="0.2"/>
    <row r="521" ht="15" customHeight="1" x14ac:dyDescent="0.2"/>
    <row r="522" ht="15" customHeight="1" x14ac:dyDescent="0.2"/>
    <row r="523" ht="15" customHeight="1" x14ac:dyDescent="0.2"/>
    <row r="524" ht="15" customHeight="1" x14ac:dyDescent="0.2"/>
    <row r="525" ht="15" customHeight="1" x14ac:dyDescent="0.2"/>
    <row r="526" ht="15" customHeight="1" x14ac:dyDescent="0.2"/>
    <row r="527" ht="15" customHeight="1" x14ac:dyDescent="0.2"/>
    <row r="528" ht="15" customHeight="1" x14ac:dyDescent="0.2"/>
    <row r="529" ht="15" customHeight="1" x14ac:dyDescent="0.2"/>
    <row r="530" ht="15" customHeight="1" x14ac:dyDescent="0.2"/>
    <row r="531" ht="15" customHeight="1" x14ac:dyDescent="0.2"/>
    <row r="532" ht="15" customHeight="1" x14ac:dyDescent="0.2"/>
    <row r="533" ht="15" customHeight="1" x14ac:dyDescent="0.2"/>
    <row r="534" ht="15" customHeight="1" x14ac:dyDescent="0.2"/>
    <row r="535" ht="15" customHeight="1" x14ac:dyDescent="0.2"/>
    <row r="536" ht="15" customHeight="1" x14ac:dyDescent="0.2"/>
    <row r="537" ht="15" customHeight="1" x14ac:dyDescent="0.2"/>
    <row r="538" ht="15" customHeight="1" x14ac:dyDescent="0.2"/>
    <row r="539" ht="15" customHeight="1" x14ac:dyDescent="0.2"/>
    <row r="540" ht="15" customHeight="1" x14ac:dyDescent="0.2"/>
    <row r="541" ht="15" customHeight="1" x14ac:dyDescent="0.2"/>
    <row r="542" ht="15" customHeight="1" x14ac:dyDescent="0.2"/>
    <row r="543" ht="15" customHeight="1" x14ac:dyDescent="0.2"/>
    <row r="544" ht="15" customHeight="1" x14ac:dyDescent="0.2"/>
    <row r="545" ht="15" customHeight="1" x14ac:dyDescent="0.2"/>
    <row r="546" ht="15" customHeight="1" x14ac:dyDescent="0.2"/>
    <row r="547" ht="15" customHeight="1" x14ac:dyDescent="0.2"/>
    <row r="548" ht="15" customHeight="1" x14ac:dyDescent="0.2"/>
    <row r="549" ht="15" customHeight="1" x14ac:dyDescent="0.2"/>
    <row r="550" ht="15" customHeight="1" x14ac:dyDescent="0.2"/>
    <row r="551" ht="15" customHeight="1" x14ac:dyDescent="0.2"/>
    <row r="552" ht="15" customHeight="1" x14ac:dyDescent="0.2"/>
    <row r="553" ht="15" customHeight="1" x14ac:dyDescent="0.2"/>
    <row r="554" ht="15" customHeight="1" x14ac:dyDescent="0.2"/>
    <row r="555" ht="15" customHeight="1" x14ac:dyDescent="0.2"/>
    <row r="556" ht="15" customHeight="1" x14ac:dyDescent="0.2"/>
    <row r="557" ht="15" customHeight="1" x14ac:dyDescent="0.2"/>
    <row r="558" ht="15" customHeight="1" x14ac:dyDescent="0.2"/>
    <row r="559" ht="15" customHeight="1" x14ac:dyDescent="0.2"/>
    <row r="560" ht="15" customHeight="1" x14ac:dyDescent="0.2"/>
    <row r="561" ht="15" customHeight="1" x14ac:dyDescent="0.2"/>
    <row r="562" ht="15" customHeight="1" x14ac:dyDescent="0.2"/>
    <row r="563" ht="15" customHeight="1" x14ac:dyDescent="0.2"/>
    <row r="564" ht="15" customHeight="1" x14ac:dyDescent="0.2"/>
    <row r="565" ht="15" customHeight="1" x14ac:dyDescent="0.2"/>
    <row r="566" ht="15" customHeight="1" x14ac:dyDescent="0.2"/>
    <row r="567" ht="15" customHeight="1" x14ac:dyDescent="0.2"/>
    <row r="568" ht="15" customHeight="1" x14ac:dyDescent="0.2"/>
    <row r="569" ht="15" customHeight="1" x14ac:dyDescent="0.2"/>
    <row r="570" ht="15" customHeight="1" x14ac:dyDescent="0.2"/>
    <row r="571" ht="15" customHeight="1" x14ac:dyDescent="0.2"/>
    <row r="572" ht="15" customHeight="1" x14ac:dyDescent="0.2"/>
    <row r="573" ht="15" customHeight="1" x14ac:dyDescent="0.2"/>
    <row r="574" ht="15" customHeight="1" x14ac:dyDescent="0.2"/>
    <row r="575" ht="15" customHeight="1" x14ac:dyDescent="0.2"/>
    <row r="576" ht="15" customHeight="1" x14ac:dyDescent="0.2"/>
    <row r="577" ht="15" customHeight="1" x14ac:dyDescent="0.2"/>
    <row r="578" ht="15" customHeight="1" x14ac:dyDescent="0.2"/>
    <row r="579" ht="15" customHeight="1" x14ac:dyDescent="0.2"/>
    <row r="580" ht="15" customHeight="1" x14ac:dyDescent="0.2"/>
    <row r="581" ht="15" customHeight="1" x14ac:dyDescent="0.2"/>
    <row r="582" ht="15" customHeight="1" x14ac:dyDescent="0.2"/>
    <row r="583" ht="15" customHeight="1" x14ac:dyDescent="0.2"/>
    <row r="584" ht="15" customHeight="1" x14ac:dyDescent="0.2"/>
    <row r="585" ht="15" customHeight="1" x14ac:dyDescent="0.2"/>
    <row r="586" ht="15" customHeight="1" x14ac:dyDescent="0.2"/>
    <row r="587" ht="15" customHeight="1" x14ac:dyDescent="0.2"/>
    <row r="588" ht="15" customHeight="1" x14ac:dyDescent="0.2"/>
    <row r="589" ht="15" customHeight="1" x14ac:dyDescent="0.2"/>
    <row r="590" ht="15" customHeight="1" x14ac:dyDescent="0.2"/>
    <row r="591" ht="15" customHeight="1" x14ac:dyDescent="0.2"/>
    <row r="592" ht="15" customHeight="1" x14ac:dyDescent="0.2"/>
    <row r="593" ht="15" customHeight="1" x14ac:dyDescent="0.2"/>
    <row r="594" ht="15" customHeight="1" x14ac:dyDescent="0.2"/>
    <row r="595" ht="15" customHeight="1" x14ac:dyDescent="0.2"/>
    <row r="596" ht="15" customHeight="1" x14ac:dyDescent="0.2"/>
    <row r="597" ht="15" customHeight="1" x14ac:dyDescent="0.2"/>
    <row r="598" ht="15" customHeight="1" x14ac:dyDescent="0.2"/>
    <row r="599" ht="15" customHeight="1" x14ac:dyDescent="0.2"/>
    <row r="600" ht="15" customHeight="1" x14ac:dyDescent="0.2"/>
    <row r="601" ht="15" customHeight="1" x14ac:dyDescent="0.2"/>
    <row r="602" ht="15" customHeight="1" x14ac:dyDescent="0.2"/>
    <row r="603" ht="15" customHeight="1" x14ac:dyDescent="0.2"/>
    <row r="604" ht="15" customHeight="1" x14ac:dyDescent="0.2"/>
    <row r="605" ht="15" customHeight="1" x14ac:dyDescent="0.2"/>
    <row r="606" ht="15" customHeight="1" x14ac:dyDescent="0.2"/>
    <row r="607" ht="15" customHeight="1" x14ac:dyDescent="0.2"/>
    <row r="608" ht="15" customHeight="1" x14ac:dyDescent="0.2"/>
    <row r="609" ht="15" customHeight="1" x14ac:dyDescent="0.2"/>
    <row r="610" ht="15" customHeight="1" x14ac:dyDescent="0.2"/>
    <row r="611" ht="15" customHeight="1" x14ac:dyDescent="0.2"/>
    <row r="612" ht="15" customHeight="1" x14ac:dyDescent="0.2"/>
    <row r="613" ht="15" customHeight="1" x14ac:dyDescent="0.2"/>
    <row r="614" ht="15" customHeight="1" x14ac:dyDescent="0.2"/>
    <row r="615" ht="15" customHeight="1" x14ac:dyDescent="0.2"/>
    <row r="616" ht="15" customHeight="1" x14ac:dyDescent="0.2"/>
    <row r="617" ht="15" customHeight="1" x14ac:dyDescent="0.2"/>
    <row r="618" ht="15" customHeight="1" x14ac:dyDescent="0.2"/>
    <row r="619" ht="15" customHeight="1" x14ac:dyDescent="0.2"/>
    <row r="620" ht="15" customHeight="1" x14ac:dyDescent="0.2"/>
    <row r="621" ht="15" customHeight="1" x14ac:dyDescent="0.2"/>
    <row r="622" ht="15" customHeight="1" x14ac:dyDescent="0.2"/>
    <row r="623" ht="15" customHeight="1" x14ac:dyDescent="0.2"/>
    <row r="624" ht="15" customHeight="1" x14ac:dyDescent="0.2"/>
    <row r="625" ht="15" customHeight="1" x14ac:dyDescent="0.2"/>
    <row r="626" ht="15" customHeight="1" x14ac:dyDescent="0.2"/>
    <row r="627" ht="15" customHeight="1" x14ac:dyDescent="0.2"/>
    <row r="628" ht="15" customHeight="1" x14ac:dyDescent="0.2"/>
    <row r="629" ht="15" customHeight="1" x14ac:dyDescent="0.2"/>
    <row r="630" ht="15" customHeight="1" x14ac:dyDescent="0.2"/>
    <row r="631" ht="15" customHeight="1" x14ac:dyDescent="0.2"/>
  </sheetData>
  <mergeCells count="123">
    <mergeCell ref="A446:A450"/>
    <mergeCell ref="A421:A425"/>
    <mergeCell ref="A426:A430"/>
    <mergeCell ref="A431:A435"/>
    <mergeCell ref="A436:A440"/>
    <mergeCell ref="A441:A445"/>
    <mergeCell ref="F408:G408"/>
    <mergeCell ref="F409:F410"/>
    <mergeCell ref="G409:G410"/>
    <mergeCell ref="A411:A415"/>
    <mergeCell ref="A416:A420"/>
    <mergeCell ref="A391:A395"/>
    <mergeCell ref="A396:A400"/>
    <mergeCell ref="A408:A410"/>
    <mergeCell ref="B408:B410"/>
    <mergeCell ref="C408:D408"/>
    <mergeCell ref="A366:A370"/>
    <mergeCell ref="A371:A375"/>
    <mergeCell ref="A376:A380"/>
    <mergeCell ref="A381:A385"/>
    <mergeCell ref="A386:A390"/>
    <mergeCell ref="C358:D358"/>
    <mergeCell ref="F358:G358"/>
    <mergeCell ref="F359:F360"/>
    <mergeCell ref="G359:G360"/>
    <mergeCell ref="A361:A365"/>
    <mergeCell ref="A336:A340"/>
    <mergeCell ref="A341:A345"/>
    <mergeCell ref="A346:A350"/>
    <mergeCell ref="A358:A360"/>
    <mergeCell ref="B358:B360"/>
    <mergeCell ref="A311:A315"/>
    <mergeCell ref="A316:A320"/>
    <mergeCell ref="A321:A325"/>
    <mergeCell ref="A326:A330"/>
    <mergeCell ref="A331:A335"/>
    <mergeCell ref="A308:A310"/>
    <mergeCell ref="B308:B310"/>
    <mergeCell ref="C308:D308"/>
    <mergeCell ref="F308:G308"/>
    <mergeCell ref="F309:F310"/>
    <mergeCell ref="G309:G310"/>
    <mergeCell ref="E107:F107"/>
    <mergeCell ref="E108:E109"/>
    <mergeCell ref="F108:F109"/>
    <mergeCell ref="E157:F157"/>
    <mergeCell ref="E158:E159"/>
    <mergeCell ref="F158:F159"/>
    <mergeCell ref="E7:F7"/>
    <mergeCell ref="E8:E9"/>
    <mergeCell ref="F8:F9"/>
    <mergeCell ref="E57:F57"/>
    <mergeCell ref="E58:E59"/>
    <mergeCell ref="F58:F59"/>
    <mergeCell ref="A285:A289"/>
    <mergeCell ref="A290:A294"/>
    <mergeCell ref="A295:A299"/>
    <mergeCell ref="A260:A264"/>
    <mergeCell ref="A265:A269"/>
    <mergeCell ref="A270:A274"/>
    <mergeCell ref="A275:A279"/>
    <mergeCell ref="A280:A284"/>
    <mergeCell ref="E257:F257"/>
    <mergeCell ref="E258:E259"/>
    <mergeCell ref="F258:F259"/>
    <mergeCell ref="A240:A244"/>
    <mergeCell ref="A245:A249"/>
    <mergeCell ref="A257:A259"/>
    <mergeCell ref="B257:B259"/>
    <mergeCell ref="C257:C259"/>
    <mergeCell ref="A190:A194"/>
    <mergeCell ref="A235:A239"/>
    <mergeCell ref="A195:A199"/>
    <mergeCell ref="A207:A209"/>
    <mergeCell ref="B207:B209"/>
    <mergeCell ref="A210:A214"/>
    <mergeCell ref="A215:A219"/>
    <mergeCell ref="A220:A224"/>
    <mergeCell ref="A225:A229"/>
    <mergeCell ref="A230:A234"/>
    <mergeCell ref="A165:A169"/>
    <mergeCell ref="A170:A174"/>
    <mergeCell ref="A175:A179"/>
    <mergeCell ref="A180:A184"/>
    <mergeCell ref="A185:A189"/>
    <mergeCell ref="B157:B159"/>
    <mergeCell ref="C157:C159"/>
    <mergeCell ref="C207:C209"/>
    <mergeCell ref="E207:F207"/>
    <mergeCell ref="E208:E209"/>
    <mergeCell ref="F208:F209"/>
    <mergeCell ref="A160:A164"/>
    <mergeCell ref="A120:A124"/>
    <mergeCell ref="A125:A129"/>
    <mergeCell ref="A130:A134"/>
    <mergeCell ref="A135:A139"/>
    <mergeCell ref="A140:A144"/>
    <mergeCell ref="A145:A149"/>
    <mergeCell ref="A157:A159"/>
    <mergeCell ref="B57:B59"/>
    <mergeCell ref="A60:A64"/>
    <mergeCell ref="A115:A119"/>
    <mergeCell ref="A70:A74"/>
    <mergeCell ref="A75:A79"/>
    <mergeCell ref="A80:A84"/>
    <mergeCell ref="A85:A89"/>
    <mergeCell ref="A90:A94"/>
    <mergeCell ref="A95:A99"/>
    <mergeCell ref="A107:A109"/>
    <mergeCell ref="B107:B109"/>
    <mergeCell ref="A110:A114"/>
    <mergeCell ref="A65:A69"/>
    <mergeCell ref="B7:B9"/>
    <mergeCell ref="A10:A14"/>
    <mergeCell ref="A20:A24"/>
    <mergeCell ref="A25:A29"/>
    <mergeCell ref="A30:A34"/>
    <mergeCell ref="A35:A39"/>
    <mergeCell ref="A40:A44"/>
    <mergeCell ref="A45:A49"/>
    <mergeCell ref="A57:A59"/>
    <mergeCell ref="A15:A19"/>
    <mergeCell ref="A7:A9"/>
  </mergeCells>
  <phoneticPr fontId="2"/>
  <pageMargins left="0.70866141732283472" right="0.70866141732283472" top="0.70866141732283472" bottom="0.74803149606299213" header="0.31496062992125984" footer="0.31496062992125984"/>
  <pageSetup paperSize="9" scale="79" firstPageNumber="17" orientation="portrait" useFirstPageNumber="1" r:id="rId1"/>
  <headerFooter>
    <oddFooter xml:space="preserve">&amp;C&amp;9&amp;P </oddFooter>
  </headerFooter>
  <rowBreaks count="8" manualBreakCount="8">
    <brk id="50" max="7" man="1"/>
    <brk id="100" max="16383" man="1"/>
    <brk id="150" max="16383" man="1"/>
    <brk id="200" max="16383" man="1"/>
    <brk id="250" max="16383" man="1"/>
    <brk id="300" max="7" man="1"/>
    <brk id="351" max="7" man="1"/>
    <brk id="401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①教育・保育の提供体制</vt:lpstr>
      <vt:lpstr>②認定こども園の設置数及び時期</vt:lpstr>
      <vt:lpstr>③13事業（１）</vt:lpstr>
      <vt:lpstr>④13事業（２）</vt:lpstr>
      <vt:lpstr>①教育・保育の提供体制!Print_Area</vt:lpstr>
      <vt:lpstr>②認定こども園の設置数及び時期!Print_Area</vt:lpstr>
      <vt:lpstr>'③13事業（１）'!Print_Area</vt:lpstr>
      <vt:lpstr>'④13事業（２）'!Print_Area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2026-05-19T07:38:55Z</dcterms:created>
  <dcterms:modified xsi:type="dcterms:W3CDTF">2026-05-19T07:39:00Z</dcterms:modified>
</cp:coreProperties>
</file>