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H29事業　効果検証" sheetId="2" r:id="rId1"/>
  </sheets>
  <definedNames>
    <definedName name="_xlnm._FilterDatabase" localSheetId="0" hidden="1">'H29事業　効果検証'!$A$3:$P$8</definedName>
    <definedName name="_xlnm.Print_Area" localSheetId="0">'H29事業　効果検証'!$A$1:$N$8</definedName>
    <definedName name="_xlnm.Print_Titles" localSheetId="0">'H29事業　効果検証'!$1:$3</definedName>
  </definedNames>
  <calcPr calcId="145621"/>
</workbook>
</file>

<file path=xl/calcChain.xml><?xml version="1.0" encoding="utf-8"?>
<calcChain xmlns="http://schemas.openxmlformats.org/spreadsheetml/2006/main">
  <c r="C8" i="2" l="1"/>
  <c r="D8" i="2"/>
  <c r="E5" i="2"/>
  <c r="E8" i="2" l="1"/>
</calcChain>
</file>

<file path=xl/sharedStrings.xml><?xml version="1.0" encoding="utf-8"?>
<sst xmlns="http://schemas.openxmlformats.org/spreadsheetml/2006/main" count="35" uniqueCount="26">
  <si>
    <t>実績額</t>
    <rPh sb="0" eb="2">
      <t>ジッセキ</t>
    </rPh>
    <rPh sb="2" eb="3">
      <t>ガク</t>
    </rPh>
    <phoneticPr fontId="4"/>
  </si>
  <si>
    <t>本事業における重要業績評価指標（KPI）</t>
    <rPh sb="0" eb="1">
      <t>ホン</t>
    </rPh>
    <rPh sb="1" eb="3">
      <t>ジギョウ</t>
    </rPh>
    <rPh sb="7" eb="9">
      <t>ジュウヨウ</t>
    </rPh>
    <rPh sb="9" eb="11">
      <t>ギョウセキ</t>
    </rPh>
    <rPh sb="11" eb="13">
      <t>ヒョウカ</t>
    </rPh>
    <rPh sb="13" eb="15">
      <t>シヒョウ</t>
    </rPh>
    <phoneticPr fontId="4"/>
  </si>
  <si>
    <t>指標値</t>
    <rPh sb="0" eb="3">
      <t>シヒョウチ</t>
    </rPh>
    <phoneticPr fontId="4"/>
  </si>
  <si>
    <t>目標年月</t>
    <rPh sb="0" eb="2">
      <t>モクヒョウ</t>
    </rPh>
    <rPh sb="2" eb="4">
      <t>ネンゲツ</t>
    </rPh>
    <phoneticPr fontId="4"/>
  </si>
  <si>
    <t>実績値</t>
    <rPh sb="0" eb="3">
      <t>ジッセキチ</t>
    </rPh>
    <phoneticPr fontId="4"/>
  </si>
  <si>
    <t>交付対象事業の名称・概要</t>
    <rPh sb="0" eb="2">
      <t>コウフ</t>
    </rPh>
    <rPh sb="2" eb="4">
      <t>タイショウ</t>
    </rPh>
    <rPh sb="4" eb="6">
      <t>ジギョウ</t>
    </rPh>
    <rPh sb="7" eb="9">
      <t>メイショウ</t>
    </rPh>
    <rPh sb="10" eb="12">
      <t>ガイヨウ</t>
    </rPh>
    <phoneticPr fontId="4"/>
  </si>
  <si>
    <t>（単位：円）</t>
    <rPh sb="1" eb="3">
      <t>タンイ</t>
    </rPh>
    <rPh sb="4" eb="5">
      <t>エン</t>
    </rPh>
    <phoneticPr fontId="4"/>
  </si>
  <si>
    <t>執行率</t>
    <rPh sb="0" eb="2">
      <t>シッコウ</t>
    </rPh>
    <rPh sb="2" eb="3">
      <t>リツ</t>
    </rPh>
    <phoneticPr fontId="2"/>
  </si>
  <si>
    <t>達成率</t>
    <rPh sb="0" eb="3">
      <t>タッセイリツ</t>
    </rPh>
    <phoneticPr fontId="2"/>
  </si>
  <si>
    <t>総合戦略の方向性Ⅲ）東西二極の一極としての社会経済構造の構築</t>
    <rPh sb="0" eb="2">
      <t>ソウゴウ</t>
    </rPh>
    <rPh sb="2" eb="4">
      <t>センリャク</t>
    </rPh>
    <rPh sb="5" eb="8">
      <t>ホウコウセイ</t>
    </rPh>
    <rPh sb="10" eb="12">
      <t>トウザイ</t>
    </rPh>
    <rPh sb="12" eb="14">
      <t>ニキョク</t>
    </rPh>
    <rPh sb="15" eb="17">
      <t>イッキョク</t>
    </rPh>
    <rPh sb="21" eb="23">
      <t>シャカイ</t>
    </rPh>
    <rPh sb="23" eb="25">
      <t>ケイザイ</t>
    </rPh>
    <rPh sb="25" eb="27">
      <t>コウゾウ</t>
    </rPh>
    <rPh sb="28" eb="30">
      <t>コウチク</t>
    </rPh>
    <phoneticPr fontId="2"/>
  </si>
  <si>
    <t>外部有識者</t>
    <rPh sb="0" eb="2">
      <t>ガイブ</t>
    </rPh>
    <rPh sb="2" eb="5">
      <t>ユウシキシャ</t>
    </rPh>
    <phoneticPr fontId="4"/>
  </si>
  <si>
    <t>予算額</t>
    <rPh sb="0" eb="2">
      <t>ヨサン</t>
    </rPh>
    <rPh sb="2" eb="3">
      <t>ガク</t>
    </rPh>
    <phoneticPr fontId="2"/>
  </si>
  <si>
    <t>事業の振り返りと今後の方針</t>
    <rPh sb="0" eb="2">
      <t>ジギョウ</t>
    </rPh>
    <rPh sb="3" eb="4">
      <t>フ</t>
    </rPh>
    <rPh sb="5" eb="6">
      <t>カエ</t>
    </rPh>
    <rPh sb="8" eb="10">
      <t>コンゴ</t>
    </rPh>
    <rPh sb="11" eb="13">
      <t>ホウシン</t>
    </rPh>
    <phoneticPr fontId="4"/>
  </si>
  <si>
    <t>ブドウ関連商品の売上（最終消費）の増加による経済波及効果</t>
    <phoneticPr fontId="2"/>
  </si>
  <si>
    <t>千円</t>
    <rPh sb="0" eb="2">
      <t>センエン</t>
    </rPh>
    <phoneticPr fontId="2"/>
  </si>
  <si>
    <t>H30～32年度</t>
    <rPh sb="6" eb="7">
      <t>ネン</t>
    </rPh>
    <rPh sb="7" eb="8">
      <t>ド</t>
    </rPh>
    <phoneticPr fontId="2"/>
  </si>
  <si>
    <t>事業者が環農水研に委託するブドウ加工品新規開発に関する受託研究総額</t>
    <phoneticPr fontId="2"/>
  </si>
  <si>
    <t>事業者による醸造等試験加工、品質分析等研究拠点利用に関する簡易な受託総額</t>
    <phoneticPr fontId="2"/>
  </si>
  <si>
    <t>千円</t>
    <rPh sb="0" eb="2">
      <t>センエン</t>
    </rPh>
    <phoneticPr fontId="2"/>
  </si>
  <si>
    <t>からの評価</t>
    <phoneticPr fontId="2"/>
  </si>
  <si>
    <t>継続</t>
    <rPh sb="0" eb="2">
      <t>ケイゾク</t>
    </rPh>
    <phoneticPr fontId="2"/>
  </si>
  <si>
    <t>－</t>
    <phoneticPr fontId="2"/>
  </si>
  <si>
    <t>・平成30年2月、ブドウ研究拠点の整備が完了。また、生産者やワイナリー協会と調整の上、ワイン産業の振興とブドウ産地の活性化を目的とした、ブドウ研究拠点において実施する主要事業のロードマップを大阪府立環境農林水産総合研究所とともに作成。
・30年度当初より、2件の拠点を活用した研究を受託しており、着実に事業を実施しているところ。引き続き、研究拠点を中心とした事業を、積極的に進めていく予定である。</t>
    <rPh sb="1" eb="3">
      <t>ヘイセイ</t>
    </rPh>
    <rPh sb="5" eb="6">
      <t>ネン</t>
    </rPh>
    <rPh sb="7" eb="8">
      <t>ツキ</t>
    </rPh>
    <rPh sb="62" eb="64">
      <t>モクテキ</t>
    </rPh>
    <rPh sb="123" eb="124">
      <t>ド</t>
    </rPh>
    <rPh sb="124" eb="126">
      <t>トウショ</t>
    </rPh>
    <rPh sb="130" eb="131">
      <t>ケン</t>
    </rPh>
    <rPh sb="132" eb="134">
      <t>キョテン</t>
    </rPh>
    <rPh sb="135" eb="137">
      <t>カツヨウ</t>
    </rPh>
    <rPh sb="139" eb="141">
      <t>ケンキュウ</t>
    </rPh>
    <rPh sb="142" eb="144">
      <t>ジュタク</t>
    </rPh>
    <rPh sb="149" eb="151">
      <t>チャクジツ</t>
    </rPh>
    <rPh sb="152" eb="154">
      <t>ジギョウ</t>
    </rPh>
    <rPh sb="155" eb="157">
      <t>ジッシ</t>
    </rPh>
    <rPh sb="165" eb="166">
      <t>ヒ</t>
    </rPh>
    <rPh sb="167" eb="168">
      <t>ツヅ</t>
    </rPh>
    <rPh sb="170" eb="172">
      <t>ケンキュウ</t>
    </rPh>
    <rPh sb="172" eb="174">
      <t>キョテン</t>
    </rPh>
    <rPh sb="175" eb="177">
      <t>チュウシン</t>
    </rPh>
    <rPh sb="180" eb="182">
      <t>ジギョウ</t>
    </rPh>
    <rPh sb="184" eb="186">
      <t>セッキョク</t>
    </rPh>
    <rPh sb="186" eb="187">
      <t>テキ</t>
    </rPh>
    <rPh sb="188" eb="189">
      <t>スス</t>
    </rPh>
    <rPh sb="193" eb="195">
      <t>ヨテイ</t>
    </rPh>
    <phoneticPr fontId="2"/>
  </si>
  <si>
    <t>・今後、研究拠点を中心に、地元を巻き込んで盛り上がっていくことが期待できる。</t>
    <rPh sb="1" eb="3">
      <t>コンゴ</t>
    </rPh>
    <rPh sb="4" eb="6">
      <t>ケンキュウ</t>
    </rPh>
    <rPh sb="6" eb="8">
      <t>キョテン</t>
    </rPh>
    <rPh sb="9" eb="11">
      <t>チュウシン</t>
    </rPh>
    <rPh sb="13" eb="15">
      <t>ジモト</t>
    </rPh>
    <rPh sb="16" eb="17">
      <t>マ</t>
    </rPh>
    <rPh sb="18" eb="19">
      <t>コ</t>
    </rPh>
    <rPh sb="21" eb="22">
      <t>モ</t>
    </rPh>
    <rPh sb="23" eb="24">
      <t>ア</t>
    </rPh>
    <rPh sb="32" eb="34">
      <t>キタイ</t>
    </rPh>
    <phoneticPr fontId="2"/>
  </si>
  <si>
    <t>■ 地方創生拠点整備交付金事業（平成29年度）の効果検証</t>
    <rPh sb="13" eb="15">
      <t>ジギョウ</t>
    </rPh>
    <phoneticPr fontId="2"/>
  </si>
  <si>
    <r>
      <rPr>
        <b/>
        <u/>
        <sz val="10"/>
        <color theme="1"/>
        <rFont val="ＭＳ Ｐゴシック"/>
        <family val="3"/>
        <charset val="128"/>
      </rPr>
      <t>○大阪産（もん）ブドウ研究拠点整備事業</t>
    </r>
    <r>
      <rPr>
        <sz val="10"/>
        <color theme="1"/>
        <rFont val="ＭＳ Ｐゴシック"/>
        <family val="3"/>
        <charset val="128"/>
      </rPr>
      <t xml:space="preserve">
　大阪のワイン産業の活性化とワイナリー等の産地への参入促進をめざし、大阪産（もん）ブドウ加工品のブランド向上のための試験醸造や品質分析等を行う研究拠点施設の整備を支援。</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</si>
</sst>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メイリオ"/>
      <family val="3"/>
      <charset val="128"/>
    </font>
    <font>
      <b/>
      <sz val="16"/>
      <color theme="1"/>
      <name val="メイリオ"/>
      <family val="3"/>
      <charset val="128"/>
    </font>
    <font>
      <sz val="12"/>
      <color theme="1"/>
      <name val="メイリオ"/>
      <family val="3"/>
      <charset val="128"/>
    </font>
    <font>
      <sz val="14"/>
      <color theme="1"/>
      <name val="メイリオ"/>
      <family val="3"/>
      <charset val="128"/>
    </font>
    <font>
      <b/>
      <sz val="18"/>
      <color theme="1"/>
      <name val="メイリオ"/>
      <family val="3"/>
      <charset val="128"/>
    </font>
    <font>
      <sz val="10"/>
      <color theme="1"/>
      <name val="ＭＳ Ｐゴシック"/>
      <family val="3"/>
      <charset val="128"/>
    </font>
    <font>
      <b/>
      <sz val="14"/>
      <color theme="1"/>
      <name val="メイリオ"/>
      <family val="3"/>
      <charset val="128"/>
    </font>
    <font>
      <b/>
      <u/>
      <sz val="10"/>
      <color theme="1"/>
      <name val="ＭＳ Ｐゴシック"/>
      <family val="3"/>
      <charset val="128"/>
    </font>
    <font>
      <b/>
      <sz val="11"/>
      <color theme="1"/>
      <name val="メイリオ"/>
      <family val="3"/>
      <charset val="128"/>
    </font>
  </fonts>
  <fills count="4">
    <fill>
      <patternFill patternType="none"/>
    </fill>
    <fill>
      <patternFill patternType="gray125"/>
    </fill>
    <fill>
      <patternFill patternType="solid">
        <fgColor rgb="FF92D050"/>
        <bgColor indexed="64"/>
      </patternFill>
    </fill>
    <fill>
      <patternFill patternType="solid">
        <fgColor theme="0" tint="-0.249977111117893"/>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style="dashed">
        <color auto="1"/>
      </top>
      <bottom style="thin">
        <color auto="1"/>
      </bottom>
      <diagonal/>
    </border>
    <border>
      <left style="hair">
        <color auto="1"/>
      </left>
      <right style="thin">
        <color auto="1"/>
      </right>
      <top style="thin">
        <color auto="1"/>
      </top>
      <bottom/>
      <diagonal/>
    </border>
    <border>
      <left style="thin">
        <color auto="1"/>
      </left>
      <right style="hair">
        <color auto="1"/>
      </right>
      <top style="dashed">
        <color auto="1"/>
      </top>
      <bottom style="thin">
        <color auto="1"/>
      </bottom>
      <diagonal/>
    </border>
    <border>
      <left style="hair">
        <color auto="1"/>
      </left>
      <right style="hair">
        <color auto="1"/>
      </right>
      <top style="dashed">
        <color auto="1"/>
      </top>
      <bottom style="thin">
        <color auto="1"/>
      </bottom>
      <diagonal/>
    </border>
    <border>
      <left style="thin">
        <color auto="1"/>
      </left>
      <right style="hair">
        <color auto="1"/>
      </right>
      <top style="thin">
        <color auto="1"/>
      </top>
      <bottom style="dashed">
        <color auto="1"/>
      </bottom>
      <diagonal/>
    </border>
    <border>
      <left style="hair">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thin">
        <color auto="1"/>
      </left>
      <right style="hair">
        <color auto="1"/>
      </right>
      <top/>
      <bottom/>
      <diagonal/>
    </border>
    <border>
      <left style="hair">
        <color auto="1"/>
      </left>
      <right style="hair">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alignment vertical="center"/>
    </xf>
    <xf numFmtId="0" fontId="3" fillId="0" borderId="0"/>
    <xf numFmtId="0" fontId="1" fillId="0" borderId="0">
      <alignment vertical="center"/>
    </xf>
    <xf numFmtId="0" fontId="1" fillId="0" borderId="0">
      <alignment vertical="center"/>
    </xf>
  </cellStyleXfs>
  <cellXfs count="86">
    <xf numFmtId="0" fontId="0" fillId="0" borderId="0" xfId="0">
      <alignment vertical="center"/>
    </xf>
    <xf numFmtId="0" fontId="5" fillId="0" borderId="0" xfId="1" applyFont="1" applyAlignment="1">
      <alignment horizontal="center" vertical="center"/>
    </xf>
    <xf numFmtId="9" fontId="5" fillId="0" borderId="0" xfId="1" applyNumberFormat="1" applyFont="1" applyAlignment="1">
      <alignment horizontal="center" vertical="center"/>
    </xf>
    <xf numFmtId="0" fontId="5" fillId="0" borderId="0" xfId="0" applyFont="1">
      <alignment vertical="center"/>
    </xf>
    <xf numFmtId="0" fontId="5" fillId="0" borderId="0" xfId="1" applyFont="1" applyAlignment="1">
      <alignment horizontal="center"/>
    </xf>
    <xf numFmtId="0" fontId="5" fillId="0" borderId="0" xfId="1" applyFont="1"/>
    <xf numFmtId="0" fontId="5" fillId="0" borderId="0" xfId="1" applyFont="1" applyAlignment="1">
      <alignment horizontal="left" vertical="center"/>
    </xf>
    <xf numFmtId="3" fontId="5" fillId="0" borderId="0" xfId="0" applyNumberFormat="1" applyFont="1" applyAlignment="1">
      <alignment vertical="center" shrinkToFit="1"/>
    </xf>
    <xf numFmtId="9" fontId="5" fillId="0" borderId="0" xfId="0" applyNumberFormat="1" applyFont="1">
      <alignment vertical="center"/>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xf>
    <xf numFmtId="0" fontId="9" fillId="0" borderId="0" xfId="1" applyFont="1" applyAlignment="1">
      <alignment horizontal="left"/>
    </xf>
    <xf numFmtId="9" fontId="5" fillId="0" borderId="0" xfId="1" applyNumberFormat="1" applyFont="1"/>
    <xf numFmtId="0" fontId="7" fillId="2" borderId="6"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0" xfId="1" applyFont="1" applyFill="1" applyBorder="1" applyAlignment="1">
      <alignment horizontal="center" vertical="center"/>
    </xf>
    <xf numFmtId="9" fontId="7" fillId="2" borderId="9" xfId="1" applyNumberFormat="1" applyFont="1" applyFill="1" applyBorder="1" applyAlignment="1">
      <alignment horizontal="center" vertical="center"/>
    </xf>
    <xf numFmtId="0" fontId="11" fillId="3" borderId="2" xfId="1" applyFont="1" applyFill="1" applyBorder="1" applyAlignment="1">
      <alignment horizontal="left" vertical="center"/>
    </xf>
    <xf numFmtId="0" fontId="8" fillId="3" borderId="7" xfId="1" applyFont="1" applyFill="1" applyBorder="1" applyAlignment="1">
      <alignment horizontal="left" vertical="center" wrapText="1"/>
    </xf>
    <xf numFmtId="3" fontId="8" fillId="3" borderId="7" xfId="1" applyNumberFormat="1" applyFont="1" applyFill="1" applyBorder="1" applyAlignment="1">
      <alignment horizontal="right" vertical="center"/>
    </xf>
    <xf numFmtId="9" fontId="8" fillId="3" borderId="7" xfId="1" applyNumberFormat="1" applyFont="1" applyFill="1" applyBorder="1" applyAlignment="1">
      <alignment horizontal="right" vertical="center"/>
    </xf>
    <xf numFmtId="3" fontId="8" fillId="3" borderId="7" xfId="1" applyNumberFormat="1" applyFont="1" applyFill="1" applyBorder="1" applyAlignment="1">
      <alignment horizontal="left" vertical="center" wrapText="1"/>
    </xf>
    <xf numFmtId="3" fontId="8" fillId="3" borderId="7" xfId="1" applyNumberFormat="1" applyFont="1" applyFill="1" applyBorder="1" applyAlignment="1">
      <alignment horizontal="right" vertical="center" shrinkToFit="1"/>
    </xf>
    <xf numFmtId="0" fontId="8" fillId="3" borderId="7" xfId="1" applyFont="1" applyFill="1" applyBorder="1" applyAlignment="1">
      <alignment horizontal="center" vertical="center" wrapText="1"/>
    </xf>
    <xf numFmtId="0" fontId="8" fillId="3" borderId="7" xfId="1" applyFont="1" applyFill="1" applyBorder="1" applyAlignment="1" applyProtection="1">
      <alignment horizontal="center" vertical="center" wrapText="1" shrinkToFit="1"/>
      <protection locked="0"/>
    </xf>
    <xf numFmtId="0" fontId="8" fillId="3" borderId="3" xfId="1" applyFont="1" applyFill="1" applyBorder="1" applyAlignment="1">
      <alignment horizontal="left" vertical="center" wrapText="1"/>
    </xf>
    <xf numFmtId="0" fontId="11" fillId="0" borderId="0" xfId="1" applyFont="1" applyAlignment="1">
      <alignment horizontal="center" vertical="center" wrapText="1"/>
    </xf>
    <xf numFmtId="0" fontId="6" fillId="0" borderId="0" xfId="1" applyFont="1" applyAlignment="1">
      <alignment vertical="top"/>
    </xf>
    <xf numFmtId="3" fontId="10" fillId="0" borderId="21" xfId="1" applyNumberFormat="1" applyFont="1" applyFill="1" applyBorder="1" applyAlignment="1">
      <alignment horizontal="left" vertical="center" wrapText="1"/>
    </xf>
    <xf numFmtId="3" fontId="10" fillId="0" borderId="22" xfId="1" applyNumberFormat="1" applyFont="1" applyFill="1" applyBorder="1" applyAlignment="1">
      <alignment horizontal="right" vertical="center"/>
    </xf>
    <xf numFmtId="3" fontId="10" fillId="0" borderId="22" xfId="1" applyNumberFormat="1" applyFont="1" applyFill="1" applyBorder="1" applyAlignment="1">
      <alignment horizontal="right" vertical="center" shrinkToFit="1"/>
    </xf>
    <xf numFmtId="3" fontId="10" fillId="0" borderId="20" xfId="1" applyNumberFormat="1" applyFont="1" applyFill="1" applyBorder="1" applyAlignment="1">
      <alignment horizontal="right" vertical="center"/>
    </xf>
    <xf numFmtId="3" fontId="10" fillId="0" borderId="20" xfId="1" applyNumberFormat="1" applyFont="1" applyFill="1" applyBorder="1" applyAlignment="1">
      <alignment horizontal="right" vertical="center" shrinkToFit="1"/>
    </xf>
    <xf numFmtId="3" fontId="10" fillId="0" borderId="19" xfId="1" applyNumberFormat="1" applyFont="1" applyFill="1" applyBorder="1" applyAlignment="1">
      <alignment horizontal="left" vertical="center" wrapText="1"/>
    </xf>
    <xf numFmtId="0" fontId="5" fillId="0" borderId="0" xfId="0" applyFont="1" applyAlignment="1">
      <alignment horizontal="center" vertical="center"/>
    </xf>
    <xf numFmtId="9" fontId="10" fillId="0" borderId="20" xfId="1" applyNumberFormat="1" applyFont="1" applyFill="1" applyBorder="1" applyAlignment="1">
      <alignment horizontal="right" vertical="center"/>
    </xf>
    <xf numFmtId="9" fontId="10" fillId="0" borderId="22" xfId="1" applyNumberFormat="1" applyFont="1" applyFill="1" applyBorder="1" applyAlignment="1">
      <alignment horizontal="right" vertical="center"/>
    </xf>
    <xf numFmtId="0" fontId="5" fillId="0" borderId="0" xfId="1" applyFont="1" applyAlignment="1">
      <alignment horizontal="left" vertical="center" wrapText="1"/>
    </xf>
    <xf numFmtId="0" fontId="13" fillId="0" borderId="0" xfId="1" applyFont="1" applyFill="1" applyAlignment="1">
      <alignment horizontal="left" wrapText="1"/>
    </xf>
    <xf numFmtId="3" fontId="10" fillId="0" borderId="24" xfId="1" applyNumberFormat="1" applyFont="1" applyFill="1" applyBorder="1" applyAlignment="1">
      <alignment horizontal="left" vertical="center" wrapText="1"/>
    </xf>
    <xf numFmtId="3" fontId="10" fillId="0" borderId="25" xfId="1" applyNumberFormat="1" applyFont="1" applyFill="1" applyBorder="1" applyAlignment="1">
      <alignment horizontal="right" vertical="center" shrinkToFit="1"/>
    </xf>
    <xf numFmtId="9" fontId="10" fillId="0" borderId="25" xfId="1" applyNumberFormat="1" applyFont="1" applyFill="1" applyBorder="1" applyAlignment="1">
      <alignment horizontal="right" vertical="center"/>
    </xf>
    <xf numFmtId="3" fontId="10" fillId="0" borderId="23" xfId="1" applyNumberFormat="1" applyFont="1" applyFill="1" applyBorder="1" applyAlignment="1">
      <alignment horizontal="right" vertical="center" shrinkToFit="1"/>
    </xf>
    <xf numFmtId="3" fontId="10" fillId="0" borderId="16" xfId="1" applyNumberFormat="1" applyFont="1" applyFill="1" applyBorder="1" applyAlignment="1">
      <alignment horizontal="right" vertical="center" shrinkToFit="1"/>
    </xf>
    <xf numFmtId="3" fontId="10" fillId="0" borderId="17" xfId="1" applyNumberFormat="1" applyFont="1" applyFill="1" applyBorder="1" applyAlignment="1">
      <alignment horizontal="right" vertical="center" shrinkToFit="1"/>
    </xf>
    <xf numFmtId="3" fontId="10" fillId="0" borderId="21" xfId="1" applyNumberFormat="1" applyFont="1" applyFill="1" applyBorder="1" applyAlignment="1">
      <alignment horizontal="right" vertical="center"/>
    </xf>
    <xf numFmtId="3" fontId="10" fillId="0" borderId="19" xfId="1" applyNumberFormat="1" applyFont="1" applyFill="1" applyBorder="1" applyAlignment="1">
      <alignment horizontal="right" vertical="center"/>
    </xf>
    <xf numFmtId="0" fontId="5" fillId="0" borderId="0" xfId="1" applyFont="1" applyAlignment="1">
      <alignment horizontal="center" vertical="center" wrapText="1"/>
    </xf>
    <xf numFmtId="3" fontId="10" fillId="0" borderId="25" xfId="1" applyNumberFormat="1" applyFont="1" applyFill="1" applyBorder="1" applyAlignment="1">
      <alignment horizontal="right" vertical="center"/>
    </xf>
    <xf numFmtId="0" fontId="7" fillId="2" borderId="8" xfId="1" applyFont="1" applyFill="1" applyBorder="1" applyAlignment="1">
      <alignment horizontal="center" vertical="center"/>
    </xf>
    <xf numFmtId="3" fontId="10" fillId="0" borderId="24" xfId="1" applyNumberFormat="1" applyFont="1" applyFill="1" applyBorder="1" applyAlignment="1">
      <alignment horizontal="right" vertical="center"/>
    </xf>
    <xf numFmtId="0" fontId="10" fillId="0" borderId="6" xfId="1" applyFont="1" applyFill="1" applyBorder="1" applyAlignment="1">
      <alignment vertical="center" wrapText="1"/>
    </xf>
    <xf numFmtId="0" fontId="10" fillId="0" borderId="4" xfId="1" applyFont="1" applyFill="1" applyBorder="1" applyAlignment="1">
      <alignment vertical="center" wrapText="1"/>
    </xf>
    <xf numFmtId="0" fontId="10" fillId="0" borderId="5" xfId="1" applyFont="1" applyFill="1" applyBorder="1" applyAlignment="1">
      <alignment vertical="center" wrapText="1"/>
    </xf>
    <xf numFmtId="0" fontId="10" fillId="0" borderId="11" xfId="1" applyFont="1" applyFill="1" applyBorder="1" applyAlignment="1" applyProtection="1">
      <alignment horizontal="center" vertical="center" wrapText="1" shrinkToFit="1"/>
      <protection locked="0"/>
    </xf>
    <xf numFmtId="0" fontId="10" fillId="0" borderId="24" xfId="1" applyFont="1" applyFill="1" applyBorder="1" applyAlignment="1" applyProtection="1">
      <alignment horizontal="center" vertical="center" wrapText="1" shrinkToFit="1"/>
      <protection locked="0"/>
    </xf>
    <xf numFmtId="0" fontId="10" fillId="0" borderId="13" xfId="1" applyFont="1" applyFill="1" applyBorder="1" applyAlignment="1" applyProtection="1">
      <alignment horizontal="center" vertical="center" wrapText="1" shrinkToFit="1"/>
      <protection locked="0"/>
    </xf>
    <xf numFmtId="0" fontId="10" fillId="0" borderId="18" xfId="1" applyFont="1" applyFill="1" applyBorder="1" applyAlignment="1">
      <alignment horizontal="left" vertical="center" wrapText="1"/>
    </xf>
    <xf numFmtId="0" fontId="10" fillId="0" borderId="16"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1" xfId="1" applyFont="1" applyFill="1" applyBorder="1" applyAlignment="1">
      <alignment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9" fontId="7" fillId="2" borderId="10" xfId="1" applyNumberFormat="1" applyFont="1" applyFill="1" applyBorder="1" applyAlignment="1">
      <alignment horizontal="center" vertical="center" wrapText="1"/>
    </xf>
    <xf numFmtId="3" fontId="10" fillId="0" borderId="12" xfId="1" applyNumberFormat="1" applyFont="1" applyFill="1" applyBorder="1" applyAlignment="1">
      <alignment horizontal="right" vertical="center"/>
    </xf>
    <xf numFmtId="3" fontId="10" fillId="0" borderId="25" xfId="1" applyNumberFormat="1" applyFont="1" applyFill="1" applyBorder="1" applyAlignment="1">
      <alignment horizontal="right" vertical="center"/>
    </xf>
    <xf numFmtId="3" fontId="10" fillId="0" borderId="14" xfId="1" applyNumberFormat="1" applyFont="1" applyFill="1" applyBorder="1" applyAlignment="1">
      <alignment horizontal="right" vertical="center"/>
    </xf>
    <xf numFmtId="9" fontId="10" fillId="0" borderId="18" xfId="1" applyNumberFormat="1" applyFont="1" applyFill="1" applyBorder="1" applyAlignment="1">
      <alignment horizontal="right" vertical="center"/>
    </xf>
    <xf numFmtId="9" fontId="10" fillId="0" borderId="16" xfId="1" applyNumberFormat="1" applyFont="1" applyFill="1" applyBorder="1" applyAlignment="1">
      <alignment horizontal="right" vertical="center"/>
    </xf>
    <xf numFmtId="9" fontId="10" fillId="0" borderId="15" xfId="1" applyNumberFormat="1" applyFont="1" applyFill="1" applyBorder="1" applyAlignment="1">
      <alignment horizontal="right" vertical="center"/>
    </xf>
    <xf numFmtId="0" fontId="10" fillId="0" borderId="6" xfId="1" applyFont="1" applyFill="1" applyBorder="1" applyAlignment="1">
      <alignment horizontal="right" vertical="center"/>
    </xf>
    <xf numFmtId="0" fontId="10" fillId="0" borderId="4" xfId="1" applyFont="1" applyFill="1" applyBorder="1" applyAlignment="1">
      <alignment horizontal="right" vertical="center"/>
    </xf>
    <xf numFmtId="0" fontId="10" fillId="0" borderId="5" xfId="1" applyFont="1" applyFill="1" applyBorder="1" applyAlignment="1">
      <alignment horizontal="right" vertical="center"/>
    </xf>
    <xf numFmtId="0" fontId="10" fillId="0" borderId="6"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5" xfId="1" applyFont="1" applyFill="1" applyBorder="1" applyAlignment="1">
      <alignment horizontal="left" vertical="center" wrapText="1"/>
    </xf>
    <xf numFmtId="3" fontId="10" fillId="0" borderId="11" xfId="1" applyNumberFormat="1" applyFont="1" applyFill="1" applyBorder="1" applyAlignment="1">
      <alignment horizontal="right" vertical="center"/>
    </xf>
    <xf numFmtId="3" fontId="10" fillId="0" borderId="24" xfId="1" applyNumberFormat="1" applyFont="1" applyFill="1" applyBorder="1" applyAlignment="1">
      <alignment horizontal="right" vertical="center"/>
    </xf>
    <xf numFmtId="3" fontId="10" fillId="0" borderId="13" xfId="1" applyNumberFormat="1" applyFont="1" applyFill="1" applyBorder="1" applyAlignment="1">
      <alignment horizontal="right" vertical="center"/>
    </xf>
  </cellXfs>
  <cellStyles count="4">
    <cellStyle name="標準" xfId="0" builtinId="0"/>
    <cellStyle name="標準 2" xfId="2"/>
    <cellStyle name="標準 2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0"/>
  <sheetViews>
    <sheetView tabSelected="1" view="pageBreakPreview" zoomScale="85" zoomScaleNormal="85" zoomScaleSheetLayoutView="85" workbookViewId="0">
      <pane xSplit="2" ySplit="3" topLeftCell="C4" activePane="bottomRight" state="frozen"/>
      <selection pane="topRight" activeCell="C1" sqref="C1"/>
      <selection pane="bottomLeft" activeCell="A5" sqref="A5"/>
      <selection pane="bottomRight" activeCell="B5" sqref="B5:B7"/>
    </sheetView>
  </sheetViews>
  <sheetFormatPr defaultRowHeight="18.75" x14ac:dyDescent="0.15"/>
  <cols>
    <col min="1" max="1" width="3.625" style="3" customWidth="1"/>
    <col min="2" max="2" width="50.625" style="3" customWidth="1"/>
    <col min="3" max="4" width="11.875" style="3" customWidth="1"/>
    <col min="5" max="5" width="8.75" style="8" customWidth="1"/>
    <col min="6" max="6" width="20.625" style="3" customWidth="1"/>
    <col min="7" max="7" width="13.5" style="3" customWidth="1"/>
    <col min="8" max="8" width="6.25" style="3" customWidth="1"/>
    <col min="9" max="9" width="9" style="3"/>
    <col min="10" max="10" width="14.75" style="3" customWidth="1"/>
    <col min="11" max="11" width="9.125" style="8" bestFit="1" customWidth="1"/>
    <col min="12" max="12" width="37.5" style="3" customWidth="1"/>
    <col min="13" max="13" width="6.625" style="35" customWidth="1"/>
    <col min="14" max="14" width="40.625" style="3" customWidth="1"/>
    <col min="15" max="16384" width="9" style="3"/>
  </cols>
  <sheetData>
    <row r="1" spans="1:16" ht="38.25" customHeight="1" x14ac:dyDescent="0.65">
      <c r="A1" s="12" t="s">
        <v>24</v>
      </c>
      <c r="B1" s="27"/>
      <c r="C1" s="1"/>
      <c r="D1" s="1"/>
      <c r="E1" s="2"/>
      <c r="F1" s="28"/>
      <c r="G1" s="1"/>
      <c r="H1" s="1"/>
      <c r="I1" s="1"/>
      <c r="J1" s="1"/>
      <c r="K1" s="2"/>
      <c r="L1" s="38"/>
      <c r="M1" s="48"/>
      <c r="N1" s="39"/>
      <c r="O1" s="1"/>
      <c r="P1" s="1"/>
    </row>
    <row r="2" spans="1:16" ht="18" customHeight="1" x14ac:dyDescent="0.15">
      <c r="A2" s="65"/>
      <c r="B2" s="66" t="s">
        <v>5</v>
      </c>
      <c r="C2" s="9" t="s">
        <v>0</v>
      </c>
      <c r="D2" s="10" t="s">
        <v>11</v>
      </c>
      <c r="E2" s="70" t="s">
        <v>7</v>
      </c>
      <c r="F2" s="66" t="s">
        <v>1</v>
      </c>
      <c r="G2" s="66"/>
      <c r="H2" s="66"/>
      <c r="I2" s="66"/>
      <c r="J2" s="66"/>
      <c r="K2" s="66"/>
      <c r="L2" s="14" t="s">
        <v>10</v>
      </c>
      <c r="M2" s="61" t="s">
        <v>12</v>
      </c>
      <c r="N2" s="62"/>
      <c r="O2" s="1"/>
      <c r="P2" s="1"/>
    </row>
    <row r="3" spans="1:16" ht="18" customHeight="1" x14ac:dyDescent="0.45">
      <c r="A3" s="65"/>
      <c r="B3" s="67"/>
      <c r="C3" s="11" t="s">
        <v>6</v>
      </c>
      <c r="D3" s="11" t="s">
        <v>6</v>
      </c>
      <c r="E3" s="70"/>
      <c r="F3" s="68" t="s">
        <v>2</v>
      </c>
      <c r="G3" s="69"/>
      <c r="H3" s="69"/>
      <c r="I3" s="16" t="s">
        <v>3</v>
      </c>
      <c r="J3" s="50" t="s">
        <v>4</v>
      </c>
      <c r="K3" s="17" t="s">
        <v>8</v>
      </c>
      <c r="L3" s="15" t="s">
        <v>19</v>
      </c>
      <c r="M3" s="63"/>
      <c r="N3" s="64"/>
      <c r="O3" s="5"/>
      <c r="P3" s="5"/>
    </row>
    <row r="4" spans="1:16" ht="33" customHeight="1" x14ac:dyDescent="0.15">
      <c r="A4" s="18" t="s">
        <v>9</v>
      </c>
      <c r="B4" s="19"/>
      <c r="C4" s="20"/>
      <c r="D4" s="20"/>
      <c r="E4" s="21"/>
      <c r="F4" s="22"/>
      <c r="G4" s="20"/>
      <c r="H4" s="23"/>
      <c r="I4" s="20"/>
      <c r="J4" s="20"/>
      <c r="K4" s="21"/>
      <c r="L4" s="24"/>
      <c r="M4" s="25"/>
      <c r="N4" s="26"/>
      <c r="O4" s="6"/>
      <c r="P4" s="6"/>
    </row>
    <row r="5" spans="1:16" ht="54" customHeight="1" x14ac:dyDescent="0.15">
      <c r="A5" s="77">
        <v>1</v>
      </c>
      <c r="B5" s="80" t="s">
        <v>25</v>
      </c>
      <c r="C5" s="83">
        <v>126874702</v>
      </c>
      <c r="D5" s="71">
        <v>150000000</v>
      </c>
      <c r="E5" s="74">
        <f>SUM(C5/D5)</f>
        <v>0.84583134666666671</v>
      </c>
      <c r="F5" s="29" t="s">
        <v>13</v>
      </c>
      <c r="G5" s="30">
        <v>83000</v>
      </c>
      <c r="H5" s="31" t="s">
        <v>14</v>
      </c>
      <c r="I5" s="43" t="s">
        <v>15</v>
      </c>
      <c r="J5" s="46" t="s">
        <v>21</v>
      </c>
      <c r="K5" s="37" t="s">
        <v>21</v>
      </c>
      <c r="L5" s="52" t="s">
        <v>23</v>
      </c>
      <c r="M5" s="55" t="s">
        <v>20</v>
      </c>
      <c r="N5" s="58" t="s">
        <v>22</v>
      </c>
      <c r="O5" s="6"/>
      <c r="P5" s="6"/>
    </row>
    <row r="6" spans="1:16" ht="54" customHeight="1" x14ac:dyDescent="0.15">
      <c r="A6" s="78"/>
      <c r="B6" s="81"/>
      <c r="C6" s="84"/>
      <c r="D6" s="72"/>
      <c r="E6" s="75"/>
      <c r="F6" s="40" t="s">
        <v>16</v>
      </c>
      <c r="G6" s="49">
        <v>2800</v>
      </c>
      <c r="H6" s="41" t="s">
        <v>18</v>
      </c>
      <c r="I6" s="44" t="s">
        <v>15</v>
      </c>
      <c r="J6" s="51" t="s">
        <v>21</v>
      </c>
      <c r="K6" s="42" t="s">
        <v>21</v>
      </c>
      <c r="L6" s="53"/>
      <c r="M6" s="56"/>
      <c r="N6" s="59"/>
      <c r="O6" s="6"/>
      <c r="P6" s="6"/>
    </row>
    <row r="7" spans="1:16" ht="54" customHeight="1" x14ac:dyDescent="0.15">
      <c r="A7" s="79"/>
      <c r="B7" s="82"/>
      <c r="C7" s="85"/>
      <c r="D7" s="73"/>
      <c r="E7" s="76"/>
      <c r="F7" s="34" t="s">
        <v>17</v>
      </c>
      <c r="G7" s="32">
        <v>350</v>
      </c>
      <c r="H7" s="33" t="s">
        <v>18</v>
      </c>
      <c r="I7" s="45" t="s">
        <v>15</v>
      </c>
      <c r="J7" s="47" t="s">
        <v>21</v>
      </c>
      <c r="K7" s="36" t="s">
        <v>21</v>
      </c>
      <c r="L7" s="54"/>
      <c r="M7" s="57"/>
      <c r="N7" s="60"/>
      <c r="O7" s="6"/>
      <c r="P7" s="6"/>
    </row>
    <row r="8" spans="1:16" ht="29.25" customHeight="1" x14ac:dyDescent="0.45">
      <c r="C8" s="7">
        <f>SUM(C4:C7)</f>
        <v>126874702</v>
      </c>
      <c r="D8" s="7">
        <f>SUM(D4:D7)</f>
        <v>150000000</v>
      </c>
      <c r="E8" s="8">
        <f t="shared" ref="E8" si="0">C8/D8</f>
        <v>0.84583134666666671</v>
      </c>
      <c r="G8" s="5"/>
      <c r="H8" s="5"/>
      <c r="I8" s="5"/>
      <c r="J8" s="5"/>
      <c r="K8" s="13"/>
      <c r="L8" s="5"/>
      <c r="M8" s="4"/>
      <c r="N8" s="5"/>
      <c r="O8" s="5"/>
      <c r="P8" s="5"/>
    </row>
    <row r="9" spans="1:16" x14ac:dyDescent="0.45">
      <c r="G9" s="5"/>
      <c r="H9" s="5"/>
      <c r="I9" s="5"/>
      <c r="J9" s="5"/>
      <c r="K9" s="13"/>
      <c r="L9" s="5"/>
      <c r="M9" s="4"/>
      <c r="N9" s="5"/>
      <c r="O9" s="5"/>
      <c r="P9" s="5"/>
    </row>
    <row r="10" spans="1:16" x14ac:dyDescent="0.45">
      <c r="G10" s="5"/>
      <c r="H10" s="5"/>
      <c r="I10" s="5"/>
      <c r="J10" s="5"/>
      <c r="K10" s="13"/>
      <c r="L10" s="5"/>
      <c r="M10" s="4"/>
      <c r="N10" s="5"/>
      <c r="O10" s="5"/>
      <c r="P10" s="5"/>
    </row>
    <row r="11" spans="1:16" x14ac:dyDescent="0.45">
      <c r="G11" s="5"/>
      <c r="H11" s="5"/>
      <c r="I11" s="5"/>
      <c r="J11" s="5"/>
      <c r="K11" s="13"/>
      <c r="L11" s="5"/>
      <c r="M11" s="4"/>
      <c r="N11" s="5"/>
      <c r="O11" s="5"/>
      <c r="P11" s="5"/>
    </row>
    <row r="12" spans="1:16" x14ac:dyDescent="0.45">
      <c r="G12" s="5"/>
      <c r="H12" s="5"/>
      <c r="I12" s="5"/>
      <c r="J12" s="5"/>
      <c r="K12" s="13"/>
      <c r="L12" s="5"/>
      <c r="M12" s="4"/>
      <c r="N12" s="5"/>
      <c r="O12" s="5"/>
      <c r="P12" s="5"/>
    </row>
    <row r="13" spans="1:16" x14ac:dyDescent="0.45">
      <c r="G13" s="5"/>
      <c r="H13" s="5"/>
      <c r="I13" s="5"/>
      <c r="J13" s="5"/>
      <c r="K13" s="13"/>
      <c r="L13" s="5"/>
      <c r="M13" s="4"/>
      <c r="N13" s="5"/>
      <c r="O13" s="5"/>
      <c r="P13" s="5"/>
    </row>
    <row r="14" spans="1:16" x14ac:dyDescent="0.45">
      <c r="G14" s="5"/>
      <c r="H14" s="5"/>
      <c r="I14" s="5"/>
      <c r="J14" s="5"/>
      <c r="K14" s="13"/>
      <c r="L14" s="5"/>
      <c r="M14" s="4"/>
      <c r="N14" s="5"/>
      <c r="O14" s="5"/>
      <c r="P14" s="5"/>
    </row>
    <row r="15" spans="1:16" x14ac:dyDescent="0.45">
      <c r="G15" s="5"/>
      <c r="H15" s="5"/>
      <c r="I15" s="5"/>
      <c r="J15" s="5"/>
      <c r="K15" s="13"/>
      <c r="L15" s="5"/>
      <c r="M15" s="4"/>
      <c r="N15" s="5"/>
      <c r="O15" s="5"/>
      <c r="P15" s="5"/>
    </row>
    <row r="16" spans="1:16" x14ac:dyDescent="0.45">
      <c r="G16" s="5"/>
      <c r="H16" s="5"/>
      <c r="I16" s="5"/>
      <c r="J16" s="5"/>
      <c r="K16" s="13"/>
      <c r="L16" s="5"/>
      <c r="M16" s="4"/>
      <c r="N16" s="5"/>
      <c r="O16" s="5"/>
      <c r="P16" s="5"/>
    </row>
    <row r="17" spans="7:16" x14ac:dyDescent="0.45">
      <c r="G17" s="5"/>
      <c r="H17" s="5"/>
      <c r="I17" s="5"/>
      <c r="J17" s="5"/>
      <c r="K17" s="13"/>
      <c r="L17" s="5"/>
      <c r="M17" s="4"/>
      <c r="N17" s="5"/>
      <c r="O17" s="5"/>
      <c r="P17" s="5"/>
    </row>
    <row r="18" spans="7:16" x14ac:dyDescent="0.45">
      <c r="G18" s="5"/>
      <c r="H18" s="5"/>
      <c r="I18" s="5"/>
      <c r="J18" s="5"/>
      <c r="K18" s="13"/>
      <c r="L18" s="5"/>
      <c r="M18" s="4"/>
      <c r="N18" s="5"/>
      <c r="O18" s="5"/>
      <c r="P18" s="5"/>
    </row>
    <row r="19" spans="7:16" x14ac:dyDescent="0.45">
      <c r="G19" s="5"/>
      <c r="H19" s="5"/>
      <c r="I19" s="5"/>
      <c r="J19" s="5"/>
      <c r="K19" s="13"/>
      <c r="L19" s="5"/>
      <c r="M19" s="4"/>
      <c r="N19" s="5"/>
      <c r="O19" s="5"/>
      <c r="P19" s="5"/>
    </row>
    <row r="20" spans="7:16" x14ac:dyDescent="0.45">
      <c r="G20" s="5"/>
      <c r="H20" s="5"/>
      <c r="I20" s="5"/>
      <c r="J20" s="5"/>
      <c r="K20" s="13"/>
      <c r="L20" s="5"/>
      <c r="M20" s="4"/>
      <c r="N20" s="5"/>
      <c r="O20" s="5"/>
      <c r="P20" s="5"/>
    </row>
  </sheetData>
  <autoFilter ref="A3:P8">
    <filterColumn colId="5" showButton="0"/>
    <filterColumn colId="6" showButton="0"/>
    <filterColumn colId="12" showButton="0"/>
  </autoFilter>
  <mergeCells count="14">
    <mergeCell ref="L5:L7"/>
    <mergeCell ref="M5:M7"/>
    <mergeCell ref="N5:N7"/>
    <mergeCell ref="M2:N3"/>
    <mergeCell ref="A2:A3"/>
    <mergeCell ref="B2:B3"/>
    <mergeCell ref="F3:H3"/>
    <mergeCell ref="F2:K2"/>
    <mergeCell ref="E2:E3"/>
    <mergeCell ref="D5:D7"/>
    <mergeCell ref="E5:E7"/>
    <mergeCell ref="A5:A7"/>
    <mergeCell ref="B5:B7"/>
    <mergeCell ref="C5:C7"/>
  </mergeCells>
  <phoneticPr fontId="2"/>
  <pageMargins left="0.70866141732283472" right="0.70866141732283472" top="0.74803149606299213" bottom="0.74803149606299213" header="0.31496062992125984" footer="0.31496062992125984"/>
  <pageSetup paperSize="8"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H29事業　効果検証</vt:lpstr>
      <vt:lpstr>'H29事業　効果検証'!Print_Area</vt:lpstr>
      <vt:lpstr>'H29事業　効果検証'!Print_Titles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2018-08-29T02:40:15Z</cp:lastPrinted>
  <dcterms:created xsi:type="dcterms:W3CDTF">2016-05-26T05:34:57Z</dcterms:created>
  <dcterms:modified xsi:type="dcterms:W3CDTF">2018-09-04T05:21:06Z</dcterms:modified>
</cp:coreProperties>
</file>