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180"/>
  </bookViews>
  <sheets>
    <sheet name="075" sheetId="1" r:id="rId1"/>
  </sheets>
  <definedNames>
    <definedName name="_xlnm.Print_Area" localSheetId="0">'075'!$A$1:$X$29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" i="1" l="1"/>
  <c r="S29" i="1"/>
  <c r="P29" i="1"/>
  <c r="M29" i="1"/>
  <c r="J29" i="1"/>
  <c r="G29" i="1"/>
  <c r="F29" i="1"/>
  <c r="E29" i="1"/>
  <c r="D29" i="1" s="1"/>
  <c r="V28" i="1"/>
  <c r="S28" i="1"/>
  <c r="P28" i="1"/>
  <c r="M28" i="1"/>
  <c r="J28" i="1"/>
  <c r="G28" i="1"/>
  <c r="F28" i="1"/>
  <c r="E28" i="1"/>
  <c r="D28" i="1" s="1"/>
  <c r="V27" i="1"/>
  <c r="S27" i="1"/>
  <c r="P27" i="1"/>
  <c r="M27" i="1"/>
  <c r="J27" i="1"/>
  <c r="G27" i="1"/>
  <c r="F27" i="1"/>
  <c r="E27" i="1"/>
  <c r="D27" i="1"/>
  <c r="V26" i="1"/>
  <c r="S26" i="1"/>
  <c r="P26" i="1"/>
  <c r="M26" i="1"/>
  <c r="J26" i="1"/>
  <c r="G26" i="1"/>
  <c r="F26" i="1"/>
  <c r="E26" i="1"/>
  <c r="D26" i="1"/>
  <c r="V25" i="1"/>
  <c r="S25" i="1"/>
  <c r="P25" i="1"/>
  <c r="M25" i="1"/>
  <c r="J25" i="1"/>
  <c r="G25" i="1"/>
  <c r="F25" i="1"/>
  <c r="E25" i="1"/>
  <c r="D25" i="1" s="1"/>
  <c r="V24" i="1"/>
  <c r="S24" i="1"/>
  <c r="P24" i="1"/>
  <c r="M24" i="1"/>
  <c r="M22" i="1" s="1"/>
  <c r="J24" i="1"/>
  <c r="G24" i="1"/>
  <c r="F24" i="1"/>
  <c r="E24" i="1"/>
  <c r="D24" i="1" s="1"/>
  <c r="V23" i="1"/>
  <c r="V22" i="1" s="1"/>
  <c r="S23" i="1"/>
  <c r="S22" i="1" s="1"/>
  <c r="P23" i="1"/>
  <c r="M23" i="1"/>
  <c r="J23" i="1"/>
  <c r="J22" i="1" s="1"/>
  <c r="G23" i="1"/>
  <c r="G22" i="1" s="1"/>
  <c r="F23" i="1"/>
  <c r="F22" i="1" s="1"/>
  <c r="E23" i="1"/>
  <c r="X22" i="1"/>
  <c r="W22" i="1"/>
  <c r="U22" i="1"/>
  <c r="T22" i="1"/>
  <c r="R22" i="1"/>
  <c r="Q22" i="1"/>
  <c r="P22" i="1"/>
  <c r="O22" i="1"/>
  <c r="N22" i="1"/>
  <c r="L22" i="1"/>
  <c r="K22" i="1"/>
  <c r="I22" i="1"/>
  <c r="H22" i="1"/>
  <c r="V13" i="1"/>
  <c r="S13" i="1"/>
  <c r="P13" i="1"/>
  <c r="M13" i="1"/>
  <c r="J13" i="1"/>
  <c r="G13" i="1"/>
  <c r="F13" i="1"/>
  <c r="E13" i="1"/>
  <c r="D13" i="1" s="1"/>
  <c r="V12" i="1"/>
  <c r="S12" i="1"/>
  <c r="P12" i="1"/>
  <c r="M12" i="1"/>
  <c r="J12" i="1"/>
  <c r="G12" i="1"/>
  <c r="F12" i="1"/>
  <c r="E12" i="1"/>
  <c r="D12" i="1" s="1"/>
  <c r="V11" i="1"/>
  <c r="S11" i="1"/>
  <c r="P11" i="1"/>
  <c r="M11" i="1"/>
  <c r="J11" i="1"/>
  <c r="G11" i="1"/>
  <c r="F11" i="1"/>
  <c r="D11" i="1" s="1"/>
  <c r="E11" i="1"/>
  <c r="V10" i="1"/>
  <c r="S10" i="1"/>
  <c r="S6" i="1" s="1"/>
  <c r="P10" i="1"/>
  <c r="M10" i="1"/>
  <c r="J10" i="1"/>
  <c r="G10" i="1"/>
  <c r="F10" i="1"/>
  <c r="E10" i="1"/>
  <c r="D10" i="1"/>
  <c r="V9" i="1"/>
  <c r="S9" i="1"/>
  <c r="P9" i="1"/>
  <c r="M9" i="1"/>
  <c r="J9" i="1"/>
  <c r="G9" i="1"/>
  <c r="F9" i="1"/>
  <c r="E9" i="1"/>
  <c r="D9" i="1"/>
  <c r="V8" i="1"/>
  <c r="S8" i="1"/>
  <c r="P8" i="1"/>
  <c r="M8" i="1"/>
  <c r="M6" i="1" s="1"/>
  <c r="J8" i="1"/>
  <c r="G8" i="1"/>
  <c r="F8" i="1"/>
  <c r="E8" i="1"/>
  <c r="D8" i="1" s="1"/>
  <c r="V7" i="1"/>
  <c r="V6" i="1" s="1"/>
  <c r="S7" i="1"/>
  <c r="P7" i="1"/>
  <c r="P6" i="1" s="1"/>
  <c r="M7" i="1"/>
  <c r="J7" i="1"/>
  <c r="J6" i="1" s="1"/>
  <c r="G7" i="1"/>
  <c r="F7" i="1"/>
  <c r="F6" i="1" s="1"/>
  <c r="E7" i="1"/>
  <c r="X6" i="1"/>
  <c r="W6" i="1"/>
  <c r="U6" i="1"/>
  <c r="T6" i="1"/>
  <c r="R6" i="1"/>
  <c r="Q6" i="1"/>
  <c r="O6" i="1"/>
  <c r="N6" i="1"/>
  <c r="L6" i="1"/>
  <c r="K6" i="1"/>
  <c r="I6" i="1"/>
  <c r="H6" i="1"/>
  <c r="G6" i="1"/>
  <c r="E6" i="1" l="1"/>
  <c r="D7" i="1"/>
  <c r="D6" i="1" s="1"/>
  <c r="E22" i="1"/>
  <c r="D23" i="1"/>
  <c r="D22" i="1" s="1"/>
</calcChain>
</file>

<file path=xl/sharedStrings.xml><?xml version="1.0" encoding="utf-8"?>
<sst xmlns="http://schemas.openxmlformats.org/spreadsheetml/2006/main" count="55" uniqueCount="23">
  <si>
    <t>[075] 通信制の大学・短期大学の年齢、職業別学生数</t>
    <phoneticPr fontId="3"/>
  </si>
  <si>
    <t>区　　分</t>
  </si>
  <si>
    <t>総　　　数</t>
  </si>
  <si>
    <t>教　　　員</t>
  </si>
  <si>
    <t>公　務　員</t>
  </si>
  <si>
    <t>会社(商店）員・銀行員等</t>
  </si>
  <si>
    <t>個人営業・自由業</t>
  </si>
  <si>
    <t>無　　　職</t>
  </si>
  <si>
    <t>そ　の　他</t>
  </si>
  <si>
    <t>計</t>
  </si>
  <si>
    <t>男</t>
  </si>
  <si>
    <t>女</t>
  </si>
  <si>
    <t>人</t>
  </si>
  <si>
    <t>大学（私立）</t>
  </si>
  <si>
    <t>１８～２２歳</t>
  </si>
  <si>
    <t>２３～２４歳</t>
  </si>
  <si>
    <t>２５～２９歳</t>
  </si>
  <si>
    <t>３０～３９歳</t>
  </si>
  <si>
    <t>４０～４９歳</t>
  </si>
  <si>
    <t>５０～５９歳</t>
  </si>
  <si>
    <t>６０歳以上</t>
  </si>
  <si>
    <t>大学院（私立）</t>
  </si>
  <si>
    <t>短期大学（私立）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</si>
</sst>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&quot;△&quot;#,##0_ ;_ * &quot;-&quot;\ 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>
      <alignment vertical="center"/>
    </xf>
    <xf numFmtId="0" fontId="4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5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5" fillId="0" borderId="0" xfId="0" applyFont="1" applyFill="1">
      <alignment vertical="center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10" xfId="0" applyFont="1" applyFill="1" applyBorder="1" applyAlignment="1">
      <alignment vertical="top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Alignment="1">
      <alignment vertical="top"/>
    </xf>
    <xf numFmtId="0" fontId="9" fillId="0" borderId="0" xfId="0" applyNumberFormat="1" applyFont="1" applyFill="1" applyBorder="1" applyAlignment="1" applyProtection="1">
      <alignment horizontal="distributed" vertical="top"/>
    </xf>
    <xf numFmtId="0" fontId="9" fillId="0" borderId="0" xfId="0" applyFont="1" applyFill="1" applyAlignment="1">
      <alignment horizontal="distributed" vertical="top"/>
    </xf>
    <xf numFmtId="0" fontId="9" fillId="0" borderId="10" xfId="0" applyNumberFormat="1" applyFont="1" applyFill="1" applyBorder="1" applyAlignment="1">
      <alignment vertical="top"/>
    </xf>
    <xf numFmtId="176" fontId="9" fillId="0" borderId="0" xfId="1" applyNumberFormat="1" applyFont="1" applyFill="1" applyBorder="1" applyAlignment="1" applyProtection="1">
      <alignment horizontal="right" vertical="top"/>
    </xf>
    <xf numFmtId="0" fontId="10" fillId="0" borderId="0" xfId="0" applyFont="1" applyFill="1" applyAlignment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distributed" vertical="top"/>
    </xf>
    <xf numFmtId="0" fontId="6" fillId="0" borderId="10" xfId="0" applyNumberFormat="1" applyFont="1" applyFill="1" applyBorder="1" applyAlignment="1" applyProtection="1">
      <alignment vertical="top"/>
    </xf>
    <xf numFmtId="176" fontId="6" fillId="0" borderId="0" xfId="1" applyNumberFormat="1" applyFont="1" applyFill="1" applyBorder="1" applyAlignment="1" applyProtection="1">
      <alignment horizontal="right" vertical="top"/>
    </xf>
    <xf numFmtId="0" fontId="5" fillId="0" borderId="0" xfId="0" applyFont="1" applyFill="1" applyAlignment="1">
      <alignment vertical="top"/>
    </xf>
    <xf numFmtId="0" fontId="6" fillId="0" borderId="7" xfId="0" applyNumberFormat="1" applyFont="1" applyFill="1" applyBorder="1" applyAlignment="1" applyProtection="1">
      <alignment vertical="top"/>
    </xf>
    <xf numFmtId="0" fontId="6" fillId="0" borderId="7" xfId="0" applyNumberFormat="1" applyFont="1" applyFill="1" applyBorder="1" applyAlignment="1" applyProtection="1">
      <alignment horizontal="distributed" vertical="top"/>
    </xf>
    <xf numFmtId="0" fontId="6" fillId="0" borderId="8" xfId="0" applyNumberFormat="1" applyFont="1" applyFill="1" applyBorder="1" applyAlignment="1" applyProtection="1">
      <alignment vertical="top"/>
    </xf>
    <xf numFmtId="176" fontId="6" fillId="0" borderId="11" xfId="1" applyNumberFormat="1" applyFont="1" applyFill="1" applyBorder="1" applyAlignment="1" applyProtection="1">
      <alignment horizontal="right" vertical="top"/>
    </xf>
    <xf numFmtId="176" fontId="6" fillId="0" borderId="7" xfId="1" applyNumberFormat="1" applyFont="1" applyFill="1" applyBorder="1" applyAlignment="1" applyProtection="1">
      <alignment horizontal="right" vertical="top"/>
    </xf>
    <xf numFmtId="0" fontId="11" fillId="0" borderId="0" xfId="0" applyFont="1" applyFill="1">
      <alignment vertical="center"/>
    </xf>
    <xf numFmtId="0" fontId="1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tabSelected="1" zoomScaleNormal="100" workbookViewId="0"/>
  </sheetViews>
  <sheetFormatPr defaultRowHeight="13.5" x14ac:dyDescent="0.15"/>
  <cols>
    <col min="1" max="1" width="2.5" style="44" customWidth="1"/>
    <col min="2" max="2" width="17.5" style="44" customWidth="1"/>
    <col min="3" max="3" width="2.5" style="44" customWidth="1"/>
    <col min="4" max="24" width="8.75" style="44" customWidth="1"/>
    <col min="25" max="27" width="7.5" style="44" customWidth="1"/>
    <col min="28" max="16384" width="9" style="44"/>
  </cols>
  <sheetData>
    <row r="1" spans="1:24" s="1" customFormat="1" ht="22.5" customHeight="1" x14ac:dyDescent="0.1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4" s="3" customFormat="1" ht="13.5" customHeight="1" x14ac:dyDescent="0.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5" customFormat="1" ht="19.5" customHeight="1" x14ac:dyDescent="0.15">
      <c r="A3" s="5" t="s">
        <v>1</v>
      </c>
      <c r="B3" s="6"/>
      <c r="C3" s="7"/>
      <c r="D3" s="8" t="s">
        <v>2</v>
      </c>
      <c r="E3" s="9"/>
      <c r="F3" s="10"/>
      <c r="G3" s="11" t="s">
        <v>3</v>
      </c>
      <c r="H3" s="9"/>
      <c r="I3" s="10"/>
      <c r="J3" s="11" t="s">
        <v>4</v>
      </c>
      <c r="K3" s="9"/>
      <c r="L3" s="10"/>
      <c r="M3" s="12" t="s">
        <v>5</v>
      </c>
      <c r="N3" s="13"/>
      <c r="O3" s="14"/>
      <c r="P3" s="11" t="s">
        <v>6</v>
      </c>
      <c r="Q3" s="9"/>
      <c r="R3" s="10"/>
      <c r="S3" s="11" t="s">
        <v>7</v>
      </c>
      <c r="T3" s="9"/>
      <c r="U3" s="10"/>
      <c r="V3" s="11" t="s">
        <v>8</v>
      </c>
      <c r="W3" s="9"/>
      <c r="X3" s="9"/>
    </row>
    <row r="4" spans="1:24" s="15" customFormat="1" ht="19.5" customHeight="1" x14ac:dyDescent="0.15">
      <c r="A4" s="16"/>
      <c r="B4" s="16"/>
      <c r="C4" s="17"/>
      <c r="D4" s="18" t="s">
        <v>9</v>
      </c>
      <c r="E4" s="18" t="s">
        <v>10</v>
      </c>
      <c r="F4" s="18" t="s">
        <v>11</v>
      </c>
      <c r="G4" s="18" t="s">
        <v>9</v>
      </c>
      <c r="H4" s="18" t="s">
        <v>10</v>
      </c>
      <c r="I4" s="18" t="s">
        <v>11</v>
      </c>
      <c r="J4" s="18" t="s">
        <v>9</v>
      </c>
      <c r="K4" s="18" t="s">
        <v>10</v>
      </c>
      <c r="L4" s="18" t="s">
        <v>11</v>
      </c>
      <c r="M4" s="18" t="s">
        <v>9</v>
      </c>
      <c r="N4" s="18" t="s">
        <v>10</v>
      </c>
      <c r="O4" s="19" t="s">
        <v>11</v>
      </c>
      <c r="P4" s="20" t="s">
        <v>9</v>
      </c>
      <c r="Q4" s="18" t="s">
        <v>10</v>
      </c>
      <c r="R4" s="18" t="s">
        <v>11</v>
      </c>
      <c r="S4" s="18" t="s">
        <v>9</v>
      </c>
      <c r="T4" s="18" t="s">
        <v>10</v>
      </c>
      <c r="U4" s="18" t="s">
        <v>11</v>
      </c>
      <c r="V4" s="18" t="s">
        <v>9</v>
      </c>
      <c r="W4" s="18" t="s">
        <v>10</v>
      </c>
      <c r="X4" s="21" t="s">
        <v>11</v>
      </c>
    </row>
    <row r="5" spans="1:24" s="27" customFormat="1" ht="15" customHeight="1" x14ac:dyDescent="0.15">
      <c r="A5" s="22"/>
      <c r="B5" s="23"/>
      <c r="C5" s="24"/>
      <c r="D5" s="25" t="s">
        <v>12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s="32" customFormat="1" ht="17.25" customHeight="1" x14ac:dyDescent="0.15">
      <c r="A6" s="28" t="s">
        <v>13</v>
      </c>
      <c r="B6" s="29"/>
      <c r="C6" s="30"/>
      <c r="D6" s="31">
        <f>SUM(D7:D13)</f>
        <v>2856</v>
      </c>
      <c r="E6" s="31">
        <f t="shared" ref="E6:X6" si="0">SUM(E7:E13)</f>
        <v>1519</v>
      </c>
      <c r="F6" s="31">
        <f t="shared" si="0"/>
        <v>1337</v>
      </c>
      <c r="G6" s="31">
        <f t="shared" si="0"/>
        <v>86</v>
      </c>
      <c r="H6" s="31">
        <f t="shared" si="0"/>
        <v>31</v>
      </c>
      <c r="I6" s="31">
        <f t="shared" si="0"/>
        <v>55</v>
      </c>
      <c r="J6" s="31">
        <f t="shared" si="0"/>
        <v>142</v>
      </c>
      <c r="K6" s="31">
        <f t="shared" si="0"/>
        <v>86</v>
      </c>
      <c r="L6" s="31">
        <f t="shared" si="0"/>
        <v>56</v>
      </c>
      <c r="M6" s="31">
        <f t="shared" si="0"/>
        <v>667</v>
      </c>
      <c r="N6" s="31">
        <f t="shared" si="0"/>
        <v>394</v>
      </c>
      <c r="O6" s="31">
        <f t="shared" si="0"/>
        <v>273</v>
      </c>
      <c r="P6" s="31">
        <f t="shared" si="0"/>
        <v>201</v>
      </c>
      <c r="Q6" s="31">
        <f t="shared" si="0"/>
        <v>112</v>
      </c>
      <c r="R6" s="31">
        <f t="shared" si="0"/>
        <v>89</v>
      </c>
      <c r="S6" s="31">
        <f t="shared" si="0"/>
        <v>1573</v>
      </c>
      <c r="T6" s="31">
        <f t="shared" si="0"/>
        <v>805</v>
      </c>
      <c r="U6" s="31">
        <f t="shared" si="0"/>
        <v>768</v>
      </c>
      <c r="V6" s="31">
        <f t="shared" si="0"/>
        <v>187</v>
      </c>
      <c r="W6" s="31">
        <f t="shared" si="0"/>
        <v>91</v>
      </c>
      <c r="X6" s="31">
        <f t="shared" si="0"/>
        <v>96</v>
      </c>
    </row>
    <row r="7" spans="1:24" s="37" customFormat="1" ht="12" customHeight="1" x14ac:dyDescent="0.15">
      <c r="A7" s="33"/>
      <c r="B7" s="34" t="s">
        <v>14</v>
      </c>
      <c r="C7" s="35"/>
      <c r="D7" s="36">
        <f>E7+F7</f>
        <v>943</v>
      </c>
      <c r="E7" s="36">
        <f>H7+K7+N7+Q7+T7+W7</f>
        <v>543</v>
      </c>
      <c r="F7" s="36">
        <f>I7+L7+O7+R7+U7+X7</f>
        <v>400</v>
      </c>
      <c r="G7" s="36">
        <f>H7+I7</f>
        <v>0</v>
      </c>
      <c r="H7" s="36">
        <v>0</v>
      </c>
      <c r="I7" s="36">
        <v>0</v>
      </c>
      <c r="J7" s="36">
        <f>K7+L7</f>
        <v>11</v>
      </c>
      <c r="K7" s="36">
        <v>5</v>
      </c>
      <c r="L7" s="36">
        <v>6</v>
      </c>
      <c r="M7" s="36">
        <f>N7+O7</f>
        <v>28</v>
      </c>
      <c r="N7" s="36">
        <v>19</v>
      </c>
      <c r="O7" s="36">
        <v>9</v>
      </c>
      <c r="P7" s="36">
        <f>Q7+R7</f>
        <v>6</v>
      </c>
      <c r="Q7" s="36">
        <v>4</v>
      </c>
      <c r="R7" s="36">
        <v>2</v>
      </c>
      <c r="S7" s="36">
        <f>T7+U7</f>
        <v>852</v>
      </c>
      <c r="T7" s="36">
        <v>487</v>
      </c>
      <c r="U7" s="36">
        <v>365</v>
      </c>
      <c r="V7" s="36">
        <f>W7+X7</f>
        <v>46</v>
      </c>
      <c r="W7" s="36">
        <v>28</v>
      </c>
      <c r="X7" s="36">
        <v>18</v>
      </c>
    </row>
    <row r="8" spans="1:24" s="37" customFormat="1" ht="12" customHeight="1" x14ac:dyDescent="0.15">
      <c r="A8" s="33"/>
      <c r="B8" s="34" t="s">
        <v>15</v>
      </c>
      <c r="C8" s="35"/>
      <c r="D8" s="36">
        <f t="shared" ref="D8:D13" si="1">E8+F8</f>
        <v>282</v>
      </c>
      <c r="E8" s="36">
        <f t="shared" ref="E8:F13" si="2">H8+K8+N8+Q8+T8+W8</f>
        <v>154</v>
      </c>
      <c r="F8" s="36">
        <f t="shared" si="2"/>
        <v>128</v>
      </c>
      <c r="G8" s="36">
        <f t="shared" ref="G8:G13" si="3">H8+I8</f>
        <v>4</v>
      </c>
      <c r="H8" s="36">
        <v>2</v>
      </c>
      <c r="I8" s="36">
        <v>2</v>
      </c>
      <c r="J8" s="36">
        <f t="shared" ref="J8:J13" si="4">K8+L8</f>
        <v>12</v>
      </c>
      <c r="K8" s="36">
        <v>7</v>
      </c>
      <c r="L8" s="36">
        <v>5</v>
      </c>
      <c r="M8" s="36">
        <f t="shared" ref="M8:M13" si="5">N8+O8</f>
        <v>34</v>
      </c>
      <c r="N8" s="36">
        <v>24</v>
      </c>
      <c r="O8" s="36">
        <v>10</v>
      </c>
      <c r="P8" s="36">
        <f t="shared" ref="P8:P13" si="6">Q8+R8</f>
        <v>1</v>
      </c>
      <c r="Q8" s="36">
        <v>0</v>
      </c>
      <c r="R8" s="36">
        <v>1</v>
      </c>
      <c r="S8" s="36">
        <f t="shared" ref="S8:S13" si="7">T8+U8</f>
        <v>219</v>
      </c>
      <c r="T8" s="36">
        <v>114</v>
      </c>
      <c r="U8" s="36">
        <v>105</v>
      </c>
      <c r="V8" s="36">
        <f t="shared" ref="V8:V13" si="8">W8+X8</f>
        <v>12</v>
      </c>
      <c r="W8" s="36">
        <v>7</v>
      </c>
      <c r="X8" s="36">
        <v>5</v>
      </c>
    </row>
    <row r="9" spans="1:24" s="37" customFormat="1" ht="12" customHeight="1" x14ac:dyDescent="0.15">
      <c r="A9" s="33"/>
      <c r="B9" s="34" t="s">
        <v>16</v>
      </c>
      <c r="C9" s="35"/>
      <c r="D9" s="36">
        <f t="shared" si="1"/>
        <v>363</v>
      </c>
      <c r="E9" s="36">
        <f t="shared" si="2"/>
        <v>191</v>
      </c>
      <c r="F9" s="36">
        <f t="shared" si="2"/>
        <v>172</v>
      </c>
      <c r="G9" s="36">
        <f t="shared" si="3"/>
        <v>17</v>
      </c>
      <c r="H9" s="36">
        <v>6</v>
      </c>
      <c r="I9" s="36">
        <v>11</v>
      </c>
      <c r="J9" s="36">
        <f t="shared" si="4"/>
        <v>22</v>
      </c>
      <c r="K9" s="36">
        <v>15</v>
      </c>
      <c r="L9" s="36">
        <v>7</v>
      </c>
      <c r="M9" s="36">
        <f t="shared" si="5"/>
        <v>102</v>
      </c>
      <c r="N9" s="36">
        <v>55</v>
      </c>
      <c r="O9" s="36">
        <v>47</v>
      </c>
      <c r="P9" s="36">
        <f t="shared" si="6"/>
        <v>10</v>
      </c>
      <c r="Q9" s="36">
        <v>7</v>
      </c>
      <c r="R9" s="36">
        <v>3</v>
      </c>
      <c r="S9" s="36">
        <f t="shared" si="7"/>
        <v>192</v>
      </c>
      <c r="T9" s="36">
        <v>100</v>
      </c>
      <c r="U9" s="36">
        <v>92</v>
      </c>
      <c r="V9" s="36">
        <f t="shared" si="8"/>
        <v>20</v>
      </c>
      <c r="W9" s="36">
        <v>8</v>
      </c>
      <c r="X9" s="36">
        <v>12</v>
      </c>
    </row>
    <row r="10" spans="1:24" s="37" customFormat="1" ht="12" customHeight="1" x14ac:dyDescent="0.15">
      <c r="A10" s="33"/>
      <c r="B10" s="34" t="s">
        <v>17</v>
      </c>
      <c r="C10" s="35"/>
      <c r="D10" s="36">
        <f t="shared" si="1"/>
        <v>387</v>
      </c>
      <c r="E10" s="36">
        <f t="shared" si="2"/>
        <v>196</v>
      </c>
      <c r="F10" s="36">
        <f t="shared" si="2"/>
        <v>191</v>
      </c>
      <c r="G10" s="36">
        <f t="shared" si="3"/>
        <v>25</v>
      </c>
      <c r="H10" s="36">
        <v>13</v>
      </c>
      <c r="I10" s="36">
        <v>12</v>
      </c>
      <c r="J10" s="36">
        <f t="shared" si="4"/>
        <v>35</v>
      </c>
      <c r="K10" s="36">
        <v>18</v>
      </c>
      <c r="L10" s="36">
        <v>17</v>
      </c>
      <c r="M10" s="36">
        <f t="shared" si="5"/>
        <v>155</v>
      </c>
      <c r="N10" s="36">
        <v>93</v>
      </c>
      <c r="O10" s="36">
        <v>62</v>
      </c>
      <c r="P10" s="36">
        <f t="shared" si="6"/>
        <v>45</v>
      </c>
      <c r="Q10" s="36">
        <v>25</v>
      </c>
      <c r="R10" s="36">
        <v>20</v>
      </c>
      <c r="S10" s="36">
        <f t="shared" si="7"/>
        <v>103</v>
      </c>
      <c r="T10" s="36">
        <v>40</v>
      </c>
      <c r="U10" s="36">
        <v>63</v>
      </c>
      <c r="V10" s="36">
        <f t="shared" si="8"/>
        <v>24</v>
      </c>
      <c r="W10" s="36">
        <v>7</v>
      </c>
      <c r="X10" s="36">
        <v>17</v>
      </c>
    </row>
    <row r="11" spans="1:24" s="37" customFormat="1" ht="12" customHeight="1" x14ac:dyDescent="0.15">
      <c r="A11" s="33"/>
      <c r="B11" s="34" t="s">
        <v>18</v>
      </c>
      <c r="C11" s="35"/>
      <c r="D11" s="36">
        <f t="shared" si="1"/>
        <v>416</v>
      </c>
      <c r="E11" s="36">
        <f t="shared" si="2"/>
        <v>192</v>
      </c>
      <c r="F11" s="36">
        <f t="shared" si="2"/>
        <v>224</v>
      </c>
      <c r="G11" s="36">
        <f t="shared" si="3"/>
        <v>15</v>
      </c>
      <c r="H11" s="36">
        <v>2</v>
      </c>
      <c r="I11" s="36">
        <v>13</v>
      </c>
      <c r="J11" s="36">
        <f t="shared" si="4"/>
        <v>30</v>
      </c>
      <c r="K11" s="36">
        <v>19</v>
      </c>
      <c r="L11" s="36">
        <v>11</v>
      </c>
      <c r="M11" s="36">
        <f t="shared" si="5"/>
        <v>189</v>
      </c>
      <c r="N11" s="36">
        <v>101</v>
      </c>
      <c r="O11" s="36">
        <v>88</v>
      </c>
      <c r="P11" s="36">
        <f t="shared" si="6"/>
        <v>57</v>
      </c>
      <c r="Q11" s="36">
        <v>31</v>
      </c>
      <c r="R11" s="36">
        <v>26</v>
      </c>
      <c r="S11" s="36">
        <f t="shared" si="7"/>
        <v>84</v>
      </c>
      <c r="T11" s="36">
        <v>19</v>
      </c>
      <c r="U11" s="36">
        <v>65</v>
      </c>
      <c r="V11" s="36">
        <f t="shared" si="8"/>
        <v>41</v>
      </c>
      <c r="W11" s="36">
        <v>20</v>
      </c>
      <c r="X11" s="36">
        <v>21</v>
      </c>
    </row>
    <row r="12" spans="1:24" s="37" customFormat="1" ht="12" customHeight="1" x14ac:dyDescent="0.15">
      <c r="A12" s="33"/>
      <c r="B12" s="34" t="s">
        <v>19</v>
      </c>
      <c r="C12" s="35"/>
      <c r="D12" s="36">
        <f t="shared" si="1"/>
        <v>310</v>
      </c>
      <c r="E12" s="36">
        <f t="shared" si="2"/>
        <v>150</v>
      </c>
      <c r="F12" s="36">
        <f t="shared" si="2"/>
        <v>160</v>
      </c>
      <c r="G12" s="36">
        <f t="shared" si="3"/>
        <v>13</v>
      </c>
      <c r="H12" s="36">
        <v>5</v>
      </c>
      <c r="I12" s="36">
        <v>8</v>
      </c>
      <c r="J12" s="36">
        <f t="shared" si="4"/>
        <v>25</v>
      </c>
      <c r="K12" s="36">
        <v>16</v>
      </c>
      <c r="L12" s="36">
        <v>9</v>
      </c>
      <c r="M12" s="36">
        <f t="shared" si="5"/>
        <v>126</v>
      </c>
      <c r="N12" s="36">
        <v>79</v>
      </c>
      <c r="O12" s="36">
        <v>47</v>
      </c>
      <c r="P12" s="36">
        <f t="shared" si="6"/>
        <v>51</v>
      </c>
      <c r="Q12" s="36">
        <v>23</v>
      </c>
      <c r="R12" s="36">
        <v>28</v>
      </c>
      <c r="S12" s="36">
        <f t="shared" si="7"/>
        <v>72</v>
      </c>
      <c r="T12" s="36">
        <v>17</v>
      </c>
      <c r="U12" s="36">
        <v>55</v>
      </c>
      <c r="V12" s="36">
        <f t="shared" si="8"/>
        <v>23</v>
      </c>
      <c r="W12" s="36">
        <v>10</v>
      </c>
      <c r="X12" s="36">
        <v>13</v>
      </c>
    </row>
    <row r="13" spans="1:24" s="37" customFormat="1" ht="18.75" customHeight="1" x14ac:dyDescent="0.15">
      <c r="A13" s="33"/>
      <c r="B13" s="34" t="s">
        <v>20</v>
      </c>
      <c r="C13" s="35"/>
      <c r="D13" s="36">
        <f t="shared" si="1"/>
        <v>155</v>
      </c>
      <c r="E13" s="36">
        <f t="shared" si="2"/>
        <v>93</v>
      </c>
      <c r="F13" s="36">
        <f t="shared" si="2"/>
        <v>62</v>
      </c>
      <c r="G13" s="36">
        <f t="shared" si="3"/>
        <v>12</v>
      </c>
      <c r="H13" s="36">
        <v>3</v>
      </c>
      <c r="I13" s="36">
        <v>9</v>
      </c>
      <c r="J13" s="36">
        <f t="shared" si="4"/>
        <v>7</v>
      </c>
      <c r="K13" s="36">
        <v>6</v>
      </c>
      <c r="L13" s="36">
        <v>1</v>
      </c>
      <c r="M13" s="36">
        <f t="shared" si="5"/>
        <v>33</v>
      </c>
      <c r="N13" s="36">
        <v>23</v>
      </c>
      <c r="O13" s="36">
        <v>10</v>
      </c>
      <c r="P13" s="36">
        <f t="shared" si="6"/>
        <v>31</v>
      </c>
      <c r="Q13" s="36">
        <v>22</v>
      </c>
      <c r="R13" s="36">
        <v>9</v>
      </c>
      <c r="S13" s="36">
        <f t="shared" si="7"/>
        <v>51</v>
      </c>
      <c r="T13" s="36">
        <v>28</v>
      </c>
      <c r="U13" s="36">
        <v>23</v>
      </c>
      <c r="V13" s="36">
        <f t="shared" si="8"/>
        <v>21</v>
      </c>
      <c r="W13" s="36">
        <v>11</v>
      </c>
      <c r="X13" s="36">
        <v>10</v>
      </c>
    </row>
    <row r="14" spans="1:24" s="32" customFormat="1" ht="17.25" customHeight="1" x14ac:dyDescent="0.15">
      <c r="A14" s="28" t="s">
        <v>21</v>
      </c>
      <c r="B14" s="29"/>
      <c r="C14" s="30"/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</row>
    <row r="15" spans="1:24" s="37" customFormat="1" ht="12" customHeight="1" x14ac:dyDescent="0.15">
      <c r="A15" s="33"/>
      <c r="B15" s="34" t="s">
        <v>14</v>
      </c>
      <c r="C15" s="35"/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</row>
    <row r="16" spans="1:24" s="37" customFormat="1" ht="12" customHeight="1" x14ac:dyDescent="0.15">
      <c r="A16" s="33"/>
      <c r="B16" s="34" t="s">
        <v>15</v>
      </c>
      <c r="C16" s="35"/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</row>
    <row r="17" spans="1:24" s="37" customFormat="1" ht="12" customHeight="1" x14ac:dyDescent="0.15">
      <c r="A17" s="33"/>
      <c r="B17" s="34" t="s">
        <v>16</v>
      </c>
      <c r="C17" s="35"/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</row>
    <row r="18" spans="1:24" s="37" customFormat="1" ht="12" customHeight="1" x14ac:dyDescent="0.15">
      <c r="A18" s="33"/>
      <c r="B18" s="34" t="s">
        <v>17</v>
      </c>
      <c r="C18" s="35"/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</row>
    <row r="19" spans="1:24" s="37" customFormat="1" ht="12" customHeight="1" x14ac:dyDescent="0.15">
      <c r="A19" s="33"/>
      <c r="B19" s="34" t="s">
        <v>18</v>
      </c>
      <c r="C19" s="35"/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</row>
    <row r="20" spans="1:24" s="37" customFormat="1" ht="12" customHeight="1" x14ac:dyDescent="0.15">
      <c r="A20" s="33"/>
      <c r="B20" s="34" t="s">
        <v>19</v>
      </c>
      <c r="C20" s="35"/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</row>
    <row r="21" spans="1:24" s="37" customFormat="1" ht="18.75" customHeight="1" x14ac:dyDescent="0.15">
      <c r="A21" s="33"/>
      <c r="B21" s="34" t="s">
        <v>20</v>
      </c>
      <c r="C21" s="35"/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</row>
    <row r="22" spans="1:24" s="32" customFormat="1" ht="17.25" customHeight="1" x14ac:dyDescent="0.15">
      <c r="A22" s="28" t="s">
        <v>22</v>
      </c>
      <c r="B22" s="29"/>
      <c r="C22" s="30"/>
      <c r="D22" s="31">
        <f>SUM(D23:D29)</f>
        <v>2542</v>
      </c>
      <c r="E22" s="31">
        <f t="shared" ref="E22:X22" si="9">SUM(E23:E29)</f>
        <v>912</v>
      </c>
      <c r="F22" s="31">
        <f t="shared" si="9"/>
        <v>1630</v>
      </c>
      <c r="G22" s="31">
        <f t="shared" si="9"/>
        <v>11</v>
      </c>
      <c r="H22" s="31">
        <f t="shared" si="9"/>
        <v>6</v>
      </c>
      <c r="I22" s="31">
        <f t="shared" si="9"/>
        <v>5</v>
      </c>
      <c r="J22" s="31">
        <f t="shared" si="9"/>
        <v>103</v>
      </c>
      <c r="K22" s="31">
        <f t="shared" si="9"/>
        <v>36</v>
      </c>
      <c r="L22" s="31">
        <f t="shared" si="9"/>
        <v>67</v>
      </c>
      <c r="M22" s="31">
        <f t="shared" si="9"/>
        <v>441</v>
      </c>
      <c r="N22" s="31">
        <f t="shared" si="9"/>
        <v>167</v>
      </c>
      <c r="O22" s="31">
        <f t="shared" si="9"/>
        <v>274</v>
      </c>
      <c r="P22" s="31">
        <f t="shared" si="9"/>
        <v>55</v>
      </c>
      <c r="Q22" s="31">
        <f t="shared" si="9"/>
        <v>28</v>
      </c>
      <c r="R22" s="31">
        <f t="shared" si="9"/>
        <v>27</v>
      </c>
      <c r="S22" s="31">
        <f t="shared" si="9"/>
        <v>1713</v>
      </c>
      <c r="T22" s="31">
        <f t="shared" si="9"/>
        <v>614</v>
      </c>
      <c r="U22" s="31">
        <f t="shared" si="9"/>
        <v>1099</v>
      </c>
      <c r="V22" s="31">
        <f t="shared" si="9"/>
        <v>219</v>
      </c>
      <c r="W22" s="31">
        <f t="shared" si="9"/>
        <v>61</v>
      </c>
      <c r="X22" s="31">
        <f t="shared" si="9"/>
        <v>158</v>
      </c>
    </row>
    <row r="23" spans="1:24" s="37" customFormat="1" ht="12" customHeight="1" x14ac:dyDescent="0.15">
      <c r="A23" s="33"/>
      <c r="B23" s="34" t="s">
        <v>14</v>
      </c>
      <c r="C23" s="35"/>
      <c r="D23" s="36">
        <f>E23+F23</f>
        <v>1334</v>
      </c>
      <c r="E23" s="36">
        <f>H23+K23+N23+Q23+T23+W23</f>
        <v>534</v>
      </c>
      <c r="F23" s="36">
        <f>I23+L23+O23+R23+U23+X23</f>
        <v>800</v>
      </c>
      <c r="G23" s="36">
        <f>+H23+I23</f>
        <v>1</v>
      </c>
      <c r="H23" s="36">
        <v>0</v>
      </c>
      <c r="I23" s="36">
        <v>1</v>
      </c>
      <c r="J23" s="36">
        <f>K23+L23</f>
        <v>20</v>
      </c>
      <c r="K23" s="36">
        <v>9</v>
      </c>
      <c r="L23" s="36">
        <v>11</v>
      </c>
      <c r="M23" s="36">
        <f>N23+O23</f>
        <v>41</v>
      </c>
      <c r="N23" s="36">
        <v>16</v>
      </c>
      <c r="O23" s="36">
        <v>25</v>
      </c>
      <c r="P23" s="36">
        <f>Q23+R23</f>
        <v>6</v>
      </c>
      <c r="Q23" s="36">
        <v>6</v>
      </c>
      <c r="R23" s="36">
        <v>0</v>
      </c>
      <c r="S23" s="36">
        <f>T23+U23</f>
        <v>1201</v>
      </c>
      <c r="T23" s="36">
        <v>476</v>
      </c>
      <c r="U23" s="36">
        <v>725</v>
      </c>
      <c r="V23" s="36">
        <f>W23+X23</f>
        <v>65</v>
      </c>
      <c r="W23" s="36">
        <v>27</v>
      </c>
      <c r="X23" s="36">
        <v>38</v>
      </c>
    </row>
    <row r="24" spans="1:24" s="37" customFormat="1" ht="12" customHeight="1" x14ac:dyDescent="0.15">
      <c r="A24" s="33"/>
      <c r="B24" s="34" t="s">
        <v>15</v>
      </c>
      <c r="C24" s="35"/>
      <c r="D24" s="36">
        <f t="shared" ref="D24:D29" si="10">E24+F24</f>
        <v>151</v>
      </c>
      <c r="E24" s="36">
        <f t="shared" ref="E24:F29" si="11">H24+K24+N24+Q24+T24+W24</f>
        <v>45</v>
      </c>
      <c r="F24" s="36">
        <f t="shared" si="11"/>
        <v>106</v>
      </c>
      <c r="G24" s="36">
        <f t="shared" ref="G24:G29" si="12">+H24+I24</f>
        <v>2</v>
      </c>
      <c r="H24" s="36">
        <v>1</v>
      </c>
      <c r="I24" s="36">
        <v>1</v>
      </c>
      <c r="J24" s="36">
        <f t="shared" ref="J24:J29" si="13">K24+L24</f>
        <v>8</v>
      </c>
      <c r="K24" s="36">
        <v>1</v>
      </c>
      <c r="L24" s="36">
        <v>7</v>
      </c>
      <c r="M24" s="36">
        <f t="shared" ref="M24:M29" si="14">N24+O24</f>
        <v>24</v>
      </c>
      <c r="N24" s="36">
        <v>9</v>
      </c>
      <c r="O24" s="36">
        <v>15</v>
      </c>
      <c r="P24" s="36">
        <f t="shared" ref="P24:P29" si="15">Q24+R24</f>
        <v>1</v>
      </c>
      <c r="Q24" s="36">
        <v>0</v>
      </c>
      <c r="R24" s="36">
        <v>1</v>
      </c>
      <c r="S24" s="36">
        <f t="shared" ref="S24:S29" si="16">T24+U24</f>
        <v>109</v>
      </c>
      <c r="T24" s="36">
        <v>34</v>
      </c>
      <c r="U24" s="36">
        <v>75</v>
      </c>
      <c r="V24" s="36">
        <f t="shared" ref="V24:V29" si="17">W24+X24</f>
        <v>7</v>
      </c>
      <c r="W24" s="36">
        <v>0</v>
      </c>
      <c r="X24" s="36">
        <v>7</v>
      </c>
    </row>
    <row r="25" spans="1:24" s="37" customFormat="1" ht="12" customHeight="1" x14ac:dyDescent="0.15">
      <c r="A25" s="33"/>
      <c r="B25" s="34" t="s">
        <v>16</v>
      </c>
      <c r="C25" s="35"/>
      <c r="D25" s="36">
        <f t="shared" si="10"/>
        <v>194</v>
      </c>
      <c r="E25" s="36">
        <f t="shared" si="11"/>
        <v>65</v>
      </c>
      <c r="F25" s="36">
        <f t="shared" si="11"/>
        <v>129</v>
      </c>
      <c r="G25" s="36">
        <f t="shared" si="12"/>
        <v>3</v>
      </c>
      <c r="H25" s="36">
        <v>1</v>
      </c>
      <c r="I25" s="36">
        <v>2</v>
      </c>
      <c r="J25" s="36">
        <f t="shared" si="13"/>
        <v>7</v>
      </c>
      <c r="K25" s="36">
        <v>2</v>
      </c>
      <c r="L25" s="36">
        <v>5</v>
      </c>
      <c r="M25" s="36">
        <f t="shared" si="14"/>
        <v>66</v>
      </c>
      <c r="N25" s="36">
        <v>24</v>
      </c>
      <c r="O25" s="36">
        <v>42</v>
      </c>
      <c r="P25" s="36">
        <f t="shared" si="15"/>
        <v>2</v>
      </c>
      <c r="Q25" s="36">
        <v>0</v>
      </c>
      <c r="R25" s="36">
        <v>2</v>
      </c>
      <c r="S25" s="36">
        <f t="shared" si="16"/>
        <v>86</v>
      </c>
      <c r="T25" s="36">
        <v>29</v>
      </c>
      <c r="U25" s="36">
        <v>57</v>
      </c>
      <c r="V25" s="36">
        <f t="shared" si="17"/>
        <v>30</v>
      </c>
      <c r="W25" s="36">
        <v>9</v>
      </c>
      <c r="X25" s="36">
        <v>21</v>
      </c>
    </row>
    <row r="26" spans="1:24" s="37" customFormat="1" ht="12" customHeight="1" x14ac:dyDescent="0.15">
      <c r="A26" s="33"/>
      <c r="B26" s="34" t="s">
        <v>17</v>
      </c>
      <c r="C26" s="35"/>
      <c r="D26" s="36">
        <f t="shared" si="10"/>
        <v>266</v>
      </c>
      <c r="E26" s="36">
        <f t="shared" si="11"/>
        <v>86</v>
      </c>
      <c r="F26" s="36">
        <f t="shared" si="11"/>
        <v>180</v>
      </c>
      <c r="G26" s="36">
        <f t="shared" si="12"/>
        <v>1</v>
      </c>
      <c r="H26" s="36">
        <v>0</v>
      </c>
      <c r="I26" s="36">
        <v>1</v>
      </c>
      <c r="J26" s="36">
        <f t="shared" si="13"/>
        <v>15</v>
      </c>
      <c r="K26" s="36">
        <v>7</v>
      </c>
      <c r="L26" s="36">
        <v>8</v>
      </c>
      <c r="M26" s="36">
        <f t="shared" si="14"/>
        <v>95</v>
      </c>
      <c r="N26" s="36">
        <v>30</v>
      </c>
      <c r="O26" s="36">
        <v>65</v>
      </c>
      <c r="P26" s="36">
        <f t="shared" si="15"/>
        <v>10</v>
      </c>
      <c r="Q26" s="36">
        <v>5</v>
      </c>
      <c r="R26" s="36">
        <v>5</v>
      </c>
      <c r="S26" s="36">
        <f t="shared" si="16"/>
        <v>106</v>
      </c>
      <c r="T26" s="36">
        <v>35</v>
      </c>
      <c r="U26" s="36">
        <v>71</v>
      </c>
      <c r="V26" s="36">
        <f t="shared" si="17"/>
        <v>39</v>
      </c>
      <c r="W26" s="36">
        <v>9</v>
      </c>
      <c r="X26" s="36">
        <v>30</v>
      </c>
    </row>
    <row r="27" spans="1:24" s="37" customFormat="1" ht="12" customHeight="1" x14ac:dyDescent="0.15">
      <c r="A27" s="33"/>
      <c r="B27" s="34" t="s">
        <v>18</v>
      </c>
      <c r="C27" s="35"/>
      <c r="D27" s="36">
        <f t="shared" si="10"/>
        <v>267</v>
      </c>
      <c r="E27" s="36">
        <f t="shared" si="11"/>
        <v>74</v>
      </c>
      <c r="F27" s="36">
        <f t="shared" si="11"/>
        <v>193</v>
      </c>
      <c r="G27" s="36">
        <f t="shared" si="12"/>
        <v>3</v>
      </c>
      <c r="H27" s="36">
        <v>3</v>
      </c>
      <c r="I27" s="36">
        <v>0</v>
      </c>
      <c r="J27" s="36">
        <f t="shared" si="13"/>
        <v>17</v>
      </c>
      <c r="K27" s="36">
        <v>4</v>
      </c>
      <c r="L27" s="36">
        <v>13</v>
      </c>
      <c r="M27" s="36">
        <f t="shared" si="14"/>
        <v>101</v>
      </c>
      <c r="N27" s="36">
        <v>34</v>
      </c>
      <c r="O27" s="36">
        <v>67</v>
      </c>
      <c r="P27" s="36">
        <f t="shared" si="15"/>
        <v>10</v>
      </c>
      <c r="Q27" s="36">
        <v>5</v>
      </c>
      <c r="R27" s="36">
        <v>5</v>
      </c>
      <c r="S27" s="36">
        <f t="shared" si="16"/>
        <v>99</v>
      </c>
      <c r="T27" s="36">
        <v>20</v>
      </c>
      <c r="U27" s="36">
        <v>79</v>
      </c>
      <c r="V27" s="36">
        <f t="shared" si="17"/>
        <v>37</v>
      </c>
      <c r="W27" s="36">
        <v>8</v>
      </c>
      <c r="X27" s="36">
        <v>29</v>
      </c>
    </row>
    <row r="28" spans="1:24" s="37" customFormat="1" ht="12" customHeight="1" x14ac:dyDescent="0.15">
      <c r="A28" s="33"/>
      <c r="B28" s="34" t="s">
        <v>19</v>
      </c>
      <c r="C28" s="35"/>
      <c r="D28" s="36">
        <f t="shared" si="10"/>
        <v>246</v>
      </c>
      <c r="E28" s="36">
        <f t="shared" si="11"/>
        <v>71</v>
      </c>
      <c r="F28" s="36">
        <f t="shared" si="11"/>
        <v>175</v>
      </c>
      <c r="G28" s="36">
        <f t="shared" si="12"/>
        <v>0</v>
      </c>
      <c r="H28" s="36">
        <v>0</v>
      </c>
      <c r="I28" s="36">
        <v>0</v>
      </c>
      <c r="J28" s="36">
        <f t="shared" si="13"/>
        <v>27</v>
      </c>
      <c r="K28" s="36">
        <v>10</v>
      </c>
      <c r="L28" s="36">
        <v>17</v>
      </c>
      <c r="M28" s="36">
        <f t="shared" si="14"/>
        <v>86</v>
      </c>
      <c r="N28" s="36">
        <v>38</v>
      </c>
      <c r="O28" s="36">
        <v>48</v>
      </c>
      <c r="P28" s="36">
        <f t="shared" si="15"/>
        <v>17</v>
      </c>
      <c r="Q28" s="36">
        <v>7</v>
      </c>
      <c r="R28" s="36">
        <v>10</v>
      </c>
      <c r="S28" s="36">
        <f t="shared" si="16"/>
        <v>86</v>
      </c>
      <c r="T28" s="36">
        <v>12</v>
      </c>
      <c r="U28" s="36">
        <v>74</v>
      </c>
      <c r="V28" s="36">
        <f t="shared" si="17"/>
        <v>30</v>
      </c>
      <c r="W28" s="36">
        <v>4</v>
      </c>
      <c r="X28" s="36">
        <v>26</v>
      </c>
    </row>
    <row r="29" spans="1:24" s="37" customFormat="1" ht="16.5" customHeight="1" x14ac:dyDescent="0.15">
      <c r="A29" s="38"/>
      <c r="B29" s="39" t="s">
        <v>20</v>
      </c>
      <c r="C29" s="40"/>
      <c r="D29" s="41">
        <f t="shared" si="10"/>
        <v>84</v>
      </c>
      <c r="E29" s="42">
        <f t="shared" si="11"/>
        <v>37</v>
      </c>
      <c r="F29" s="42">
        <f t="shared" si="11"/>
        <v>47</v>
      </c>
      <c r="G29" s="42">
        <f t="shared" si="12"/>
        <v>1</v>
      </c>
      <c r="H29" s="42">
        <v>1</v>
      </c>
      <c r="I29" s="42">
        <v>0</v>
      </c>
      <c r="J29" s="42">
        <f t="shared" si="13"/>
        <v>9</v>
      </c>
      <c r="K29" s="42">
        <v>3</v>
      </c>
      <c r="L29" s="42">
        <v>6</v>
      </c>
      <c r="M29" s="42">
        <f t="shared" si="14"/>
        <v>28</v>
      </c>
      <c r="N29" s="42">
        <v>16</v>
      </c>
      <c r="O29" s="42">
        <v>12</v>
      </c>
      <c r="P29" s="42">
        <f t="shared" si="15"/>
        <v>9</v>
      </c>
      <c r="Q29" s="42">
        <v>5</v>
      </c>
      <c r="R29" s="42">
        <v>4</v>
      </c>
      <c r="S29" s="42">
        <f t="shared" si="16"/>
        <v>26</v>
      </c>
      <c r="T29" s="42">
        <v>8</v>
      </c>
      <c r="U29" s="42">
        <v>18</v>
      </c>
      <c r="V29" s="42">
        <f t="shared" si="17"/>
        <v>11</v>
      </c>
      <c r="W29" s="42">
        <v>4</v>
      </c>
      <c r="X29" s="42">
        <v>7</v>
      </c>
    </row>
    <row r="30" spans="1:24" x14ac:dyDescent="0.15">
      <c r="A30" s="43"/>
    </row>
    <row r="32" spans="1:24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</sheetData>
  <mergeCells count="11">
    <mergeCell ref="S3:U3"/>
    <mergeCell ref="V3:X3"/>
    <mergeCell ref="A6:B6"/>
    <mergeCell ref="A14:B14"/>
    <mergeCell ref="A22:B22"/>
    <mergeCell ref="A3:C4"/>
    <mergeCell ref="D3:F3"/>
    <mergeCell ref="G3:I3"/>
    <mergeCell ref="J3:L3"/>
    <mergeCell ref="M3:O3"/>
    <mergeCell ref="P3:R3"/>
  </mergeCells>
  <phoneticPr fontId="3"/>
  <printOptions horizontalCentered="1" verticalCentered="1"/>
  <pageMargins left="0.25" right="0.25" top="0.75" bottom="0.75" header="0.3" footer="0.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075</vt:lpstr>
      <vt:lpstr>'075'!Print_Area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2023-02-07T08:07:24Z</dcterms:created>
  <dcterms:modified xsi:type="dcterms:W3CDTF">2023-02-07T08:08:12Z</dcterms:modified>
</cp:coreProperties>
</file>