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0257$\doc\020 理事会及び議会運営委員会\令和07年度\05 ２月定例会\⑤ ３月２４日　議会運営委員会（採決、閉会）\"/>
    </mc:Choice>
  </mc:AlternateContent>
  <xr:revisionPtr revIDLastSave="0" documentId="13_ncr:1_{BFD3E637-6DF0-4D24-BDEF-A4296020C4A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議運資料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5" i="30" l="1"/>
  <c r="G27" i="30"/>
  <c r="F27" i="30"/>
  <c r="E27" i="30"/>
  <c r="D27" i="30"/>
  <c r="H27" i="30" s="1"/>
  <c r="H26" i="30"/>
  <c r="H25" i="30"/>
  <c r="H24" i="30"/>
  <c r="H23" i="30"/>
  <c r="G22" i="30"/>
  <c r="F22" i="30"/>
  <c r="E22" i="30"/>
  <c r="D22" i="30"/>
  <c r="H22" i="30" s="1"/>
  <c r="H21" i="30"/>
  <c r="H20" i="30"/>
  <c r="H19" i="30"/>
  <c r="H18" i="30"/>
  <c r="G17" i="30"/>
  <c r="F17" i="30"/>
  <c r="E17" i="30"/>
  <c r="D17" i="30"/>
  <c r="H17" i="30" s="1"/>
  <c r="H16" i="30"/>
  <c r="H15" i="30"/>
  <c r="H14" i="30"/>
  <c r="H13" i="30"/>
  <c r="G12" i="30"/>
  <c r="F12" i="30"/>
  <c r="E12" i="30"/>
  <c r="D12" i="30"/>
  <c r="H12" i="30" s="1"/>
  <c r="H11" i="30"/>
  <c r="H10" i="30"/>
  <c r="H9" i="30"/>
  <c r="H8" i="30"/>
  <c r="M12" i="30" l="1"/>
  <c r="M17" i="30"/>
  <c r="M22" i="30"/>
  <c r="M27" i="30"/>
  <c r="M28" i="30"/>
  <c r="P14" i="30" l="1"/>
  <c r="O27" i="30"/>
  <c r="N27" i="30"/>
  <c r="L27" i="30"/>
  <c r="P26" i="30"/>
  <c r="P25" i="30"/>
  <c r="P24" i="30"/>
  <c r="P23" i="30"/>
  <c r="O22" i="30"/>
  <c r="N22" i="30"/>
  <c r="L22" i="30"/>
  <c r="P21" i="30"/>
  <c r="P20" i="30"/>
  <c r="P19" i="30"/>
  <c r="P18" i="30"/>
  <c r="O17" i="30"/>
  <c r="N17" i="30"/>
  <c r="L17" i="30"/>
  <c r="P16" i="30"/>
  <c r="P13" i="30"/>
  <c r="O12" i="30"/>
  <c r="N12" i="30"/>
  <c r="L12" i="30"/>
  <c r="P11" i="30"/>
  <c r="P10" i="30"/>
  <c r="P9" i="30"/>
  <c r="P8" i="30"/>
  <c r="P6" i="30"/>
  <c r="H6" i="30"/>
  <c r="F28" i="30" l="1"/>
  <c r="N28" i="30"/>
  <c r="E28" i="30"/>
  <c r="P27" i="30"/>
  <c r="L28" i="30"/>
  <c r="P17" i="30"/>
  <c r="O28" i="30"/>
  <c r="G28" i="30"/>
  <c r="D28" i="30"/>
  <c r="P22" i="30"/>
  <c r="P12" i="30"/>
  <c r="P28" i="30" l="1"/>
  <c r="H28" i="30"/>
</calcChain>
</file>

<file path=xl/sharedStrings.xml><?xml version="1.0" encoding="utf-8"?>
<sst xmlns="http://schemas.openxmlformats.org/spreadsheetml/2006/main" count="73" uniqueCount="35">
  <si>
    <t>計</t>
    <rPh sb="0" eb="1">
      <t>ケイ</t>
    </rPh>
    <phoneticPr fontId="1"/>
  </si>
  <si>
    <t>小計</t>
    <rPh sb="0" eb="1">
      <t>ショウ</t>
    </rPh>
    <rPh sb="1" eb="2">
      <t>ケイ</t>
    </rPh>
    <phoneticPr fontId="1"/>
  </si>
  <si>
    <t>合計</t>
    <rPh sb="0" eb="2">
      <t>ゴウケイ</t>
    </rPh>
    <phoneticPr fontId="1"/>
  </si>
  <si>
    <t>（単位：人）</t>
    <phoneticPr fontId="1"/>
  </si>
  <si>
    <t>公明党</t>
    <rPh sb="0" eb="3">
      <t>コウメイトウ</t>
    </rPh>
    <phoneticPr fontId="1"/>
  </si>
  <si>
    <t>自民党</t>
    <rPh sb="0" eb="3">
      <t>ジミントウ</t>
    </rPh>
    <phoneticPr fontId="1"/>
  </si>
  <si>
    <t>Ｒ５年９月</t>
    <phoneticPr fontId="1"/>
  </si>
  <si>
    <t>Ｒ５年11月</t>
    <phoneticPr fontId="1"/>
  </si>
  <si>
    <t>Ｒ６年２月</t>
    <phoneticPr fontId="1"/>
  </si>
  <si>
    <t>Ｒ６年９月</t>
    <phoneticPr fontId="1"/>
  </si>
  <si>
    <t>Ｒ７年２月</t>
    <phoneticPr fontId="1"/>
  </si>
  <si>
    <t>Ｒ７年９月</t>
    <phoneticPr fontId="1"/>
  </si>
  <si>
    <t>Ｒ８年２月</t>
    <phoneticPr fontId="1"/>
  </si>
  <si>
    <t>Ｒ８年９月</t>
    <phoneticPr fontId="1"/>
  </si>
  <si>
    <t>Ｒ８年11月</t>
    <phoneticPr fontId="1"/>
  </si>
  <si>
    <t>Ｒ９年２月</t>
    <phoneticPr fontId="1"/>
  </si>
  <si>
    <t>Ｒ６年11月</t>
    <phoneticPr fontId="1"/>
  </si>
  <si>
    <t>Ｒ７年11月</t>
    <phoneticPr fontId="1"/>
  </si>
  <si>
    <t>Ｒ５年６月</t>
    <phoneticPr fontId="1"/>
  </si>
  <si>
    <t>Ｒ６年６月</t>
    <phoneticPr fontId="1"/>
  </si>
  <si>
    <t>Ｒ７年６月</t>
    <phoneticPr fontId="1"/>
  </si>
  <si>
    <t>Ｒ８年６月</t>
    <phoneticPr fontId="1"/>
  </si>
  <si>
    <t>Ｒ５年度</t>
    <rPh sb="2" eb="4">
      <t>ネンド</t>
    </rPh>
    <phoneticPr fontId="1"/>
  </si>
  <si>
    <t>Ｒ６年度</t>
    <rPh sb="2" eb="4">
      <t>ネンド</t>
    </rPh>
    <phoneticPr fontId="1"/>
  </si>
  <si>
    <t>Ｒ７年度</t>
    <rPh sb="2" eb="4">
      <t>ネンド</t>
    </rPh>
    <phoneticPr fontId="1"/>
  </si>
  <si>
    <t>Ｒ８年度</t>
    <rPh sb="2" eb="4">
      <t>ネンド</t>
    </rPh>
    <phoneticPr fontId="1"/>
  </si>
  <si>
    <t>年度</t>
    <rPh sb="0" eb="2">
      <t>ネンド</t>
    </rPh>
    <phoneticPr fontId="1"/>
  </si>
  <si>
    <t>定例会</t>
    <rPh sb="0" eb="3">
      <t>テイレイカイ</t>
    </rPh>
    <phoneticPr fontId="1"/>
  </si>
  <si>
    <t>会派等</t>
    <rPh sb="0" eb="2">
      <t>カイハ</t>
    </rPh>
    <rPh sb="2" eb="3">
      <t>トウ</t>
    </rPh>
    <phoneticPr fontId="1"/>
  </si>
  <si>
    <t>人数</t>
    <rPh sb="0" eb="2">
      <t>ニンズウ</t>
    </rPh>
    <phoneticPr fontId="1"/>
  </si>
  <si>
    <t>大阪維新</t>
    <rPh sb="0" eb="2">
      <t>オオサカ</t>
    </rPh>
    <rPh sb="2" eb="4">
      <t>イシン</t>
    </rPh>
    <phoneticPr fontId="1"/>
  </si>
  <si>
    <t>■変更案</t>
    <rPh sb="1" eb="4">
      <t>ヘンコウアン</t>
    </rPh>
    <phoneticPr fontId="1"/>
  </si>
  <si>
    <t>■令和８年２月１８日　議会運営委員会決定</t>
    <rPh sb="1" eb="3">
      <t>レイワ</t>
    </rPh>
    <rPh sb="4" eb="5">
      <t>ネン</t>
    </rPh>
    <rPh sb="6" eb="7">
      <t>ガツ</t>
    </rPh>
    <rPh sb="9" eb="10">
      <t>ニチ</t>
    </rPh>
    <rPh sb="11" eb="18">
      <t>ギカイウンエイイインカイ</t>
    </rPh>
    <rPh sb="18" eb="20">
      <t>ケッテイ</t>
    </rPh>
    <phoneticPr fontId="1"/>
  </si>
  <si>
    <t>少数会派</t>
    <rPh sb="0" eb="2">
      <t>ショウスウ</t>
    </rPh>
    <rPh sb="2" eb="4">
      <t>カイハ</t>
    </rPh>
    <phoneticPr fontId="1"/>
  </si>
  <si>
    <t>第２０期　一般質問の会派別割当（案）</t>
    <rPh sb="16" eb="17">
      <t>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</si>
</sst>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b/>
      <i/>
      <u/>
      <sz val="1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mediumGray"/>
    </fill>
    <fill>
      <patternFill patternType="mediumGray">
        <bgColor rgb="FFFFFF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/>
    </xf>
    <xf numFmtId="0" fontId="6" fillId="0" borderId="24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0" fontId="5" fillId="3" borderId="21" xfId="0" applyNumberFormat="1" applyFont="1" applyFill="1" applyBorder="1" applyAlignment="1">
      <alignment horizontal="center" vertical="center" shrinkToFit="1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0" fontId="5" fillId="4" borderId="14" xfId="0" applyNumberFormat="1" applyFont="1" applyFill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/>
    </xf>
    <xf numFmtId="0" fontId="7" fillId="4" borderId="14" xfId="0" applyNumberFormat="1" applyFont="1" applyFill="1" applyBorder="1" applyAlignment="1">
      <alignment horizontal="center" vertical="center"/>
    </xf>
    <xf numFmtId="0" fontId="8" fillId="2" borderId="16" xfId="0" applyNumberFormat="1" applyFont="1" applyFill="1" applyBorder="1" applyAlignment="1">
      <alignment horizontal="center" vertical="center"/>
    </xf>
    <xf numFmtId="0" fontId="8" fillId="3" borderId="21" xfId="0" applyNumberFormat="1" applyFont="1" applyFill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center" vertical="center"/>
    </xf>
    <xf numFmtId="49" fontId="4" fillId="5" borderId="16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5" borderId="16" xfId="0" applyNumberFormat="1" applyFont="1" applyFill="1" applyBorder="1" applyAlignment="1">
      <alignment horizontal="center" vertical="center"/>
    </xf>
    <xf numFmtId="0" fontId="5" fillId="5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0" fontId="8" fillId="3" borderId="22" xfId="0" applyNumberFormat="1" applyFont="1" applyFill="1" applyBorder="1" applyAlignment="1">
      <alignment horizontal="center" vertical="center"/>
    </xf>
    <xf numFmtId="0" fontId="5" fillId="3" borderId="22" xfId="0" applyNumberFormat="1" applyFont="1" applyFill="1" applyBorder="1" applyAlignment="1">
      <alignment horizontal="center" vertical="center"/>
    </xf>
    <xf numFmtId="0" fontId="5" fillId="4" borderId="12" xfId="0" applyNumberFormat="1" applyFont="1" applyFill="1" applyBorder="1" applyAlignment="1">
      <alignment horizontal="center" vertical="center"/>
    </xf>
    <xf numFmtId="0" fontId="5" fillId="4" borderId="15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textRotation="255"/>
    </xf>
    <xf numFmtId="49" fontId="4" fillId="0" borderId="18" xfId="0" applyNumberFormat="1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22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textRotation="255" shrinkToFit="1"/>
    </xf>
    <xf numFmtId="49" fontId="4" fillId="0" borderId="18" xfId="0" applyNumberFormat="1" applyFont="1" applyFill="1" applyBorder="1" applyAlignment="1">
      <alignment horizontal="center" vertical="center" textRotation="255" shrinkToFit="1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9525</xdr:rowOff>
    </xdr:from>
    <xdr:to>
      <xdr:col>3</xdr:col>
      <xdr:colOff>9525</xdr:colOff>
      <xdr:row>6</xdr:row>
      <xdr:rowOff>228600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76250" y="1571625"/>
          <a:ext cx="971550" cy="409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9525</xdr:rowOff>
    </xdr:from>
    <xdr:to>
      <xdr:col>11</xdr:col>
      <xdr:colOff>9525</xdr:colOff>
      <xdr:row>6</xdr:row>
      <xdr:rowOff>228600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6457950" y="1571625"/>
          <a:ext cx="971550" cy="409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76199</xdr:colOff>
      <xdr:row>15</xdr:row>
      <xdr:rowOff>209549</xdr:rowOff>
    </xdr:from>
    <xdr:to>
      <xdr:col>8</xdr:col>
      <xdr:colOff>544199</xdr:colOff>
      <xdr:row>18</xdr:row>
      <xdr:rowOff>116849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562599" y="4552949"/>
          <a:ext cx="468000" cy="79312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5</xdr:row>
      <xdr:rowOff>9525</xdr:rowOff>
    </xdr:from>
    <xdr:to>
      <xdr:col>3</xdr:col>
      <xdr:colOff>9525</xdr:colOff>
      <xdr:row>6</xdr:row>
      <xdr:rowOff>228600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1B9AAB3-5C52-452D-9078-51F0EE5BFC50}"/>
            </a:ext>
          </a:extLst>
        </xdr:cNvPr>
        <xdr:cNvCxnSpPr/>
      </xdr:nvCxnSpPr>
      <xdr:spPr>
        <a:xfrm>
          <a:off x="5836920" y="1632585"/>
          <a:ext cx="878205" cy="401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9525</xdr:rowOff>
    </xdr:from>
    <xdr:to>
      <xdr:col>3</xdr:col>
      <xdr:colOff>9525</xdr:colOff>
      <xdr:row>6</xdr:row>
      <xdr:rowOff>228600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5140E3F-5D32-4BCC-9CE4-DA9B1DAC1E9C}"/>
            </a:ext>
          </a:extLst>
        </xdr:cNvPr>
        <xdr:cNvCxnSpPr/>
      </xdr:nvCxnSpPr>
      <xdr:spPr>
        <a:xfrm>
          <a:off x="5836920" y="1632585"/>
          <a:ext cx="878205" cy="401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167640</xdr:colOff>
      <xdr:row>0</xdr:row>
      <xdr:rowOff>106680</xdr:rowOff>
    </xdr:from>
    <xdr:to>
      <xdr:col>15</xdr:col>
      <xdr:colOff>618490</xdr:colOff>
      <xdr:row>0</xdr:row>
      <xdr:rowOff>610870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D2B4135C-159F-4373-BBB5-6B4D7A45259E}"/>
            </a:ext>
          </a:extLst>
        </xdr:cNvPr>
        <xdr:cNvSpPr>
          <a:spLocks noChangeArrowheads="1"/>
        </xdr:cNvSpPr>
      </xdr:nvSpPr>
      <xdr:spPr bwMode="auto">
        <a:xfrm>
          <a:off x="9067800" y="106680"/>
          <a:ext cx="1182370" cy="504190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36000" tIns="8890" rIns="36000" bIns="8890" anchor="t" anchorCtr="0" upright="1">
          <a:noAutofit/>
        </a:bodyPr>
        <a:lstStyle/>
        <a:p>
          <a:pPr algn="ctr">
            <a:lnSpc>
              <a:spcPts val="3500"/>
            </a:lnSpc>
          </a:pPr>
          <a:r>
            <a:rPr lang="ja-JP" sz="26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資料</a:t>
          </a:r>
          <a:r>
            <a:rPr lang="en-US" altLang="ja-JP" sz="26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15</a:t>
          </a:r>
          <a:endParaRPr lang="ja-JP" sz="26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"/>
  <sheetViews>
    <sheetView tabSelected="1" view="pageBreakPreview" zoomScaleNormal="100" zoomScaleSheetLayoutView="100" workbookViewId="0">
      <selection activeCell="S2" sqref="S2"/>
    </sheetView>
  </sheetViews>
  <sheetFormatPr defaultColWidth="9" defaultRowHeight="14.4" x14ac:dyDescent="0.2"/>
  <cols>
    <col min="1" max="1" width="1.6640625" style="11" customWidth="1"/>
    <col min="2" max="2" width="4.6640625" style="12" customWidth="1"/>
    <col min="3" max="3" width="12.6640625" style="12" customWidth="1"/>
    <col min="4" max="8" width="10.6640625" style="11" customWidth="1"/>
    <col min="9" max="9" width="8.109375" style="11" customWidth="1"/>
    <col min="10" max="10" width="4.6640625" style="12" customWidth="1"/>
    <col min="11" max="11" width="12.6640625" style="12" customWidth="1"/>
    <col min="12" max="16" width="10.6640625" style="11" customWidth="1"/>
    <col min="17" max="17" width="1.6640625" style="11" customWidth="1"/>
    <col min="18" max="16384" width="9" style="11"/>
  </cols>
  <sheetData>
    <row r="1" spans="1:17" ht="52.5" customHeight="1" x14ac:dyDescent="0.2"/>
    <row r="2" spans="1:17" ht="21" x14ac:dyDescent="0.2">
      <c r="A2" s="13"/>
      <c r="B2" s="67" t="s">
        <v>34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14"/>
    </row>
    <row r="3" spans="1:17" ht="13.2" x14ac:dyDescent="0.2">
      <c r="B3" s="11"/>
      <c r="C3" s="11"/>
      <c r="J3" s="11"/>
      <c r="K3" s="11"/>
    </row>
    <row r="4" spans="1:17" s="12" customFormat="1" ht="15" thickBot="1" x14ac:dyDescent="0.25">
      <c r="B4" s="15" t="s">
        <v>32</v>
      </c>
      <c r="C4" s="15"/>
      <c r="D4" s="10"/>
      <c r="E4" s="10"/>
      <c r="H4" s="11" t="s">
        <v>3</v>
      </c>
      <c r="J4" s="15" t="s">
        <v>31</v>
      </c>
      <c r="K4" s="15"/>
      <c r="L4" s="10"/>
      <c r="M4" s="10"/>
      <c r="P4" s="11" t="s">
        <v>3</v>
      </c>
    </row>
    <row r="5" spans="1:17" s="16" customFormat="1" ht="26.4" customHeight="1" x14ac:dyDescent="0.2">
      <c r="B5" s="68" t="s">
        <v>28</v>
      </c>
      <c r="C5" s="69"/>
      <c r="D5" s="17" t="s">
        <v>30</v>
      </c>
      <c r="E5" s="18" t="s">
        <v>4</v>
      </c>
      <c r="F5" s="19" t="s">
        <v>5</v>
      </c>
      <c r="G5" s="18" t="s">
        <v>33</v>
      </c>
      <c r="H5" s="20" t="s">
        <v>0</v>
      </c>
      <c r="I5" s="70"/>
      <c r="J5" s="68" t="s">
        <v>28</v>
      </c>
      <c r="K5" s="69"/>
      <c r="L5" s="17" t="s">
        <v>30</v>
      </c>
      <c r="M5" s="18" t="s">
        <v>4</v>
      </c>
      <c r="N5" s="19" t="s">
        <v>5</v>
      </c>
      <c r="O5" s="18" t="s">
        <v>33</v>
      </c>
      <c r="P5" s="20" t="s">
        <v>0</v>
      </c>
      <c r="Q5" s="70"/>
    </row>
    <row r="6" spans="1:17" ht="16.5" customHeight="1" x14ac:dyDescent="0.2">
      <c r="B6" s="61" t="s">
        <v>26</v>
      </c>
      <c r="C6" s="21" t="s">
        <v>29</v>
      </c>
      <c r="D6" s="65">
        <v>52</v>
      </c>
      <c r="E6" s="65">
        <v>14</v>
      </c>
      <c r="F6" s="65">
        <v>6</v>
      </c>
      <c r="G6" s="65">
        <v>6</v>
      </c>
      <c r="H6" s="59">
        <f>SUM(D6:G6)</f>
        <v>78</v>
      </c>
      <c r="I6" s="70"/>
      <c r="J6" s="61" t="s">
        <v>26</v>
      </c>
      <c r="K6" s="21" t="s">
        <v>29</v>
      </c>
      <c r="L6" s="63">
        <v>53</v>
      </c>
      <c r="M6" s="65">
        <v>14</v>
      </c>
      <c r="N6" s="65">
        <v>6</v>
      </c>
      <c r="O6" s="65">
        <v>6</v>
      </c>
      <c r="P6" s="53">
        <f>SUM(L6:O6)</f>
        <v>79</v>
      </c>
      <c r="Q6" s="70"/>
    </row>
    <row r="7" spans="1:17" ht="16.5" customHeight="1" thickBot="1" x14ac:dyDescent="0.25">
      <c r="B7" s="62"/>
      <c r="C7" s="22" t="s">
        <v>27</v>
      </c>
      <c r="D7" s="66"/>
      <c r="E7" s="66"/>
      <c r="F7" s="66"/>
      <c r="G7" s="66"/>
      <c r="H7" s="60"/>
      <c r="I7" s="23"/>
      <c r="J7" s="62"/>
      <c r="K7" s="22" t="s">
        <v>27</v>
      </c>
      <c r="L7" s="64"/>
      <c r="M7" s="66"/>
      <c r="N7" s="66"/>
      <c r="O7" s="66"/>
      <c r="P7" s="54"/>
      <c r="Q7" s="23"/>
    </row>
    <row r="8" spans="1:17" ht="23.25" customHeight="1" x14ac:dyDescent="0.2">
      <c r="B8" s="55" t="s">
        <v>22</v>
      </c>
      <c r="C8" s="32" t="s">
        <v>18</v>
      </c>
      <c r="D8" s="33">
        <v>10</v>
      </c>
      <c r="E8" s="33">
        <v>4</v>
      </c>
      <c r="F8" s="33">
        <v>1</v>
      </c>
      <c r="G8" s="33">
        <v>1</v>
      </c>
      <c r="H8" s="34">
        <f t="shared" ref="H8:H13" si="0">SUM(D8:G8)</f>
        <v>16</v>
      </c>
      <c r="J8" s="55" t="s">
        <v>22</v>
      </c>
      <c r="K8" s="32" t="s">
        <v>18</v>
      </c>
      <c r="L8" s="33">
        <v>10</v>
      </c>
      <c r="M8" s="33">
        <v>4</v>
      </c>
      <c r="N8" s="33">
        <v>1</v>
      </c>
      <c r="O8" s="33">
        <v>1</v>
      </c>
      <c r="P8" s="34">
        <f t="shared" ref="P8:P21" si="1">SUM(L8:O8)</f>
        <v>16</v>
      </c>
      <c r="Q8" s="24"/>
    </row>
    <row r="9" spans="1:17" ht="23.25" customHeight="1" x14ac:dyDescent="0.2">
      <c r="B9" s="55"/>
      <c r="C9" s="32" t="s">
        <v>6</v>
      </c>
      <c r="D9" s="33">
        <v>14</v>
      </c>
      <c r="E9" s="33">
        <v>3</v>
      </c>
      <c r="F9" s="33">
        <v>2</v>
      </c>
      <c r="G9" s="33">
        <v>1</v>
      </c>
      <c r="H9" s="34">
        <f t="shared" si="0"/>
        <v>20</v>
      </c>
      <c r="I9" s="24"/>
      <c r="J9" s="55"/>
      <c r="K9" s="32" t="s">
        <v>6</v>
      </c>
      <c r="L9" s="33">
        <v>14</v>
      </c>
      <c r="M9" s="33">
        <v>3</v>
      </c>
      <c r="N9" s="33">
        <v>2</v>
      </c>
      <c r="O9" s="33">
        <v>1</v>
      </c>
      <c r="P9" s="34">
        <f t="shared" si="1"/>
        <v>20</v>
      </c>
      <c r="Q9" s="24"/>
    </row>
    <row r="10" spans="1:17" ht="23.25" customHeight="1" x14ac:dyDescent="0.2">
      <c r="B10" s="55"/>
      <c r="C10" s="32" t="s">
        <v>7</v>
      </c>
      <c r="D10" s="33">
        <v>13</v>
      </c>
      <c r="E10" s="33">
        <v>4</v>
      </c>
      <c r="F10" s="35">
        <v>2</v>
      </c>
      <c r="G10" s="33">
        <v>2</v>
      </c>
      <c r="H10" s="36">
        <f t="shared" si="0"/>
        <v>21</v>
      </c>
      <c r="I10" s="24"/>
      <c r="J10" s="55"/>
      <c r="K10" s="32" t="s">
        <v>7</v>
      </c>
      <c r="L10" s="33">
        <v>13</v>
      </c>
      <c r="M10" s="33">
        <v>4</v>
      </c>
      <c r="N10" s="35">
        <v>2</v>
      </c>
      <c r="O10" s="33">
        <v>2</v>
      </c>
      <c r="P10" s="36">
        <f t="shared" si="1"/>
        <v>21</v>
      </c>
      <c r="Q10" s="24"/>
    </row>
    <row r="11" spans="1:17" ht="23.25" customHeight="1" x14ac:dyDescent="0.2">
      <c r="B11" s="55"/>
      <c r="C11" s="39" t="s">
        <v>8</v>
      </c>
      <c r="D11" s="41">
        <v>14</v>
      </c>
      <c r="E11" s="41">
        <v>3</v>
      </c>
      <c r="F11" s="41">
        <v>2</v>
      </c>
      <c r="G11" s="41">
        <v>1</v>
      </c>
      <c r="H11" s="34">
        <f t="shared" si="0"/>
        <v>20</v>
      </c>
      <c r="I11" s="24"/>
      <c r="J11" s="55"/>
      <c r="K11" s="39" t="s">
        <v>8</v>
      </c>
      <c r="L11" s="41">
        <v>14</v>
      </c>
      <c r="M11" s="41">
        <v>3</v>
      </c>
      <c r="N11" s="41">
        <v>2</v>
      </c>
      <c r="O11" s="41">
        <v>1</v>
      </c>
      <c r="P11" s="34">
        <f t="shared" si="1"/>
        <v>20</v>
      </c>
      <c r="Q11" s="24"/>
    </row>
    <row r="12" spans="1:17" ht="23.25" customHeight="1" thickBot="1" x14ac:dyDescent="0.25">
      <c r="B12" s="56"/>
      <c r="C12" s="40" t="s">
        <v>1</v>
      </c>
      <c r="D12" s="42">
        <f>SUM(D8:D11)</f>
        <v>51</v>
      </c>
      <c r="E12" s="42">
        <f>SUM(E8:E11)</f>
        <v>14</v>
      </c>
      <c r="F12" s="42">
        <f>SUM(F8:F11)</f>
        <v>7</v>
      </c>
      <c r="G12" s="42">
        <f>SUM(G8:G11)</f>
        <v>5</v>
      </c>
      <c r="H12" s="43">
        <f t="shared" si="0"/>
        <v>77</v>
      </c>
      <c r="I12" s="26"/>
      <c r="J12" s="56"/>
      <c r="K12" s="40" t="s">
        <v>1</v>
      </c>
      <c r="L12" s="42">
        <f>SUM(L8:L11)</f>
        <v>51</v>
      </c>
      <c r="M12" s="42">
        <f>SUM(M8:M11)</f>
        <v>14</v>
      </c>
      <c r="N12" s="42">
        <f>SUM(N8:N11)</f>
        <v>7</v>
      </c>
      <c r="O12" s="42">
        <f>SUM(O8:O11)</f>
        <v>5</v>
      </c>
      <c r="P12" s="43">
        <f t="shared" si="1"/>
        <v>77</v>
      </c>
      <c r="Q12" s="26"/>
    </row>
    <row r="13" spans="1:17" ht="23.25" customHeight="1" x14ac:dyDescent="0.2">
      <c r="B13" s="57" t="s">
        <v>23</v>
      </c>
      <c r="C13" s="32" t="s">
        <v>19</v>
      </c>
      <c r="D13" s="33">
        <v>13</v>
      </c>
      <c r="E13" s="33">
        <v>4</v>
      </c>
      <c r="F13" s="35">
        <v>2</v>
      </c>
      <c r="G13" s="33">
        <v>1</v>
      </c>
      <c r="H13" s="34">
        <f t="shared" si="0"/>
        <v>20</v>
      </c>
      <c r="I13" s="24"/>
      <c r="J13" s="57" t="s">
        <v>23</v>
      </c>
      <c r="K13" s="32" t="s">
        <v>19</v>
      </c>
      <c r="L13" s="33">
        <v>13</v>
      </c>
      <c r="M13" s="33">
        <v>4</v>
      </c>
      <c r="N13" s="35">
        <v>2</v>
      </c>
      <c r="O13" s="33">
        <v>1</v>
      </c>
      <c r="P13" s="34">
        <f t="shared" si="1"/>
        <v>20</v>
      </c>
      <c r="Q13" s="24"/>
    </row>
    <row r="14" spans="1:17" ht="23.25" customHeight="1" x14ac:dyDescent="0.2">
      <c r="B14" s="57"/>
      <c r="C14" s="32" t="s">
        <v>9</v>
      </c>
      <c r="D14" s="41">
        <v>13</v>
      </c>
      <c r="E14" s="41">
        <v>3</v>
      </c>
      <c r="F14" s="41">
        <v>1</v>
      </c>
      <c r="G14" s="41">
        <v>2</v>
      </c>
      <c r="H14" s="34">
        <f>SUM(D14:G14)</f>
        <v>19</v>
      </c>
      <c r="I14" s="24"/>
      <c r="J14" s="57"/>
      <c r="K14" s="32" t="s">
        <v>9</v>
      </c>
      <c r="L14" s="41">
        <v>13</v>
      </c>
      <c r="M14" s="41">
        <v>3</v>
      </c>
      <c r="N14" s="41">
        <v>1</v>
      </c>
      <c r="O14" s="41">
        <v>2</v>
      </c>
      <c r="P14" s="34">
        <f>SUM(L14:O14)</f>
        <v>19</v>
      </c>
      <c r="Q14" s="24"/>
    </row>
    <row r="15" spans="1:17" ht="23.25" customHeight="1" x14ac:dyDescent="0.2">
      <c r="B15" s="57"/>
      <c r="C15" s="32" t="s">
        <v>16</v>
      </c>
      <c r="D15" s="41">
        <v>13</v>
      </c>
      <c r="E15" s="41">
        <v>4</v>
      </c>
      <c r="F15" s="41">
        <v>2</v>
      </c>
      <c r="G15" s="41">
        <v>2</v>
      </c>
      <c r="H15" s="47">
        <f t="shared" ref="H15:H21" si="2">SUM(D15:G15)</f>
        <v>21</v>
      </c>
      <c r="I15" s="24"/>
      <c r="J15" s="57"/>
      <c r="K15" s="32" t="s">
        <v>16</v>
      </c>
      <c r="L15" s="41">
        <v>13</v>
      </c>
      <c r="M15" s="41">
        <v>4</v>
      </c>
      <c r="N15" s="41">
        <v>2</v>
      </c>
      <c r="O15" s="41">
        <v>2</v>
      </c>
      <c r="P15" s="47">
        <f t="shared" ref="P15" si="3">SUM(L15:O15)</f>
        <v>21</v>
      </c>
      <c r="Q15" s="24"/>
    </row>
    <row r="16" spans="1:17" ht="23.25" customHeight="1" x14ac:dyDescent="0.2">
      <c r="B16" s="57"/>
      <c r="C16" s="39" t="s">
        <v>10</v>
      </c>
      <c r="D16" s="33">
        <v>13</v>
      </c>
      <c r="E16" s="33">
        <v>3</v>
      </c>
      <c r="F16" s="33">
        <v>2</v>
      </c>
      <c r="G16" s="33">
        <v>2</v>
      </c>
      <c r="H16" s="34">
        <f t="shared" si="2"/>
        <v>20</v>
      </c>
      <c r="I16" s="24"/>
      <c r="J16" s="57"/>
      <c r="K16" s="39" t="s">
        <v>10</v>
      </c>
      <c r="L16" s="33">
        <v>13</v>
      </c>
      <c r="M16" s="33">
        <v>3</v>
      </c>
      <c r="N16" s="33">
        <v>2</v>
      </c>
      <c r="O16" s="33">
        <v>2</v>
      </c>
      <c r="P16" s="34">
        <f t="shared" si="1"/>
        <v>20</v>
      </c>
      <c r="Q16" s="24"/>
    </row>
    <row r="17" spans="2:17" ht="23.25" customHeight="1" thickBot="1" x14ac:dyDescent="0.25">
      <c r="B17" s="58"/>
      <c r="C17" s="40" t="s">
        <v>1</v>
      </c>
      <c r="D17" s="42">
        <f>SUM(D13:D16)</f>
        <v>52</v>
      </c>
      <c r="E17" s="42">
        <f>SUM(E13:E16)</f>
        <v>14</v>
      </c>
      <c r="F17" s="42">
        <f>SUM(F13:F16)</f>
        <v>7</v>
      </c>
      <c r="G17" s="42">
        <f>SUM(G13:G16)</f>
        <v>7</v>
      </c>
      <c r="H17" s="43">
        <f t="shared" si="2"/>
        <v>80</v>
      </c>
      <c r="I17" s="26"/>
      <c r="J17" s="58"/>
      <c r="K17" s="40" t="s">
        <v>1</v>
      </c>
      <c r="L17" s="42">
        <f>SUM(L13:L16)</f>
        <v>52</v>
      </c>
      <c r="M17" s="42">
        <f>SUM(M13:M16)</f>
        <v>14</v>
      </c>
      <c r="N17" s="42">
        <f>SUM(N13:N16)</f>
        <v>7</v>
      </c>
      <c r="O17" s="42">
        <f>SUM(O13:O16)</f>
        <v>7</v>
      </c>
      <c r="P17" s="43">
        <f t="shared" si="1"/>
        <v>80</v>
      </c>
      <c r="Q17" s="26"/>
    </row>
    <row r="18" spans="2:17" ht="23.25" customHeight="1" x14ac:dyDescent="0.2">
      <c r="B18" s="57" t="s">
        <v>24</v>
      </c>
      <c r="C18" s="32" t="s">
        <v>20</v>
      </c>
      <c r="D18" s="33">
        <v>12</v>
      </c>
      <c r="E18" s="33">
        <v>4</v>
      </c>
      <c r="F18" s="33">
        <v>2</v>
      </c>
      <c r="G18" s="33">
        <v>2</v>
      </c>
      <c r="H18" s="34">
        <f t="shared" si="2"/>
        <v>20</v>
      </c>
      <c r="I18" s="24"/>
      <c r="J18" s="57" t="s">
        <v>24</v>
      </c>
      <c r="K18" s="32" t="s">
        <v>20</v>
      </c>
      <c r="L18" s="33">
        <v>12</v>
      </c>
      <c r="M18" s="33">
        <v>4</v>
      </c>
      <c r="N18" s="33">
        <v>2</v>
      </c>
      <c r="O18" s="33">
        <v>2</v>
      </c>
      <c r="P18" s="34">
        <f t="shared" si="1"/>
        <v>20</v>
      </c>
      <c r="Q18" s="24"/>
    </row>
    <row r="19" spans="2:17" ht="23.25" customHeight="1" x14ac:dyDescent="0.2">
      <c r="B19" s="57"/>
      <c r="C19" s="32" t="s">
        <v>11</v>
      </c>
      <c r="D19" s="41">
        <v>13</v>
      </c>
      <c r="E19" s="41">
        <v>3</v>
      </c>
      <c r="F19" s="41">
        <v>1</v>
      </c>
      <c r="G19" s="41">
        <v>2</v>
      </c>
      <c r="H19" s="48">
        <f t="shared" si="2"/>
        <v>19</v>
      </c>
      <c r="I19" s="24"/>
      <c r="J19" s="57"/>
      <c r="K19" s="32" t="s">
        <v>11</v>
      </c>
      <c r="L19" s="41">
        <v>13</v>
      </c>
      <c r="M19" s="41">
        <v>3</v>
      </c>
      <c r="N19" s="41">
        <v>1</v>
      </c>
      <c r="O19" s="41">
        <v>2</v>
      </c>
      <c r="P19" s="48">
        <f t="shared" si="1"/>
        <v>19</v>
      </c>
      <c r="Q19" s="24"/>
    </row>
    <row r="20" spans="2:17" ht="23.25" customHeight="1" x14ac:dyDescent="0.2">
      <c r="B20" s="57"/>
      <c r="C20" s="32" t="s">
        <v>17</v>
      </c>
      <c r="D20" s="41">
        <v>13</v>
      </c>
      <c r="E20" s="41">
        <v>4</v>
      </c>
      <c r="F20" s="41">
        <v>1</v>
      </c>
      <c r="G20" s="41">
        <v>1</v>
      </c>
      <c r="H20" s="47">
        <f t="shared" si="2"/>
        <v>19</v>
      </c>
      <c r="I20" s="24"/>
      <c r="J20" s="57"/>
      <c r="K20" s="32" t="s">
        <v>17</v>
      </c>
      <c r="L20" s="41">
        <v>13</v>
      </c>
      <c r="M20" s="41">
        <v>4</v>
      </c>
      <c r="N20" s="41">
        <v>1</v>
      </c>
      <c r="O20" s="41">
        <v>1</v>
      </c>
      <c r="P20" s="47">
        <f t="shared" si="1"/>
        <v>19</v>
      </c>
      <c r="Q20" s="24"/>
    </row>
    <row r="21" spans="2:17" ht="23.25" customHeight="1" x14ac:dyDescent="0.2">
      <c r="B21" s="57"/>
      <c r="C21" s="39" t="s">
        <v>12</v>
      </c>
      <c r="D21" s="33">
        <v>14</v>
      </c>
      <c r="E21" s="33">
        <v>3</v>
      </c>
      <c r="F21" s="33">
        <v>2</v>
      </c>
      <c r="G21" s="33">
        <v>2</v>
      </c>
      <c r="H21" s="34">
        <f t="shared" si="2"/>
        <v>21</v>
      </c>
      <c r="I21" s="24"/>
      <c r="J21" s="57"/>
      <c r="K21" s="39" t="s">
        <v>12</v>
      </c>
      <c r="L21" s="33">
        <v>14</v>
      </c>
      <c r="M21" s="33">
        <v>3</v>
      </c>
      <c r="N21" s="33">
        <v>2</v>
      </c>
      <c r="O21" s="33">
        <v>2</v>
      </c>
      <c r="P21" s="34">
        <f t="shared" si="1"/>
        <v>21</v>
      </c>
      <c r="Q21" s="24"/>
    </row>
    <row r="22" spans="2:17" ht="23.25" customHeight="1" thickBot="1" x14ac:dyDescent="0.25">
      <c r="B22" s="58"/>
      <c r="C22" s="40" t="s">
        <v>1</v>
      </c>
      <c r="D22" s="42">
        <f>SUM(D18:D21)</f>
        <v>52</v>
      </c>
      <c r="E22" s="42">
        <f>SUM(E18:E21)</f>
        <v>14</v>
      </c>
      <c r="F22" s="42">
        <f>SUM(F18:F21)</f>
        <v>6</v>
      </c>
      <c r="G22" s="42">
        <f>SUM(G18:G21)</f>
        <v>7</v>
      </c>
      <c r="H22" s="43">
        <f>SUM(D22:G22)</f>
        <v>79</v>
      </c>
      <c r="I22" s="26"/>
      <c r="J22" s="58"/>
      <c r="K22" s="40" t="s">
        <v>1</v>
      </c>
      <c r="L22" s="42">
        <f>SUM(L18:L21)</f>
        <v>52</v>
      </c>
      <c r="M22" s="42">
        <f>SUM(M18:M21)</f>
        <v>14</v>
      </c>
      <c r="N22" s="42">
        <f>SUM(N18:N21)</f>
        <v>6</v>
      </c>
      <c r="O22" s="42">
        <f>SUM(O18:O21)</f>
        <v>7</v>
      </c>
      <c r="P22" s="43">
        <f>SUM(L22:O22)</f>
        <v>79</v>
      </c>
      <c r="Q22" s="26"/>
    </row>
    <row r="23" spans="2:17" ht="23.25" customHeight="1" x14ac:dyDescent="0.2">
      <c r="B23" s="71" t="s">
        <v>25</v>
      </c>
      <c r="C23" s="2" t="s">
        <v>21</v>
      </c>
      <c r="D23" s="8">
        <v>14</v>
      </c>
      <c r="E23" s="8">
        <v>4</v>
      </c>
      <c r="F23" s="8">
        <v>2</v>
      </c>
      <c r="G23" s="4">
        <v>1</v>
      </c>
      <c r="H23" s="9">
        <f t="shared" ref="H23:H26" si="4">SUM(D23:G23)</f>
        <v>21</v>
      </c>
      <c r="J23" s="71" t="s">
        <v>25</v>
      </c>
      <c r="K23" s="2" t="s">
        <v>21</v>
      </c>
      <c r="L23" s="8">
        <v>14</v>
      </c>
      <c r="M23" s="8">
        <v>4</v>
      </c>
      <c r="N23" s="8">
        <v>2</v>
      </c>
      <c r="O23" s="8">
        <v>1</v>
      </c>
      <c r="P23" s="9">
        <f t="shared" ref="P23:P26" si="5">SUM(L23:O23)</f>
        <v>21</v>
      </c>
      <c r="Q23" s="24"/>
    </row>
    <row r="24" spans="2:17" ht="23.25" customHeight="1" x14ac:dyDescent="0.2">
      <c r="B24" s="55"/>
      <c r="C24" s="1" t="s">
        <v>13</v>
      </c>
      <c r="D24" s="7">
        <v>14</v>
      </c>
      <c r="E24" s="7">
        <v>3</v>
      </c>
      <c r="F24" s="3">
        <v>1</v>
      </c>
      <c r="G24" s="7">
        <v>2</v>
      </c>
      <c r="H24" s="6">
        <f t="shared" si="4"/>
        <v>20</v>
      </c>
      <c r="I24" s="24"/>
      <c r="J24" s="55"/>
      <c r="K24" s="1" t="s">
        <v>13</v>
      </c>
      <c r="L24" s="7">
        <v>14</v>
      </c>
      <c r="M24" s="7">
        <v>3</v>
      </c>
      <c r="N24" s="3">
        <v>1</v>
      </c>
      <c r="O24" s="7">
        <v>2</v>
      </c>
      <c r="P24" s="6">
        <f t="shared" si="5"/>
        <v>20</v>
      </c>
      <c r="Q24" s="24"/>
    </row>
    <row r="25" spans="2:17" ht="23.25" customHeight="1" x14ac:dyDescent="0.2">
      <c r="B25" s="55"/>
      <c r="C25" s="1" t="s">
        <v>14</v>
      </c>
      <c r="D25" s="7">
        <v>13</v>
      </c>
      <c r="E25" s="7">
        <v>4</v>
      </c>
      <c r="F25" s="7">
        <v>2</v>
      </c>
      <c r="G25" s="7">
        <v>2</v>
      </c>
      <c r="H25" s="6">
        <f t="shared" si="4"/>
        <v>21</v>
      </c>
      <c r="I25" s="24"/>
      <c r="J25" s="55"/>
      <c r="K25" s="1" t="s">
        <v>14</v>
      </c>
      <c r="L25" s="7">
        <v>13</v>
      </c>
      <c r="M25" s="7">
        <v>4</v>
      </c>
      <c r="N25" s="7">
        <v>2</v>
      </c>
      <c r="O25" s="7">
        <v>2</v>
      </c>
      <c r="P25" s="6">
        <f t="shared" si="5"/>
        <v>21</v>
      </c>
      <c r="Q25" s="24"/>
    </row>
    <row r="26" spans="2:17" ht="23.25" customHeight="1" x14ac:dyDescent="0.2">
      <c r="B26" s="55"/>
      <c r="C26" s="25" t="s">
        <v>15</v>
      </c>
      <c r="D26" s="5">
        <v>11</v>
      </c>
      <c r="E26" s="5">
        <v>3</v>
      </c>
      <c r="F26" s="5">
        <v>1</v>
      </c>
      <c r="G26" s="5">
        <v>1</v>
      </c>
      <c r="H26" s="6">
        <f t="shared" si="4"/>
        <v>16</v>
      </c>
      <c r="I26" s="24"/>
      <c r="J26" s="55"/>
      <c r="K26" s="25" t="s">
        <v>15</v>
      </c>
      <c r="L26" s="49">
        <v>12</v>
      </c>
      <c r="M26" s="5">
        <v>3</v>
      </c>
      <c r="N26" s="5">
        <v>1</v>
      </c>
      <c r="O26" s="5">
        <v>1</v>
      </c>
      <c r="P26" s="50">
        <f t="shared" si="5"/>
        <v>17</v>
      </c>
      <c r="Q26" s="24"/>
    </row>
    <row r="27" spans="2:17" ht="23.25" customHeight="1" thickBot="1" x14ac:dyDescent="0.25">
      <c r="B27" s="56"/>
      <c r="C27" s="28" t="s">
        <v>1</v>
      </c>
      <c r="D27" s="29">
        <f>SUM(D23:D26)</f>
        <v>52</v>
      </c>
      <c r="E27" s="29">
        <f>SUM(E23:E26)</f>
        <v>14</v>
      </c>
      <c r="F27" s="29">
        <f>SUM(F23:F26)</f>
        <v>6</v>
      </c>
      <c r="G27" s="29">
        <f>SUM(G23:G26)</f>
        <v>6</v>
      </c>
      <c r="H27" s="30">
        <f>SUM(D27:G27)</f>
        <v>78</v>
      </c>
      <c r="I27" s="26"/>
      <c r="J27" s="56"/>
      <c r="K27" s="28" t="s">
        <v>1</v>
      </c>
      <c r="L27" s="37">
        <f>SUM(L23:L26)</f>
        <v>53</v>
      </c>
      <c r="M27" s="29">
        <f>SUM(M23:M26)</f>
        <v>14</v>
      </c>
      <c r="N27" s="29">
        <f>SUM(N23:N26)</f>
        <v>6</v>
      </c>
      <c r="O27" s="29">
        <f>SUM(O23:O26)</f>
        <v>6</v>
      </c>
      <c r="P27" s="44">
        <f>SUM(L27:O27)</f>
        <v>79</v>
      </c>
      <c r="Q27" s="26"/>
    </row>
    <row r="28" spans="2:17" ht="23.25" customHeight="1" thickBot="1" x14ac:dyDescent="0.25">
      <c r="B28" s="51" t="s">
        <v>2</v>
      </c>
      <c r="C28" s="52"/>
      <c r="D28" s="31">
        <f>D12+D17+D22+D27</f>
        <v>207</v>
      </c>
      <c r="E28" s="31">
        <f>E12+E17+E22+E27</f>
        <v>56</v>
      </c>
      <c r="F28" s="31">
        <f>F12+F17+F22+F27</f>
        <v>26</v>
      </c>
      <c r="G28" s="31">
        <f>G12+G17+G22+G27</f>
        <v>25</v>
      </c>
      <c r="H28" s="46">
        <f>SUM(D28:G28)</f>
        <v>314</v>
      </c>
      <c r="I28" s="26"/>
      <c r="J28" s="51" t="s">
        <v>2</v>
      </c>
      <c r="K28" s="52"/>
      <c r="L28" s="38">
        <f>L12+L17+L22+L27</f>
        <v>208</v>
      </c>
      <c r="M28" s="31">
        <f>M12+M17+M22+M27</f>
        <v>56</v>
      </c>
      <c r="N28" s="31">
        <f>N12+N17+N22+N27</f>
        <v>26</v>
      </c>
      <c r="O28" s="31">
        <f>O12+O17+O22+O27</f>
        <v>25</v>
      </c>
      <c r="P28" s="45">
        <f>SUM(L28:O28)</f>
        <v>315</v>
      </c>
      <c r="Q28" s="26"/>
    </row>
    <row r="29" spans="2:17" x14ac:dyDescent="0.2">
      <c r="B29" s="10"/>
      <c r="C29" s="10"/>
      <c r="D29" s="27"/>
      <c r="E29" s="27"/>
      <c r="F29" s="27"/>
      <c r="G29" s="27"/>
      <c r="H29" s="27"/>
      <c r="J29" s="10"/>
      <c r="K29" s="10"/>
      <c r="L29" s="27"/>
      <c r="M29" s="27"/>
      <c r="N29" s="27"/>
      <c r="O29" s="27"/>
      <c r="P29" s="27"/>
    </row>
  </sheetData>
  <mergeCells count="27">
    <mergeCell ref="Q5:Q6"/>
    <mergeCell ref="B6:B7"/>
    <mergeCell ref="D6:D7"/>
    <mergeCell ref="E6:E7"/>
    <mergeCell ref="F6:F7"/>
    <mergeCell ref="G6:G7"/>
    <mergeCell ref="O6:O7"/>
    <mergeCell ref="B2:P2"/>
    <mergeCell ref="B5:C5"/>
    <mergeCell ref="I5:I6"/>
    <mergeCell ref="J5:K5"/>
    <mergeCell ref="B23:B27"/>
    <mergeCell ref="J23:J27"/>
    <mergeCell ref="B28:C28"/>
    <mergeCell ref="J28:K28"/>
    <mergeCell ref="P6:P7"/>
    <mergeCell ref="B8:B12"/>
    <mergeCell ref="J8:J12"/>
    <mergeCell ref="B13:B17"/>
    <mergeCell ref="J13:J17"/>
    <mergeCell ref="B18:B22"/>
    <mergeCell ref="J18:J22"/>
    <mergeCell ref="H6:H7"/>
    <mergeCell ref="J6:J7"/>
    <mergeCell ref="L6:L7"/>
    <mergeCell ref="M6:M7"/>
    <mergeCell ref="N6:N7"/>
  </mergeCells>
  <phoneticPr fontId="1"/>
  <printOptions horizontalCentered="1"/>
  <pageMargins left="0.39370078740157483" right="0.39370078740157483" top="0.19685039370078741" bottom="0.19685039370078741" header="0.11811023622047245" footer="0.11811023622047245"/>
  <pageSetup paperSize="9" scale="9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6DCADE88D902B468AACCA476B5B7AE8" ma:contentTypeVersion="0" ma:contentTypeDescription="新しいドキュメントを作成します。" ma:contentTypeScope="" ma:versionID="42d1eca927ad1e65c5124772d533ce5b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9AC064-3E3D-4842-8E7C-B543E9F97A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844C52-8294-44CF-9812-EBB7572A0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75E7824-EFD5-4BA1-861D-FCBE39861685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議運資料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職員端末機１３年度９月調達</dc:creator>
  <cp:lastModifiedBy>林田　みよ</cp:lastModifiedBy>
  <cp:lastPrinted>2026-02-12T05:28:27Z</cp:lastPrinted>
  <dcterms:created xsi:type="dcterms:W3CDTF">2002-07-11T05:44:22Z</dcterms:created>
  <dcterms:modified xsi:type="dcterms:W3CDTF">2026-03-19T14:28:22Z</dcterms:modified>
</cp:coreProperties>
</file>