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D338BE5-923F-4D44-AB0F-0B8B251E5E31}" xr6:coauthVersionLast="47" xr6:coauthVersionMax="47" xr10:uidLastSave="{00000000-0000-0000-0000-000000000000}"/>
  <bookViews>
    <workbookView xWindow="1080" yWindow="0" windowWidth="18120" windowHeight="10080" xr2:uid="{AF383D43-BA8C-402A-960C-2B4C7AB82D94}"/>
  </bookViews>
  <sheets>
    <sheet name="【別紙３】供給実績" sheetId="1" r:id="rId1"/>
  </sheets>
  <externalReferences>
    <externalReference r:id="rId2"/>
    <externalReference r:id="rId3"/>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1" l="1"/>
  <c r="M27" i="1" s="1"/>
  <c r="G26" i="1"/>
  <c r="M26" i="1" s="1"/>
  <c r="G25" i="1"/>
  <c r="M25" i="1" s="1"/>
  <c r="M24" i="1"/>
  <c r="M14" i="1"/>
  <c r="M12" i="1"/>
</calcChain>
</file>

<file path=xl/sharedStrings.xml><?xml version="1.0" encoding="utf-8"?>
<sst xmlns="http://schemas.openxmlformats.org/spreadsheetml/2006/main" count="38" uniqueCount="30">
  <si>
    <t>再生可能エネルギー等供給実績</t>
    <rPh sb="0" eb="2">
      <t>サイセイ</t>
    </rPh>
    <rPh sb="2" eb="4">
      <t>カノウ</t>
    </rPh>
    <rPh sb="9" eb="10">
      <t>トウ</t>
    </rPh>
    <rPh sb="10" eb="12">
      <t>キョウキュウ</t>
    </rPh>
    <rPh sb="12" eb="14">
      <t>ジッセキ</t>
    </rPh>
    <phoneticPr fontId="3"/>
  </si>
  <si>
    <t>（別紙３）</t>
    <rPh sb="1" eb="3">
      <t>ベッシ</t>
    </rPh>
    <phoneticPr fontId="3"/>
  </si>
  <si>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3"/>
  </si>
  <si>
    <t>対策の実施状況</t>
    <rPh sb="0" eb="2">
      <t>タイサク</t>
    </rPh>
    <rPh sb="3" eb="5">
      <t>ジッシ</t>
    </rPh>
    <rPh sb="5" eb="7">
      <t>ジョウキョウ</t>
    </rPh>
    <phoneticPr fontId="3"/>
  </si>
  <si>
    <t>中部電力グループは、地球環境に配慮した良質なエネルギーを安全・安価で安定的にお届けすると同時に、「コミュニティサポートインフラ」の創造による「新しいコミュニティの形」を提供し、「一歩先を行く総合エネルギー企業グループ」として、持続的な成長を目指しています。
この実現に向け、「環境基本方針」を制定のうえ、気候変動、自然資本等に配慮した経営を実施しています。
〇脱炭素社会の実現に貢献します 
～「ゼロエミチャレンジ2050」の達成に向けて～
・安全性の向上と地域の皆さま信頼を最優先に、原子力発電の活用に向けた取り組みを進めております。
・水力、太陽光、陸上風力、バイオマスに加え、洋上風力や地熱等の新たな取り組みも含め、再生可能エネルギー事業を積極的に展開しております。
・再生可能エネルギー電源や蓄電池の有効活用を可能とする電力品質の確保に向けた取り組みを推進しております。
・エネルギーの最適利用を可能とするデジタル化を通じて、合理的な設備の形成・運用に努めるとともに、お客さま起点のコミュニティサポートインフラを創造し、社会のニーズにお応えすることで、お客さまや社会とともに電化・脱炭素化に貢献します。</t>
    <rPh sb="0" eb="1">
      <t>ナカ</t>
    </rPh>
    <phoneticPr fontId="3"/>
  </si>
  <si>
    <t>前年度の目標</t>
    <rPh sb="0" eb="1">
      <t>ゼン</t>
    </rPh>
    <rPh sb="1" eb="3">
      <t>ネンド</t>
    </rPh>
    <rPh sb="4" eb="6">
      <t>モクヒョウ</t>
    </rPh>
    <phoneticPr fontId="3"/>
  </si>
  <si>
    <t>前年度の実績</t>
    <rPh sb="1" eb="3">
      <t>ネンド</t>
    </rPh>
    <rPh sb="4" eb="6">
      <t>ジッセキ</t>
    </rPh>
    <phoneticPr fontId="3"/>
  </si>
  <si>
    <t>前々年度の実績</t>
    <rPh sb="2" eb="4">
      <t>ネンド</t>
    </rPh>
    <rPh sb="5" eb="7">
      <t>ジッセキ</t>
    </rPh>
    <phoneticPr fontId="3"/>
  </si>
  <si>
    <t>削減率（％）</t>
    <rPh sb="0" eb="2">
      <t>サクゲン</t>
    </rPh>
    <rPh sb="2" eb="3">
      <t>リツ</t>
    </rPh>
    <phoneticPr fontId="3"/>
  </si>
  <si>
    <t>目標の達成状況</t>
    <phoneticPr fontId="3"/>
  </si>
  <si>
    <t>未調整排出係数
（kg-CO2/kWh）</t>
    <rPh sb="0" eb="7">
      <t>ミチョウセイハイシュツケイスウ</t>
    </rPh>
    <phoneticPr fontId="3"/>
  </si>
  <si>
    <t>極力低減</t>
    <rPh sb="0" eb="2">
      <t>キョクリョク</t>
    </rPh>
    <rPh sb="2" eb="4">
      <t>テイゲン</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</si>
  <si>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</si>
  <si>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</si>
  <si>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3"/>
  </si>
  <si>
    <t>・中部電力グループは、脱炭素社会の実現に向け、再生可能エネルギーの拡大や脱炭素電源の追求等に取り組んでおります。
・固定価格買取制度（FIT制度）の買取期間満了を迎えるお客さま向けの買取サービスのほか、お客さまの建物や駐車場、同一敷地内空き地などに設置した太陽光発電を自家消費する「オンサイトPPA」や、遊休地などの離れた場所に設置した専用の発電所から再エネを調達する「オフサイトPPA」など、新たな再生可能エネルギーの「追加性」への貢献に繋がるサービスを提供しております。
・脱炭素社会の実現に向け、お客さまのニーズに寄り添ったCO2フリーメニュー等の地産地消サービス等、新しいサービスを提供しております。</t>
    <phoneticPr fontId="3"/>
  </si>
  <si>
    <t>増減値</t>
    <rPh sb="0" eb="2">
      <t>ゾウゲン</t>
    </rPh>
    <rPh sb="2" eb="3">
      <t>チ</t>
    </rPh>
    <phoneticPr fontId="3"/>
  </si>
  <si>
    <t>非化石証書(再エネ)等
利用率（%）</t>
    <rPh sb="0" eb="5">
      <t>ヒカセキショウショ</t>
    </rPh>
    <rPh sb="10" eb="11">
      <t>トウ</t>
    </rPh>
    <rPh sb="12" eb="14">
      <t>リヨウ</t>
    </rPh>
    <rPh sb="14" eb="15">
      <t>リツ</t>
    </rPh>
    <phoneticPr fontId="3"/>
  </si>
  <si>
    <t>極力活用</t>
    <rPh sb="0" eb="2">
      <t>キョクリョク</t>
    </rPh>
    <rPh sb="2" eb="4">
      <t>カツヨウ</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</si>
  <si>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</si>
  <si>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</si>
  <si>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t>極力活用</t>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</si>
  <si>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</si>
  <si>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</si>
  <si>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極力低減</t>
    <rPh sb="0" eb="4">
      <t>キョクリョクテイゲン</t>
    </rPh>
    <phoneticPr fontId="3"/>
  </si>
  <si>
    <t>提供あり</t>
    <rPh sb="0" eb="2">
      <t>テイキョウ</t>
    </rPh>
    <phoneticPr fontId="3"/>
  </si>
  <si>
    <t>前年度における再エネメニューの提供の状況</t>
    <rPh sb="0" eb="3">
      <t>ゼンネンド</t>
    </rPh>
    <rPh sb="7" eb="8">
      <t>サイ</t>
    </rPh>
    <rPh sb="15" eb="17">
      <t>テイキョウ</t>
    </rPh>
    <rPh sb="18" eb="20">
      <t>ジョウキョウ</t>
    </rPh>
    <phoneticPr fontId="3"/>
  </si>
  <si>
    <t>提供なし</t>
    <rPh sb="0" eb="2">
      <t>テイキョウ</t>
    </rPh>
    <phoneticPr fontId="3"/>
  </si>
  <si>
    <t>届出事業者名：中部電力ミライズ株式会社</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</si>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</sst>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9"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8"/>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8" fillId="0" borderId="0" xfId="0" applyFont="1" applyAlignment="1" applyProtection="1">
      <alignment horizontal="right" vertical="center" shrinkToFit="1"/>
      <protection locked="0"/>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center" vertical="center"/>
    </xf>
    <xf numFmtId="177" fontId="5" fillId="3" borderId="1" xfId="0" applyNumberFormat="1" applyFont="1" applyFill="1" applyBorder="1" applyAlignment="1" applyProtection="1">
      <alignment horizontal="center" vertical="center" wrapText="1"/>
      <protection locked="0"/>
    </xf>
    <xf numFmtId="176" fontId="5" fillId="4" borderId="13"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9" fontId="5" fillId="3" borderId="10" xfId="1" applyFont="1" applyFill="1" applyBorder="1" applyAlignment="1" applyProtection="1">
      <alignment horizontal="right" vertical="center"/>
      <protection locked="0"/>
    </xf>
    <xf numFmtId="9" fontId="5" fillId="3" borderId="11" xfId="1" applyFont="1" applyFill="1" applyBorder="1" applyAlignment="1" applyProtection="1">
      <alignment horizontal="right" vertical="center"/>
      <protection locked="0"/>
    </xf>
    <xf numFmtId="9" fontId="5" fillId="3" borderId="12" xfId="1" applyFont="1" applyFill="1" applyBorder="1" applyAlignment="1" applyProtection="1">
      <alignment horizontal="right" vertical="center"/>
      <protection locked="0"/>
    </xf>
    <xf numFmtId="177" fontId="5" fillId="2" borderId="10" xfId="0" applyNumberFormat="1" applyFont="1" applyFill="1" applyBorder="1" applyAlignment="1" applyProtection="1">
      <alignment horizontal="right" vertical="center"/>
      <protection locked="0"/>
    </xf>
    <xf numFmtId="177" fontId="5" fillId="2" borderId="11" xfId="0" applyNumberFormat="1" applyFont="1" applyFill="1" applyBorder="1" applyAlignment="1" applyProtection="1">
      <alignment horizontal="right" vertical="center"/>
      <protection locked="0"/>
    </xf>
    <xf numFmtId="177" fontId="5" fillId="2" borderId="12" xfId="0" applyNumberFormat="1" applyFont="1" applyFill="1" applyBorder="1" applyAlignment="1" applyProtection="1">
      <alignment horizontal="right" vertical="center"/>
      <protection locked="0"/>
    </xf>
    <xf numFmtId="9" fontId="5" fillId="2" borderId="1" xfId="1" applyFont="1" applyFill="1" applyBorder="1" applyAlignment="1" applyProtection="1">
      <alignment horizontal="right" vertical="center"/>
      <protection locked="0"/>
    </xf>
    <xf numFmtId="0" fontId="5" fillId="5" borderId="1" xfId="0" applyFont="1" applyFill="1" applyBorder="1" applyAlignment="1" applyProtection="1">
      <alignment horizontal="center"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7.108.33\lib\03_&#29872;&#22659;&#25126;&#30053;G\&#20225;&#30011;&#25126;&#30053;&#12481;&#12540;&#12512;\60&#65343;&#12456;&#12493;&#12503;&#12521;&#12531;&#38306;&#20418;\16_&#23567;&#22770;&#38651;&#27671;&#20107;&#26989;&#32773;&#23626;&#20986;&#21046;&#24230;&#65288;&#20877;&#12456;&#12493;&#20379;&#32102;&#25313;&#22823;&#65289;\R7&#24180;&#24230;\04_&#23626;&#20986;\33_&#20013;&#37096;&#38651;&#21147;&#12511;&#12521;&#12452;&#12474;&#12849;\03_&#35413;&#20385;&#29992;\&#35413;&#20385;&#29992;&#12304;&#20013;&#37096;&#38651;&#21147;&#12511;&#12521;&#12452;&#12474;&#20877;&#25552;&#20986;&#12305;&#35336;&#30011;&#26360;&#20860;&#23455;&#32318;&#22577;&#21578;&#2636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sheetName val="チェックリスト"/>
      <sheetName val="1表紙（様式第16号）"/>
      <sheetName val="【別紙１】供給状況"/>
      <sheetName val="【別紙２】供給拡大計画"/>
      <sheetName val="【別紙３】供給実績"/>
      <sheetName val="評価結果（計画書）"/>
      <sheetName val="評価結果（供給実績）"/>
    </sheetNames>
    <sheetDataSet>
      <sheetData sheetId="0"/>
      <sheetData sheetId="1"/>
      <sheetData sheetId="2"/>
      <sheetData sheetId="3">
        <row r="22">
          <cell r="C22">
            <v>8.2170814487220554</v>
          </cell>
          <cell r="F22">
            <v>6.2362332033313788</v>
          </cell>
          <cell r="I22">
            <v>85.546685347946564</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32BB-E541-4D41-94D9-E67320D27B94}">
  <dimension ref="A1:S29"/>
  <sheetViews>
    <sheetView showGridLines="0" tabSelected="1" view="pageBreakPreview" zoomScaleNormal="100" zoomScaleSheetLayoutView="100" workbookViewId="0">
      <selection activeCell="K1" sqref="K1"/>
    </sheetView>
  </sheetViews>
  <sheetFormatPr defaultColWidth="5.6328125" defaultRowHeight="15" customHeight="1" x14ac:dyDescent="0.2"/>
  <cols>
    <col min="1" max="1" width="5.6328125" style="1"/>
    <col min="2" max="2" width="9" style="1" customWidth="1"/>
    <col min="3" max="3" width="14.36328125" style="1" customWidth="1"/>
    <col min="4" max="6" width="6" style="1" customWidth="1"/>
    <col min="7" max="9" width="5.36328125" style="1" customWidth="1"/>
    <col min="10" max="12" width="5.6328125" style="1" customWidth="1"/>
    <col min="13" max="15" width="6.6328125" style="1" customWidth="1"/>
    <col min="16" max="17" width="5.6328125" style="1"/>
    <col min="18" max="18" width="6.08984375" style="1" customWidth="1"/>
    <col min="19" max="19" width="5.36328125" style="1" hidden="1" customWidth="1"/>
    <col min="20" max="20" width="10.90625" style="1" customWidth="1"/>
    <col min="21" max="23" width="14.90625" style="1" customWidth="1"/>
    <col min="24" max="16384" width="5.6328125" style="1"/>
  </cols>
  <sheetData>
    <row r="1" spans="1:15" ht="15" customHeight="1" x14ac:dyDescent="0.2">
      <c r="A1" s="1" t="s">
        <v>28</v>
      </c>
    </row>
    <row r="2" spans="1:15" ht="15" customHeight="1" x14ac:dyDescent="0.2">
      <c r="A2" s="1" t="s">
        <v>29</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30.6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2" t="s">
        <v>11</v>
      </c>
      <c r="E12" s="32"/>
      <c r="F12" s="32"/>
      <c r="G12" s="38">
        <v>0.41799999999999998</v>
      </c>
      <c r="H12" s="39"/>
      <c r="I12" s="40"/>
      <c r="J12" s="32">
        <v>0.439</v>
      </c>
      <c r="K12" s="32"/>
      <c r="L12" s="32"/>
      <c r="M12" s="30">
        <f>(J12-G12)/J12*100</f>
        <v>4.7835990888382733</v>
      </c>
      <c r="N12" s="30"/>
      <c r="O12" s="30"/>
    </row>
    <row r="13" spans="1:15" ht="33" customHeight="1" x14ac:dyDescent="0.2">
      <c r="A13" s="34"/>
      <c r="B13" s="16" t="s">
        <v>12</v>
      </c>
      <c r="C13" s="16"/>
      <c r="D13" s="31"/>
      <c r="E13" s="31"/>
      <c r="F13" s="31"/>
      <c r="G13" s="32">
        <v>0.376</v>
      </c>
      <c r="H13" s="32"/>
      <c r="I13" s="32"/>
      <c r="J13" s="31"/>
      <c r="K13" s="31"/>
      <c r="L13" s="31"/>
      <c r="M13" s="31"/>
      <c r="N13" s="31"/>
      <c r="O13" s="31"/>
    </row>
    <row r="14" spans="1:15" ht="33" customHeight="1" x14ac:dyDescent="0.2">
      <c r="A14" s="35"/>
      <c r="B14" s="41" t="s">
        <v>13</v>
      </c>
      <c r="C14" s="41"/>
      <c r="D14" s="32" t="s">
        <v>11</v>
      </c>
      <c r="E14" s="32"/>
      <c r="F14" s="32"/>
      <c r="G14" s="32">
        <v>0.376</v>
      </c>
      <c r="H14" s="32"/>
      <c r="I14" s="32"/>
      <c r="J14" s="32">
        <v>0.39300000000000002</v>
      </c>
      <c r="K14" s="32"/>
      <c r="L14" s="32"/>
      <c r="M14" s="30">
        <f>(J14-G14)/J14*100</f>
        <v>4.3256997455470776</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20.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2"/>
      <c r="B23" s="42"/>
      <c r="C23" s="42"/>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6" t="s">
        <v>18</v>
      </c>
      <c r="E24" s="47"/>
      <c r="F24" s="48"/>
      <c r="G24" s="49">
        <v>0.24</v>
      </c>
      <c r="H24" s="49"/>
      <c r="I24" s="49"/>
      <c r="J24" s="49">
        <v>0.21</v>
      </c>
      <c r="K24" s="49"/>
      <c r="L24" s="49"/>
      <c r="M24" s="43">
        <f>G24-J24</f>
        <v>0.03</v>
      </c>
      <c r="N24" s="44"/>
      <c r="O24" s="45"/>
    </row>
    <row r="25" spans="1:19" ht="30.75" customHeight="1" x14ac:dyDescent="0.2">
      <c r="A25" s="16"/>
      <c r="B25" s="16" t="s">
        <v>19</v>
      </c>
      <c r="C25" s="14" t="s">
        <v>20</v>
      </c>
      <c r="D25" s="46" t="s">
        <v>21</v>
      </c>
      <c r="E25" s="47"/>
      <c r="F25" s="48"/>
      <c r="G25" s="49">
        <f>[2]【別紙１】供給状況!C22/100</f>
        <v>8.217081448722055E-2</v>
      </c>
      <c r="H25" s="49"/>
      <c r="I25" s="49"/>
      <c r="J25" s="49">
        <v>7.0000000000000007E-2</v>
      </c>
      <c r="K25" s="49"/>
      <c r="L25" s="49"/>
      <c r="M25" s="43">
        <f>G25-J25</f>
        <v>1.2170814487220544E-2</v>
      </c>
      <c r="N25" s="44"/>
      <c r="O25" s="45"/>
    </row>
    <row r="26" spans="1:19" ht="30.75" customHeight="1" x14ac:dyDescent="0.2">
      <c r="A26" s="16"/>
      <c r="B26" s="16"/>
      <c r="C26" s="14" t="s">
        <v>22</v>
      </c>
      <c r="D26" s="46" t="s">
        <v>21</v>
      </c>
      <c r="E26" s="47"/>
      <c r="F26" s="48"/>
      <c r="G26" s="49">
        <f>[2]【別紙１】供給状況!F22/100</f>
        <v>6.2362332033313789E-2</v>
      </c>
      <c r="H26" s="49"/>
      <c r="I26" s="49"/>
      <c r="J26" s="49">
        <v>0.08</v>
      </c>
      <c r="K26" s="49"/>
      <c r="L26" s="49"/>
      <c r="M26" s="43">
        <f>G26-J26</f>
        <v>-1.7637667966686213E-2</v>
      </c>
      <c r="N26" s="44"/>
      <c r="O26" s="45"/>
    </row>
    <row r="27" spans="1:19" ht="30.75" customHeight="1" x14ac:dyDescent="0.2">
      <c r="A27" s="16"/>
      <c r="B27" s="16"/>
      <c r="C27" s="14" t="s">
        <v>23</v>
      </c>
      <c r="D27" s="46" t="s">
        <v>24</v>
      </c>
      <c r="E27" s="47"/>
      <c r="F27" s="48"/>
      <c r="G27" s="49">
        <f>[2]【別紙１】供給状況!I22/100</f>
        <v>0.85546685347946561</v>
      </c>
      <c r="H27" s="49"/>
      <c r="I27" s="49"/>
      <c r="J27" s="49">
        <v>0.85</v>
      </c>
      <c r="K27" s="49"/>
      <c r="L27" s="49"/>
      <c r="M27" s="43">
        <f>G27-J27</f>
        <v>5.4668534794656276E-3</v>
      </c>
      <c r="N27" s="44"/>
      <c r="O27" s="45"/>
    </row>
    <row r="28" spans="1:19" ht="15" customHeight="1" x14ac:dyDescent="0.2">
      <c r="B28" s="7"/>
      <c r="C28" s="7"/>
      <c r="D28" s="8"/>
      <c r="E28" s="8"/>
      <c r="F28" s="8"/>
      <c r="G28" s="8"/>
      <c r="H28" s="8"/>
      <c r="I28" s="8"/>
      <c r="J28" s="8"/>
      <c r="K28" s="8"/>
      <c r="L28" s="8"/>
      <c r="M28" s="8"/>
      <c r="N28" s="8"/>
      <c r="O28" s="8"/>
      <c r="S28" s="1" t="s">
        <v>25</v>
      </c>
    </row>
    <row r="29" spans="1:19" ht="38.25" customHeight="1" x14ac:dyDescent="0.2">
      <c r="A29" s="16" t="s">
        <v>26</v>
      </c>
      <c r="B29" s="16"/>
      <c r="C29" s="16"/>
      <c r="D29" s="50" t="s">
        <v>25</v>
      </c>
      <c r="E29" s="50"/>
      <c r="F29" s="50"/>
      <c r="S29" s="1" t="s">
        <v>27</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3"/>
  <dataValidations count="2">
    <dataValidation type="list" operator="lessThanOrEqual" allowBlank="1" showInputMessage="1" showErrorMessage="1" sqref="D29:F29" xr:uid="{412BA121-BC5A-4E3A-9EFE-21C399E4DEE6}">
      <formula1>$S$27:$S$28</formula1>
    </dataValidation>
    <dataValidation type="textLength" operator="lessThanOrEqual" allowBlank="1" showInputMessage="1" showErrorMessage="1" sqref="L28 M15 K15 F15 H28 D28" xr:uid="{C5457C9A-5598-466C-87F6-592DDF8D343B}">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2026-03-02T07:05:48Z</dcterms:created>
  <dcterms:modified xsi:type="dcterms:W3CDTF">2026-03-02T07:06:02Z</dcterms:modified>
</cp:coreProperties>
</file>