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andisk-c50374\小中高振興Ｇ\37_R7年度フォルダ\か_管理関係\こ_公私協（公私連携会議含む）\20251104_公私協本番\02_報道提供（開催と結果両方必要）\2.結果\"/>
    </mc:Choice>
  </mc:AlternateContent>
  <xr:revisionPtr revIDLastSave="0" documentId="13_ncr:1_{694495BE-F2A2-424F-88E6-50D8D31D693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資料３" sheetId="1" r:id="rId1"/>
  </sheets>
  <definedNames>
    <definedName name="_xlnm.Print_Area" localSheetId="0">資料３!$A$1:$G$44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43" i="1"/>
  <c r="F43" i="1"/>
  <c r="G42" i="1"/>
  <c r="G41" i="1"/>
  <c r="G40" i="1"/>
  <c r="G39" i="1"/>
  <c r="G38" i="1"/>
  <c r="G37" i="1"/>
  <c r="G36" i="1"/>
  <c r="G34" i="1"/>
  <c r="G33" i="1"/>
  <c r="G32" i="1"/>
  <c r="F34" i="1"/>
  <c r="F42" i="1" l="1"/>
  <c r="G31" i="1"/>
  <c r="F32" i="1"/>
  <c r="F33" i="1"/>
  <c r="F35" i="1"/>
  <c r="F36" i="1"/>
  <c r="F37" i="1"/>
  <c r="F38" i="1"/>
  <c r="F39" i="1"/>
  <c r="F40" i="1"/>
  <c r="F41" i="1"/>
  <c r="G30" i="1" l="1"/>
  <c r="F31" i="1"/>
  <c r="F30" i="1" l="1"/>
  <c r="G29" i="1" l="1"/>
  <c r="F29" i="1"/>
  <c r="G28" i="1" l="1"/>
  <c r="F28" i="1"/>
  <c r="G27" i="1"/>
  <c r="F27" i="1"/>
  <c r="G26" i="1"/>
</calcChain>
</file>

<file path=xl/sharedStrings.xml><?xml version="1.0" encoding="utf-8"?>
<sst xmlns="http://schemas.openxmlformats.org/spreadsheetml/2006/main" count="81" uniqueCount="51">
  <si>
    <t>選抜年度</t>
    <rPh sb="0" eb="2">
      <t>センバツ</t>
    </rPh>
    <rPh sb="2" eb="4">
      <t>ネンド</t>
    </rPh>
    <phoneticPr fontId="1"/>
  </si>
  <si>
    <t xml:space="preserve">         卒業者数 （推計）
　　　　　　　　　（単位：人）</t>
    <rPh sb="9" eb="11">
      <t>ソツギョウ</t>
    </rPh>
    <rPh sb="11" eb="12">
      <t>モノ</t>
    </rPh>
    <rPh sb="12" eb="13">
      <t>スウ</t>
    </rPh>
    <rPh sb="15" eb="17">
      <t>スイケイ</t>
    </rPh>
    <rPh sb="29" eb="31">
      <t>タンイ</t>
    </rPh>
    <rPh sb="32" eb="33">
      <t>ニン</t>
    </rPh>
    <phoneticPr fontId="1"/>
  </si>
  <si>
    <t>（ﾋﾟｰｸに対する率）
　　（単位：％）</t>
    <rPh sb="15" eb="17">
      <t>タンイ</t>
    </rPh>
    <phoneticPr fontId="1"/>
  </si>
  <si>
    <t>前年度比増減
　（単位：人）</t>
    <rPh sb="0" eb="3">
      <t>ゼンネンド</t>
    </rPh>
    <rPh sb="3" eb="4">
      <t>ヒ</t>
    </rPh>
    <rPh sb="4" eb="6">
      <t>ゾウゲン</t>
    </rPh>
    <rPh sb="9" eb="11">
      <t>タンイ</t>
    </rPh>
    <rPh sb="12" eb="13">
      <t>ニン</t>
    </rPh>
    <phoneticPr fontId="1"/>
  </si>
  <si>
    <t>昭和62年</t>
    <rPh sb="0" eb="2">
      <t>ショウワ</t>
    </rPh>
    <rPh sb="4" eb="5">
      <t>ネン</t>
    </rPh>
    <phoneticPr fontId="1"/>
  </si>
  <si>
    <t>（実績）</t>
    <rPh sb="1" eb="3">
      <t>ジッセキ</t>
    </rPh>
    <phoneticPr fontId="1"/>
  </si>
  <si>
    <t>（ピーク）</t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</si>
  <si>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</si>
  <si>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</si>
  <si>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</si>
  <si>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</si>
  <si>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　　14年</t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</si>
  <si>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</si>
  <si>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　　18年</t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</si>
  <si>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</si>
  <si>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</si>
  <si>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</si>
  <si>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</si>
  <si>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</si>
  <si>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（実績）</t>
    <phoneticPr fontId="1"/>
  </si>
  <si>
    <t>平成24年</t>
    <rPh sb="0" eb="2">
      <t>ヘイセイ</t>
    </rPh>
    <rPh sb="4" eb="5">
      <t>ネン</t>
    </rPh>
    <phoneticPr fontId="1"/>
  </si>
  <si>
    <t>（実績）</t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</si>
  <si>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</si>
  <si>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</si>
  <si>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</si>
  <si>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</si>
  <si>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</si>
  <si>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</si>
  <si>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</si>
  <si>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（実績）</t>
    <rPh sb="1" eb="3">
      <t>ジッセキ</t>
    </rPh>
    <phoneticPr fontId="5"/>
  </si>
  <si>
    <t>令和３年</t>
    <rPh sb="0" eb="1">
      <t>レイ</t>
    </rPh>
    <rPh sb="1" eb="2">
      <t>ワ</t>
    </rPh>
    <rPh sb="3" eb="4">
      <t>ネン</t>
    </rPh>
    <phoneticPr fontId="1"/>
  </si>
  <si>
    <t>令和４年</t>
    <rPh sb="0" eb="1">
      <t>レイ</t>
    </rPh>
    <rPh sb="1" eb="2">
      <t>ワ</t>
    </rPh>
    <rPh sb="3" eb="4">
      <t>ネン</t>
    </rPh>
    <phoneticPr fontId="1"/>
  </si>
  <si>
    <t>令和５年</t>
    <rPh sb="0" eb="1">
      <t>レイ</t>
    </rPh>
    <rPh sb="1" eb="2">
      <t>ワ</t>
    </rPh>
    <rPh sb="3" eb="4">
      <t>ネン</t>
    </rPh>
    <phoneticPr fontId="1"/>
  </si>
  <si>
    <t>令和６年</t>
    <rPh sb="0" eb="1">
      <t>レイ</t>
    </rPh>
    <rPh sb="1" eb="2">
      <t>ワ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</si>
  <si>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</si>
  <si>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>（実績）</t>
    <rPh sb="1" eb="3">
      <t>ジッセキ</t>
    </rPh>
    <phoneticPr fontId="1"/>
  </si>
  <si>
    <t>（実績）</t>
    <rPh sb="1" eb="3">
      <t>ジッセキ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</si>
  <si>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</si>
  <si>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（推計）</t>
    <rPh sb="1" eb="3">
      <t>スイケイ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</si>
  <si>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</si>
  <si>
    <t>令和９年</t>
    <rPh sb="0" eb="1">
      <t>レイ</t>
    </rPh>
    <rPh sb="1" eb="2">
      <t>ワ</t>
    </rPh>
    <rPh sb="3" eb="4">
      <t>ネン</t>
    </rPh>
    <phoneticPr fontId="2"/>
  </si>
  <si>
    <t>令和10年</t>
    <rPh sb="0" eb="1">
      <t>レイ</t>
    </rPh>
    <rPh sb="1" eb="2">
      <t>ワ</t>
    </rPh>
    <rPh sb="4" eb="5">
      <t>ネン</t>
    </rPh>
    <phoneticPr fontId="2"/>
  </si>
  <si>
    <t>令和11年</t>
    <rPh sb="0" eb="1">
      <t>レイ</t>
    </rPh>
    <rPh sb="1" eb="2">
      <t>ワ</t>
    </rPh>
    <rPh sb="4" eb="5">
      <t>ネン</t>
    </rPh>
    <phoneticPr fontId="2"/>
  </si>
  <si>
    <t>令和12年</t>
    <rPh sb="0" eb="1">
      <t>レイ</t>
    </rPh>
    <rPh sb="1" eb="2">
      <t>ワ</t>
    </rPh>
    <rPh sb="4" eb="5">
      <t>ネン</t>
    </rPh>
    <phoneticPr fontId="2"/>
  </si>
  <si>
    <t>令和13年</t>
    <rPh sb="0" eb="1">
      <t>レイ</t>
    </rPh>
    <rPh sb="1" eb="2">
      <t>ワ</t>
    </rPh>
    <rPh sb="4" eb="5">
      <t>ネン</t>
    </rPh>
    <phoneticPr fontId="2"/>
  </si>
  <si>
    <t>令和14年</t>
    <rPh sb="0" eb="1">
      <t>レイ</t>
    </rPh>
    <rPh sb="1" eb="2">
      <t>ワ</t>
    </rPh>
    <rPh sb="4" eb="5">
      <t>ネン</t>
    </rPh>
    <phoneticPr fontId="2"/>
  </si>
  <si>
    <t>令和15年</t>
    <rPh sb="0" eb="2">
      <t>レイワ</t>
    </rPh>
    <rPh sb="4" eb="5">
      <t>ネン</t>
    </rPh>
    <phoneticPr fontId="2"/>
  </si>
  <si>
    <t>令和16年</t>
    <rPh sb="0" eb="2">
      <t>レイワ</t>
    </rPh>
    <rPh sb="4" eb="5">
      <t>ネン</t>
    </rPh>
    <phoneticPr fontId="2"/>
  </si>
  <si>
    <t>（注）令和８年～令和16年の中学校卒業者数は、学校基本調査（令和７年５月１日現在）
　　　による府内公立小・中学校在籍児童・生徒数から推計した。</t>
    <rPh sb="1" eb="2">
      <t>チュウ</t>
    </rPh>
    <rPh sb="3" eb="4">
      <t>レイ</t>
    </rPh>
    <rPh sb="4" eb="5">
      <t>ワ</t>
    </rPh>
    <rPh sb="6" eb="7">
      <t>ネン</t>
    </rPh>
    <rPh sb="8" eb="9">
      <t>レイ</t>
    </rPh>
    <rPh sb="9" eb="10">
      <t>ワ</t>
    </rPh>
    <rPh sb="23" eb="25">
      <t>ガッコウ</t>
    </rPh>
    <rPh sb="25" eb="27">
      <t>キホン</t>
    </rPh>
    <rPh sb="27" eb="29">
      <t>チョウサ</t>
    </rPh>
    <rPh sb="30" eb="31">
      <t>レイ</t>
    </rPh>
    <rPh sb="31" eb="32">
      <t>ワ</t>
    </rPh>
    <rPh sb="33" eb="34">
      <t>ネン</t>
    </rPh>
    <rPh sb="39" eb="40">
      <t>ザイ</t>
    </rPh>
    <phoneticPr fontId="1"/>
  </si>
  <si>
    <t>令和８年度以降　　大阪府公立中学校卒業者数（推計）</t>
    <rPh sb="0" eb="1">
      <t>レイ</t>
    </rPh>
    <rPh sb="1" eb="2">
      <t>ワ</t>
    </rPh>
    <rPh sb="3" eb="5">
      <t>ネンド</t>
    </rPh>
    <rPh sb="5" eb="7">
      <t>イコウ</t>
    </rPh>
    <rPh sb="9" eb="12">
      <t>オオサカフ</t>
    </rPh>
    <rPh sb="12" eb="14">
      <t>コウリツ</t>
    </rPh>
    <rPh sb="14" eb="17">
      <t>チュウガッコウ</t>
    </rPh>
    <rPh sb="17" eb="19">
      <t>ソツギョウ</t>
    </rPh>
    <rPh sb="19" eb="20">
      <t>モノ</t>
    </rPh>
    <rPh sb="20" eb="21">
      <t>スウ</t>
    </rPh>
    <rPh sb="22" eb="24">
      <t>スイケイ</t>
    </rPh>
    <phoneticPr fontId="1"/>
  </si>
  <si>
    <t>大阪府教育委員会　　　</t>
    <rPh sb="0" eb="1">
      <t>ダイ</t>
    </rPh>
    <rPh sb="1" eb="2">
      <t>サカ</t>
    </rPh>
    <rPh sb="2" eb="3">
      <t>フ</t>
    </rPh>
    <rPh sb="3" eb="4">
      <t>キョウ</t>
    </rPh>
    <rPh sb="4" eb="5">
      <t>イク</t>
    </rPh>
    <rPh sb="5" eb="6">
      <t>イ</t>
    </rPh>
    <rPh sb="6" eb="7">
      <t>イン</t>
    </rPh>
    <rPh sb="7" eb="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</si>
</sst>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3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76" fontId="3" fillId="0" borderId="0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 indent="1"/>
    </xf>
    <xf numFmtId="0" fontId="2" fillId="0" borderId="0" xfId="0" applyFont="1" applyBorder="1">
      <alignment vertical="center"/>
    </xf>
    <xf numFmtId="177" fontId="4" fillId="0" borderId="9" xfId="0" applyNumberFormat="1" applyFont="1" applyBorder="1" applyAlignment="1">
      <alignment horizontal="right" vertical="center" indent="1"/>
    </xf>
    <xf numFmtId="176" fontId="2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 indent="1"/>
    </xf>
    <xf numFmtId="0" fontId="2" fillId="0" borderId="13" xfId="0" applyFont="1" applyBorder="1">
      <alignment vertical="center"/>
    </xf>
    <xf numFmtId="177" fontId="4" fillId="0" borderId="14" xfId="0" applyNumberFormat="1" applyFont="1" applyBorder="1" applyAlignment="1">
      <alignment horizontal="right" vertical="center" indent="1"/>
    </xf>
    <xf numFmtId="176" fontId="4" fillId="0" borderId="15" xfId="0" applyNumberFormat="1" applyFont="1" applyBorder="1" applyAlignment="1">
      <alignment horizontal="right" vertical="center" indent="1"/>
    </xf>
    <xf numFmtId="0" fontId="4" fillId="0" borderId="16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right" vertical="center" indent="1"/>
    </xf>
    <xf numFmtId="0" fontId="2" fillId="0" borderId="18" xfId="0" applyFont="1" applyBorder="1">
      <alignment vertical="center"/>
    </xf>
    <xf numFmtId="177" fontId="4" fillId="0" borderId="19" xfId="0" applyNumberFormat="1" applyFont="1" applyBorder="1" applyAlignment="1">
      <alignment horizontal="right" vertical="center" indent="1"/>
    </xf>
    <xf numFmtId="176" fontId="4" fillId="0" borderId="20" xfId="0" applyNumberFormat="1" applyFont="1" applyBorder="1" applyAlignment="1">
      <alignment horizontal="right" vertical="center" indent="1"/>
    </xf>
    <xf numFmtId="0" fontId="4" fillId="0" borderId="21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>
      <alignment vertical="center"/>
    </xf>
    <xf numFmtId="177" fontId="4" fillId="0" borderId="24" xfId="0" applyNumberFormat="1" applyFont="1" applyBorder="1" applyAlignment="1">
      <alignment horizontal="right" vertical="center" indent="1"/>
    </xf>
    <xf numFmtId="176" fontId="4" fillId="0" borderId="25" xfId="0" applyNumberFormat="1" applyFont="1" applyBorder="1" applyAlignment="1">
      <alignment horizontal="right" vertical="center" indent="1"/>
    </xf>
    <xf numFmtId="0" fontId="4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176" fontId="4" fillId="0" borderId="10" xfId="0" applyNumberFormat="1" applyFont="1" applyBorder="1" applyAlignment="1">
      <alignment horizontal="right" vertical="center" indent="1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right" vertical="center" indent="1"/>
    </xf>
    <xf numFmtId="0" fontId="2" fillId="0" borderId="31" xfId="0" applyFont="1" applyBorder="1">
      <alignment vertical="center"/>
    </xf>
    <xf numFmtId="177" fontId="4" fillId="0" borderId="32" xfId="0" applyNumberFormat="1" applyFont="1" applyBorder="1" applyAlignment="1">
      <alignment horizontal="right" vertical="center" indent="1"/>
    </xf>
    <xf numFmtId="176" fontId="4" fillId="0" borderId="33" xfId="0" applyNumberFormat="1" applyFont="1" applyBorder="1" applyAlignment="1">
      <alignment horizontal="right" vertical="center" indent="1"/>
    </xf>
    <xf numFmtId="176" fontId="4" fillId="0" borderId="35" xfId="0" applyNumberFormat="1" applyFont="1" applyBorder="1" applyAlignment="1">
      <alignment horizontal="right" vertical="center" indent="1"/>
    </xf>
    <xf numFmtId="0" fontId="4" fillId="0" borderId="29" xfId="0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right" vertical="center" indent="1"/>
    </xf>
    <xf numFmtId="0" fontId="4" fillId="0" borderId="34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right" vertical="center" indent="1"/>
    </xf>
    <xf numFmtId="0" fontId="4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176" fontId="4" fillId="0" borderId="42" xfId="0" applyNumberFormat="1" applyFont="1" applyBorder="1" applyAlignment="1">
      <alignment horizontal="right" vertical="center" indent="1"/>
    </xf>
    <xf numFmtId="0" fontId="2" fillId="0" borderId="40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horizontal="right" vertical="center" indent="1"/>
    </xf>
    <xf numFmtId="176" fontId="4" fillId="0" borderId="45" xfId="0" applyNumberFormat="1" applyFont="1" applyBorder="1" applyAlignment="1">
      <alignment horizontal="right" vertical="center" indent="1"/>
    </xf>
    <xf numFmtId="176" fontId="4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695739</xdr:colOff>
      <xdr:row>0</xdr:row>
      <xdr:rowOff>82826</xdr:rowOff>
    </xdr:from>
    <xdr:ext cx="60785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67889" y="82826"/>
          <a:ext cx="607859" cy="275717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資料３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47"/>
  <sheetViews>
    <sheetView tabSelected="1" view="pageBreakPreview" zoomScale="85" zoomScaleNormal="100" zoomScaleSheetLayoutView="85" workbookViewId="0">
      <selection activeCell="L20" sqref="L20"/>
    </sheetView>
  </sheetViews>
  <sheetFormatPr defaultColWidth="9" defaultRowHeight="14.4" x14ac:dyDescent="0.2"/>
  <cols>
    <col min="1" max="1" width="5.6640625" style="3" customWidth="1"/>
    <col min="2" max="2" width="5.21875" style="3" customWidth="1"/>
    <col min="3" max="3" width="15.6640625" style="1" customWidth="1"/>
    <col min="4" max="4" width="18" style="2" customWidth="1"/>
    <col min="5" max="5" width="16.109375" style="3" customWidth="1"/>
    <col min="6" max="6" width="20.77734375" style="4" customWidth="1"/>
    <col min="7" max="7" width="19.77734375" style="2" customWidth="1"/>
    <col min="8" max="8" width="7.6640625" style="3" customWidth="1"/>
    <col min="9" max="16384" width="9" style="3"/>
  </cols>
  <sheetData>
    <row r="1" spans="3:7" customFormat="1" ht="13.2" x14ac:dyDescent="0.2"/>
    <row r="2" spans="3:7" ht="19.5" customHeight="1" x14ac:dyDescent="0.2">
      <c r="G2" s="5"/>
    </row>
    <row r="3" spans="3:7" ht="30" customHeight="1" x14ac:dyDescent="0.2">
      <c r="C3" s="60" t="s">
        <v>49</v>
      </c>
      <c r="D3" s="60"/>
      <c r="E3" s="60"/>
      <c r="F3" s="60"/>
      <c r="G3" s="60"/>
    </row>
    <row r="4" spans="3:7" ht="19.5" customHeight="1" x14ac:dyDescent="0.2"/>
    <row r="5" spans="3:7" ht="19.5" customHeight="1" thickBot="1" x14ac:dyDescent="0.25">
      <c r="F5" s="61" t="s">
        <v>50</v>
      </c>
      <c r="G5" s="61"/>
    </row>
    <row r="6" spans="3:7" ht="39.9" customHeight="1" thickBot="1" x14ac:dyDescent="0.25">
      <c r="C6" s="6" t="s">
        <v>0</v>
      </c>
      <c r="D6" s="62" t="s">
        <v>1</v>
      </c>
      <c r="E6" s="63"/>
      <c r="F6" s="7" t="s">
        <v>2</v>
      </c>
      <c r="G6" s="8" t="s">
        <v>3</v>
      </c>
    </row>
    <row r="7" spans="3:7" ht="30" customHeight="1" x14ac:dyDescent="0.2">
      <c r="C7" s="9" t="s">
        <v>4</v>
      </c>
      <c r="D7" s="10">
        <v>147907</v>
      </c>
      <c r="E7" s="11" t="s">
        <v>5</v>
      </c>
      <c r="F7" s="12">
        <v>100</v>
      </c>
      <c r="G7" s="13" t="s">
        <v>6</v>
      </c>
    </row>
    <row r="8" spans="3:7" ht="30" hidden="1" customHeight="1" x14ac:dyDescent="0.2">
      <c r="C8" s="14" t="s">
        <v>7</v>
      </c>
      <c r="D8" s="15">
        <v>88945</v>
      </c>
      <c r="E8" s="16" t="s">
        <v>5</v>
      </c>
      <c r="F8" s="17">
        <v>60.135760984943246</v>
      </c>
      <c r="G8" s="18">
        <v>1662</v>
      </c>
    </row>
    <row r="9" spans="3:7" ht="30" hidden="1" customHeight="1" x14ac:dyDescent="0.2">
      <c r="C9" s="19" t="s">
        <v>8</v>
      </c>
      <c r="D9" s="20">
        <v>86181</v>
      </c>
      <c r="E9" s="21" t="s">
        <v>5</v>
      </c>
      <c r="F9" s="22">
        <v>58.267019140405793</v>
      </c>
      <c r="G9" s="23">
        <v>-2764</v>
      </c>
    </row>
    <row r="10" spans="3:7" ht="30" hidden="1" customHeight="1" x14ac:dyDescent="0.2">
      <c r="C10" s="19" t="s">
        <v>9</v>
      </c>
      <c r="D10" s="20">
        <v>83302</v>
      </c>
      <c r="E10" s="21" t="s">
        <v>5</v>
      </c>
      <c r="F10" s="22">
        <v>56.320525735766388</v>
      </c>
      <c r="G10" s="23">
        <v>-2879</v>
      </c>
    </row>
    <row r="11" spans="3:7" ht="30" hidden="1" customHeight="1" x14ac:dyDescent="0.2">
      <c r="C11" s="24" t="s">
        <v>10</v>
      </c>
      <c r="D11" s="25">
        <v>80318</v>
      </c>
      <c r="E11" s="26" t="s">
        <v>5</v>
      </c>
      <c r="F11" s="27">
        <v>54.303041776251291</v>
      </c>
      <c r="G11" s="28">
        <v>-2984</v>
      </c>
    </row>
    <row r="12" spans="3:7" ht="30" hidden="1" customHeight="1" x14ac:dyDescent="0.2">
      <c r="C12" s="29" t="s">
        <v>11</v>
      </c>
      <c r="D12" s="20">
        <v>78443</v>
      </c>
      <c r="E12" s="21" t="s">
        <v>5</v>
      </c>
      <c r="F12" s="22">
        <v>53.035353296328104</v>
      </c>
      <c r="G12" s="23">
        <v>-1875</v>
      </c>
    </row>
    <row r="13" spans="3:7" ht="30" hidden="1" customHeight="1" x14ac:dyDescent="0.2">
      <c r="C13" s="29" t="s">
        <v>12</v>
      </c>
      <c r="D13" s="25">
        <v>71654</v>
      </c>
      <c r="E13" s="26" t="s">
        <v>5</v>
      </c>
      <c r="F13" s="27">
        <v>48.445306848222188</v>
      </c>
      <c r="G13" s="28">
        <v>-3444</v>
      </c>
    </row>
    <row r="14" spans="3:7" ht="30" hidden="1" customHeight="1" x14ac:dyDescent="0.2">
      <c r="C14" s="24" t="s">
        <v>13</v>
      </c>
      <c r="D14" s="25">
        <v>71147</v>
      </c>
      <c r="E14" s="30" t="s">
        <v>5</v>
      </c>
      <c r="F14" s="27">
        <v>48.102523883250967</v>
      </c>
      <c r="G14" s="28">
        <v>-507</v>
      </c>
    </row>
    <row r="15" spans="3:7" ht="30" hidden="1" customHeight="1" x14ac:dyDescent="0.2">
      <c r="C15" s="24" t="s">
        <v>14</v>
      </c>
      <c r="D15" s="25">
        <v>71570</v>
      </c>
      <c r="E15" s="30" t="s">
        <v>5</v>
      </c>
      <c r="F15" s="27">
        <v>48.38851440432164</v>
      </c>
      <c r="G15" s="28">
        <v>423</v>
      </c>
    </row>
    <row r="16" spans="3:7" ht="30" hidden="1" customHeight="1" x14ac:dyDescent="0.2">
      <c r="C16" s="24" t="s">
        <v>15</v>
      </c>
      <c r="D16" s="20">
        <v>72123</v>
      </c>
      <c r="E16" s="21" t="s">
        <v>5</v>
      </c>
      <c r="F16" s="22">
        <v>48.76239799333365</v>
      </c>
      <c r="G16" s="23">
        <v>553</v>
      </c>
    </row>
    <row r="17" spans="3:7" ht="30" customHeight="1" x14ac:dyDescent="0.2">
      <c r="C17" s="24" t="s">
        <v>16</v>
      </c>
      <c r="D17" s="25">
        <v>70813</v>
      </c>
      <c r="E17" s="31" t="s">
        <v>5</v>
      </c>
      <c r="F17" s="27">
        <v>47.876706308693976</v>
      </c>
      <c r="G17" s="28">
        <v>-1310</v>
      </c>
    </row>
    <row r="18" spans="3:7" ht="30" customHeight="1" x14ac:dyDescent="0.2">
      <c r="C18" s="24" t="s">
        <v>17</v>
      </c>
      <c r="D18" s="20">
        <v>74348</v>
      </c>
      <c r="E18" s="32" t="s">
        <v>5</v>
      </c>
      <c r="F18" s="22">
        <v>50.266721656175839</v>
      </c>
      <c r="G18" s="23">
        <v>3535</v>
      </c>
    </row>
    <row r="19" spans="3:7" ht="30" customHeight="1" x14ac:dyDescent="0.2">
      <c r="C19" s="24" t="s">
        <v>18</v>
      </c>
      <c r="D19" s="10">
        <v>72298</v>
      </c>
      <c r="E19" s="11" t="s">
        <v>19</v>
      </c>
      <c r="F19" s="12">
        <v>48.880715584793151</v>
      </c>
      <c r="G19" s="33">
        <v>-2050</v>
      </c>
    </row>
    <row r="20" spans="3:7" ht="30" customHeight="1" x14ac:dyDescent="0.2">
      <c r="C20" s="24" t="s">
        <v>20</v>
      </c>
      <c r="D20" s="20">
        <v>74832</v>
      </c>
      <c r="E20" s="21" t="s">
        <v>21</v>
      </c>
      <c r="F20" s="22">
        <v>50.593954309126673</v>
      </c>
      <c r="G20" s="23">
        <v>2534</v>
      </c>
    </row>
    <row r="21" spans="3:7" ht="30" customHeight="1" x14ac:dyDescent="0.2">
      <c r="C21" s="24" t="s">
        <v>22</v>
      </c>
      <c r="D21" s="20">
        <v>75207</v>
      </c>
      <c r="E21" s="21" t="s">
        <v>21</v>
      </c>
      <c r="F21" s="22">
        <v>50.84749200511132</v>
      </c>
      <c r="G21" s="23">
        <v>375</v>
      </c>
    </row>
    <row r="22" spans="3:7" ht="30" customHeight="1" x14ac:dyDescent="0.2">
      <c r="C22" s="24" t="s">
        <v>23</v>
      </c>
      <c r="D22" s="20">
        <v>77316</v>
      </c>
      <c r="E22" s="32" t="s">
        <v>21</v>
      </c>
      <c r="F22" s="22">
        <v>52.273388007328926</v>
      </c>
      <c r="G22" s="23">
        <v>2109</v>
      </c>
    </row>
    <row r="23" spans="3:7" ht="30" customHeight="1" x14ac:dyDescent="0.2">
      <c r="C23" s="24" t="s">
        <v>24</v>
      </c>
      <c r="D23" s="20">
        <v>75643</v>
      </c>
      <c r="E23" s="32" t="s">
        <v>21</v>
      </c>
      <c r="F23" s="22">
        <v>51.142271832976128</v>
      </c>
      <c r="G23" s="23">
        <v>-1673</v>
      </c>
    </row>
    <row r="24" spans="3:7" ht="30" customHeight="1" x14ac:dyDescent="0.2">
      <c r="C24" s="24" t="s">
        <v>25</v>
      </c>
      <c r="D24" s="20">
        <v>74849</v>
      </c>
      <c r="E24" s="32" t="s">
        <v>21</v>
      </c>
      <c r="F24" s="22">
        <v>50.605448018011323</v>
      </c>
      <c r="G24" s="23">
        <v>-794</v>
      </c>
    </row>
    <row r="25" spans="3:7" ht="30" customHeight="1" x14ac:dyDescent="0.2">
      <c r="C25" s="29" t="s">
        <v>26</v>
      </c>
      <c r="D25" s="20">
        <v>74051</v>
      </c>
      <c r="E25" s="21" t="s">
        <v>21</v>
      </c>
      <c r="F25" s="22">
        <v>50.1</v>
      </c>
      <c r="G25" s="23">
        <v>-798</v>
      </c>
    </row>
    <row r="26" spans="3:7" ht="30" customHeight="1" x14ac:dyDescent="0.2">
      <c r="C26" s="34" t="s">
        <v>27</v>
      </c>
      <c r="D26" s="35">
        <v>71929</v>
      </c>
      <c r="E26" s="36" t="s">
        <v>5</v>
      </c>
      <c r="F26" s="37">
        <v>48.6</v>
      </c>
      <c r="G26" s="38">
        <f t="shared" ref="G26:G30" si="0">SUM(D26-D25)</f>
        <v>-2122</v>
      </c>
    </row>
    <row r="27" spans="3:7" ht="30" customHeight="1" x14ac:dyDescent="0.2">
      <c r="C27" s="29" t="s">
        <v>28</v>
      </c>
      <c r="D27" s="20">
        <v>69913</v>
      </c>
      <c r="E27" s="21" t="s">
        <v>5</v>
      </c>
      <c r="F27" s="22">
        <f t="shared" ref="F27" si="1">ROUND(D27/$D$7*100,1)</f>
        <v>47.3</v>
      </c>
      <c r="G27" s="23">
        <f t="shared" si="0"/>
        <v>-2016</v>
      </c>
    </row>
    <row r="28" spans="3:7" ht="30" customHeight="1" x14ac:dyDescent="0.2">
      <c r="C28" s="40" t="s">
        <v>34</v>
      </c>
      <c r="D28" s="20">
        <v>68590</v>
      </c>
      <c r="E28" s="21" t="s">
        <v>29</v>
      </c>
      <c r="F28" s="22">
        <f>ROUND(D28/$D$7*100,1)</f>
        <v>46.4</v>
      </c>
      <c r="G28" s="39">
        <f t="shared" si="0"/>
        <v>-1323</v>
      </c>
    </row>
    <row r="29" spans="3:7" ht="30" customHeight="1" x14ac:dyDescent="0.2">
      <c r="C29" s="50" t="s">
        <v>30</v>
      </c>
      <c r="D29" s="25">
        <v>65551</v>
      </c>
      <c r="E29" s="26" t="s">
        <v>35</v>
      </c>
      <c r="F29" s="27">
        <f>ROUND(D29/$D$7*100,1)</f>
        <v>44.3</v>
      </c>
      <c r="G29" s="41">
        <f t="shared" si="0"/>
        <v>-3039</v>
      </c>
    </row>
    <row r="30" spans="3:7" ht="30" customHeight="1" x14ac:dyDescent="0.2">
      <c r="C30" s="51" t="s">
        <v>31</v>
      </c>
      <c r="D30" s="25">
        <v>67118</v>
      </c>
      <c r="E30" s="26" t="s">
        <v>5</v>
      </c>
      <c r="F30" s="27">
        <f t="shared" ref="F30" si="2">ROUND(D30/$D$7*100,1)</f>
        <v>45.4</v>
      </c>
      <c r="G30" s="41">
        <f t="shared" si="0"/>
        <v>1567</v>
      </c>
    </row>
    <row r="31" spans="3:7" ht="30" customHeight="1" x14ac:dyDescent="0.2">
      <c r="C31" s="53" t="s">
        <v>32</v>
      </c>
      <c r="D31" s="25">
        <v>67171</v>
      </c>
      <c r="E31" s="26" t="s">
        <v>5</v>
      </c>
      <c r="F31" s="27">
        <f t="shared" ref="F31" si="3">ROUND(D31/$D$7*100,1)</f>
        <v>45.4</v>
      </c>
      <c r="G31" s="41">
        <f>SUM(D31-D30)</f>
        <v>53</v>
      </c>
    </row>
    <row r="32" spans="3:7" ht="30" customHeight="1" x14ac:dyDescent="0.2">
      <c r="C32" s="56" t="s">
        <v>33</v>
      </c>
      <c r="D32" s="20">
        <v>66878</v>
      </c>
      <c r="E32" s="21" t="s">
        <v>36</v>
      </c>
      <c r="F32" s="22">
        <f>ROUND(D32/$D$7*100,1)</f>
        <v>45.2</v>
      </c>
      <c r="G32" s="39">
        <f>SUM(D32-D31)</f>
        <v>-293</v>
      </c>
    </row>
    <row r="33" spans="3:8" ht="30" customHeight="1" x14ac:dyDescent="0.2">
      <c r="C33" s="65" t="s">
        <v>37</v>
      </c>
      <c r="D33" s="20">
        <v>65710</v>
      </c>
      <c r="E33" s="21" t="s">
        <v>38</v>
      </c>
      <c r="F33" s="22">
        <f t="shared" ref="F33:F41" si="4">ROUND(D33/$D$7*100,1)</f>
        <v>44.4</v>
      </c>
      <c r="G33" s="39">
        <f>SUM(D33-D32)</f>
        <v>-1168</v>
      </c>
    </row>
    <row r="34" spans="3:8" ht="30" customHeight="1" x14ac:dyDescent="0.2">
      <c r="C34" s="66"/>
      <c r="D34" s="20">
        <v>65677</v>
      </c>
      <c r="E34" s="21" t="s">
        <v>36</v>
      </c>
      <c r="F34" s="22">
        <f t="shared" si="4"/>
        <v>44.4</v>
      </c>
      <c r="G34" s="39">
        <f>SUM(D34-D32)</f>
        <v>-1201</v>
      </c>
    </row>
    <row r="35" spans="3:8" ht="30" customHeight="1" x14ac:dyDescent="0.2">
      <c r="C35" s="29" t="s">
        <v>39</v>
      </c>
      <c r="D35" s="20">
        <v>65550</v>
      </c>
      <c r="E35" s="32" t="s">
        <v>38</v>
      </c>
      <c r="F35" s="22">
        <f t="shared" si="4"/>
        <v>44.3</v>
      </c>
      <c r="G35" s="39">
        <f>SUM(D35-D34)</f>
        <v>-127</v>
      </c>
    </row>
    <row r="36" spans="3:8" ht="30" customHeight="1" x14ac:dyDescent="0.2">
      <c r="C36" s="29" t="s">
        <v>40</v>
      </c>
      <c r="D36" s="20">
        <v>64690</v>
      </c>
      <c r="E36" s="32" t="s">
        <v>38</v>
      </c>
      <c r="F36" s="22">
        <f t="shared" si="4"/>
        <v>43.7</v>
      </c>
      <c r="G36" s="39">
        <f t="shared" ref="G36:G43" si="5">SUM(D36-D35)</f>
        <v>-860</v>
      </c>
    </row>
    <row r="37" spans="3:8" ht="30" customHeight="1" x14ac:dyDescent="0.2">
      <c r="C37" s="42" t="s">
        <v>41</v>
      </c>
      <c r="D37" s="10">
        <v>63320</v>
      </c>
      <c r="E37" s="43" t="s">
        <v>38</v>
      </c>
      <c r="F37" s="12">
        <f t="shared" si="4"/>
        <v>42.8</v>
      </c>
      <c r="G37" s="44">
        <f t="shared" si="5"/>
        <v>-1370</v>
      </c>
    </row>
    <row r="38" spans="3:8" ht="30" customHeight="1" x14ac:dyDescent="0.2">
      <c r="C38" s="48" t="s">
        <v>42</v>
      </c>
      <c r="D38" s="49">
        <v>62250</v>
      </c>
      <c r="E38" s="26" t="s">
        <v>38</v>
      </c>
      <c r="F38" s="27">
        <f t="shared" si="4"/>
        <v>42.1</v>
      </c>
      <c r="G38" s="41">
        <f t="shared" si="5"/>
        <v>-1070</v>
      </c>
    </row>
    <row r="39" spans="3:8" ht="30" customHeight="1" x14ac:dyDescent="0.2">
      <c r="C39" s="50" t="s">
        <v>43</v>
      </c>
      <c r="D39" s="49">
        <v>62170</v>
      </c>
      <c r="E39" s="26" t="s">
        <v>38</v>
      </c>
      <c r="F39" s="27">
        <f t="shared" si="4"/>
        <v>42</v>
      </c>
      <c r="G39" s="41">
        <f t="shared" si="5"/>
        <v>-80</v>
      </c>
    </row>
    <row r="40" spans="3:8" ht="30" customHeight="1" x14ac:dyDescent="0.2">
      <c r="C40" s="51" t="s">
        <v>44</v>
      </c>
      <c r="D40" s="49">
        <v>61820</v>
      </c>
      <c r="E40" s="26" t="s">
        <v>38</v>
      </c>
      <c r="F40" s="27">
        <f t="shared" si="4"/>
        <v>41.8</v>
      </c>
      <c r="G40" s="41">
        <f t="shared" si="5"/>
        <v>-350</v>
      </c>
    </row>
    <row r="41" spans="3:8" ht="30" customHeight="1" x14ac:dyDescent="0.2">
      <c r="C41" s="29" t="s">
        <v>45</v>
      </c>
      <c r="D41" s="25">
        <v>60240</v>
      </c>
      <c r="E41" s="31" t="s">
        <v>38</v>
      </c>
      <c r="F41" s="22">
        <f t="shared" si="4"/>
        <v>40.700000000000003</v>
      </c>
      <c r="G41" s="39">
        <f t="shared" si="5"/>
        <v>-1580</v>
      </c>
    </row>
    <row r="42" spans="3:8" ht="30" customHeight="1" x14ac:dyDescent="0.2">
      <c r="C42" s="42" t="s">
        <v>46</v>
      </c>
      <c r="D42" s="25">
        <v>58400</v>
      </c>
      <c r="E42" s="31" t="s">
        <v>38</v>
      </c>
      <c r="F42" s="12">
        <f t="shared" ref="F42" si="6">ROUND(D42/$D$7*100,1)</f>
        <v>39.5</v>
      </c>
      <c r="G42" s="44">
        <f t="shared" si="5"/>
        <v>-1840</v>
      </c>
    </row>
    <row r="43" spans="3:8" ht="30" customHeight="1" thickBot="1" x14ac:dyDescent="0.25">
      <c r="C43" s="57" t="s">
        <v>47</v>
      </c>
      <c r="D43" s="54">
        <v>56870</v>
      </c>
      <c r="E43" s="55" t="s">
        <v>38</v>
      </c>
      <c r="F43" s="58">
        <f t="shared" ref="F43" si="7">ROUND(D43/$D$7*100,1)</f>
        <v>38.4</v>
      </c>
      <c r="G43" s="59">
        <f t="shared" si="5"/>
        <v>-1530</v>
      </c>
    </row>
    <row r="44" spans="3:8" ht="40.5" customHeight="1" x14ac:dyDescent="0.2">
      <c r="C44" s="64" t="s">
        <v>48</v>
      </c>
      <c r="D44" s="64"/>
      <c r="E44" s="64"/>
      <c r="F44" s="64"/>
      <c r="G44" s="64"/>
      <c r="H44" s="45"/>
    </row>
    <row r="45" spans="3:8" x14ac:dyDescent="0.2">
      <c r="C45" s="45"/>
      <c r="D45" s="52"/>
      <c r="E45" s="45"/>
      <c r="F45" s="45"/>
      <c r="G45" s="45"/>
      <c r="H45" s="45"/>
    </row>
    <row r="46" spans="3:8" x14ac:dyDescent="0.2">
      <c r="C46" s="46"/>
      <c r="D46" s="46"/>
      <c r="E46" s="46"/>
      <c r="F46" s="46"/>
      <c r="G46" s="46"/>
    </row>
    <row r="47" spans="3:8" x14ac:dyDescent="0.2">
      <c r="C47" s="47"/>
    </row>
  </sheetData>
  <mergeCells count="5">
    <mergeCell ref="C3:G3"/>
    <mergeCell ref="F5:G5"/>
    <mergeCell ref="D6:E6"/>
    <mergeCell ref="C44:G44"/>
    <mergeCell ref="C33:C34"/>
  </mergeCells>
  <phoneticPr fontId="1"/>
  <pageMargins left="0.53" right="0.37" top="0.55118110236220474" bottom="0.55118110236220474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資料３</vt:lpstr>
      <vt:lpstr>資料３!Print_Area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西口　清香</cp:lastModifiedBy>
  <cp:lastPrinted>2025-10-28T02:37:03Z</cp:lastPrinted>
  <dcterms:created xsi:type="dcterms:W3CDTF">2020-09-25T02:57:29Z</dcterms:created>
  <dcterms:modified xsi:type="dcterms:W3CDTF">2025-10-28T02:37:07Z</dcterms:modified>
</cp:coreProperties>
</file>