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9FDEBA1A-CCCE-4966-859D-E835EC7FFDA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科目一覧" sheetId="12" r:id="rId1"/>
  </sheets>
  <definedNames>
    <definedName name="_xlnm._FilterDatabase" localSheetId="0" hidden="1">科目一覧!$H$3:$R$66</definedName>
    <definedName name="_xlnm.Print_Area" localSheetId="0">科目一覧!$A$1:$U$66</definedName>
    <definedName name="_xlnm.Print_Titles" localSheetId="0">科目一覧!$2:$3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2" l="1"/>
  <c r="U4" i="12"/>
  <c r="H66" i="12"/>
  <c r="S31" i="12" l="1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25" i="12"/>
  <c r="S26" i="12"/>
  <c r="S27" i="12"/>
  <c r="S28" i="12"/>
  <c r="S29" i="12"/>
  <c r="S30" i="12"/>
  <c r="S22" i="12"/>
  <c r="S23" i="12"/>
  <c r="S24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61" i="12"/>
  <c r="S63" i="12"/>
  <c r="S64" i="12"/>
  <c r="S5" i="12"/>
  <c r="S65" i="12" l="1"/>
  <c r="I66" i="12"/>
  <c r="U23" i="12"/>
  <c r="U24" i="12"/>
  <c r="U25" i="12"/>
  <c r="U26" i="12"/>
  <c r="U27" i="12"/>
  <c r="U29" i="12"/>
  <c r="U30" i="12"/>
  <c r="U31" i="12"/>
  <c r="U33" i="12"/>
  <c r="U34" i="12"/>
  <c r="U35" i="12"/>
  <c r="U36" i="12"/>
  <c r="U37" i="12"/>
  <c r="U38" i="12"/>
  <c r="U39" i="12"/>
  <c r="U41" i="12"/>
  <c r="U42" i="12"/>
  <c r="U43" i="12"/>
  <c r="U45" i="12"/>
  <c r="U47" i="12"/>
  <c r="U48" i="12"/>
  <c r="U49" i="12"/>
  <c r="U50" i="12"/>
  <c r="U51" i="12"/>
  <c r="U52" i="12"/>
  <c r="U54" i="12"/>
  <c r="U55" i="12"/>
  <c r="U56" i="12"/>
  <c r="U57" i="12"/>
  <c r="U58" i="12"/>
  <c r="U63" i="12"/>
  <c r="U6" i="12"/>
  <c r="U7" i="12"/>
  <c r="U9" i="12"/>
  <c r="U10" i="12"/>
  <c r="U11" i="12"/>
  <c r="U12" i="12"/>
  <c r="U13" i="12"/>
  <c r="U14" i="12"/>
  <c r="U15" i="12"/>
  <c r="U16" i="12"/>
  <c r="U17" i="12"/>
  <c r="U18" i="12"/>
  <c r="U5" i="12"/>
  <c r="R66" i="12"/>
  <c r="Q66" i="12"/>
  <c r="P66" i="12"/>
  <c r="O66" i="12"/>
  <c r="N66" i="12"/>
  <c r="M66" i="12"/>
  <c r="L66" i="12"/>
  <c r="K66" i="12"/>
  <c r="J66" i="12"/>
  <c r="U60" i="12"/>
  <c r="U46" i="12"/>
  <c r="U44" i="12"/>
  <c r="U40" i="12"/>
  <c r="U32" i="12"/>
  <c r="U28" i="12"/>
  <c r="U22" i="12"/>
  <c r="S21" i="12"/>
  <c r="U21" i="12" s="1"/>
  <c r="S20" i="12"/>
  <c r="U20" i="12" s="1"/>
  <c r="S19" i="12"/>
  <c r="U8" i="12"/>
  <c r="S66" i="12" l="1"/>
  <c r="U19" i="12"/>
  <c r="U59" i="12"/>
  <c r="U53" i="12"/>
  <c r="U64" i="12"/>
  <c r="U66" i="12" l="1"/>
</calcChain>
</file>

<file path=xl/sharedStrings.xml><?xml version="1.0" encoding="utf-8"?>
<sst xmlns="http://schemas.openxmlformats.org/spreadsheetml/2006/main" count="217" uniqueCount="152">
  <si>
    <t>科目名</t>
    <rPh sb="0" eb="3">
      <t>カモクメイ</t>
    </rPh>
    <phoneticPr fontId="1"/>
  </si>
  <si>
    <t>R01</t>
    <phoneticPr fontId="1"/>
  </si>
  <si>
    <t>D01</t>
    <phoneticPr fontId="1"/>
  </si>
  <si>
    <t>区分</t>
    <rPh sb="0" eb="2">
      <t>クブン</t>
    </rPh>
    <phoneticPr fontId="1"/>
  </si>
  <si>
    <t>R03</t>
  </si>
  <si>
    <t>R04</t>
  </si>
  <si>
    <t>R05</t>
  </si>
  <si>
    <t>R06</t>
  </si>
  <si>
    <t>R07</t>
  </si>
  <si>
    <t>R08</t>
  </si>
  <si>
    <t>R16</t>
  </si>
  <si>
    <t>R17</t>
  </si>
  <si>
    <t>R18</t>
  </si>
  <si>
    <t>R19</t>
  </si>
  <si>
    <t>R20</t>
  </si>
  <si>
    <t>R21</t>
  </si>
  <si>
    <t>L05</t>
    <phoneticPr fontId="1"/>
  </si>
  <si>
    <t>D02</t>
    <phoneticPr fontId="1"/>
  </si>
  <si>
    <t>D04</t>
  </si>
  <si>
    <t>D05</t>
  </si>
  <si>
    <t>D06</t>
  </si>
  <si>
    <t>D07</t>
  </si>
  <si>
    <t>D08</t>
  </si>
  <si>
    <t>人事・労務管理事務科（４か月）</t>
    <phoneticPr fontId="1"/>
  </si>
  <si>
    <t>貿易実務科（３か月）</t>
    <phoneticPr fontId="1"/>
  </si>
  <si>
    <t>R34</t>
  </si>
  <si>
    <t>R35</t>
  </si>
  <si>
    <t>R36</t>
  </si>
  <si>
    <t>R37</t>
  </si>
  <si>
    <t>R38</t>
  </si>
  <si>
    <t>Ｗｅｂデザイン＋プログラミング基礎科（４か月）</t>
    <phoneticPr fontId="8"/>
  </si>
  <si>
    <t>ＤＸ・デジタル推進科（４か月）【20人定員】</t>
    <rPh sb="7" eb="9">
      <t>スイシン</t>
    </rPh>
    <rPh sb="9" eb="10">
      <t>カ</t>
    </rPh>
    <phoneticPr fontId="8"/>
  </si>
  <si>
    <t>オフィスソフト・Ｗｅｂクリエイター養成科（５か月）</t>
    <rPh sb="17" eb="19">
      <t>ヨウセイ</t>
    </rPh>
    <phoneticPr fontId="8"/>
  </si>
  <si>
    <t>オフィスソフト＋Ｗｅｂサイト制作基礎科（４か月）</t>
    <rPh sb="14" eb="16">
      <t>セイサク</t>
    </rPh>
    <rPh sb="16" eb="19">
      <t>キソカ</t>
    </rPh>
    <phoneticPr fontId="8"/>
  </si>
  <si>
    <t>ネットショップ・Ｗｅｂサイト運営科（６か月）</t>
    <rPh sb="14" eb="17">
      <t>ウンエイカ</t>
    </rPh>
    <rPh sb="20" eb="21">
      <t>ゲツ</t>
    </rPh>
    <phoneticPr fontId="8"/>
  </si>
  <si>
    <t>デジタル人材育成科（自由提案）</t>
    <phoneticPr fontId="8"/>
  </si>
  <si>
    <t>3～6</t>
    <phoneticPr fontId="8"/>
  </si>
  <si>
    <t>介護職員初任者養成研修科（２か月）【20人定員】【地域枠】</t>
    <rPh sb="25" eb="28">
      <t>チイキワク</t>
    </rPh>
    <phoneticPr fontId="8"/>
  </si>
  <si>
    <t>介護福祉士実務者研修科（６か月）【20人定員】</t>
    <rPh sb="5" eb="8">
      <t>ジツムシャ</t>
    </rPh>
    <rPh sb="8" eb="11">
      <t>ケンシュウカ</t>
    </rPh>
    <rPh sb="14" eb="15">
      <t>ツキ</t>
    </rPh>
    <phoneticPr fontId="8"/>
  </si>
  <si>
    <t>建築ＣＡＤオペレーター科（３か月）</t>
    <phoneticPr fontId="8"/>
  </si>
  <si>
    <t>医療総合・調剤事務科（４か月）</t>
    <phoneticPr fontId="8"/>
  </si>
  <si>
    <t>経理事務専攻科（４か月）</t>
    <rPh sb="4" eb="6">
      <t>センコウ</t>
    </rPh>
    <rPh sb="6" eb="7">
      <t>カ</t>
    </rPh>
    <phoneticPr fontId="8"/>
  </si>
  <si>
    <t>開講月</t>
    <rPh sb="0" eb="3">
      <t>カイコウヅキ</t>
    </rPh>
    <phoneticPr fontId="1"/>
  </si>
  <si>
    <t>ｺｰｽ数</t>
    <rPh sb="3" eb="4">
      <t>スウ</t>
    </rPh>
    <phoneticPr fontId="1"/>
  </si>
  <si>
    <t>定員</t>
    <rPh sb="0" eb="2">
      <t>テイイン</t>
    </rPh>
    <phoneticPr fontId="1"/>
  </si>
  <si>
    <t>年間定員</t>
    <rPh sb="0" eb="4">
      <t>ネンカンテイイン</t>
    </rPh>
    <phoneticPr fontId="1"/>
  </si>
  <si>
    <t>科目番号</t>
    <rPh sb="0" eb="2">
      <t>カモク</t>
    </rPh>
    <rPh sb="2" eb="4">
      <t>バンゴウ</t>
    </rPh>
    <phoneticPr fontId="1"/>
  </si>
  <si>
    <t>訓練分野</t>
    <rPh sb="0" eb="4">
      <t>クンレンブンヤ</t>
    </rPh>
    <phoneticPr fontId="1"/>
  </si>
  <si>
    <t>デジタル系科目</t>
    <rPh sb="4" eb="5">
      <t>ケイ</t>
    </rPh>
    <rPh sb="5" eb="7">
      <t>カモク</t>
    </rPh>
    <phoneticPr fontId="1"/>
  </si>
  <si>
    <t>R02</t>
  </si>
  <si>
    <t>R09</t>
  </si>
  <si>
    <t>R10</t>
  </si>
  <si>
    <t>R11</t>
  </si>
  <si>
    <t>R12</t>
  </si>
  <si>
    <t>R13</t>
  </si>
  <si>
    <t>R14</t>
  </si>
  <si>
    <t>R15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</si>
  <si>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</si>
  <si>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</si>
  <si>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</si>
  <si>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</si>
  <si>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</si>
  <si>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</si>
  <si>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</si>
  <si>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</si>
  <si>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</si>
  <si>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</si>
  <si>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</si>
  <si>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</si>
  <si>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R39</t>
  </si>
  <si>
    <t>R40</t>
  </si>
  <si>
    <t>R41</t>
  </si>
  <si>
    <t>R42</t>
  </si>
  <si>
    <t>R43</t>
  </si>
  <si>
    <t>介護系科目</t>
    <rPh sb="0" eb="3">
      <t>カイゴケイ</t>
    </rPh>
    <rPh sb="3" eb="5">
      <t>カモク</t>
    </rPh>
    <phoneticPr fontId="1"/>
  </si>
  <si>
    <t>事務系科目</t>
    <rPh sb="0" eb="3">
      <t>ジムケイ</t>
    </rPh>
    <rPh sb="3" eb="5">
      <t>カモク</t>
    </rPh>
    <phoneticPr fontId="1"/>
  </si>
  <si>
    <t>Ｗｅｂデザイナー実践科（４か月）</t>
    <phoneticPr fontId="8"/>
  </si>
  <si>
    <t>Ｗｅｂデザイン＋プログラミング実践科（５か月）</t>
    <phoneticPr fontId="8"/>
  </si>
  <si>
    <t>グラフィックデザイン実践科（４か月）</t>
    <phoneticPr fontId="8"/>
  </si>
  <si>
    <t>データサイエンス基礎実践科（５か月）</t>
    <phoneticPr fontId="8"/>
  </si>
  <si>
    <t>経理事務エキスパート実践科（５か月）</t>
    <phoneticPr fontId="8"/>
  </si>
  <si>
    <t>事務系科目</t>
    <rPh sb="0" eb="5">
      <t>ジムケイカモク</t>
    </rPh>
    <phoneticPr fontId="8"/>
  </si>
  <si>
    <t>企業実習付コース</t>
    <rPh sb="0" eb="2">
      <t>キギョウ</t>
    </rPh>
    <rPh sb="2" eb="5">
      <t>ジッシュウツキ</t>
    </rPh>
    <phoneticPr fontId="8"/>
  </si>
  <si>
    <t>言語聴覚士養成コース（２年）</t>
    <rPh sb="0" eb="2">
      <t>ゲンゴ</t>
    </rPh>
    <rPh sb="5" eb="7">
      <t>ヨウセイ</t>
    </rPh>
    <rPh sb="12" eb="13">
      <t>ネン</t>
    </rPh>
    <phoneticPr fontId="8"/>
  </si>
  <si>
    <t>精神保健福祉士養成コース（１年）</t>
    <rPh sb="0" eb="2">
      <t>セイシン</t>
    </rPh>
    <rPh sb="2" eb="7">
      <t>ホケンフクシシ</t>
    </rPh>
    <rPh sb="7" eb="9">
      <t>ヨウセイ</t>
    </rPh>
    <rPh sb="14" eb="15">
      <t>ネン</t>
    </rPh>
    <phoneticPr fontId="8"/>
  </si>
  <si>
    <t>12～24</t>
    <phoneticPr fontId="8"/>
  </si>
  <si>
    <t>国家資格</t>
    <rPh sb="0" eb="4">
      <t>コッカシカク</t>
    </rPh>
    <phoneticPr fontId="8"/>
  </si>
  <si>
    <t>8～16</t>
    <phoneticPr fontId="8"/>
  </si>
  <si>
    <t>知識等習得コ－ス</t>
    <rPh sb="0" eb="3">
      <t>チシキトウ</t>
    </rPh>
    <rPh sb="3" eb="5">
      <t>シュウトク</t>
    </rPh>
    <phoneticPr fontId="8"/>
  </si>
  <si>
    <t>長期高度人材育成コース</t>
    <rPh sb="0" eb="2">
      <t>チョウキ</t>
    </rPh>
    <rPh sb="2" eb="4">
      <t>コウド</t>
    </rPh>
    <rPh sb="4" eb="6">
      <t>ジンザイ</t>
    </rPh>
    <rPh sb="6" eb="8">
      <t>イクセイ</t>
    </rPh>
    <phoneticPr fontId="8"/>
  </si>
  <si>
    <t>L01</t>
    <phoneticPr fontId="8"/>
  </si>
  <si>
    <t>L02</t>
    <phoneticPr fontId="8"/>
  </si>
  <si>
    <t>L03</t>
  </si>
  <si>
    <t>L04</t>
  </si>
  <si>
    <t>D03</t>
    <phoneticPr fontId="1"/>
  </si>
  <si>
    <t xml:space="preserve"> </t>
    <phoneticPr fontId="10"/>
  </si>
  <si>
    <t>施設警備員養成科（２か月）【10人定員】</t>
    <phoneticPr fontId="8"/>
  </si>
  <si>
    <t>分野</t>
    <rPh sb="0" eb="2">
      <t>ブンヤ</t>
    </rPh>
    <phoneticPr fontId="1"/>
  </si>
  <si>
    <t>デ</t>
    <phoneticPr fontId="1"/>
  </si>
  <si>
    <t>人</t>
    <rPh sb="0" eb="1">
      <t>ジン</t>
    </rPh>
    <phoneticPr fontId="1"/>
  </si>
  <si>
    <t>事</t>
    <rPh sb="0" eb="1">
      <t>コト</t>
    </rPh>
    <phoneticPr fontId="1"/>
  </si>
  <si>
    <t>ビジネスパーソンのためのデジタルプレゼンテーションスキル習得科（６か月）【20人定員】</t>
    <rPh sb="28" eb="31">
      <t>シュウトクカ</t>
    </rPh>
    <phoneticPr fontId="8"/>
  </si>
  <si>
    <t>R44</t>
  </si>
  <si>
    <t>パソコンスキル習得科（３か月）【40歳以上の方対象】</t>
    <rPh sb="18" eb="21">
      <t>サイイジョウ</t>
    </rPh>
    <rPh sb="22" eb="23">
      <t>カタ</t>
    </rPh>
    <rPh sb="23" eb="25">
      <t>タイショウ</t>
    </rPh>
    <phoneticPr fontId="8"/>
  </si>
  <si>
    <t>令和８年度開講予定科目一覧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phoneticPr fontId="1"/>
  </si>
  <si>
    <t>デジタルコンテンツ開発・ＩＴエンジニア養成科（５か月）</t>
    <rPh sb="9" eb="11">
      <t>カイハツ</t>
    </rPh>
    <rPh sb="19" eb="22">
      <t>ヨウセイカ</t>
    </rPh>
    <rPh sb="25" eb="26">
      <t>ゲツ</t>
    </rPh>
    <phoneticPr fontId="1"/>
  </si>
  <si>
    <t>介護福祉士実務者研修科（６か月）【20人定員】【地域枠】（北部）</t>
    <rPh sb="5" eb="8">
      <t>ジツムシャ</t>
    </rPh>
    <rPh sb="8" eb="11">
      <t>ケンシュウカ</t>
    </rPh>
    <rPh sb="14" eb="15">
      <t>ツキ</t>
    </rPh>
    <rPh sb="24" eb="27">
      <t>チイキワク</t>
    </rPh>
    <phoneticPr fontId="8"/>
  </si>
  <si>
    <t>介護福祉士実務者研修科（６か月）【20人定員】【地域枠】（中部）</t>
    <rPh sb="5" eb="8">
      <t>ジツムシャ</t>
    </rPh>
    <rPh sb="8" eb="11">
      <t>ケンシュウカ</t>
    </rPh>
    <rPh sb="14" eb="15">
      <t>ツキ</t>
    </rPh>
    <rPh sb="24" eb="27">
      <t>チイキワク</t>
    </rPh>
    <phoneticPr fontId="8"/>
  </si>
  <si>
    <t>介護福祉士実務者研修科（６か月）【20人定員】【地域枠】（南部）</t>
    <rPh sb="5" eb="8">
      <t>ジツムシャ</t>
    </rPh>
    <rPh sb="8" eb="11">
      <t>ケンシュウカ</t>
    </rPh>
    <rPh sb="14" eb="15">
      <t>ツキ</t>
    </rPh>
    <rPh sb="24" eb="27">
      <t>チイキワク</t>
    </rPh>
    <phoneticPr fontId="8"/>
  </si>
  <si>
    <t>R45</t>
  </si>
  <si>
    <t>R46</t>
  </si>
  <si>
    <t>R47</t>
  </si>
  <si>
    <t>R48</t>
  </si>
  <si>
    <t>R49</t>
  </si>
  <si>
    <t>医師事務作業補助者（ドクターズ医療クラーク）養成科（４か月）</t>
    <phoneticPr fontId="1"/>
  </si>
  <si>
    <t>総務・経理事務科（３か月）</t>
    <phoneticPr fontId="1"/>
  </si>
  <si>
    <t>総務・経理事務科（３か月）【地域枠】</t>
    <phoneticPr fontId="1"/>
  </si>
  <si>
    <t>総務・経理事務実践科（４か月）</t>
    <phoneticPr fontId="8"/>
  </si>
  <si>
    <t>国</t>
    <rPh sb="0" eb="1">
      <t>クニ</t>
    </rPh>
    <phoneticPr fontId="1"/>
  </si>
  <si>
    <t>自由提案科目</t>
    <phoneticPr fontId="8"/>
  </si>
  <si>
    <t>訓練
期間</t>
    <rPh sb="0" eb="2">
      <t>クンレン</t>
    </rPh>
    <rPh sb="3" eb="5">
      <t>キカン</t>
    </rPh>
    <phoneticPr fontId="1"/>
  </si>
  <si>
    <t>介護福祉士養成コース（２年）　※４コース（定員は各16人、14人、10人、8人）</t>
    <rPh sb="12" eb="13">
      <t>ネン</t>
    </rPh>
    <rPh sb="21" eb="23">
      <t>テイイン</t>
    </rPh>
    <rPh sb="24" eb="25">
      <t>カク</t>
    </rPh>
    <rPh sb="27" eb="28">
      <t>ニン</t>
    </rPh>
    <rPh sb="31" eb="32">
      <t>ニン</t>
    </rPh>
    <rPh sb="35" eb="36">
      <t>ニン</t>
    </rPh>
    <rPh sb="38" eb="39">
      <t>ニン</t>
    </rPh>
    <phoneticPr fontId="8"/>
  </si>
  <si>
    <t>保育士養成コース（２年）　※７コース（定員は各20人、19人、18人、10人、9人、8人、6人）</t>
    <rPh sb="10" eb="11">
      <t>ネン</t>
    </rPh>
    <rPh sb="19" eb="21">
      <t>テイイン</t>
    </rPh>
    <rPh sb="22" eb="23">
      <t>カク</t>
    </rPh>
    <rPh sb="25" eb="26">
      <t>ニン</t>
    </rPh>
    <rPh sb="29" eb="30">
      <t>ニン</t>
    </rPh>
    <rPh sb="33" eb="34">
      <t>ニン</t>
    </rPh>
    <rPh sb="37" eb="38">
      <t>ニン</t>
    </rPh>
    <rPh sb="40" eb="41">
      <t>ニン</t>
    </rPh>
    <rPh sb="43" eb="44">
      <t>ニン</t>
    </rPh>
    <rPh sb="46" eb="47">
      <t>ニン</t>
    </rPh>
    <phoneticPr fontId="8"/>
  </si>
  <si>
    <t>6～20</t>
    <phoneticPr fontId="8"/>
  </si>
  <si>
    <t>ＤＴＰ＆ＷＥＢデザイン制作科（５か月）</t>
    <rPh sb="11" eb="14">
      <t>セイサクカ</t>
    </rPh>
    <rPh sb="17" eb="18">
      <t>ゲツ</t>
    </rPh>
    <phoneticPr fontId="1"/>
  </si>
  <si>
    <t>Ｐｙｔｈｏｎ＋Ｊａｖａプログラマー養成科（５か月）</t>
    <phoneticPr fontId="8"/>
  </si>
  <si>
    <t>医療事務＋ＯＡ基礎科（３か月）</t>
    <phoneticPr fontId="1"/>
  </si>
  <si>
    <t>医療事務＋ＯＡ基礎科（３か月）【地域枠】</t>
    <phoneticPr fontId="1"/>
  </si>
  <si>
    <t>Ｐｙｔｈｏｎ＋ＡＩプログラマー基礎実践科（５か月）</t>
    <rPh sb="15" eb="17">
      <t>キソ</t>
    </rPh>
    <phoneticPr fontId="8"/>
  </si>
  <si>
    <t>Ｗｅｂ・動画・ＳＮＳクリエイター実践科（６か月）</t>
    <rPh sb="4" eb="6">
      <t>ドウガ</t>
    </rPh>
    <rPh sb="16" eb="19">
      <t>ジッセンカ</t>
    </rPh>
    <rPh sb="22" eb="23">
      <t>ツキ</t>
    </rPh>
    <phoneticPr fontId="8"/>
  </si>
  <si>
    <t>デザイン思考＋Ｗｅｂ・ＳＮＳスキル養成科（６か月）【20人定員】</t>
    <rPh sb="23" eb="24">
      <t>ツキ</t>
    </rPh>
    <phoneticPr fontId="8"/>
  </si>
  <si>
    <t>ＰｙｔｈｏｎＡＩ実践科（６か月）【20人定員】</t>
    <rPh sb="8" eb="11">
      <t>ジッセンカ</t>
    </rPh>
    <rPh sb="19" eb="22">
      <t>ニンテイイン</t>
    </rPh>
    <phoneticPr fontId="8"/>
  </si>
  <si>
    <t>デザインＡＩ実践科（５か月）【20人定員】</t>
    <rPh sb="6" eb="9">
      <t>ジッセンカ</t>
    </rPh>
    <phoneticPr fontId="8"/>
  </si>
  <si>
    <t>Ｗｅｂ・スマホアプリ（Ｊａｖａ）開発実践科（６か月）【20人定員】</t>
    <rPh sb="16" eb="18">
      <t>カイハツ</t>
    </rPh>
    <rPh sb="18" eb="21">
      <t>ジッセンカ</t>
    </rPh>
    <rPh sb="24" eb="25">
      <t>ツキ</t>
    </rPh>
    <phoneticPr fontId="8"/>
  </si>
  <si>
    <t>クラウドエンジニア基礎習得科（６か月）【20人定員】</t>
    <rPh sb="11" eb="13">
      <t>シュウトク</t>
    </rPh>
    <phoneticPr fontId="8"/>
  </si>
  <si>
    <t>デジタル人材育成科（自由提案）【20人定員】</t>
  </si>
  <si>
    <t>介護職員初任者養成研修科（２か月）【20人定員】</t>
  </si>
  <si>
    <t>介護職員初任者養成研修科＋看護助手養成科（３か月）【20人定員】</t>
    <rPh sb="13" eb="15">
      <t>カンゴ</t>
    </rPh>
    <rPh sb="15" eb="17">
      <t>ジョシュ</t>
    </rPh>
    <rPh sb="17" eb="19">
      <t>ヨウセイ</t>
    </rPh>
    <rPh sb="19" eb="20">
      <t>カ</t>
    </rPh>
    <rPh sb="28" eb="29">
      <t>ニン</t>
    </rPh>
    <rPh sb="29" eb="31">
      <t>テイイン</t>
    </rPh>
    <phoneticPr fontId="8"/>
  </si>
  <si>
    <t>介護職員初任者養成研修科＋介護事務習得科（３か月）【20人定員】</t>
    <rPh sb="13" eb="15">
      <t>カイゴ</t>
    </rPh>
    <rPh sb="15" eb="17">
      <t>ジム</t>
    </rPh>
    <rPh sb="17" eb="19">
      <t>シュウトク</t>
    </rPh>
    <rPh sb="19" eb="20">
      <t>カ</t>
    </rPh>
    <phoneticPr fontId="8"/>
  </si>
  <si>
    <t>介護職員初任者養成研修科＋介護ドライバー養成科（３か月）【20人定員】</t>
    <rPh sb="13" eb="15">
      <t>カイゴ</t>
    </rPh>
    <rPh sb="20" eb="23">
      <t>ヨウセイカ</t>
    </rPh>
    <phoneticPr fontId="8"/>
  </si>
  <si>
    <t>介護職員初任者養成研修科＋福祉用具・住環境コーディネーター養成科（３か月）【20人定員】</t>
    <rPh sb="13" eb="17">
      <t>フクシヨウグ</t>
    </rPh>
    <rPh sb="18" eb="20">
      <t>ジュウカン</t>
    </rPh>
    <rPh sb="20" eb="23">
      <t>ヨウセイカ</t>
    </rPh>
    <rPh sb="27" eb="28">
      <t>ツキ</t>
    </rPh>
    <rPh sb="32" eb="33">
      <t>ニン</t>
    </rPh>
    <rPh sb="33" eb="35">
      <t>テイイン</t>
    </rPh>
    <phoneticPr fontId="8"/>
  </si>
  <si>
    <t>介護職員初任者養成研修科＋レクリエーションスキル習得科（３か月）【20人定員】</t>
    <rPh sb="24" eb="26">
      <t>シュウトク</t>
    </rPh>
    <rPh sb="26" eb="27">
      <t>カ</t>
    </rPh>
    <phoneticPr fontId="8"/>
  </si>
  <si>
    <t>保育人材養成科（３か月）【20人定員】</t>
  </si>
  <si>
    <t>障がい者就労支援員養成科（３か月）【20人定員】</t>
    <rPh sb="0" eb="1">
      <t>ショウ</t>
    </rPh>
    <rPh sb="3" eb="12">
      <t>シャシュウロウシエンインヨウセイカ</t>
    </rPh>
    <rPh sb="15" eb="16">
      <t>ガツ</t>
    </rPh>
    <phoneticPr fontId="1"/>
  </si>
  <si>
    <t>トラベルビジネス実践科（３か月）【20人定員】</t>
    <rPh sb="8" eb="11">
      <t>ジッセンカ</t>
    </rPh>
    <rPh sb="14" eb="15">
      <t>ツキ</t>
    </rPh>
    <phoneticPr fontId="8"/>
  </si>
  <si>
    <t>ホテルフロント・インフォメーションスタッフ養成科（３か月）【20人定員】</t>
    <rPh sb="21" eb="24">
      <t>ヨウセイカ</t>
    </rPh>
    <rPh sb="27" eb="28">
      <t>ゲツ</t>
    </rPh>
    <phoneticPr fontId="1"/>
  </si>
  <si>
    <t>建設業経理士＋賃貸不動産ビジネス科（４か月）【20人定員】</t>
    <rPh sb="0" eb="3">
      <t>ケンセツギョウ</t>
    </rPh>
    <rPh sb="3" eb="5">
      <t>ケイリ</t>
    </rPh>
    <rPh sb="5" eb="6">
      <t>シ</t>
    </rPh>
    <rPh sb="7" eb="9">
      <t>チンタイ</t>
    </rPh>
    <rPh sb="9" eb="12">
      <t>フドウサン</t>
    </rPh>
    <rPh sb="16" eb="17">
      <t>カ</t>
    </rPh>
    <rPh sb="20" eb="21">
      <t>ツキ</t>
    </rPh>
    <phoneticPr fontId="8"/>
  </si>
  <si>
    <t>パソコンスキル習得科（４か月）【短時間訓練】【在職者】【20人定員】</t>
    <rPh sb="16" eb="19">
      <t>タンジカン</t>
    </rPh>
    <rPh sb="19" eb="21">
      <t>クンレン</t>
    </rPh>
    <rPh sb="23" eb="26">
      <t>ザイショクシャ</t>
    </rPh>
    <phoneticPr fontId="8"/>
  </si>
  <si>
    <t>宅地建物取引士養成科（３か月）【40歳以上の方対象】【20人定員】</t>
  </si>
  <si>
    <t>ファイナンシャルプランナー養成科（４か月）【短時間訓練】【育児・介護】【20人定員】</t>
    <rPh sb="29" eb="31">
      <t>イクジ</t>
    </rPh>
    <rPh sb="32" eb="34">
      <t>カイゴ</t>
    </rPh>
    <phoneticPr fontId="8"/>
  </si>
  <si>
    <t>宅建士・ＦＰ・簿記マスター科（３か月）【20人定員】</t>
  </si>
  <si>
    <t>生成ＡＩ活用＋パソコン事務習得科（３か月）【15人定員】</t>
    <rPh sb="4" eb="5">
      <t>カ</t>
    </rPh>
    <rPh sb="14" eb="16">
      <t>シュウトク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</si>
</sst>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38" fontId="4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 shrinkToFit="1"/>
    </xf>
    <xf numFmtId="38" fontId="7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38" fontId="7" fillId="0" borderId="16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4" fillId="2" borderId="19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left" vertical="center"/>
    </xf>
    <xf numFmtId="38" fontId="3" fillId="2" borderId="20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center" vertical="center"/>
    </xf>
    <xf numFmtId="38" fontId="13" fillId="2" borderId="20" xfId="1" applyFont="1" applyFill="1" applyBorder="1" applyAlignment="1">
      <alignment horizontal="right" vertical="center"/>
    </xf>
    <xf numFmtId="38" fontId="13" fillId="2" borderId="21" xfId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horizontal="center" vertical="center" textRotation="255"/>
    </xf>
    <xf numFmtId="38" fontId="7" fillId="0" borderId="16" xfId="1" applyFont="1" applyFill="1" applyBorder="1" applyAlignment="1">
      <alignment horizontal="center" vertical="center" textRotation="255"/>
    </xf>
    <xf numFmtId="38" fontId="7" fillId="0" borderId="1" xfId="1" applyFont="1" applyFill="1" applyBorder="1" applyAlignment="1">
      <alignment horizontal="center" vertical="center" textRotation="255" shrinkToFit="1"/>
    </xf>
    <xf numFmtId="38" fontId="7" fillId="0" borderId="16" xfId="1" applyFont="1" applyFill="1" applyBorder="1" applyAlignment="1">
      <alignment horizontal="center" vertical="center" textRotation="255" shrinkToFit="1"/>
    </xf>
    <xf numFmtId="38" fontId="5" fillId="2" borderId="11" xfId="1" applyFont="1" applyFill="1" applyBorder="1" applyAlignment="1">
      <alignment horizontal="center" vertical="center" wrapText="1"/>
    </xf>
    <xf numFmtId="38" fontId="7" fillId="0" borderId="7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/>
    </xf>
    <xf numFmtId="38" fontId="7" fillId="0" borderId="2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 shrinkToFit="1"/>
    </xf>
    <xf numFmtId="0" fontId="12" fillId="4" borderId="23" xfId="0" applyFont="1" applyFill="1" applyBorder="1" applyAlignment="1">
      <alignment vertical="center" shrinkToFit="1"/>
    </xf>
    <xf numFmtId="0" fontId="12" fillId="4" borderId="14" xfId="0" applyFont="1" applyFill="1" applyBorder="1" applyAlignment="1">
      <alignment vertical="center" shrinkToFit="1"/>
    </xf>
    <xf numFmtId="0" fontId="12" fillId="4" borderId="17" xfId="0" applyFont="1" applyFill="1" applyBorder="1" applyAlignment="1">
      <alignment vertical="center" shrinkToFit="1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15" fillId="0" borderId="3" xfId="0" applyNumberFormat="1" applyFont="1" applyBorder="1">
      <alignment vertical="center"/>
    </xf>
    <xf numFmtId="49" fontId="15" fillId="0" borderId="3" xfId="0" applyNumberFormat="1" applyFont="1" applyBorder="1" applyAlignment="1">
      <alignment horizontal="righ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Border="1" applyAlignment="1">
      <alignment horizontal="right" vertical="center" shrinkToFit="1"/>
    </xf>
    <xf numFmtId="0" fontId="15" fillId="3" borderId="1" xfId="0" applyFont="1" applyFill="1" applyBorder="1" applyAlignment="1">
      <alignment vertical="center" shrinkToFit="1"/>
    </xf>
    <xf numFmtId="0" fontId="14" fillId="0" borderId="16" xfId="0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 shrinkToFit="1"/>
    </xf>
    <xf numFmtId="38" fontId="7" fillId="0" borderId="7" xfId="1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38" fontId="6" fillId="2" borderId="1" xfId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Border="1">
      <alignment vertical="center"/>
    </xf>
    <xf numFmtId="0" fontId="15" fillId="3" borderId="16" xfId="0" applyFont="1" applyFill="1" applyBorder="1">
      <alignment vertical="center"/>
    </xf>
    <xf numFmtId="38" fontId="3" fillId="0" borderId="30" xfId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textRotation="255" shrinkToFit="1"/>
    </xf>
    <xf numFmtId="38" fontId="7" fillId="0" borderId="7" xfId="1" applyFont="1" applyFill="1" applyBorder="1" applyAlignment="1">
      <alignment horizontal="center" vertical="center" textRotation="255" shrinkToFit="1"/>
    </xf>
    <xf numFmtId="38" fontId="7" fillId="0" borderId="28" xfId="1" applyFont="1" applyFill="1" applyBorder="1" applyAlignment="1">
      <alignment horizontal="center" vertical="center" textRotation="255" shrinkToFit="1"/>
    </xf>
    <xf numFmtId="38" fontId="7" fillId="2" borderId="11" xfId="1" applyFont="1" applyFill="1" applyBorder="1" applyAlignment="1">
      <alignment horizontal="center" vertical="center" wrapText="1"/>
    </xf>
    <xf numFmtId="38" fontId="5" fillId="2" borderId="11" xfId="1" applyFont="1" applyFill="1" applyBorder="1" applyAlignment="1">
      <alignment horizontal="center" vertical="center" wrapText="1"/>
    </xf>
    <xf numFmtId="38" fontId="5" fillId="2" borderId="26" xfId="1" applyFont="1" applyFill="1" applyBorder="1" applyAlignment="1">
      <alignment horizontal="center" vertical="center" wrapText="1"/>
    </xf>
    <xf numFmtId="38" fontId="5" fillId="2" borderId="12" xfId="1" applyFont="1" applyFill="1" applyBorder="1" applyAlignment="1">
      <alignment horizontal="center" vertical="center" wrapText="1"/>
    </xf>
    <xf numFmtId="38" fontId="7" fillId="0" borderId="25" xfId="1" applyFont="1" applyFill="1" applyBorder="1" applyAlignment="1">
      <alignment horizontal="center" vertical="center" textRotation="255"/>
    </xf>
    <xf numFmtId="38" fontId="7" fillId="0" borderId="27" xfId="1" applyFont="1" applyFill="1" applyBorder="1" applyAlignment="1">
      <alignment horizontal="center" vertical="center" textRotation="255"/>
    </xf>
    <xf numFmtId="38" fontId="7" fillId="0" borderId="7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/>
    </xf>
    <xf numFmtId="38" fontId="7" fillId="0" borderId="2" xfId="1" applyFont="1" applyFill="1" applyBorder="1" applyAlignment="1">
      <alignment horizontal="center" vertical="center" textRotation="255"/>
    </xf>
    <xf numFmtId="38" fontId="4" fillId="0" borderId="13" xfId="1" applyFont="1" applyFill="1" applyBorder="1" applyAlignment="1">
      <alignment horizontal="center" vertical="center" textRotation="255" shrinkToFit="1"/>
    </xf>
    <xf numFmtId="38" fontId="4" fillId="0" borderId="15" xfId="1" applyFont="1" applyFill="1" applyBorder="1" applyAlignment="1">
      <alignment horizontal="center" vertical="center" textRotation="255" shrinkToFit="1"/>
    </xf>
    <xf numFmtId="38" fontId="7" fillId="0" borderId="1" xfId="1" applyFont="1" applyFill="1" applyBorder="1" applyAlignment="1">
      <alignment horizontal="center" vertical="center" textRotation="255"/>
    </xf>
    <xf numFmtId="38" fontId="7" fillId="0" borderId="16" xfId="1" applyFont="1" applyFill="1" applyBorder="1" applyAlignment="1">
      <alignment horizontal="center" vertical="center" textRotation="255"/>
    </xf>
    <xf numFmtId="38" fontId="7" fillId="0" borderId="1" xfId="1" applyFont="1" applyFill="1" applyBorder="1" applyAlignment="1">
      <alignment horizontal="center" vertical="center" textRotation="255" shrinkToFit="1"/>
    </xf>
    <xf numFmtId="38" fontId="7" fillId="0" borderId="13" xfId="1" applyFont="1" applyFill="1" applyBorder="1" applyAlignment="1">
      <alignment horizontal="center" vertical="center" textRotation="255"/>
    </xf>
    <xf numFmtId="38" fontId="5" fillId="2" borderId="10" xfId="1" applyFont="1" applyFill="1" applyBorder="1" applyAlignment="1">
      <alignment horizontal="center" vertical="center" wrapText="1"/>
    </xf>
    <xf numFmtId="38" fontId="5" fillId="2" borderId="13" xfId="1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14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38" fontId="7" fillId="2" borderId="1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center" vertical="center" textRotation="255" shrinkToFit="1"/>
    </xf>
    <xf numFmtId="0" fontId="11" fillId="0" borderId="9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18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vertical="center" shrinkToFit="1"/>
    </xf>
    <xf numFmtId="38" fontId="7" fillId="0" borderId="22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 shrinkToFit="1"/>
    </xf>
    <xf numFmtId="38" fontId="7" fillId="2" borderId="24" xfId="1" applyFont="1" applyFill="1" applyBorder="1" applyAlignment="1">
      <alignment horizontal="center" vertical="center"/>
    </xf>
    <xf numFmtId="38" fontId="7" fillId="2" borderId="29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DEEFF"/>
      <color rgb="FF89E0FF"/>
      <color rgb="FFFFCCFF"/>
      <color rgb="FFB8D6EE"/>
      <color rgb="FFFFFFCC"/>
      <color rgb="FFCCFFFF"/>
      <color rgb="FFCCFFCC"/>
      <color rgb="FFFFCCCC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F037-936F-4F90-8A33-B72FBDAD4009}">
  <sheetPr>
    <pageSetUpPr fitToPage="1"/>
  </sheetPr>
  <dimension ref="A1:U67"/>
  <sheetViews>
    <sheetView tabSelected="1" view="pageBreakPreview" zoomScale="40" zoomScaleNormal="48" zoomScaleSheetLayoutView="4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60.6" customHeight="1" x14ac:dyDescent="0.45"/>
  <cols>
    <col min="5" max="6" width="56.796875" customWidth="1"/>
    <col min="9" max="9" width="8.796875" customWidth="1"/>
    <col min="19" max="20" width="10.69921875" customWidth="1"/>
    <col min="21" max="21" width="12.69921875" customWidth="1"/>
  </cols>
  <sheetData>
    <row r="1" spans="1:21" ht="45" customHeight="1" thickBot="1" x14ac:dyDescent="0.5">
      <c r="A1" s="51" t="s">
        <v>104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45" customHeight="1" x14ac:dyDescent="0.45">
      <c r="A2" s="72" t="s">
        <v>3</v>
      </c>
      <c r="B2" s="58" t="s">
        <v>47</v>
      </c>
      <c r="C2" s="59" t="s">
        <v>97</v>
      </c>
      <c r="D2" s="58" t="s">
        <v>46</v>
      </c>
      <c r="E2" s="57" t="s">
        <v>0</v>
      </c>
      <c r="F2" s="57"/>
      <c r="G2" s="58" t="s">
        <v>120</v>
      </c>
      <c r="H2" s="21"/>
      <c r="I2" s="58" t="s">
        <v>42</v>
      </c>
      <c r="J2" s="58"/>
      <c r="K2" s="58"/>
      <c r="L2" s="58"/>
      <c r="M2" s="58"/>
      <c r="N2" s="58"/>
      <c r="O2" s="58"/>
      <c r="P2" s="58"/>
      <c r="Q2" s="58"/>
      <c r="R2" s="58"/>
      <c r="S2" s="59" t="s">
        <v>43</v>
      </c>
      <c r="T2" s="59" t="s">
        <v>44</v>
      </c>
      <c r="U2" s="60" t="s">
        <v>45</v>
      </c>
    </row>
    <row r="3" spans="1:21" ht="45" customHeight="1" x14ac:dyDescent="0.45">
      <c r="A3" s="73"/>
      <c r="B3" s="74"/>
      <c r="C3" s="75"/>
      <c r="D3" s="74"/>
      <c r="E3" s="83"/>
      <c r="F3" s="83"/>
      <c r="G3" s="74"/>
      <c r="H3" s="47">
        <v>4</v>
      </c>
      <c r="I3" s="7">
        <v>6</v>
      </c>
      <c r="J3" s="7">
        <v>7</v>
      </c>
      <c r="K3" s="7">
        <v>8</v>
      </c>
      <c r="L3" s="7">
        <v>9</v>
      </c>
      <c r="M3" s="7">
        <v>10</v>
      </c>
      <c r="N3" s="7">
        <v>11</v>
      </c>
      <c r="O3" s="7">
        <v>12</v>
      </c>
      <c r="P3" s="7">
        <v>1</v>
      </c>
      <c r="Q3" s="7">
        <v>2</v>
      </c>
      <c r="R3" s="7">
        <v>3</v>
      </c>
      <c r="S3" s="75"/>
      <c r="T3" s="75"/>
      <c r="U3" s="76"/>
    </row>
    <row r="4" spans="1:21" ht="45" customHeight="1" x14ac:dyDescent="0.45">
      <c r="A4" s="61" t="s">
        <v>88</v>
      </c>
      <c r="B4" s="63" t="s">
        <v>48</v>
      </c>
      <c r="C4" s="22" t="s">
        <v>98</v>
      </c>
      <c r="D4" s="45" t="s">
        <v>1</v>
      </c>
      <c r="E4" s="77" t="s">
        <v>30</v>
      </c>
      <c r="F4" s="78"/>
      <c r="G4" s="35">
        <v>4</v>
      </c>
      <c r="H4" s="35"/>
      <c r="I4" s="35"/>
      <c r="J4" s="35"/>
      <c r="K4" s="35">
        <v>1</v>
      </c>
      <c r="L4" s="35"/>
      <c r="M4" s="35">
        <v>1</v>
      </c>
      <c r="N4" s="35"/>
      <c r="O4" s="35">
        <v>1</v>
      </c>
      <c r="P4" s="35"/>
      <c r="Q4" s="35">
        <v>1</v>
      </c>
      <c r="R4" s="35"/>
      <c r="S4" s="46">
        <f>SUM(I4:R4)</f>
        <v>4</v>
      </c>
      <c r="T4" s="30">
        <v>30</v>
      </c>
      <c r="U4" s="26">
        <f>S4*T4</f>
        <v>120</v>
      </c>
    </row>
    <row r="5" spans="1:21" ht="45" customHeight="1" x14ac:dyDescent="0.45">
      <c r="A5" s="61"/>
      <c r="B5" s="63"/>
      <c r="C5" s="17" t="s">
        <v>98</v>
      </c>
      <c r="D5" s="9" t="s">
        <v>49</v>
      </c>
      <c r="E5" s="79" t="s">
        <v>124</v>
      </c>
      <c r="F5" s="80"/>
      <c r="G5" s="35">
        <v>5</v>
      </c>
      <c r="H5" s="53"/>
      <c r="I5" s="52"/>
      <c r="J5" s="52"/>
      <c r="K5" s="52"/>
      <c r="L5" s="52"/>
      <c r="M5" s="52">
        <v>1</v>
      </c>
      <c r="N5" s="52"/>
      <c r="O5" s="52"/>
      <c r="P5" s="52"/>
      <c r="Q5" s="52">
        <v>1</v>
      </c>
      <c r="R5" s="52"/>
      <c r="S5" s="29">
        <f>SUM(I5:R5)</f>
        <v>2</v>
      </c>
      <c r="T5" s="30">
        <v>30</v>
      </c>
      <c r="U5" s="26">
        <f t="shared" ref="U5:U21" si="0">S5*T5</f>
        <v>60</v>
      </c>
    </row>
    <row r="6" spans="1:21" ht="45" customHeight="1" x14ac:dyDescent="0.45">
      <c r="A6" s="61"/>
      <c r="B6" s="63"/>
      <c r="C6" s="24" t="s">
        <v>98</v>
      </c>
      <c r="D6" s="9" t="s">
        <v>4</v>
      </c>
      <c r="E6" s="81" t="s">
        <v>31</v>
      </c>
      <c r="F6" s="82"/>
      <c r="G6" s="31">
        <v>4</v>
      </c>
      <c r="H6" s="52"/>
      <c r="I6" s="52">
        <v>1</v>
      </c>
      <c r="J6" s="52">
        <v>1</v>
      </c>
      <c r="K6" s="52">
        <v>1</v>
      </c>
      <c r="L6" s="52"/>
      <c r="M6" s="52">
        <v>1</v>
      </c>
      <c r="N6" s="52">
        <v>1</v>
      </c>
      <c r="O6" s="52">
        <v>1</v>
      </c>
      <c r="P6" s="52"/>
      <c r="Q6" s="52">
        <v>1</v>
      </c>
      <c r="R6" s="52">
        <v>1</v>
      </c>
      <c r="S6" s="29">
        <f t="shared" ref="S6:S18" si="1">SUM(I6:R6)</f>
        <v>8</v>
      </c>
      <c r="T6" s="32">
        <v>20</v>
      </c>
      <c r="U6" s="27">
        <f t="shared" si="0"/>
        <v>160</v>
      </c>
    </row>
    <row r="7" spans="1:21" ht="45" customHeight="1" x14ac:dyDescent="0.45">
      <c r="A7" s="61"/>
      <c r="B7" s="63"/>
      <c r="C7" s="24" t="s">
        <v>98</v>
      </c>
      <c r="D7" s="9" t="s">
        <v>5</v>
      </c>
      <c r="E7" s="81" t="s">
        <v>125</v>
      </c>
      <c r="F7" s="82"/>
      <c r="G7" s="31">
        <v>5</v>
      </c>
      <c r="H7" s="53"/>
      <c r="I7" s="52"/>
      <c r="J7" s="52"/>
      <c r="K7" s="52">
        <v>1</v>
      </c>
      <c r="L7" s="52"/>
      <c r="M7" s="52"/>
      <c r="N7" s="52"/>
      <c r="O7" s="52"/>
      <c r="P7" s="52">
        <v>1</v>
      </c>
      <c r="Q7" s="52"/>
      <c r="R7" s="52"/>
      <c r="S7" s="29">
        <f t="shared" si="1"/>
        <v>2</v>
      </c>
      <c r="T7" s="32">
        <v>30</v>
      </c>
      <c r="U7" s="27">
        <f>S7*T7</f>
        <v>60</v>
      </c>
    </row>
    <row r="8" spans="1:21" ht="45" customHeight="1" x14ac:dyDescent="0.45">
      <c r="A8" s="61"/>
      <c r="B8" s="63"/>
      <c r="C8" s="24" t="s">
        <v>98</v>
      </c>
      <c r="D8" s="9" t="s">
        <v>6</v>
      </c>
      <c r="E8" s="79" t="s">
        <v>105</v>
      </c>
      <c r="F8" s="80"/>
      <c r="G8" s="31">
        <v>5</v>
      </c>
      <c r="H8" s="52"/>
      <c r="I8" s="52">
        <v>1</v>
      </c>
      <c r="J8" s="52"/>
      <c r="K8" s="52"/>
      <c r="L8" s="52"/>
      <c r="M8" s="52"/>
      <c r="N8" s="52"/>
      <c r="O8" s="52"/>
      <c r="P8" s="52"/>
      <c r="Q8" s="52"/>
      <c r="R8" s="52">
        <v>1</v>
      </c>
      <c r="S8" s="29">
        <f t="shared" si="1"/>
        <v>2</v>
      </c>
      <c r="T8" s="32">
        <v>30</v>
      </c>
      <c r="U8" s="27">
        <f>S8*T8</f>
        <v>60</v>
      </c>
    </row>
    <row r="9" spans="1:21" ht="45" customHeight="1" x14ac:dyDescent="0.45">
      <c r="A9" s="61"/>
      <c r="B9" s="63"/>
      <c r="C9" s="24" t="s">
        <v>98</v>
      </c>
      <c r="D9" s="9" t="s">
        <v>7</v>
      </c>
      <c r="E9" s="81" t="s">
        <v>32</v>
      </c>
      <c r="F9" s="82"/>
      <c r="G9" s="31">
        <v>5</v>
      </c>
      <c r="H9" s="53"/>
      <c r="I9" s="99">
        <v>1</v>
      </c>
      <c r="J9" s="99"/>
      <c r="K9" s="99"/>
      <c r="L9" s="99"/>
      <c r="M9" s="99"/>
      <c r="N9" s="86">
        <v>1</v>
      </c>
      <c r="O9" s="87"/>
      <c r="P9" s="87"/>
      <c r="Q9" s="87"/>
      <c r="R9" s="88"/>
      <c r="S9" s="29">
        <f t="shared" si="1"/>
        <v>2</v>
      </c>
      <c r="T9" s="32">
        <v>30</v>
      </c>
      <c r="U9" s="27">
        <f t="shared" si="0"/>
        <v>60</v>
      </c>
    </row>
    <row r="10" spans="1:21" ht="45" customHeight="1" x14ac:dyDescent="0.45">
      <c r="A10" s="61"/>
      <c r="B10" s="63"/>
      <c r="C10" s="24" t="s">
        <v>98</v>
      </c>
      <c r="D10" s="9" t="s">
        <v>8</v>
      </c>
      <c r="E10" s="81" t="s">
        <v>33</v>
      </c>
      <c r="F10" s="82"/>
      <c r="G10" s="31">
        <v>4</v>
      </c>
      <c r="H10" s="52"/>
      <c r="I10" s="52"/>
      <c r="J10" s="52">
        <v>1</v>
      </c>
      <c r="K10" s="52"/>
      <c r="L10" s="52">
        <v>1</v>
      </c>
      <c r="M10" s="52"/>
      <c r="N10" s="52">
        <v>1</v>
      </c>
      <c r="O10" s="52"/>
      <c r="P10" s="52">
        <v>1</v>
      </c>
      <c r="Q10" s="52"/>
      <c r="R10" s="52"/>
      <c r="S10" s="29">
        <f t="shared" si="1"/>
        <v>4</v>
      </c>
      <c r="T10" s="29">
        <v>30</v>
      </c>
      <c r="U10" s="27">
        <f t="shared" si="0"/>
        <v>120</v>
      </c>
    </row>
    <row r="11" spans="1:21" ht="45" customHeight="1" x14ac:dyDescent="0.45">
      <c r="A11" s="61"/>
      <c r="B11" s="63"/>
      <c r="C11" s="24" t="s">
        <v>98</v>
      </c>
      <c r="D11" s="9" t="s">
        <v>9</v>
      </c>
      <c r="E11" s="81" t="s">
        <v>34</v>
      </c>
      <c r="F11" s="82"/>
      <c r="G11" s="31">
        <v>6</v>
      </c>
      <c r="H11" s="53"/>
      <c r="I11" s="99">
        <v>1</v>
      </c>
      <c r="J11" s="99"/>
      <c r="K11" s="99"/>
      <c r="L11" s="99"/>
      <c r="M11" s="99"/>
      <c r="N11" s="86">
        <v>1</v>
      </c>
      <c r="O11" s="87"/>
      <c r="P11" s="87"/>
      <c r="Q11" s="87"/>
      <c r="R11" s="88"/>
      <c r="S11" s="29">
        <f t="shared" si="1"/>
        <v>2</v>
      </c>
      <c r="T11" s="32">
        <v>30</v>
      </c>
      <c r="U11" s="27">
        <f t="shared" si="0"/>
        <v>60</v>
      </c>
    </row>
    <row r="12" spans="1:21" ht="45" customHeight="1" x14ac:dyDescent="0.45">
      <c r="A12" s="61"/>
      <c r="B12" s="63"/>
      <c r="C12" s="24" t="s">
        <v>98</v>
      </c>
      <c r="D12" s="9" t="s">
        <v>50</v>
      </c>
      <c r="E12" s="84" t="s">
        <v>130</v>
      </c>
      <c r="F12" s="80"/>
      <c r="G12" s="31">
        <v>6</v>
      </c>
      <c r="H12" s="53"/>
      <c r="I12" s="99">
        <v>1</v>
      </c>
      <c r="J12" s="99"/>
      <c r="K12" s="99"/>
      <c r="L12" s="99"/>
      <c r="M12" s="99"/>
      <c r="N12" s="86">
        <v>1</v>
      </c>
      <c r="O12" s="87"/>
      <c r="P12" s="87"/>
      <c r="Q12" s="87"/>
      <c r="R12" s="88"/>
      <c r="S12" s="29">
        <f t="shared" si="1"/>
        <v>2</v>
      </c>
      <c r="T12" s="32">
        <v>20</v>
      </c>
      <c r="U12" s="27">
        <f t="shared" si="0"/>
        <v>40</v>
      </c>
    </row>
    <row r="13" spans="1:21" ht="45" customHeight="1" x14ac:dyDescent="0.45">
      <c r="A13" s="61"/>
      <c r="B13" s="63"/>
      <c r="C13" s="24" t="s">
        <v>98</v>
      </c>
      <c r="D13" s="9" t="s">
        <v>51</v>
      </c>
      <c r="E13" s="84" t="s">
        <v>101</v>
      </c>
      <c r="F13" s="80"/>
      <c r="G13" s="31">
        <v>6</v>
      </c>
      <c r="H13" s="53"/>
      <c r="I13" s="99">
        <v>1</v>
      </c>
      <c r="J13" s="99"/>
      <c r="K13" s="99"/>
      <c r="L13" s="99"/>
      <c r="M13" s="99"/>
      <c r="N13" s="86">
        <v>1</v>
      </c>
      <c r="O13" s="87"/>
      <c r="P13" s="87"/>
      <c r="Q13" s="87"/>
      <c r="R13" s="88"/>
      <c r="S13" s="29">
        <f t="shared" si="1"/>
        <v>2</v>
      </c>
      <c r="T13" s="32">
        <v>20</v>
      </c>
      <c r="U13" s="27">
        <f t="shared" si="0"/>
        <v>40</v>
      </c>
    </row>
    <row r="14" spans="1:21" ht="45" customHeight="1" x14ac:dyDescent="0.45">
      <c r="A14" s="61"/>
      <c r="B14" s="63"/>
      <c r="C14" s="24" t="s">
        <v>98</v>
      </c>
      <c r="D14" s="9" t="s">
        <v>52</v>
      </c>
      <c r="E14" s="79" t="s">
        <v>151</v>
      </c>
      <c r="F14" s="80"/>
      <c r="G14" s="31">
        <v>3</v>
      </c>
      <c r="H14" s="53"/>
      <c r="I14" s="53"/>
      <c r="J14" s="99">
        <v>1</v>
      </c>
      <c r="K14" s="99"/>
      <c r="L14" s="99"/>
      <c r="M14" s="86">
        <v>1</v>
      </c>
      <c r="N14" s="87"/>
      <c r="O14" s="88"/>
      <c r="P14" s="86">
        <v>1</v>
      </c>
      <c r="Q14" s="87"/>
      <c r="R14" s="88"/>
      <c r="S14" s="29">
        <f t="shared" si="1"/>
        <v>3</v>
      </c>
      <c r="T14" s="32">
        <v>15</v>
      </c>
      <c r="U14" s="27">
        <f>S14*T14</f>
        <v>45</v>
      </c>
    </row>
    <row r="15" spans="1:21" ht="45" customHeight="1" x14ac:dyDescent="0.45">
      <c r="A15" s="61"/>
      <c r="B15" s="63"/>
      <c r="C15" s="24" t="s">
        <v>98</v>
      </c>
      <c r="D15" s="9" t="s">
        <v>53</v>
      </c>
      <c r="E15" s="84" t="s">
        <v>131</v>
      </c>
      <c r="F15" s="80"/>
      <c r="G15" s="31">
        <v>6</v>
      </c>
      <c r="H15" s="52"/>
      <c r="I15" s="52"/>
      <c r="J15" s="87">
        <v>1</v>
      </c>
      <c r="K15" s="87"/>
      <c r="L15" s="87"/>
      <c r="M15" s="88"/>
      <c r="N15" s="86">
        <v>1</v>
      </c>
      <c r="O15" s="87"/>
      <c r="P15" s="87"/>
      <c r="Q15" s="87"/>
      <c r="R15" s="88"/>
      <c r="S15" s="29">
        <f t="shared" si="1"/>
        <v>2</v>
      </c>
      <c r="T15" s="32">
        <v>20</v>
      </c>
      <c r="U15" s="27">
        <f t="shared" si="0"/>
        <v>40</v>
      </c>
    </row>
    <row r="16" spans="1:21" ht="45" customHeight="1" x14ac:dyDescent="0.45">
      <c r="A16" s="61"/>
      <c r="B16" s="63"/>
      <c r="C16" s="24" t="s">
        <v>98</v>
      </c>
      <c r="D16" s="9" t="s">
        <v>54</v>
      </c>
      <c r="E16" s="84" t="s">
        <v>132</v>
      </c>
      <c r="F16" s="80"/>
      <c r="G16" s="31">
        <v>5</v>
      </c>
      <c r="H16" s="53"/>
      <c r="I16" s="99">
        <v>1</v>
      </c>
      <c r="J16" s="99"/>
      <c r="K16" s="99"/>
      <c r="L16" s="99"/>
      <c r="M16" s="99"/>
      <c r="N16" s="86">
        <v>1</v>
      </c>
      <c r="O16" s="87"/>
      <c r="P16" s="87"/>
      <c r="Q16" s="87"/>
      <c r="R16" s="88"/>
      <c r="S16" s="29">
        <f t="shared" si="1"/>
        <v>2</v>
      </c>
      <c r="T16" s="32">
        <v>20</v>
      </c>
      <c r="U16" s="27">
        <f t="shared" si="0"/>
        <v>40</v>
      </c>
    </row>
    <row r="17" spans="1:21" ht="45" customHeight="1" x14ac:dyDescent="0.45">
      <c r="A17" s="61"/>
      <c r="B17" s="63"/>
      <c r="C17" s="24" t="s">
        <v>98</v>
      </c>
      <c r="D17" s="9" t="s">
        <v>55</v>
      </c>
      <c r="E17" s="79" t="s">
        <v>133</v>
      </c>
      <c r="F17" s="80"/>
      <c r="G17" s="31">
        <v>6</v>
      </c>
      <c r="H17" s="53"/>
      <c r="I17" s="86">
        <v>1</v>
      </c>
      <c r="J17" s="87"/>
      <c r="K17" s="87"/>
      <c r="L17" s="87"/>
      <c r="M17" s="88"/>
      <c r="N17" s="86">
        <v>1</v>
      </c>
      <c r="O17" s="87"/>
      <c r="P17" s="87"/>
      <c r="Q17" s="87"/>
      <c r="R17" s="88"/>
      <c r="S17" s="29">
        <f t="shared" si="1"/>
        <v>2</v>
      </c>
      <c r="T17" s="32">
        <v>20</v>
      </c>
      <c r="U17" s="27">
        <f t="shared" si="0"/>
        <v>40</v>
      </c>
    </row>
    <row r="18" spans="1:21" ht="45" customHeight="1" x14ac:dyDescent="0.45">
      <c r="A18" s="61"/>
      <c r="B18" s="63"/>
      <c r="C18" s="24" t="s">
        <v>98</v>
      </c>
      <c r="D18" s="9" t="s">
        <v>56</v>
      </c>
      <c r="E18" s="79" t="s">
        <v>134</v>
      </c>
      <c r="F18" s="80"/>
      <c r="G18" s="31">
        <v>6</v>
      </c>
      <c r="H18" s="53"/>
      <c r="I18" s="52"/>
      <c r="J18" s="86">
        <v>1</v>
      </c>
      <c r="K18" s="87"/>
      <c r="L18" s="87"/>
      <c r="M18" s="88"/>
      <c r="N18" s="86">
        <v>1</v>
      </c>
      <c r="O18" s="87"/>
      <c r="P18" s="87"/>
      <c r="Q18" s="87"/>
      <c r="R18" s="88"/>
      <c r="S18" s="29">
        <f t="shared" si="1"/>
        <v>2</v>
      </c>
      <c r="T18" s="29">
        <v>20</v>
      </c>
      <c r="U18" s="27">
        <f>S18*T18</f>
        <v>40</v>
      </c>
    </row>
    <row r="19" spans="1:21" ht="45" customHeight="1" x14ac:dyDescent="0.45">
      <c r="A19" s="61"/>
      <c r="B19" s="63"/>
      <c r="C19" s="24" t="s">
        <v>98</v>
      </c>
      <c r="D19" s="9" t="s">
        <v>10</v>
      </c>
      <c r="E19" s="80" t="s">
        <v>35</v>
      </c>
      <c r="F19" s="85"/>
      <c r="G19" s="31" t="s">
        <v>36</v>
      </c>
      <c r="H19" s="52"/>
      <c r="I19" s="52"/>
      <c r="J19" s="52"/>
      <c r="K19" s="52">
        <v>1</v>
      </c>
      <c r="L19" s="52">
        <v>1</v>
      </c>
      <c r="M19" s="52"/>
      <c r="N19" s="52"/>
      <c r="O19" s="52"/>
      <c r="P19" s="52">
        <v>1</v>
      </c>
      <c r="Q19" s="52">
        <v>1</v>
      </c>
      <c r="R19" s="52"/>
      <c r="S19" s="33">
        <f t="shared" ref="S19:S60" si="2">SUM(I19:R19)</f>
        <v>4</v>
      </c>
      <c r="T19" s="33">
        <v>30</v>
      </c>
      <c r="U19" s="27">
        <f t="shared" si="0"/>
        <v>120</v>
      </c>
    </row>
    <row r="20" spans="1:21" ht="45" customHeight="1" x14ac:dyDescent="0.45">
      <c r="A20" s="61"/>
      <c r="B20" s="64"/>
      <c r="C20" s="24" t="s">
        <v>98</v>
      </c>
      <c r="D20" s="9" t="s">
        <v>11</v>
      </c>
      <c r="E20" s="80" t="s">
        <v>135</v>
      </c>
      <c r="F20" s="85"/>
      <c r="G20" s="31" t="s">
        <v>36</v>
      </c>
      <c r="H20" s="52"/>
      <c r="I20" s="52"/>
      <c r="J20" s="52"/>
      <c r="K20" s="52">
        <v>1</v>
      </c>
      <c r="L20" s="52">
        <v>1</v>
      </c>
      <c r="M20" s="52">
        <v>1</v>
      </c>
      <c r="N20" s="52"/>
      <c r="O20" s="52"/>
      <c r="P20" s="52">
        <v>1</v>
      </c>
      <c r="Q20" s="52">
        <v>1</v>
      </c>
      <c r="R20" s="52">
        <v>1</v>
      </c>
      <c r="S20" s="33">
        <f t="shared" si="2"/>
        <v>6</v>
      </c>
      <c r="T20" s="33">
        <v>20</v>
      </c>
      <c r="U20" s="27">
        <f t="shared" si="0"/>
        <v>120</v>
      </c>
    </row>
    <row r="21" spans="1:21" ht="45" customHeight="1" x14ac:dyDescent="0.45">
      <c r="A21" s="61"/>
      <c r="B21" s="65" t="s">
        <v>74</v>
      </c>
      <c r="C21" s="24" t="s">
        <v>99</v>
      </c>
      <c r="D21" s="9" t="s">
        <v>12</v>
      </c>
      <c r="E21" s="81" t="s">
        <v>136</v>
      </c>
      <c r="F21" s="82"/>
      <c r="G21" s="31">
        <v>2</v>
      </c>
      <c r="H21" s="52"/>
      <c r="I21" s="52">
        <v>1</v>
      </c>
      <c r="J21" s="52"/>
      <c r="K21" s="52">
        <v>1</v>
      </c>
      <c r="L21" s="52"/>
      <c r="M21" s="52">
        <v>1</v>
      </c>
      <c r="N21" s="52"/>
      <c r="O21" s="52">
        <v>1</v>
      </c>
      <c r="P21" s="52"/>
      <c r="Q21" s="52">
        <v>1</v>
      </c>
      <c r="R21" s="52"/>
      <c r="S21" s="29">
        <f t="shared" si="2"/>
        <v>5</v>
      </c>
      <c r="T21" s="29">
        <v>20</v>
      </c>
      <c r="U21" s="27">
        <f t="shared" si="0"/>
        <v>100</v>
      </c>
    </row>
    <row r="22" spans="1:21" ht="45" customHeight="1" x14ac:dyDescent="0.45">
      <c r="A22" s="61"/>
      <c r="B22" s="63"/>
      <c r="C22" s="24" t="s">
        <v>99</v>
      </c>
      <c r="D22" s="9" t="s">
        <v>13</v>
      </c>
      <c r="E22" s="81" t="s">
        <v>37</v>
      </c>
      <c r="F22" s="82"/>
      <c r="G22" s="31">
        <v>2</v>
      </c>
      <c r="H22" s="52"/>
      <c r="I22" s="52"/>
      <c r="J22" s="52">
        <v>1</v>
      </c>
      <c r="K22" s="52"/>
      <c r="L22" s="52">
        <v>1</v>
      </c>
      <c r="M22" s="52"/>
      <c r="N22" s="52">
        <v>1</v>
      </c>
      <c r="O22" s="52"/>
      <c r="P22" s="52">
        <v>1</v>
      </c>
      <c r="Q22" s="52"/>
      <c r="R22" s="52">
        <v>1</v>
      </c>
      <c r="S22" s="29">
        <f t="shared" si="2"/>
        <v>5</v>
      </c>
      <c r="T22" s="29">
        <v>20</v>
      </c>
      <c r="U22" s="27">
        <f>S22*T22</f>
        <v>100</v>
      </c>
    </row>
    <row r="23" spans="1:21" ht="45" customHeight="1" x14ac:dyDescent="0.45">
      <c r="A23" s="61"/>
      <c r="B23" s="63"/>
      <c r="C23" s="24" t="s">
        <v>99</v>
      </c>
      <c r="D23" s="9" t="s">
        <v>14</v>
      </c>
      <c r="E23" s="81" t="s">
        <v>137</v>
      </c>
      <c r="F23" s="82"/>
      <c r="G23" s="31">
        <v>3</v>
      </c>
      <c r="H23" s="53"/>
      <c r="I23" s="52">
        <v>1</v>
      </c>
      <c r="J23" s="52"/>
      <c r="K23" s="52"/>
      <c r="L23" s="52">
        <v>1</v>
      </c>
      <c r="M23" s="52"/>
      <c r="N23" s="52"/>
      <c r="O23" s="52">
        <v>1</v>
      </c>
      <c r="P23" s="52"/>
      <c r="Q23" s="52"/>
      <c r="R23" s="52"/>
      <c r="S23" s="29">
        <f t="shared" si="2"/>
        <v>3</v>
      </c>
      <c r="T23" s="29">
        <v>20</v>
      </c>
      <c r="U23" s="27">
        <f t="shared" ref="U23:U31" si="3">S23*T23</f>
        <v>60</v>
      </c>
    </row>
    <row r="24" spans="1:21" ht="45" customHeight="1" x14ac:dyDescent="0.45">
      <c r="A24" s="61"/>
      <c r="B24" s="63"/>
      <c r="C24" s="24" t="s">
        <v>99</v>
      </c>
      <c r="D24" s="9" t="s">
        <v>15</v>
      </c>
      <c r="E24" s="81" t="s">
        <v>138</v>
      </c>
      <c r="F24" s="82"/>
      <c r="G24" s="31">
        <v>3</v>
      </c>
      <c r="H24" s="53"/>
      <c r="I24" s="52"/>
      <c r="J24" s="52">
        <v>1</v>
      </c>
      <c r="K24" s="52"/>
      <c r="L24" s="52"/>
      <c r="M24" s="52">
        <v>1</v>
      </c>
      <c r="N24" s="52"/>
      <c r="O24" s="52"/>
      <c r="P24" s="52">
        <v>1</v>
      </c>
      <c r="Q24" s="52"/>
      <c r="R24" s="52"/>
      <c r="S24" s="29">
        <f t="shared" si="2"/>
        <v>3</v>
      </c>
      <c r="T24" s="29">
        <v>20</v>
      </c>
      <c r="U24" s="27">
        <f t="shared" si="3"/>
        <v>60</v>
      </c>
    </row>
    <row r="25" spans="1:21" ht="45" customHeight="1" x14ac:dyDescent="0.45">
      <c r="A25" s="61"/>
      <c r="B25" s="63"/>
      <c r="C25" s="24" t="s">
        <v>99</v>
      </c>
      <c r="D25" s="9" t="s">
        <v>57</v>
      </c>
      <c r="E25" s="84" t="s">
        <v>139</v>
      </c>
      <c r="F25" s="80"/>
      <c r="G25" s="31">
        <v>3</v>
      </c>
      <c r="H25" s="53"/>
      <c r="I25" s="52"/>
      <c r="J25" s="52"/>
      <c r="K25" s="52">
        <v>1</v>
      </c>
      <c r="L25" s="52"/>
      <c r="M25" s="52"/>
      <c r="N25" s="52">
        <v>1</v>
      </c>
      <c r="O25" s="52"/>
      <c r="P25" s="52"/>
      <c r="Q25" s="52">
        <v>1</v>
      </c>
      <c r="R25" s="52"/>
      <c r="S25" s="29">
        <f t="shared" si="2"/>
        <v>3</v>
      </c>
      <c r="T25" s="29">
        <v>20</v>
      </c>
      <c r="U25" s="27">
        <f t="shared" si="3"/>
        <v>60</v>
      </c>
    </row>
    <row r="26" spans="1:21" ht="45" customHeight="1" x14ac:dyDescent="0.45">
      <c r="A26" s="61"/>
      <c r="B26" s="63"/>
      <c r="C26" s="24" t="s">
        <v>99</v>
      </c>
      <c r="D26" s="9" t="s">
        <v>58</v>
      </c>
      <c r="E26" s="84" t="s">
        <v>140</v>
      </c>
      <c r="F26" s="80"/>
      <c r="G26" s="31">
        <v>3</v>
      </c>
      <c r="H26" s="53"/>
      <c r="I26" s="52"/>
      <c r="J26" s="52">
        <v>1</v>
      </c>
      <c r="K26" s="52"/>
      <c r="L26" s="52"/>
      <c r="M26" s="52">
        <v>1</v>
      </c>
      <c r="N26" s="52"/>
      <c r="O26" s="52"/>
      <c r="P26" s="52">
        <v>1</v>
      </c>
      <c r="Q26" s="52"/>
      <c r="R26" s="52"/>
      <c r="S26" s="29">
        <f t="shared" si="2"/>
        <v>3</v>
      </c>
      <c r="T26" s="29">
        <v>20</v>
      </c>
      <c r="U26" s="27">
        <f t="shared" si="3"/>
        <v>60</v>
      </c>
    </row>
    <row r="27" spans="1:21" ht="45" customHeight="1" x14ac:dyDescent="0.45">
      <c r="A27" s="61"/>
      <c r="B27" s="63"/>
      <c r="C27" s="24" t="s">
        <v>99</v>
      </c>
      <c r="D27" s="9" t="s">
        <v>59</v>
      </c>
      <c r="E27" s="84" t="s">
        <v>141</v>
      </c>
      <c r="F27" s="80"/>
      <c r="G27" s="31">
        <v>3</v>
      </c>
      <c r="H27" s="53"/>
      <c r="I27" s="52">
        <v>1</v>
      </c>
      <c r="J27" s="52"/>
      <c r="K27" s="52"/>
      <c r="L27" s="52">
        <v>1</v>
      </c>
      <c r="M27" s="52"/>
      <c r="N27" s="52"/>
      <c r="O27" s="52">
        <v>1</v>
      </c>
      <c r="P27" s="52"/>
      <c r="Q27" s="52"/>
      <c r="R27" s="52">
        <v>1</v>
      </c>
      <c r="S27" s="29">
        <f t="shared" si="2"/>
        <v>4</v>
      </c>
      <c r="T27" s="29">
        <v>20</v>
      </c>
      <c r="U27" s="27">
        <f t="shared" si="3"/>
        <v>80</v>
      </c>
    </row>
    <row r="28" spans="1:21" ht="45" customHeight="1" x14ac:dyDescent="0.45">
      <c r="A28" s="61"/>
      <c r="B28" s="63"/>
      <c r="C28" s="24" t="s">
        <v>99</v>
      </c>
      <c r="D28" s="9" t="s">
        <v>60</v>
      </c>
      <c r="E28" s="89" t="s">
        <v>38</v>
      </c>
      <c r="F28" s="81"/>
      <c r="G28" s="31">
        <v>6</v>
      </c>
      <c r="H28" s="52"/>
      <c r="I28" s="52">
        <v>1</v>
      </c>
      <c r="J28" s="52">
        <v>1</v>
      </c>
      <c r="K28" s="52">
        <v>1</v>
      </c>
      <c r="L28" s="52">
        <v>1</v>
      </c>
      <c r="M28" s="52">
        <v>1</v>
      </c>
      <c r="N28" s="52">
        <v>1</v>
      </c>
      <c r="O28" s="52">
        <v>1</v>
      </c>
      <c r="P28" s="52">
        <v>1</v>
      </c>
      <c r="Q28" s="52">
        <v>1</v>
      </c>
      <c r="R28" s="52">
        <v>1</v>
      </c>
      <c r="S28" s="29">
        <f t="shared" si="2"/>
        <v>10</v>
      </c>
      <c r="T28" s="29">
        <v>20</v>
      </c>
      <c r="U28" s="27">
        <f t="shared" si="3"/>
        <v>200</v>
      </c>
    </row>
    <row r="29" spans="1:21" ht="45" customHeight="1" x14ac:dyDescent="0.45">
      <c r="A29" s="61"/>
      <c r="B29" s="63"/>
      <c r="C29" s="24" t="s">
        <v>99</v>
      </c>
      <c r="D29" s="9" t="s">
        <v>61</v>
      </c>
      <c r="E29" s="81" t="s">
        <v>106</v>
      </c>
      <c r="F29" s="82"/>
      <c r="G29" s="31">
        <v>6</v>
      </c>
      <c r="H29" s="53"/>
      <c r="I29" s="99">
        <v>1</v>
      </c>
      <c r="J29" s="99"/>
      <c r="K29" s="99"/>
      <c r="L29" s="99"/>
      <c r="M29" s="99"/>
      <c r="N29" s="86">
        <v>1</v>
      </c>
      <c r="O29" s="87"/>
      <c r="P29" s="87"/>
      <c r="Q29" s="87"/>
      <c r="R29" s="88"/>
      <c r="S29" s="29">
        <f t="shared" si="2"/>
        <v>2</v>
      </c>
      <c r="T29" s="29">
        <v>20</v>
      </c>
      <c r="U29" s="27">
        <f t="shared" si="3"/>
        <v>40</v>
      </c>
    </row>
    <row r="30" spans="1:21" ht="45" customHeight="1" x14ac:dyDescent="0.45">
      <c r="A30" s="61"/>
      <c r="B30" s="63"/>
      <c r="C30" s="24" t="s">
        <v>99</v>
      </c>
      <c r="D30" s="9" t="s">
        <v>62</v>
      </c>
      <c r="E30" s="81" t="s">
        <v>107</v>
      </c>
      <c r="F30" s="82"/>
      <c r="G30" s="31">
        <v>6</v>
      </c>
      <c r="H30" s="53"/>
      <c r="I30" s="99">
        <v>1</v>
      </c>
      <c r="J30" s="99"/>
      <c r="K30" s="99"/>
      <c r="L30" s="99"/>
      <c r="M30" s="99"/>
      <c r="N30" s="86">
        <v>1</v>
      </c>
      <c r="O30" s="87"/>
      <c r="P30" s="87"/>
      <c r="Q30" s="87"/>
      <c r="R30" s="88"/>
      <c r="S30" s="29">
        <f t="shared" si="2"/>
        <v>2</v>
      </c>
      <c r="T30" s="29">
        <v>20</v>
      </c>
      <c r="U30" s="27">
        <f t="shared" si="3"/>
        <v>40</v>
      </c>
    </row>
    <row r="31" spans="1:21" ht="45" customHeight="1" x14ac:dyDescent="0.45">
      <c r="A31" s="61"/>
      <c r="B31" s="64"/>
      <c r="C31" s="24" t="s">
        <v>99</v>
      </c>
      <c r="D31" s="9" t="s">
        <v>63</v>
      </c>
      <c r="E31" s="81" t="s">
        <v>108</v>
      </c>
      <c r="F31" s="82"/>
      <c r="G31" s="31">
        <v>6</v>
      </c>
      <c r="H31" s="53"/>
      <c r="I31" s="99">
        <v>1</v>
      </c>
      <c r="J31" s="99"/>
      <c r="K31" s="99"/>
      <c r="L31" s="99"/>
      <c r="M31" s="99"/>
      <c r="N31" s="86">
        <v>1</v>
      </c>
      <c r="O31" s="87"/>
      <c r="P31" s="87"/>
      <c r="Q31" s="87"/>
      <c r="R31" s="88"/>
      <c r="S31" s="29">
        <f t="shared" si="2"/>
        <v>2</v>
      </c>
      <c r="T31" s="29">
        <v>20</v>
      </c>
      <c r="U31" s="27">
        <f t="shared" si="3"/>
        <v>40</v>
      </c>
    </row>
    <row r="32" spans="1:21" ht="45" customHeight="1" x14ac:dyDescent="0.45">
      <c r="A32" s="61"/>
      <c r="B32" s="54" t="s">
        <v>75</v>
      </c>
      <c r="C32" s="24" t="s">
        <v>99</v>
      </c>
      <c r="D32" s="9" t="s">
        <v>64</v>
      </c>
      <c r="E32" s="81" t="s">
        <v>142</v>
      </c>
      <c r="F32" s="82"/>
      <c r="G32" s="31">
        <v>3</v>
      </c>
      <c r="H32" s="52"/>
      <c r="I32" s="52">
        <v>1</v>
      </c>
      <c r="J32" s="52"/>
      <c r="K32" s="52"/>
      <c r="L32" s="52">
        <v>1</v>
      </c>
      <c r="M32" s="52"/>
      <c r="N32" s="52"/>
      <c r="O32" s="52">
        <v>1</v>
      </c>
      <c r="P32" s="52"/>
      <c r="Q32" s="52"/>
      <c r="R32" s="52"/>
      <c r="S32" s="29">
        <f t="shared" si="2"/>
        <v>3</v>
      </c>
      <c r="T32" s="29">
        <v>20</v>
      </c>
      <c r="U32" s="27">
        <f t="shared" ref="U32:U39" si="4">S32*T32</f>
        <v>60</v>
      </c>
    </row>
    <row r="33" spans="1:21" ht="45" customHeight="1" x14ac:dyDescent="0.45">
      <c r="A33" s="61"/>
      <c r="B33" s="55"/>
      <c r="C33" s="24" t="s">
        <v>99</v>
      </c>
      <c r="D33" s="9" t="s">
        <v>65</v>
      </c>
      <c r="E33" s="79" t="s">
        <v>143</v>
      </c>
      <c r="F33" s="80"/>
      <c r="G33" s="31">
        <v>3</v>
      </c>
      <c r="H33" s="53"/>
      <c r="I33" s="99">
        <v>1</v>
      </c>
      <c r="J33" s="99"/>
      <c r="K33" s="99"/>
      <c r="L33" s="99"/>
      <c r="M33" s="99"/>
      <c r="N33" s="86">
        <v>1</v>
      </c>
      <c r="O33" s="87"/>
      <c r="P33" s="87"/>
      <c r="Q33" s="87"/>
      <c r="R33" s="88"/>
      <c r="S33" s="29">
        <f t="shared" si="2"/>
        <v>2</v>
      </c>
      <c r="T33" s="29">
        <v>20</v>
      </c>
      <c r="U33" s="27">
        <f t="shared" si="4"/>
        <v>40</v>
      </c>
    </row>
    <row r="34" spans="1:21" ht="45" customHeight="1" x14ac:dyDescent="0.45">
      <c r="A34" s="61"/>
      <c r="B34" s="55"/>
      <c r="C34" s="24" t="s">
        <v>99</v>
      </c>
      <c r="D34" s="9" t="s">
        <v>66</v>
      </c>
      <c r="E34" s="81" t="s">
        <v>144</v>
      </c>
      <c r="F34" s="82"/>
      <c r="G34" s="31">
        <v>3</v>
      </c>
      <c r="H34" s="53"/>
      <c r="I34" s="52"/>
      <c r="J34" s="52"/>
      <c r="K34" s="52"/>
      <c r="L34" s="52">
        <v>1</v>
      </c>
      <c r="M34" s="52"/>
      <c r="N34" s="52"/>
      <c r="O34" s="52"/>
      <c r="P34" s="52"/>
      <c r="Q34" s="52"/>
      <c r="R34" s="52">
        <v>1</v>
      </c>
      <c r="S34" s="29">
        <f t="shared" si="2"/>
        <v>2</v>
      </c>
      <c r="T34" s="29">
        <v>20</v>
      </c>
      <c r="U34" s="27">
        <f t="shared" si="4"/>
        <v>40</v>
      </c>
    </row>
    <row r="35" spans="1:21" ht="45" customHeight="1" x14ac:dyDescent="0.45">
      <c r="A35" s="61"/>
      <c r="B35" s="55"/>
      <c r="C35" s="24" t="s">
        <v>99</v>
      </c>
      <c r="D35" s="9" t="s">
        <v>67</v>
      </c>
      <c r="E35" s="79" t="s">
        <v>145</v>
      </c>
      <c r="F35" s="80"/>
      <c r="G35" s="31">
        <v>3</v>
      </c>
      <c r="H35" s="52"/>
      <c r="I35" s="86">
        <v>1</v>
      </c>
      <c r="J35" s="87"/>
      <c r="K35" s="87"/>
      <c r="L35" s="88"/>
      <c r="M35" s="86">
        <v>1</v>
      </c>
      <c r="N35" s="87"/>
      <c r="O35" s="88"/>
      <c r="P35" s="86">
        <v>1</v>
      </c>
      <c r="Q35" s="87"/>
      <c r="R35" s="88"/>
      <c r="S35" s="29">
        <f>SUM(I35:Q35)</f>
        <v>3</v>
      </c>
      <c r="T35" s="29">
        <v>20</v>
      </c>
      <c r="U35" s="27">
        <f t="shared" si="4"/>
        <v>60</v>
      </c>
    </row>
    <row r="36" spans="1:21" ht="45" customHeight="1" x14ac:dyDescent="0.45">
      <c r="A36" s="61"/>
      <c r="B36" s="55"/>
      <c r="C36" s="24" t="s">
        <v>99</v>
      </c>
      <c r="D36" s="9" t="s">
        <v>68</v>
      </c>
      <c r="E36" s="81" t="s">
        <v>39</v>
      </c>
      <c r="F36" s="82"/>
      <c r="G36" s="31">
        <v>3</v>
      </c>
      <c r="H36" s="52"/>
      <c r="I36" s="52">
        <v>1</v>
      </c>
      <c r="J36" s="52"/>
      <c r="K36" s="52"/>
      <c r="L36" s="52"/>
      <c r="M36" s="52"/>
      <c r="N36" s="52"/>
      <c r="O36" s="52">
        <v>1</v>
      </c>
      <c r="P36" s="52"/>
      <c r="Q36" s="52"/>
      <c r="R36" s="52"/>
      <c r="S36" s="29">
        <f t="shared" si="2"/>
        <v>2</v>
      </c>
      <c r="T36" s="29">
        <v>30</v>
      </c>
      <c r="U36" s="27">
        <f t="shared" si="4"/>
        <v>60</v>
      </c>
    </row>
    <row r="37" spans="1:21" ht="45" customHeight="1" x14ac:dyDescent="0.45">
      <c r="A37" s="61"/>
      <c r="B37" s="55"/>
      <c r="C37" s="24" t="s">
        <v>99</v>
      </c>
      <c r="D37" s="9" t="s">
        <v>25</v>
      </c>
      <c r="E37" s="89" t="s">
        <v>146</v>
      </c>
      <c r="F37" s="81"/>
      <c r="G37" s="31">
        <v>4</v>
      </c>
      <c r="H37" s="52"/>
      <c r="I37" s="52"/>
      <c r="J37" s="52"/>
      <c r="K37" s="52"/>
      <c r="L37" s="52">
        <v>1</v>
      </c>
      <c r="M37" s="52" t="s">
        <v>95</v>
      </c>
      <c r="N37" s="52"/>
      <c r="O37" s="52"/>
      <c r="P37" s="52">
        <v>1</v>
      </c>
      <c r="Q37" s="52" t="s">
        <v>95</v>
      </c>
      <c r="R37" s="52"/>
      <c r="S37" s="29">
        <f t="shared" si="2"/>
        <v>2</v>
      </c>
      <c r="T37" s="29">
        <v>20</v>
      </c>
      <c r="U37" s="27">
        <f t="shared" si="4"/>
        <v>40</v>
      </c>
    </row>
    <row r="38" spans="1:21" ht="45" customHeight="1" x14ac:dyDescent="0.45">
      <c r="A38" s="61"/>
      <c r="B38" s="55"/>
      <c r="C38" s="17" t="s">
        <v>99</v>
      </c>
      <c r="D38" s="9" t="s">
        <v>26</v>
      </c>
      <c r="E38" s="81" t="s">
        <v>96</v>
      </c>
      <c r="F38" s="82"/>
      <c r="G38" s="31">
        <v>2</v>
      </c>
      <c r="H38" s="53"/>
      <c r="I38" s="99">
        <v>1</v>
      </c>
      <c r="J38" s="99"/>
      <c r="K38" s="99"/>
      <c r="L38" s="99"/>
      <c r="M38" s="99"/>
      <c r="N38" s="86">
        <v>1</v>
      </c>
      <c r="O38" s="87"/>
      <c r="P38" s="87"/>
      <c r="Q38" s="87"/>
      <c r="R38" s="88"/>
      <c r="S38" s="29">
        <f t="shared" si="2"/>
        <v>2</v>
      </c>
      <c r="T38" s="29">
        <v>10</v>
      </c>
      <c r="U38" s="27">
        <f t="shared" si="4"/>
        <v>20</v>
      </c>
    </row>
    <row r="39" spans="1:21" ht="45" customHeight="1" x14ac:dyDescent="0.45">
      <c r="A39" s="61"/>
      <c r="B39" s="55"/>
      <c r="C39" s="19" t="s">
        <v>100</v>
      </c>
      <c r="D39" s="9" t="s">
        <v>27</v>
      </c>
      <c r="E39" s="81" t="s">
        <v>126</v>
      </c>
      <c r="F39" s="82"/>
      <c r="G39" s="31">
        <v>3</v>
      </c>
      <c r="H39" s="52"/>
      <c r="I39" s="52">
        <v>1</v>
      </c>
      <c r="J39" s="52"/>
      <c r="K39" s="52">
        <v>1</v>
      </c>
      <c r="L39" s="52">
        <v>1</v>
      </c>
      <c r="M39" s="52"/>
      <c r="N39" s="52">
        <v>1</v>
      </c>
      <c r="O39" s="52">
        <v>1</v>
      </c>
      <c r="P39" s="52"/>
      <c r="Q39" s="52">
        <v>1</v>
      </c>
      <c r="R39" s="52">
        <v>1</v>
      </c>
      <c r="S39" s="29">
        <f t="shared" si="2"/>
        <v>7</v>
      </c>
      <c r="T39" s="29">
        <v>30</v>
      </c>
      <c r="U39" s="27">
        <f t="shared" si="4"/>
        <v>210</v>
      </c>
    </row>
    <row r="40" spans="1:21" ht="45" customHeight="1" x14ac:dyDescent="0.45">
      <c r="A40" s="61"/>
      <c r="B40" s="55"/>
      <c r="C40" s="19" t="s">
        <v>100</v>
      </c>
      <c r="D40" s="9" t="s">
        <v>28</v>
      </c>
      <c r="E40" s="81" t="s">
        <v>127</v>
      </c>
      <c r="F40" s="82"/>
      <c r="G40" s="31">
        <v>3</v>
      </c>
      <c r="H40" s="52"/>
      <c r="I40" s="52"/>
      <c r="J40" s="52">
        <v>1</v>
      </c>
      <c r="K40" s="52"/>
      <c r="L40" s="52"/>
      <c r="M40" s="52">
        <v>1</v>
      </c>
      <c r="N40" s="52"/>
      <c r="O40" s="52"/>
      <c r="P40" s="52">
        <v>1</v>
      </c>
      <c r="Q40" s="52"/>
      <c r="R40" s="52"/>
      <c r="S40" s="29">
        <f t="shared" si="2"/>
        <v>3</v>
      </c>
      <c r="T40" s="29">
        <v>30</v>
      </c>
      <c r="U40" s="27">
        <f t="shared" ref="U40:U49" si="5">S40*T40</f>
        <v>90</v>
      </c>
    </row>
    <row r="41" spans="1:21" ht="45" customHeight="1" x14ac:dyDescent="0.45">
      <c r="A41" s="61"/>
      <c r="B41" s="55"/>
      <c r="C41" s="19" t="s">
        <v>100</v>
      </c>
      <c r="D41" s="9" t="s">
        <v>29</v>
      </c>
      <c r="E41" s="81" t="s">
        <v>114</v>
      </c>
      <c r="F41" s="82"/>
      <c r="G41" s="31">
        <v>4</v>
      </c>
      <c r="H41" s="52"/>
      <c r="I41" s="52"/>
      <c r="J41" s="52"/>
      <c r="K41" s="52"/>
      <c r="L41" s="52"/>
      <c r="M41" s="52">
        <v>1</v>
      </c>
      <c r="N41" s="52"/>
      <c r="O41" s="52"/>
      <c r="P41" s="52"/>
      <c r="Q41" s="52">
        <v>1</v>
      </c>
      <c r="R41" s="52"/>
      <c r="S41" s="29">
        <f t="shared" si="2"/>
        <v>2</v>
      </c>
      <c r="T41" s="29">
        <v>30</v>
      </c>
      <c r="U41" s="27">
        <f t="shared" si="5"/>
        <v>60</v>
      </c>
    </row>
    <row r="42" spans="1:21" ht="45" customHeight="1" x14ac:dyDescent="0.45">
      <c r="A42" s="61"/>
      <c r="B42" s="55"/>
      <c r="C42" s="19" t="s">
        <v>100</v>
      </c>
      <c r="D42" s="9" t="s">
        <v>69</v>
      </c>
      <c r="E42" s="81" t="s">
        <v>40</v>
      </c>
      <c r="F42" s="82"/>
      <c r="G42" s="31">
        <v>4</v>
      </c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>
        <v>1</v>
      </c>
      <c r="S42" s="29">
        <f t="shared" si="2"/>
        <v>1</v>
      </c>
      <c r="T42" s="29">
        <v>30</v>
      </c>
      <c r="U42" s="27">
        <f t="shared" si="5"/>
        <v>30</v>
      </c>
    </row>
    <row r="43" spans="1:21" ht="45" customHeight="1" x14ac:dyDescent="0.45">
      <c r="A43" s="61"/>
      <c r="B43" s="55"/>
      <c r="C43" s="19" t="s">
        <v>100</v>
      </c>
      <c r="D43" s="9" t="s">
        <v>70</v>
      </c>
      <c r="E43" s="81" t="s">
        <v>115</v>
      </c>
      <c r="F43" s="82"/>
      <c r="G43" s="31">
        <v>3</v>
      </c>
      <c r="H43" s="52"/>
      <c r="I43" s="52"/>
      <c r="J43" s="52">
        <v>1</v>
      </c>
      <c r="K43" s="52"/>
      <c r="L43" s="52"/>
      <c r="M43" s="52">
        <v>1</v>
      </c>
      <c r="N43" s="52"/>
      <c r="O43" s="52"/>
      <c r="P43" s="52">
        <v>1</v>
      </c>
      <c r="Q43" s="52"/>
      <c r="R43" s="52"/>
      <c r="S43" s="29">
        <f t="shared" si="2"/>
        <v>3</v>
      </c>
      <c r="T43" s="29">
        <v>30</v>
      </c>
      <c r="U43" s="27">
        <f t="shared" si="5"/>
        <v>90</v>
      </c>
    </row>
    <row r="44" spans="1:21" ht="45" customHeight="1" x14ac:dyDescent="0.45">
      <c r="A44" s="61"/>
      <c r="B44" s="55"/>
      <c r="C44" s="19" t="s">
        <v>100</v>
      </c>
      <c r="D44" s="9" t="s">
        <v>71</v>
      </c>
      <c r="E44" s="81" t="s">
        <v>116</v>
      </c>
      <c r="F44" s="82"/>
      <c r="G44" s="31">
        <v>3</v>
      </c>
      <c r="H44" s="52"/>
      <c r="I44" s="52"/>
      <c r="J44" s="52"/>
      <c r="K44" s="52">
        <v>1</v>
      </c>
      <c r="L44" s="52"/>
      <c r="M44" s="52"/>
      <c r="N44" s="52">
        <v>1</v>
      </c>
      <c r="O44" s="52"/>
      <c r="P44" s="52"/>
      <c r="Q44" s="52">
        <v>1</v>
      </c>
      <c r="R44" s="52"/>
      <c r="S44" s="29">
        <f t="shared" si="2"/>
        <v>3</v>
      </c>
      <c r="T44" s="29">
        <v>30</v>
      </c>
      <c r="U44" s="27">
        <f t="shared" si="5"/>
        <v>90</v>
      </c>
    </row>
    <row r="45" spans="1:21" ht="45" customHeight="1" x14ac:dyDescent="0.45">
      <c r="A45" s="61"/>
      <c r="B45" s="55"/>
      <c r="C45" s="19" t="s">
        <v>100</v>
      </c>
      <c r="D45" s="9" t="s">
        <v>72</v>
      </c>
      <c r="E45" s="81" t="s">
        <v>41</v>
      </c>
      <c r="F45" s="82"/>
      <c r="G45" s="31">
        <v>4</v>
      </c>
      <c r="H45" s="52"/>
      <c r="I45" s="52"/>
      <c r="J45" s="52">
        <v>1</v>
      </c>
      <c r="K45" s="52"/>
      <c r="L45" s="52"/>
      <c r="M45" s="52"/>
      <c r="N45" s="52">
        <v>1</v>
      </c>
      <c r="O45" s="52"/>
      <c r="P45" s="52"/>
      <c r="Q45" s="52"/>
      <c r="R45" s="52">
        <v>1</v>
      </c>
      <c r="S45" s="29">
        <f t="shared" si="2"/>
        <v>3</v>
      </c>
      <c r="T45" s="29">
        <v>30</v>
      </c>
      <c r="U45" s="27">
        <f t="shared" si="5"/>
        <v>90</v>
      </c>
    </row>
    <row r="46" spans="1:21" ht="45" customHeight="1" x14ac:dyDescent="0.45">
      <c r="A46" s="61"/>
      <c r="B46" s="55"/>
      <c r="C46" s="19" t="s">
        <v>100</v>
      </c>
      <c r="D46" s="9" t="s">
        <v>73</v>
      </c>
      <c r="E46" s="81" t="s">
        <v>23</v>
      </c>
      <c r="F46" s="82"/>
      <c r="G46" s="31">
        <v>4</v>
      </c>
      <c r="H46" s="52"/>
      <c r="I46" s="52"/>
      <c r="J46" s="52"/>
      <c r="K46" s="52">
        <v>1</v>
      </c>
      <c r="L46" s="52"/>
      <c r="M46" s="52"/>
      <c r="N46" s="52"/>
      <c r="O46" s="52">
        <v>1</v>
      </c>
      <c r="P46" s="52"/>
      <c r="Q46" s="52"/>
      <c r="R46" s="52"/>
      <c r="S46" s="29">
        <f t="shared" si="2"/>
        <v>2</v>
      </c>
      <c r="T46" s="29">
        <v>30</v>
      </c>
      <c r="U46" s="27">
        <f t="shared" si="5"/>
        <v>60</v>
      </c>
    </row>
    <row r="47" spans="1:21" ht="45" customHeight="1" x14ac:dyDescent="0.45">
      <c r="A47" s="61"/>
      <c r="B47" s="55"/>
      <c r="C47" s="19" t="s">
        <v>100</v>
      </c>
      <c r="D47" s="9" t="s">
        <v>102</v>
      </c>
      <c r="E47" s="81" t="s">
        <v>103</v>
      </c>
      <c r="F47" s="82"/>
      <c r="G47" s="31">
        <v>3</v>
      </c>
      <c r="H47" s="52"/>
      <c r="I47" s="52">
        <v>1</v>
      </c>
      <c r="J47" s="52"/>
      <c r="K47" s="52">
        <v>1</v>
      </c>
      <c r="L47" s="52">
        <v>1</v>
      </c>
      <c r="M47" s="52"/>
      <c r="N47" s="52">
        <v>1</v>
      </c>
      <c r="O47" s="52">
        <v>1</v>
      </c>
      <c r="P47" s="52"/>
      <c r="Q47" s="52">
        <v>1</v>
      </c>
      <c r="R47" s="52">
        <v>1</v>
      </c>
      <c r="S47" s="29">
        <f t="shared" si="2"/>
        <v>7</v>
      </c>
      <c r="T47" s="29">
        <v>30</v>
      </c>
      <c r="U47" s="27">
        <f t="shared" si="5"/>
        <v>210</v>
      </c>
    </row>
    <row r="48" spans="1:21" ht="45" customHeight="1" x14ac:dyDescent="0.45">
      <c r="A48" s="61"/>
      <c r="B48" s="55"/>
      <c r="C48" s="19" t="s">
        <v>100</v>
      </c>
      <c r="D48" s="9" t="s">
        <v>109</v>
      </c>
      <c r="E48" s="81" t="s">
        <v>147</v>
      </c>
      <c r="F48" s="82"/>
      <c r="G48" s="31">
        <v>4</v>
      </c>
      <c r="H48" s="53"/>
      <c r="I48" s="52"/>
      <c r="J48" s="52">
        <v>1</v>
      </c>
      <c r="K48" s="52"/>
      <c r="L48" s="52"/>
      <c r="M48" s="52"/>
      <c r="N48" s="52"/>
      <c r="O48" s="52"/>
      <c r="P48" s="52">
        <v>1</v>
      </c>
      <c r="Q48" s="52"/>
      <c r="R48" s="52"/>
      <c r="S48" s="29">
        <f t="shared" si="2"/>
        <v>2</v>
      </c>
      <c r="T48" s="29">
        <v>20</v>
      </c>
      <c r="U48" s="27">
        <f t="shared" si="5"/>
        <v>40</v>
      </c>
    </row>
    <row r="49" spans="1:21" ht="45" customHeight="1" x14ac:dyDescent="0.45">
      <c r="A49" s="61"/>
      <c r="B49" s="55"/>
      <c r="C49" s="19" t="s">
        <v>100</v>
      </c>
      <c r="D49" s="9" t="s">
        <v>110</v>
      </c>
      <c r="E49" s="81" t="s">
        <v>24</v>
      </c>
      <c r="F49" s="82"/>
      <c r="G49" s="31">
        <v>3</v>
      </c>
      <c r="H49" s="52"/>
      <c r="I49" s="52">
        <v>1</v>
      </c>
      <c r="J49" s="52"/>
      <c r="K49" s="52"/>
      <c r="L49" s="52"/>
      <c r="M49" s="52"/>
      <c r="N49" s="52"/>
      <c r="O49" s="52">
        <v>1</v>
      </c>
      <c r="P49" s="52"/>
      <c r="Q49" s="52"/>
      <c r="R49" s="52">
        <v>1</v>
      </c>
      <c r="S49" s="29">
        <f t="shared" si="2"/>
        <v>3</v>
      </c>
      <c r="T49" s="29">
        <v>30</v>
      </c>
      <c r="U49" s="27">
        <f t="shared" si="5"/>
        <v>90</v>
      </c>
    </row>
    <row r="50" spans="1:21" ht="45" customHeight="1" x14ac:dyDescent="0.45">
      <c r="A50" s="61"/>
      <c r="B50" s="55"/>
      <c r="C50" s="19" t="s">
        <v>100</v>
      </c>
      <c r="D50" s="9" t="s">
        <v>111</v>
      </c>
      <c r="E50" s="81" t="s">
        <v>148</v>
      </c>
      <c r="F50" s="82"/>
      <c r="G50" s="31">
        <v>3</v>
      </c>
      <c r="H50" s="52"/>
      <c r="I50" s="52">
        <v>1</v>
      </c>
      <c r="J50" s="52"/>
      <c r="K50" s="52"/>
      <c r="L50" s="52"/>
      <c r="M50" s="52"/>
      <c r="N50" s="52"/>
      <c r="O50" s="52">
        <v>1</v>
      </c>
      <c r="P50" s="52"/>
      <c r="Q50" s="52"/>
      <c r="R50" s="52"/>
      <c r="S50" s="29">
        <f t="shared" si="2"/>
        <v>2</v>
      </c>
      <c r="T50" s="32">
        <v>20</v>
      </c>
      <c r="U50" s="27">
        <f>S50*T50</f>
        <v>40</v>
      </c>
    </row>
    <row r="51" spans="1:21" ht="45" customHeight="1" x14ac:dyDescent="0.45">
      <c r="A51" s="61"/>
      <c r="B51" s="55"/>
      <c r="C51" s="19" t="s">
        <v>100</v>
      </c>
      <c r="D51" s="9" t="s">
        <v>112</v>
      </c>
      <c r="E51" s="81" t="s">
        <v>149</v>
      </c>
      <c r="F51" s="82"/>
      <c r="G51" s="31">
        <v>4</v>
      </c>
      <c r="H51" s="52"/>
      <c r="I51" s="52"/>
      <c r="J51" s="52"/>
      <c r="K51" s="52"/>
      <c r="L51" s="52"/>
      <c r="M51" s="52">
        <v>1</v>
      </c>
      <c r="N51" s="52"/>
      <c r="O51" s="52"/>
      <c r="P51" s="52"/>
      <c r="Q51" s="52">
        <v>1</v>
      </c>
      <c r="R51" s="52"/>
      <c r="S51" s="29">
        <f t="shared" si="2"/>
        <v>2</v>
      </c>
      <c r="T51" s="32">
        <v>20</v>
      </c>
      <c r="U51" s="27">
        <f>S51*T51</f>
        <v>40</v>
      </c>
    </row>
    <row r="52" spans="1:21" ht="45" customHeight="1" thickBot="1" x14ac:dyDescent="0.5">
      <c r="A52" s="62"/>
      <c r="B52" s="56"/>
      <c r="C52" s="20" t="s">
        <v>100</v>
      </c>
      <c r="D52" s="8" t="s">
        <v>113</v>
      </c>
      <c r="E52" s="93" t="s">
        <v>150</v>
      </c>
      <c r="F52" s="94"/>
      <c r="G52" s="48">
        <v>3</v>
      </c>
      <c r="H52" s="48"/>
      <c r="I52" s="48"/>
      <c r="J52" s="48"/>
      <c r="K52" s="48"/>
      <c r="L52" s="48">
        <v>1</v>
      </c>
      <c r="M52" s="48"/>
      <c r="N52" s="48"/>
      <c r="O52" s="48"/>
      <c r="P52" s="48"/>
      <c r="Q52" s="48" t="s">
        <v>95</v>
      </c>
      <c r="R52" s="48">
        <v>1</v>
      </c>
      <c r="S52" s="49">
        <f t="shared" si="2"/>
        <v>2</v>
      </c>
      <c r="T52" s="50">
        <v>20</v>
      </c>
      <c r="U52" s="28">
        <f>S52*T52</f>
        <v>40</v>
      </c>
    </row>
    <row r="53" spans="1:21" ht="45" customHeight="1" x14ac:dyDescent="0.45">
      <c r="A53" s="95" t="s">
        <v>82</v>
      </c>
      <c r="B53" s="96" t="s">
        <v>48</v>
      </c>
      <c r="C53" s="25" t="s">
        <v>98</v>
      </c>
      <c r="D53" s="13" t="s">
        <v>2</v>
      </c>
      <c r="E53" s="91" t="s">
        <v>76</v>
      </c>
      <c r="F53" s="92"/>
      <c r="G53" s="35">
        <v>4</v>
      </c>
      <c r="H53" s="35"/>
      <c r="I53" s="36"/>
      <c r="J53" s="36"/>
      <c r="K53" s="36">
        <v>1</v>
      </c>
      <c r="L53" s="36"/>
      <c r="M53" s="36"/>
      <c r="N53" s="36">
        <v>1</v>
      </c>
      <c r="O53" s="36"/>
      <c r="P53" s="36"/>
      <c r="Q53" s="36">
        <v>1</v>
      </c>
      <c r="R53" s="36"/>
      <c r="S53" s="30">
        <f t="shared" si="2"/>
        <v>3</v>
      </c>
      <c r="T53" s="30">
        <v>20</v>
      </c>
      <c r="U53" s="26">
        <f>S53*T53</f>
        <v>60</v>
      </c>
    </row>
    <row r="54" spans="1:21" ht="45" customHeight="1" x14ac:dyDescent="0.45">
      <c r="A54" s="71"/>
      <c r="B54" s="70"/>
      <c r="C54" s="19" t="s">
        <v>98</v>
      </c>
      <c r="D54" s="5" t="s">
        <v>17</v>
      </c>
      <c r="E54" s="81" t="s">
        <v>77</v>
      </c>
      <c r="F54" s="82"/>
      <c r="G54" s="31">
        <v>5</v>
      </c>
      <c r="H54" s="52"/>
      <c r="I54" s="34"/>
      <c r="J54" s="34">
        <v>1</v>
      </c>
      <c r="K54" s="34" t="s">
        <v>95</v>
      </c>
      <c r="L54" s="34"/>
      <c r="M54" s="34"/>
      <c r="N54" s="34">
        <v>1</v>
      </c>
      <c r="O54" s="34"/>
      <c r="P54" s="34"/>
      <c r="Q54" s="34"/>
      <c r="R54" s="34">
        <v>1</v>
      </c>
      <c r="S54" s="29">
        <f t="shared" si="2"/>
        <v>3</v>
      </c>
      <c r="T54" s="29">
        <v>20</v>
      </c>
      <c r="U54" s="27">
        <f t="shared" ref="U54:U60" si="6">S54*T54</f>
        <v>60</v>
      </c>
    </row>
    <row r="55" spans="1:21" ht="45" customHeight="1" x14ac:dyDescent="0.45">
      <c r="A55" s="71"/>
      <c r="B55" s="70"/>
      <c r="C55" s="19" t="s">
        <v>98</v>
      </c>
      <c r="D55" s="5" t="s">
        <v>94</v>
      </c>
      <c r="E55" s="81" t="s">
        <v>78</v>
      </c>
      <c r="F55" s="82"/>
      <c r="G55" s="31">
        <v>4</v>
      </c>
      <c r="H55" s="52"/>
      <c r="I55" s="34"/>
      <c r="J55" s="34">
        <v>1</v>
      </c>
      <c r="K55" s="34"/>
      <c r="L55" s="34"/>
      <c r="M55" s="34"/>
      <c r="N55" s="34"/>
      <c r="O55" s="34"/>
      <c r="P55" s="34"/>
      <c r="Q55" s="34"/>
      <c r="R55" s="34">
        <v>1</v>
      </c>
      <c r="S55" s="29">
        <f t="shared" si="2"/>
        <v>2</v>
      </c>
      <c r="T55" s="29">
        <v>20</v>
      </c>
      <c r="U55" s="26">
        <f t="shared" si="6"/>
        <v>40</v>
      </c>
    </row>
    <row r="56" spans="1:21" ht="45" customHeight="1" x14ac:dyDescent="0.45">
      <c r="A56" s="71"/>
      <c r="B56" s="70"/>
      <c r="C56" s="19" t="s">
        <v>98</v>
      </c>
      <c r="D56" s="5" t="s">
        <v>18</v>
      </c>
      <c r="E56" s="81" t="s">
        <v>128</v>
      </c>
      <c r="F56" s="82"/>
      <c r="G56" s="31">
        <v>5</v>
      </c>
      <c r="H56" s="52"/>
      <c r="I56" s="34">
        <v>1</v>
      </c>
      <c r="J56" s="34"/>
      <c r="K56" s="34"/>
      <c r="L56" s="34"/>
      <c r="M56" s="34">
        <v>1</v>
      </c>
      <c r="N56" s="34"/>
      <c r="O56" s="34" t="s">
        <v>95</v>
      </c>
      <c r="P56" s="34"/>
      <c r="Q56" s="34"/>
      <c r="R56" s="34"/>
      <c r="S56" s="29">
        <f t="shared" si="2"/>
        <v>2</v>
      </c>
      <c r="T56" s="29">
        <v>20</v>
      </c>
      <c r="U56" s="27">
        <f t="shared" si="6"/>
        <v>40</v>
      </c>
    </row>
    <row r="57" spans="1:21" ht="45" customHeight="1" x14ac:dyDescent="0.45">
      <c r="A57" s="71"/>
      <c r="B57" s="70"/>
      <c r="C57" s="19" t="s">
        <v>98</v>
      </c>
      <c r="D57" s="5" t="s">
        <v>19</v>
      </c>
      <c r="E57" s="81" t="s">
        <v>79</v>
      </c>
      <c r="F57" s="82"/>
      <c r="G57" s="31">
        <v>5</v>
      </c>
      <c r="H57" s="52"/>
      <c r="I57" s="34"/>
      <c r="J57" s="34"/>
      <c r="K57" s="34"/>
      <c r="L57" s="34">
        <v>1</v>
      </c>
      <c r="M57" s="34"/>
      <c r="N57" s="34"/>
      <c r="O57" s="34"/>
      <c r="P57" s="34">
        <v>1</v>
      </c>
      <c r="Q57" s="34"/>
      <c r="R57" s="34"/>
      <c r="S57" s="29">
        <f t="shared" si="2"/>
        <v>2</v>
      </c>
      <c r="T57" s="29">
        <v>20</v>
      </c>
      <c r="U57" s="27">
        <f t="shared" si="6"/>
        <v>40</v>
      </c>
    </row>
    <row r="58" spans="1:21" ht="45" customHeight="1" x14ac:dyDescent="0.45">
      <c r="A58" s="71"/>
      <c r="B58" s="70"/>
      <c r="C58" s="19" t="s">
        <v>98</v>
      </c>
      <c r="D58" s="5" t="s">
        <v>20</v>
      </c>
      <c r="E58" s="81" t="s">
        <v>129</v>
      </c>
      <c r="F58" s="82"/>
      <c r="G58" s="31">
        <v>6</v>
      </c>
      <c r="H58" s="53"/>
      <c r="I58" s="99">
        <v>1</v>
      </c>
      <c r="J58" s="99"/>
      <c r="K58" s="99"/>
      <c r="L58" s="99"/>
      <c r="M58" s="99"/>
      <c r="N58" s="86">
        <v>1</v>
      </c>
      <c r="O58" s="87"/>
      <c r="P58" s="87"/>
      <c r="Q58" s="87"/>
      <c r="R58" s="88"/>
      <c r="S58" s="29">
        <f t="shared" si="2"/>
        <v>2</v>
      </c>
      <c r="T58" s="29">
        <v>20</v>
      </c>
      <c r="U58" s="27">
        <f t="shared" si="6"/>
        <v>40</v>
      </c>
    </row>
    <row r="59" spans="1:21" ht="45" customHeight="1" x14ac:dyDescent="0.45">
      <c r="A59" s="71"/>
      <c r="B59" s="70" t="s">
        <v>81</v>
      </c>
      <c r="C59" s="19" t="s">
        <v>100</v>
      </c>
      <c r="D59" s="5" t="s">
        <v>21</v>
      </c>
      <c r="E59" s="81" t="s">
        <v>117</v>
      </c>
      <c r="F59" s="82"/>
      <c r="G59" s="31">
        <v>4</v>
      </c>
      <c r="H59" s="52"/>
      <c r="I59" s="52"/>
      <c r="J59" s="52"/>
      <c r="K59" s="52"/>
      <c r="L59" s="52">
        <v>1</v>
      </c>
      <c r="M59" s="52"/>
      <c r="N59" s="52"/>
      <c r="O59" s="52">
        <v>1</v>
      </c>
      <c r="P59" s="52" t="s">
        <v>95</v>
      </c>
      <c r="Q59" s="52"/>
      <c r="R59" s="52">
        <v>1</v>
      </c>
      <c r="S59" s="29">
        <f t="shared" si="2"/>
        <v>3</v>
      </c>
      <c r="T59" s="29">
        <v>20</v>
      </c>
      <c r="U59" s="27">
        <f t="shared" si="6"/>
        <v>60</v>
      </c>
    </row>
    <row r="60" spans="1:21" ht="45" customHeight="1" x14ac:dyDescent="0.45">
      <c r="A60" s="71"/>
      <c r="B60" s="70"/>
      <c r="C60" s="19" t="s">
        <v>100</v>
      </c>
      <c r="D60" s="5" t="s">
        <v>22</v>
      </c>
      <c r="E60" s="81" t="s">
        <v>80</v>
      </c>
      <c r="F60" s="82"/>
      <c r="G60" s="31">
        <v>5</v>
      </c>
      <c r="H60" s="52"/>
      <c r="I60" s="34"/>
      <c r="J60" s="34">
        <v>1</v>
      </c>
      <c r="K60" s="34"/>
      <c r="L60" s="34"/>
      <c r="M60" s="34"/>
      <c r="N60" s="34">
        <v>1</v>
      </c>
      <c r="O60" s="34"/>
      <c r="P60" s="34"/>
      <c r="Q60" s="34"/>
      <c r="R60" s="34"/>
      <c r="S60" s="29">
        <f t="shared" si="2"/>
        <v>2</v>
      </c>
      <c r="T60" s="29">
        <v>20</v>
      </c>
      <c r="U60" s="27">
        <f t="shared" si="6"/>
        <v>40</v>
      </c>
    </row>
    <row r="61" spans="1:21" ht="45" customHeight="1" x14ac:dyDescent="0.45">
      <c r="A61" s="90" t="s">
        <v>89</v>
      </c>
      <c r="B61" s="64" t="s">
        <v>86</v>
      </c>
      <c r="C61" s="23" t="s">
        <v>118</v>
      </c>
      <c r="D61" s="13" t="s">
        <v>90</v>
      </c>
      <c r="E61" s="91" t="s">
        <v>121</v>
      </c>
      <c r="F61" s="92"/>
      <c r="G61" s="35">
        <v>24</v>
      </c>
      <c r="H61" s="36">
        <v>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>
        <f>SUM(H61:R61)</f>
        <v>4</v>
      </c>
      <c r="T61" s="38" t="s">
        <v>87</v>
      </c>
      <c r="U61" s="26">
        <v>48</v>
      </c>
    </row>
    <row r="62" spans="1:21" ht="45" customHeight="1" x14ac:dyDescent="0.45">
      <c r="A62" s="66"/>
      <c r="B62" s="68"/>
      <c r="C62" s="17" t="s">
        <v>118</v>
      </c>
      <c r="D62" s="5" t="s">
        <v>91</v>
      </c>
      <c r="E62" s="81" t="s">
        <v>122</v>
      </c>
      <c r="F62" s="82"/>
      <c r="G62" s="39">
        <v>24</v>
      </c>
      <c r="H62" s="34">
        <v>7</v>
      </c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7">
        <v>7</v>
      </c>
      <c r="T62" s="40" t="s">
        <v>123</v>
      </c>
      <c r="U62" s="27">
        <v>90</v>
      </c>
    </row>
    <row r="63" spans="1:21" ht="45" customHeight="1" x14ac:dyDescent="0.45">
      <c r="A63" s="66"/>
      <c r="B63" s="68"/>
      <c r="C63" s="17" t="s">
        <v>118</v>
      </c>
      <c r="D63" s="5" t="s">
        <v>92</v>
      </c>
      <c r="E63" s="81" t="s">
        <v>83</v>
      </c>
      <c r="F63" s="82"/>
      <c r="G63" s="39">
        <v>24</v>
      </c>
      <c r="H63" s="34">
        <v>1</v>
      </c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7">
        <f>SUM(H63:R63)</f>
        <v>1</v>
      </c>
      <c r="T63" s="41">
        <v>10</v>
      </c>
      <c r="U63" s="27">
        <f>S63*T63</f>
        <v>10</v>
      </c>
    </row>
    <row r="64" spans="1:21" ht="45" customHeight="1" x14ac:dyDescent="0.45">
      <c r="A64" s="66"/>
      <c r="B64" s="68"/>
      <c r="C64" s="17" t="s">
        <v>118</v>
      </c>
      <c r="D64" s="5" t="s">
        <v>93</v>
      </c>
      <c r="E64" s="81" t="s">
        <v>84</v>
      </c>
      <c r="F64" s="82"/>
      <c r="G64" s="39">
        <v>12</v>
      </c>
      <c r="H64" s="34">
        <v>1</v>
      </c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7">
        <f>SUM(H64:R64)</f>
        <v>1</v>
      </c>
      <c r="T64" s="41">
        <v>10</v>
      </c>
      <c r="U64" s="27">
        <f>S64*T64</f>
        <v>10</v>
      </c>
    </row>
    <row r="65" spans="1:21" ht="45" customHeight="1" thickBot="1" x14ac:dyDescent="0.5">
      <c r="A65" s="67"/>
      <c r="B65" s="69"/>
      <c r="C65" s="18" t="s">
        <v>118</v>
      </c>
      <c r="D65" s="8" t="s">
        <v>16</v>
      </c>
      <c r="E65" s="93" t="s">
        <v>119</v>
      </c>
      <c r="F65" s="94"/>
      <c r="G65" s="42" t="s">
        <v>85</v>
      </c>
      <c r="H65" s="43">
        <v>3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37">
        <f>SUM(H65:R65)</f>
        <v>3</v>
      </c>
      <c r="T65" s="44">
        <v>10</v>
      </c>
      <c r="U65" s="28">
        <v>30</v>
      </c>
    </row>
    <row r="66" spans="1:21" ht="45" customHeight="1" thickBot="1" x14ac:dyDescent="0.5">
      <c r="A66" s="10"/>
      <c r="B66" s="11"/>
      <c r="C66" s="11"/>
      <c r="D66" s="12"/>
      <c r="E66" s="97"/>
      <c r="F66" s="98"/>
      <c r="G66" s="14"/>
      <c r="H66" s="15">
        <f>SUM(H4:H65)</f>
        <v>16</v>
      </c>
      <c r="I66" s="15">
        <f t="shared" ref="I66:R66" si="7">SUM(I4:I65)</f>
        <v>26</v>
      </c>
      <c r="J66" s="15">
        <f t="shared" si="7"/>
        <v>16</v>
      </c>
      <c r="K66" s="15">
        <f t="shared" si="7"/>
        <v>13</v>
      </c>
      <c r="L66" s="15">
        <f t="shared" si="7"/>
        <v>15</v>
      </c>
      <c r="M66" s="15">
        <f t="shared" si="7"/>
        <v>15</v>
      </c>
      <c r="N66" s="15">
        <f t="shared" si="7"/>
        <v>26</v>
      </c>
      <c r="O66" s="15">
        <f t="shared" si="7"/>
        <v>14</v>
      </c>
      <c r="P66" s="15">
        <f t="shared" si="7"/>
        <v>15</v>
      </c>
      <c r="Q66" s="15">
        <f t="shared" si="7"/>
        <v>14</v>
      </c>
      <c r="R66" s="15">
        <f t="shared" si="7"/>
        <v>16</v>
      </c>
      <c r="S66" s="15">
        <f>SUM(S4:S65)</f>
        <v>186</v>
      </c>
      <c r="T66" s="15"/>
      <c r="U66" s="16">
        <f>SUM(U4:U65)</f>
        <v>4133</v>
      </c>
    </row>
    <row r="67" spans="1:21" ht="60.6" customHeight="1" x14ac:dyDescent="0.45">
      <c r="A67" s="1"/>
      <c r="B67" s="4"/>
      <c r="C67" s="4"/>
      <c r="D67" s="1"/>
      <c r="E67" s="3"/>
      <c r="F67" s="3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6"/>
    </row>
  </sheetData>
  <autoFilter ref="H3:R66" xr:uid="{D669F037-936F-4F90-8A33-B72FBDAD4009}"/>
  <mergeCells count="116">
    <mergeCell ref="I58:M58"/>
    <mergeCell ref="N58:R58"/>
    <mergeCell ref="M14:O14"/>
    <mergeCell ref="P14:R14"/>
    <mergeCell ref="I31:M31"/>
    <mergeCell ref="I38:M38"/>
    <mergeCell ref="N38:R38"/>
    <mergeCell ref="N15:R15"/>
    <mergeCell ref="I29:M29"/>
    <mergeCell ref="N29:R29"/>
    <mergeCell ref="I30:M30"/>
    <mergeCell ref="N30:R30"/>
    <mergeCell ref="I17:M17"/>
    <mergeCell ref="N17:R17"/>
    <mergeCell ref="N18:R18"/>
    <mergeCell ref="J14:L14"/>
    <mergeCell ref="J18:M18"/>
    <mergeCell ref="J15:M15"/>
    <mergeCell ref="N31:R31"/>
    <mergeCell ref="I33:M33"/>
    <mergeCell ref="N33:R33"/>
    <mergeCell ref="I9:M9"/>
    <mergeCell ref="N9:R9"/>
    <mergeCell ref="I11:M11"/>
    <mergeCell ref="N11:R11"/>
    <mergeCell ref="I12:M12"/>
    <mergeCell ref="N12:R12"/>
    <mergeCell ref="I13:M13"/>
    <mergeCell ref="N13:R13"/>
    <mergeCell ref="I16:M16"/>
    <mergeCell ref="N16:R16"/>
    <mergeCell ref="B21:B31"/>
    <mergeCell ref="E35:F35"/>
    <mergeCell ref="E59:F59"/>
    <mergeCell ref="E66:F66"/>
    <mergeCell ref="E52:F52"/>
    <mergeCell ref="E41:F41"/>
    <mergeCell ref="E42:F42"/>
    <mergeCell ref="E43:F43"/>
    <mergeCell ref="E44:F44"/>
    <mergeCell ref="E45:F45"/>
    <mergeCell ref="E46:F46"/>
    <mergeCell ref="E60:F60"/>
    <mergeCell ref="E31:F31"/>
    <mergeCell ref="E49:F49"/>
    <mergeCell ref="E50:F50"/>
    <mergeCell ref="E39:F39"/>
    <mergeCell ref="E40:F40"/>
    <mergeCell ref="E27:F27"/>
    <mergeCell ref="E28:F28"/>
    <mergeCell ref="E29:F29"/>
    <mergeCell ref="E30:F30"/>
    <mergeCell ref="A61:A65"/>
    <mergeCell ref="B61:B65"/>
    <mergeCell ref="E61:F61"/>
    <mergeCell ref="E62:F62"/>
    <mergeCell ref="E63:F63"/>
    <mergeCell ref="E64:F64"/>
    <mergeCell ref="E65:F65"/>
    <mergeCell ref="A53:A60"/>
    <mergeCell ref="B53:B58"/>
    <mergeCell ref="E53:F53"/>
    <mergeCell ref="E54:F54"/>
    <mergeCell ref="E55:F55"/>
    <mergeCell ref="E56:F56"/>
    <mergeCell ref="E57:F57"/>
    <mergeCell ref="E58:F58"/>
    <mergeCell ref="B59:B60"/>
    <mergeCell ref="E10:F10"/>
    <mergeCell ref="E11:F11"/>
    <mergeCell ref="E12:F12"/>
    <mergeCell ref="E13:F13"/>
    <mergeCell ref="E51:F51"/>
    <mergeCell ref="I35:L35"/>
    <mergeCell ref="M35:O35"/>
    <mergeCell ref="P35:R35"/>
    <mergeCell ref="B32:B52"/>
    <mergeCell ref="E32:F32"/>
    <mergeCell ref="E33:F33"/>
    <mergeCell ref="E34:F34"/>
    <mergeCell ref="E36:F36"/>
    <mergeCell ref="E20:F20"/>
    <mergeCell ref="E21:F21"/>
    <mergeCell ref="E22:F22"/>
    <mergeCell ref="E23:F23"/>
    <mergeCell ref="E24:F24"/>
    <mergeCell ref="E25:F25"/>
    <mergeCell ref="E26:F26"/>
    <mergeCell ref="E37:F37"/>
    <mergeCell ref="E38:F38"/>
    <mergeCell ref="E47:F47"/>
    <mergeCell ref="E48:F48"/>
    <mergeCell ref="I2:R2"/>
    <mergeCell ref="S2:S3"/>
    <mergeCell ref="T2:T3"/>
    <mergeCell ref="U2:U3"/>
    <mergeCell ref="A4:A52"/>
    <mergeCell ref="B4:B20"/>
    <mergeCell ref="E4:F4"/>
    <mergeCell ref="E5:F5"/>
    <mergeCell ref="E6:F6"/>
    <mergeCell ref="E7:F7"/>
    <mergeCell ref="A2:A3"/>
    <mergeCell ref="B2:B3"/>
    <mergeCell ref="C2:C3"/>
    <mergeCell ref="D2:D3"/>
    <mergeCell ref="E2:F3"/>
    <mergeCell ref="G2:G3"/>
    <mergeCell ref="E14:F14"/>
    <mergeCell ref="E15:F15"/>
    <mergeCell ref="E16:F16"/>
    <mergeCell ref="E17:F17"/>
    <mergeCell ref="E18:F18"/>
    <mergeCell ref="E19:F19"/>
    <mergeCell ref="E8:F8"/>
    <mergeCell ref="E9:F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rowBreaks count="1" manualBreakCount="1">
    <brk id="5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科目一覧</vt:lpstr>
      <vt:lpstr>科目一覧!Print_Area</vt:lpstr>
      <vt:lpstr>科目一覧!Print_Titles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2025-10-01T00:36:41Z</dcterms:modified>
</cp:coreProperties>
</file>