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276$\doc\府立博物館（暗号化済）\R07年度博物館\01-2_指定管理者選定委員会\10_質問・回答\回答\"/>
    </mc:Choice>
  </mc:AlternateContent>
  <xr:revisionPtr revIDLastSave="0" documentId="13_ncr:1_{E6D890F7-612A-4ABF-982D-D90994E10AAE}" xr6:coauthVersionLast="47" xr6:coauthVersionMax="47" xr10:uidLastSave="{00000000-0000-0000-0000-000000000000}"/>
  <bookViews>
    <workbookView xWindow="4800" yWindow="2620" windowWidth="14400" windowHeight="7460" xr2:uid="{00000000-000D-0000-FFFF-FFFF00000000}"/>
  </bookViews>
  <sheets>
    <sheet name="資料4a" sheetId="1" r:id="rId1"/>
    <sheet name="資料4b" sheetId="3" r:id="rId2"/>
    <sheet name="資料5" sheetId="4" r:id="rId3"/>
    <sheet name="資料6" sheetId="5" r:id="rId4"/>
    <sheet name="資料7" sheetId="6" r:id="rId5"/>
    <sheet name="資料9" sheetId="7" r:id="rId6"/>
    <sheet name="資料10" sheetId="8" r:id="rId7"/>
    <sheet name="資料11" sheetId="9" r:id="rId8"/>
  </sheets>
  <definedNames>
    <definedName name="_xlnm.Print_Area" localSheetId="6">資料10!$A$1:$I$31</definedName>
    <definedName name="_xlnm.Print_Area" localSheetId="7">資料11!$A$1:$I$33</definedName>
    <definedName name="_xlnm.Print_Area" localSheetId="3">資料6!$A$1:$F$14</definedName>
    <definedName name="_xlnm.Print_Area" localSheetId="5">資料9!$A$1:$Q$17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9" l="1"/>
  <c r="G28" i="9" s="1"/>
  <c r="F18" i="9"/>
  <c r="F28" i="9" s="1"/>
  <c r="E18" i="9"/>
  <c r="E28" i="9" s="1"/>
  <c r="D18" i="9"/>
  <c r="D28" i="9" s="1"/>
  <c r="G11" i="9"/>
  <c r="F11" i="9"/>
  <c r="E11" i="9"/>
  <c r="D11" i="9"/>
  <c r="G9" i="9"/>
  <c r="F9" i="9"/>
  <c r="E9" i="9"/>
  <c r="D9" i="9"/>
  <c r="E59" i="6" l="1"/>
  <c r="D59" i="6"/>
  <c r="E58" i="6"/>
  <c r="D58" i="6"/>
  <c r="C58" i="6"/>
  <c r="C59" i="6" s="1"/>
  <c r="D40" i="6"/>
  <c r="C40" i="6"/>
  <c r="E39" i="6"/>
  <c r="E40" i="6" s="1"/>
  <c r="D39" i="6"/>
  <c r="C39" i="6"/>
  <c r="E29" i="6"/>
  <c r="E30" i="6" s="1"/>
  <c r="D29" i="6"/>
  <c r="D30" i="6" s="1"/>
  <c r="C29" i="6"/>
  <c r="C30" i="6" s="1"/>
  <c r="E10" i="6"/>
  <c r="E11" i="6" s="1"/>
  <c r="D10" i="6"/>
  <c r="D11" i="6" s="1"/>
  <c r="C10" i="6"/>
  <c r="C11" i="6" s="1"/>
</calcChain>
</file>

<file path=xl/sharedStrings.xml><?xml version="1.0" encoding="utf-8"?>
<sst xmlns="http://schemas.openxmlformats.org/spreadsheetml/2006/main" count="823" uniqueCount="341">
  <si>
    <t>大阪府立弥生文化博物館</t>
    <rPh sb="0" eb="2">
      <t>オオサカ</t>
    </rPh>
    <rPh sb="2" eb="4">
      <t>フリツ</t>
    </rPh>
    <rPh sb="4" eb="6">
      <t>ヤヨイ</t>
    </rPh>
    <rPh sb="6" eb="8">
      <t>ブンカ</t>
    </rPh>
    <rPh sb="8" eb="11">
      <t>ハクブツカン</t>
    </rPh>
    <phoneticPr fontId="3"/>
  </si>
  <si>
    <t>作業項目</t>
    <rPh sb="0" eb="2">
      <t>サギョウ</t>
    </rPh>
    <rPh sb="2" eb="4">
      <t>コウモク</t>
    </rPh>
    <phoneticPr fontId="3"/>
  </si>
  <si>
    <t>回数</t>
    <rPh sb="0" eb="2">
      <t>カイスウ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</si>
  <si>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</si>
  <si>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</si>
  <si>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</si>
  <si>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</si>
  <si>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</si>
  <si>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</si>
  <si>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</si>
  <si>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</si>
  <si>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2月</t>
  </si>
  <si>
    <t>3月</t>
    <phoneticPr fontId="3"/>
  </si>
  <si>
    <t>備考</t>
    <rPh sb="0" eb="2">
      <t>ビコウ</t>
    </rPh>
    <phoneticPr fontId="3"/>
  </si>
  <si>
    <t>警備業務</t>
    <rPh sb="0" eb="2">
      <t>ケイビ</t>
    </rPh>
    <rPh sb="2" eb="4">
      <t>ギ</t>
    </rPh>
    <phoneticPr fontId="3"/>
  </si>
  <si>
    <t>毎日</t>
    <rPh sb="0" eb="2">
      <t>マイニチ</t>
    </rPh>
    <phoneticPr fontId="3"/>
  </si>
  <si>
    <t>●</t>
    <phoneticPr fontId="3"/>
  </si>
  <si>
    <t>●</t>
  </si>
  <si>
    <t>清掃業務</t>
    <rPh sb="0" eb="2">
      <t>セイソウ</t>
    </rPh>
    <rPh sb="2" eb="4">
      <t>ギ</t>
    </rPh>
    <phoneticPr fontId="3"/>
  </si>
  <si>
    <t>日常清掃
(作業員1名,知的障がい者1名)
定期清掃</t>
    <rPh sb="0" eb="2">
      <t>ニチジョウ</t>
    </rPh>
    <rPh sb="2" eb="4">
      <t>セイソウ</t>
    </rPh>
    <rPh sb="6" eb="9">
      <t>サギョウイン</t>
    </rPh>
    <rPh sb="10" eb="11">
      <t>メイ</t>
    </rPh>
    <rPh sb="12" eb="14">
      <t>チテキ</t>
    </rPh>
    <rPh sb="14" eb="15">
      <t>ショウ</t>
    </rPh>
    <rPh sb="17" eb="18">
      <t>シャ</t>
    </rPh>
    <rPh sb="19" eb="20">
      <t>メイ</t>
    </rPh>
    <rPh sb="22" eb="24">
      <t>テイキ</t>
    </rPh>
    <rPh sb="24" eb="26">
      <t>セイソウ</t>
    </rPh>
    <phoneticPr fontId="3"/>
  </si>
  <si>
    <t>環境衛生管理業務</t>
    <phoneticPr fontId="3"/>
  </si>
  <si>
    <t>空気環境測定</t>
  </si>
  <si>
    <t>年６回</t>
    <rPh sb="0" eb="1">
      <t>ネン</t>
    </rPh>
    <rPh sb="2" eb="3">
      <t>カイ</t>
    </rPh>
    <phoneticPr fontId="3"/>
  </si>
  <si>
    <t>空気環境測定(8P)</t>
    <rPh sb="0" eb="6">
      <t>カンソク</t>
    </rPh>
    <phoneticPr fontId="3"/>
  </si>
  <si>
    <t>年２回</t>
    <rPh sb="0" eb="1">
      <t>ネン</t>
    </rPh>
    <rPh sb="2" eb="3">
      <t>カイ</t>
    </rPh>
    <phoneticPr fontId="3"/>
  </si>
  <si>
    <t>排水槽清掃</t>
    <rPh sb="0" eb="2">
      <t>ハイスイ</t>
    </rPh>
    <rPh sb="2" eb="3">
      <t>ソウ</t>
    </rPh>
    <rPh sb="3" eb="5">
      <t>セイソウ</t>
    </rPh>
    <phoneticPr fontId="3"/>
  </si>
  <si>
    <t>雑排水槽（年2回）、湧水槽（２槽の内各槽交互に年1回）</t>
    <rPh sb="0" eb="3">
      <t>ザツハイスイ</t>
    </rPh>
    <rPh sb="3" eb="4">
      <t>ソウ</t>
    </rPh>
    <rPh sb="5" eb="6">
      <t>ネン</t>
    </rPh>
    <rPh sb="7" eb="8">
      <t>カイ</t>
    </rPh>
    <phoneticPr fontId="3"/>
  </si>
  <si>
    <t>防虫防鼠</t>
    <rPh sb="0" eb="2">
      <t>ボウチュウ</t>
    </rPh>
    <rPh sb="2" eb="4">
      <t>ボウソ</t>
    </rPh>
    <phoneticPr fontId="3"/>
  </si>
  <si>
    <t>防除×２、調査×４　　薬剤散布のみ休館日</t>
    <rPh sb="0" eb="2">
      <t>ボウジョ</t>
    </rPh>
    <rPh sb="5" eb="7">
      <t>チョウサ</t>
    </rPh>
    <rPh sb="11" eb="13">
      <t>ヤクザイ</t>
    </rPh>
    <rPh sb="13" eb="15">
      <t>サンプ</t>
    </rPh>
    <rPh sb="17" eb="20">
      <t>キュウカンビ</t>
    </rPh>
    <phoneticPr fontId="3"/>
  </si>
  <si>
    <t>消防設備点検業務</t>
    <rPh sb="0" eb="2">
      <t>ショウボウ</t>
    </rPh>
    <rPh sb="2" eb="4">
      <t>セツビ</t>
    </rPh>
    <rPh sb="4" eb="6">
      <t>テンケン</t>
    </rPh>
    <rPh sb="6" eb="8">
      <t>ギ</t>
    </rPh>
    <phoneticPr fontId="3"/>
  </si>
  <si>
    <t>総合点検
機器点検</t>
    <rPh sb="0" eb="2">
      <t>ソウゴウ</t>
    </rPh>
    <rPh sb="2" eb="4">
      <t>テンケン</t>
    </rPh>
    <rPh sb="5" eb="7">
      <t>キキ</t>
    </rPh>
    <rPh sb="7" eb="9">
      <t>テンケン</t>
    </rPh>
    <phoneticPr fontId="3"/>
  </si>
  <si>
    <t>年３回</t>
    <rPh sb="0" eb="1">
      <t>ネン</t>
    </rPh>
    <rPh sb="2" eb="3">
      <t>カイ</t>
    </rPh>
    <phoneticPr fontId="3"/>
  </si>
  <si>
    <t>空調機設備保守点検業務</t>
    <rPh sb="0" eb="3">
      <t>クウチョウキ</t>
    </rPh>
    <rPh sb="3" eb="5">
      <t>セ</t>
    </rPh>
    <rPh sb="5" eb="9">
      <t>ホシュ</t>
    </rPh>
    <rPh sb="9" eb="11">
      <t>ギ</t>
    </rPh>
    <phoneticPr fontId="3"/>
  </si>
  <si>
    <t>年２回（ＣＴ他4～5月、10～11月その他、7月、1月）</t>
    <rPh sb="0" eb="1">
      <t>ネン</t>
    </rPh>
    <rPh sb="2" eb="3">
      <t>カイ</t>
    </rPh>
    <rPh sb="6" eb="7">
      <t>ホカ</t>
    </rPh>
    <rPh sb="10" eb="11">
      <t>ガツ</t>
    </rPh>
    <rPh sb="17" eb="18">
      <t>ガツ</t>
    </rPh>
    <rPh sb="20" eb="21">
      <t>タ</t>
    </rPh>
    <rPh sb="23" eb="24">
      <t>ガツ</t>
    </rPh>
    <rPh sb="26" eb="27">
      <t>ガツ</t>
    </rPh>
    <phoneticPr fontId="3"/>
  </si>
  <si>
    <t>吸収式冷温水発生機
保守点検業務</t>
    <rPh sb="0" eb="9">
      <t>キュウシュウシキレイオンスイハッセイキ</t>
    </rPh>
    <rPh sb="10" eb="14">
      <t>ホシュ</t>
    </rPh>
    <rPh sb="14" eb="16">
      <t>ギ</t>
    </rPh>
    <phoneticPr fontId="3"/>
  </si>
  <si>
    <t>年４回</t>
    <rPh sb="0" eb="1">
      <t>ネン</t>
    </rPh>
    <rPh sb="2" eb="3">
      <t>カイ</t>
    </rPh>
    <phoneticPr fontId="3"/>
  </si>
  <si>
    <t>年４回　</t>
    <rPh sb="0" eb="1">
      <t>ネン</t>
    </rPh>
    <rPh sb="2" eb="3">
      <t>カイ</t>
    </rPh>
    <phoneticPr fontId="3"/>
  </si>
  <si>
    <t>エレベーター保守点検業務</t>
    <rPh sb="6" eb="10">
      <t>ホシュ</t>
    </rPh>
    <rPh sb="10" eb="12">
      <t>ギ</t>
    </rPh>
    <phoneticPr fontId="3"/>
  </si>
  <si>
    <t>月1回</t>
    <rPh sb="0" eb="1">
      <t>ツキ</t>
    </rPh>
    <rPh sb="2" eb="3">
      <t>カイ</t>
    </rPh>
    <phoneticPr fontId="3"/>
  </si>
  <si>
    <t>２台　通常第２火曜日に行っている</t>
    <rPh sb="1" eb="2">
      <t>ダイ</t>
    </rPh>
    <rPh sb="3" eb="5">
      <t>ツウジョウ</t>
    </rPh>
    <rPh sb="5" eb="6">
      <t>ダイ</t>
    </rPh>
    <rPh sb="7" eb="10">
      <t>カヨウビ</t>
    </rPh>
    <rPh sb="11" eb="12">
      <t>オコナ</t>
    </rPh>
    <phoneticPr fontId="3"/>
  </si>
  <si>
    <t>簡易リフト保守点検業務</t>
    <rPh sb="0" eb="2">
      <t>カンイ</t>
    </rPh>
    <rPh sb="5" eb="9">
      <t>ホシュ</t>
    </rPh>
    <rPh sb="9" eb="11">
      <t>ギ</t>
    </rPh>
    <phoneticPr fontId="3"/>
  </si>
  <si>
    <t>自動扉保守点検業務</t>
    <rPh sb="0" eb="2">
      <t>ジドウ</t>
    </rPh>
    <rPh sb="2" eb="3">
      <t>トビラ</t>
    </rPh>
    <rPh sb="3" eb="7">
      <t>ホシュ</t>
    </rPh>
    <rPh sb="7" eb="9">
      <t>ギ</t>
    </rPh>
    <phoneticPr fontId="3"/>
  </si>
  <si>
    <t>年3回（2台）</t>
    <rPh sb="0" eb="1">
      <t>ネン</t>
    </rPh>
    <rPh sb="2" eb="3">
      <t>カイ</t>
    </rPh>
    <rPh sb="5" eb="6">
      <t>ダイ</t>
    </rPh>
    <phoneticPr fontId="3"/>
  </si>
  <si>
    <t>卑弥呼の館保守点検業務</t>
    <rPh sb="0" eb="3">
      <t>ヒミコ</t>
    </rPh>
    <rPh sb="4" eb="5">
      <t>ヤカタ</t>
    </rPh>
    <rPh sb="5" eb="9">
      <t>ホシュ</t>
    </rPh>
    <rPh sb="9" eb="11">
      <t>ギ</t>
    </rPh>
    <phoneticPr fontId="3"/>
  </si>
  <si>
    <t>年１回</t>
    <rPh sb="0" eb="1">
      <t>ネン</t>
    </rPh>
    <rPh sb="2" eb="3">
      <t>カイ</t>
    </rPh>
    <phoneticPr fontId="3"/>
  </si>
  <si>
    <t>模型清掃・点検業務　　</t>
    <rPh sb="0" eb="2">
      <t>モケイ</t>
    </rPh>
    <rPh sb="2" eb="4">
      <t>セイソウ</t>
    </rPh>
    <rPh sb="5" eb="7">
      <t>テンケン</t>
    </rPh>
    <rPh sb="7" eb="9">
      <t>ギ</t>
    </rPh>
    <phoneticPr fontId="3"/>
  </si>
  <si>
    <t>自家用電気工作物
保安管理業務</t>
    <rPh sb="0" eb="3">
      <t>ジカヨウ</t>
    </rPh>
    <rPh sb="3" eb="5">
      <t>デンキ</t>
    </rPh>
    <rPh sb="5" eb="8">
      <t>コウサクブツ</t>
    </rPh>
    <rPh sb="9" eb="11">
      <t>ホアン</t>
    </rPh>
    <rPh sb="11" eb="13">
      <t>カンリ</t>
    </rPh>
    <rPh sb="13" eb="15">
      <t>ギ</t>
    </rPh>
    <phoneticPr fontId="3"/>
  </si>
  <si>
    <t>絶縁遠隔監視装置
隔月点検
年次点検（平日昼間）例年10月～11月</t>
    <rPh sb="0" eb="2">
      <t>ゼツエン</t>
    </rPh>
    <rPh sb="2" eb="4">
      <t>エンカク</t>
    </rPh>
    <rPh sb="4" eb="6">
      <t>カンシ</t>
    </rPh>
    <rPh sb="6" eb="8">
      <t>ソウチ</t>
    </rPh>
    <rPh sb="9" eb="11">
      <t>カクゲツ</t>
    </rPh>
    <rPh sb="11" eb="13">
      <t>テンケン</t>
    </rPh>
    <rPh sb="14" eb="16">
      <t>ネンジ</t>
    </rPh>
    <rPh sb="16" eb="18">
      <t>テンケン</t>
    </rPh>
    <rPh sb="19" eb="21">
      <t>ヘイジツ</t>
    </rPh>
    <rPh sb="21" eb="23">
      <t>チュウカン</t>
    </rPh>
    <rPh sb="24" eb="26">
      <t>レイネン</t>
    </rPh>
    <rPh sb="28" eb="29">
      <t>ガツ</t>
    </rPh>
    <rPh sb="32" eb="33">
      <t>ガツ</t>
    </rPh>
    <phoneticPr fontId="3"/>
  </si>
  <si>
    <t>塵芥処理業務</t>
    <rPh sb="0" eb="2">
      <t>ジンカイ</t>
    </rPh>
    <rPh sb="2" eb="4">
      <t>ショリ</t>
    </rPh>
    <rPh sb="4" eb="6">
      <t>ギ</t>
    </rPh>
    <phoneticPr fontId="3"/>
  </si>
  <si>
    <t>一般廃棄物(週2回6袋)
市現物(月2回1袋)</t>
    <rPh sb="0" eb="2">
      <t>イッパン</t>
    </rPh>
    <rPh sb="2" eb="5">
      <t>ハイキブツ</t>
    </rPh>
    <rPh sb="6" eb="7">
      <t>シュウ</t>
    </rPh>
    <rPh sb="8" eb="9">
      <t>カイ</t>
    </rPh>
    <rPh sb="10" eb="11">
      <t>フクロ</t>
    </rPh>
    <rPh sb="13" eb="14">
      <t>シ</t>
    </rPh>
    <rPh sb="14" eb="16">
      <t>ゲンブツ</t>
    </rPh>
    <rPh sb="17" eb="18">
      <t>ツキ</t>
    </rPh>
    <rPh sb="19" eb="20">
      <t>カイ</t>
    </rPh>
    <rPh sb="21" eb="22">
      <t>フクロ</t>
    </rPh>
    <phoneticPr fontId="3"/>
  </si>
  <si>
    <t>一般廃棄物(週2回6袋)
資源(月2回1袋)</t>
    <rPh sb="0" eb="2">
      <t>イッパン</t>
    </rPh>
    <rPh sb="2" eb="5">
      <t>ハイキブツ</t>
    </rPh>
    <rPh sb="6" eb="7">
      <t>シュウ</t>
    </rPh>
    <rPh sb="8" eb="9">
      <t>カイ</t>
    </rPh>
    <rPh sb="10" eb="11">
      <t>フクロ</t>
    </rPh>
    <rPh sb="13" eb="15">
      <t>シゲン</t>
    </rPh>
    <rPh sb="16" eb="17">
      <t>ツキ</t>
    </rPh>
    <rPh sb="18" eb="19">
      <t>カイ</t>
    </rPh>
    <rPh sb="20" eb="21">
      <t>フクロ</t>
    </rPh>
    <phoneticPr fontId="3"/>
  </si>
  <si>
    <t>塵芥処理業務（臨時ごみ）</t>
    <rPh sb="0" eb="2">
      <t>ジンカイ</t>
    </rPh>
    <rPh sb="2" eb="4">
      <t>ショリ</t>
    </rPh>
    <rPh sb="4" eb="6">
      <t>ギ</t>
    </rPh>
    <rPh sb="7" eb="9">
      <t>リンジ</t>
    </rPh>
    <phoneticPr fontId="3"/>
  </si>
  <si>
    <t>都度</t>
    <rPh sb="0" eb="2">
      <t>ツド</t>
    </rPh>
    <phoneticPr fontId="3"/>
  </si>
  <si>
    <t>都度　(別途)</t>
    <rPh sb="0" eb="2">
      <t>ツド</t>
    </rPh>
    <rPh sb="4" eb="6">
      <t>ベット</t>
    </rPh>
    <phoneticPr fontId="3"/>
  </si>
  <si>
    <t>館周辺薬剤散布</t>
    <rPh sb="0" eb="1">
      <t>カン</t>
    </rPh>
    <rPh sb="1" eb="3">
      <t>シュウヘン</t>
    </rPh>
    <rPh sb="3" eb="5">
      <t>ヤクザイ</t>
    </rPh>
    <rPh sb="5" eb="7">
      <t>サンプ</t>
    </rPh>
    <phoneticPr fontId="3"/>
  </si>
  <si>
    <t>建築設備等定期検査報告</t>
    <rPh sb="0" eb="2">
      <t>ケンチク</t>
    </rPh>
    <rPh sb="2" eb="4">
      <t>セツビ</t>
    </rPh>
    <rPh sb="4" eb="5">
      <t>トウ</t>
    </rPh>
    <rPh sb="5" eb="7">
      <t>テイキ</t>
    </rPh>
    <rPh sb="7" eb="9">
      <t>ケンサ</t>
    </rPh>
    <rPh sb="9" eb="11">
      <t>ホウコク</t>
    </rPh>
    <phoneticPr fontId="2"/>
  </si>
  <si>
    <t>平成28年度より実施</t>
    <rPh sb="0" eb="2">
      <t>ヘイセイ</t>
    </rPh>
    <rPh sb="4" eb="5">
      <t>ネン</t>
    </rPh>
    <rPh sb="5" eb="6">
      <t>ド</t>
    </rPh>
    <rPh sb="8" eb="10">
      <t>ジッシ</t>
    </rPh>
    <phoneticPr fontId="2"/>
  </si>
  <si>
    <t>1回/3年</t>
    <rPh sb="1" eb="2">
      <t>カイ</t>
    </rPh>
    <rPh sb="4" eb="5">
      <t>ネン</t>
    </rPh>
    <phoneticPr fontId="2"/>
  </si>
  <si>
    <t>防火設備定期調査報告</t>
    <rPh sb="0" eb="2">
      <t>ボウカ</t>
    </rPh>
    <rPh sb="2" eb="4">
      <t>セツビ</t>
    </rPh>
    <rPh sb="4" eb="6">
      <t>テイキ</t>
    </rPh>
    <rPh sb="6" eb="8">
      <t>チョウサ</t>
    </rPh>
    <rPh sb="8" eb="10">
      <t>ホウコク</t>
    </rPh>
    <phoneticPr fontId="2"/>
  </si>
  <si>
    <t>平成29年度より実施</t>
    <rPh sb="0" eb="2">
      <t>ヘイセイ</t>
    </rPh>
    <rPh sb="4" eb="5">
      <t>ネン</t>
    </rPh>
    <rPh sb="5" eb="6">
      <t>ド</t>
    </rPh>
    <rPh sb="8" eb="10">
      <t>ジッシ</t>
    </rPh>
    <phoneticPr fontId="2"/>
  </si>
  <si>
    <t>設備巡回点検業務</t>
    <rPh sb="0" eb="2">
      <t>セツビ</t>
    </rPh>
    <rPh sb="2" eb="4">
      <t>ジュンカイ</t>
    </rPh>
    <rPh sb="4" eb="6">
      <t>テンケン</t>
    </rPh>
    <rPh sb="6" eb="8">
      <t>ギ</t>
    </rPh>
    <phoneticPr fontId="3"/>
  </si>
  <si>
    <t>毎月</t>
    <rPh sb="0" eb="2">
      <t>マイツキ</t>
    </rPh>
    <phoneticPr fontId="3"/>
  </si>
  <si>
    <t>各種設備機器点検
毎月</t>
    <rPh sb="0" eb="2">
      <t>カクシュ</t>
    </rPh>
    <rPh sb="2" eb="4">
      <t>セ</t>
    </rPh>
    <rPh sb="4" eb="6">
      <t>キキ</t>
    </rPh>
    <rPh sb="6" eb="8">
      <t>テンケン</t>
    </rPh>
    <rPh sb="9" eb="11">
      <t>マイツキ</t>
    </rPh>
    <phoneticPr fontId="3"/>
  </si>
  <si>
    <r>
      <t xml:space="preserve">機械警備　　24ｈ有人警備 夜間有人警備
</t>
    </r>
    <r>
      <rPr>
        <sz val="6"/>
        <color theme="1"/>
        <rFont val="ＭＳ ゴシック"/>
        <family val="3"/>
        <charset val="128"/>
      </rPr>
      <t>(有人警備：特別展とその前後）</t>
    </r>
    <rPh sb="0" eb="2">
      <t>キカイ</t>
    </rPh>
    <rPh sb="2" eb="4">
      <t>ケイビ</t>
    </rPh>
    <rPh sb="22" eb="24">
      <t>ユウジン</t>
    </rPh>
    <rPh sb="24" eb="26">
      <t>ケイビ</t>
    </rPh>
    <rPh sb="27" eb="30">
      <t>トクベツテン</t>
    </rPh>
    <rPh sb="33" eb="35">
      <t>ゼンゴ</t>
    </rPh>
    <phoneticPr fontId="3"/>
  </si>
  <si>
    <t xml:space="preserve">ビ ル 管 理 年 間 作 業 計 画 表  </t>
    <rPh sb="4" eb="5">
      <t>カン</t>
    </rPh>
    <rPh sb="6" eb="7">
      <t>リ</t>
    </rPh>
    <rPh sb="8" eb="9">
      <t>トシ</t>
    </rPh>
    <rPh sb="10" eb="11">
      <t>アイダ</t>
    </rPh>
    <rPh sb="12" eb="13">
      <t>サク</t>
    </rPh>
    <rPh sb="14" eb="15">
      <t>ギョウ</t>
    </rPh>
    <rPh sb="16" eb="17">
      <t>ケイ</t>
    </rPh>
    <rPh sb="18" eb="19">
      <t>ガ</t>
    </rPh>
    <rPh sb="20" eb="21">
      <t>ヒョウ</t>
    </rPh>
    <phoneticPr fontId="3"/>
  </si>
  <si>
    <t>特殊建築物定期調査報告</t>
    <rPh sb="0" eb="2">
      <t>トクシュ</t>
    </rPh>
    <rPh sb="2" eb="5">
      <t>ケンチクブツ</t>
    </rPh>
    <rPh sb="5" eb="7">
      <t>テイキ</t>
    </rPh>
    <rPh sb="7" eb="9">
      <t>チョウサ</t>
    </rPh>
    <rPh sb="9" eb="11">
      <t>ホウコク</t>
    </rPh>
    <phoneticPr fontId="2"/>
  </si>
  <si>
    <t>年２回　　初夏、夏の終わりごろ休館日　　　　　　　　</t>
    <rPh sb="0" eb="1">
      <t>ネン</t>
    </rPh>
    <rPh sb="2" eb="3">
      <t>カイ</t>
    </rPh>
    <rPh sb="5" eb="7">
      <t>ショカ</t>
    </rPh>
    <rPh sb="8" eb="9">
      <t>ナツ</t>
    </rPh>
    <rPh sb="10" eb="11">
      <t>オ</t>
    </rPh>
    <phoneticPr fontId="3"/>
  </si>
  <si>
    <t>4月</t>
    <rPh sb="1" eb="2">
      <t>ガツ</t>
    </rPh>
    <phoneticPr fontId="3"/>
  </si>
  <si>
    <t>1月</t>
    <rPh sb="1" eb="2">
      <t>ガツ</t>
    </rPh>
    <phoneticPr fontId="3"/>
  </si>
  <si>
    <t>R7年度実施</t>
    <rPh sb="2" eb="3">
      <t>ネン</t>
    </rPh>
    <rPh sb="3" eb="4">
      <t>ド</t>
    </rPh>
    <rPh sb="4" eb="6">
      <t>ジッシ</t>
    </rPh>
    <phoneticPr fontId="2"/>
  </si>
  <si>
    <t>ビ ル 管 理 年 間 作 業 計 画 表</t>
    <phoneticPr fontId="2"/>
  </si>
  <si>
    <t>大阪府立近つ飛鳥博物館</t>
    <rPh sb="0" eb="2">
      <t>オオサカ</t>
    </rPh>
    <rPh sb="2" eb="4">
      <t>フリツ</t>
    </rPh>
    <rPh sb="4" eb="5">
      <t>チカ</t>
    </rPh>
    <rPh sb="6" eb="8">
      <t>アスカ</t>
    </rPh>
    <rPh sb="8" eb="11">
      <t>ハクブツカン</t>
    </rPh>
    <phoneticPr fontId="3"/>
  </si>
  <si>
    <t>1月</t>
    <phoneticPr fontId="3"/>
  </si>
  <si>
    <t>巡回点検</t>
    <rPh sb="0" eb="2">
      <t>ジュンカイ</t>
    </rPh>
    <rPh sb="2" eb="4">
      <t>テンケン</t>
    </rPh>
    <phoneticPr fontId="3"/>
  </si>
  <si>
    <t>中央監視装置・自動制御保守点検</t>
    <rPh sb="0" eb="2">
      <t>チュウオウ</t>
    </rPh>
    <rPh sb="2" eb="4">
      <t>カンシ</t>
    </rPh>
    <rPh sb="4" eb="6">
      <t>ソウチ</t>
    </rPh>
    <rPh sb="7" eb="9">
      <t>ジドウ</t>
    </rPh>
    <rPh sb="9" eb="11">
      <t>セイギョ</t>
    </rPh>
    <rPh sb="11" eb="13">
      <t>ホシュ</t>
    </rPh>
    <rPh sb="13" eb="15">
      <t>テンケン</t>
    </rPh>
    <phoneticPr fontId="3"/>
  </si>
  <si>
    <t>●</t>
    <phoneticPr fontId="2"/>
  </si>
  <si>
    <t>中監盤・自動制御</t>
    <rPh sb="0" eb="1">
      <t>チュウ</t>
    </rPh>
    <rPh sb="1" eb="2">
      <t>ケン</t>
    </rPh>
    <rPh sb="2" eb="3">
      <t>バン</t>
    </rPh>
    <rPh sb="4" eb="6">
      <t>ジドウ</t>
    </rPh>
    <rPh sb="6" eb="8">
      <t>セイギョ</t>
    </rPh>
    <phoneticPr fontId="3"/>
  </si>
  <si>
    <t>パッケージエアコン保守点検</t>
    <rPh sb="9" eb="11">
      <t>ホシュ</t>
    </rPh>
    <rPh sb="11" eb="13">
      <t>テンケン</t>
    </rPh>
    <phoneticPr fontId="3"/>
  </si>
  <si>
    <t>ファンコイル保守点検</t>
    <rPh sb="6" eb="8">
      <t>ホシュ</t>
    </rPh>
    <rPh sb="8" eb="10">
      <t>テンケン</t>
    </rPh>
    <phoneticPr fontId="3"/>
  </si>
  <si>
    <t>空調機フィルター取替</t>
    <rPh sb="0" eb="3">
      <t>クウチョウキ</t>
    </rPh>
    <rPh sb="8" eb="10">
      <t>トリカエ</t>
    </rPh>
    <phoneticPr fontId="3"/>
  </si>
  <si>
    <t>自家用電気工作物保安管理業務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rPh sb="12" eb="14">
      <t>ギ</t>
    </rPh>
    <phoneticPr fontId="3"/>
  </si>
  <si>
    <t>ＨＶ機器管理保守点検業務</t>
    <rPh sb="2" eb="4">
      <t>キキ</t>
    </rPh>
    <rPh sb="4" eb="6">
      <t>カンリ</t>
    </rPh>
    <rPh sb="6" eb="10">
      <t>ホシュ</t>
    </rPh>
    <rPh sb="10" eb="12">
      <t>ギ</t>
    </rPh>
    <phoneticPr fontId="3"/>
  </si>
  <si>
    <t>ＡＶ機器保守点検業務（ＤＶＤ・モニター・システム点検）</t>
    <rPh sb="2" eb="4">
      <t>キキ</t>
    </rPh>
    <rPh sb="4" eb="8">
      <t>ホシュ</t>
    </rPh>
    <rPh sb="8" eb="10">
      <t>ギ</t>
    </rPh>
    <rPh sb="24" eb="26">
      <t>テンケン</t>
    </rPh>
    <phoneticPr fontId="3"/>
  </si>
  <si>
    <t xml:space="preserve"> 12月臨時休館日に実施</t>
    <rPh sb="3" eb="4">
      <t>ガツ</t>
    </rPh>
    <rPh sb="4" eb="6">
      <t>リンジ</t>
    </rPh>
    <rPh sb="6" eb="9">
      <t>キュウカンビ</t>
    </rPh>
    <rPh sb="10" eb="12">
      <t>ジッシ</t>
    </rPh>
    <phoneticPr fontId="3"/>
  </si>
  <si>
    <t>３台、ＰＯＧ</t>
    <rPh sb="1" eb="2">
      <t>ダイ</t>
    </rPh>
    <phoneticPr fontId="3"/>
  </si>
  <si>
    <t>構内交換電話設備保守点検業務</t>
    <rPh sb="0" eb="2">
      <t>コウナイ</t>
    </rPh>
    <rPh sb="2" eb="4">
      <t>コウカン</t>
    </rPh>
    <rPh sb="4" eb="6">
      <t>デンワ</t>
    </rPh>
    <rPh sb="6" eb="8">
      <t>セ</t>
    </rPh>
    <rPh sb="8" eb="12">
      <t>ホシュ</t>
    </rPh>
    <rPh sb="12" eb="14">
      <t>ギ</t>
    </rPh>
    <phoneticPr fontId="3"/>
  </si>
  <si>
    <t>ﾃﾞｼﾞﾀﾙ電子交換機１式、一般内線電話機22台、多機能電話機14台</t>
    <rPh sb="6" eb="8">
      <t>デンシ</t>
    </rPh>
    <rPh sb="8" eb="10">
      <t>コウカン</t>
    </rPh>
    <rPh sb="10" eb="11">
      <t>キ</t>
    </rPh>
    <rPh sb="12" eb="13">
      <t>シキ</t>
    </rPh>
    <rPh sb="14" eb="16">
      <t>イッパン</t>
    </rPh>
    <rPh sb="16" eb="18">
      <t>ナイセン</t>
    </rPh>
    <rPh sb="18" eb="20">
      <t>デンワ</t>
    </rPh>
    <rPh sb="20" eb="21">
      <t>キ</t>
    </rPh>
    <rPh sb="23" eb="24">
      <t>ダイ</t>
    </rPh>
    <rPh sb="25" eb="28">
      <t>タキノウ</t>
    </rPh>
    <rPh sb="28" eb="31">
      <t>デンワキ</t>
    </rPh>
    <rPh sb="33" eb="34">
      <t>ダイ</t>
    </rPh>
    <phoneticPr fontId="3"/>
  </si>
  <si>
    <t>ＤＳ-21型1台、ＤＳ-41型2台、レギュラーメンテナンス</t>
    <rPh sb="5" eb="6">
      <t>ガタ</t>
    </rPh>
    <rPh sb="7" eb="8">
      <t>ダイ</t>
    </rPh>
    <rPh sb="14" eb="15">
      <t>ガタ</t>
    </rPh>
    <rPh sb="16" eb="17">
      <t>ダイ</t>
    </rPh>
    <phoneticPr fontId="3"/>
  </si>
  <si>
    <t>博物館及び風土記の丘 塵芥処理業務</t>
    <rPh sb="0" eb="3">
      <t>ハクブツカン</t>
    </rPh>
    <rPh sb="3" eb="4">
      <t>オヨ</t>
    </rPh>
    <rPh sb="5" eb="7">
      <t>フウド</t>
    </rPh>
    <rPh sb="7" eb="8">
      <t>キ</t>
    </rPh>
    <rPh sb="9" eb="10">
      <t>オカ</t>
    </rPh>
    <rPh sb="11" eb="13">
      <t>ジンカイ</t>
    </rPh>
    <rPh sb="13" eb="15">
      <t>ショリ</t>
    </rPh>
    <rPh sb="15" eb="17">
      <t>ギ</t>
    </rPh>
    <phoneticPr fontId="3"/>
  </si>
  <si>
    <t>一般廃棄物収集週２回</t>
    <rPh sb="0" eb="2">
      <t>イッパン</t>
    </rPh>
    <rPh sb="2" eb="5">
      <t>ハイキブツ</t>
    </rPh>
    <rPh sb="5" eb="7">
      <t>シュウシュウ</t>
    </rPh>
    <rPh sb="7" eb="8">
      <t>シュウ</t>
    </rPh>
    <rPh sb="9" eb="10">
      <t>カイ</t>
    </rPh>
    <phoneticPr fontId="3"/>
  </si>
  <si>
    <t>風土記の丘汚水処理設備内余剰水引抜き処分業務　</t>
    <rPh sb="0" eb="2">
      <t>フウド</t>
    </rPh>
    <rPh sb="2" eb="3">
      <t>キ</t>
    </rPh>
    <rPh sb="4" eb="5">
      <t>オカ</t>
    </rPh>
    <rPh sb="5" eb="7">
      <t>オスイ</t>
    </rPh>
    <rPh sb="7" eb="9">
      <t>ショリ</t>
    </rPh>
    <rPh sb="9" eb="11">
      <t>セ</t>
    </rPh>
    <rPh sb="11" eb="12">
      <t>ナイ</t>
    </rPh>
    <rPh sb="12" eb="14">
      <t>ヨジョウ</t>
    </rPh>
    <rPh sb="14" eb="15">
      <t>スイ</t>
    </rPh>
    <rPh sb="15" eb="17">
      <t>ヒキヌ</t>
    </rPh>
    <rPh sb="18" eb="20">
      <t>ショブン</t>
    </rPh>
    <rPh sb="20" eb="22">
      <t>ギ</t>
    </rPh>
    <phoneticPr fontId="3"/>
  </si>
  <si>
    <t>風土記の丘園路内便所浄化槽維持管理業務</t>
    <rPh sb="0" eb="2">
      <t>フウド</t>
    </rPh>
    <rPh sb="2" eb="3">
      <t>キ</t>
    </rPh>
    <rPh sb="4" eb="5">
      <t>オカ</t>
    </rPh>
    <rPh sb="5" eb="7">
      <t>エンロ</t>
    </rPh>
    <rPh sb="7" eb="8">
      <t>ナイ</t>
    </rPh>
    <rPh sb="8" eb="10">
      <t>ベンジョ</t>
    </rPh>
    <rPh sb="10" eb="13">
      <t>ジョウカソウ</t>
    </rPh>
    <rPh sb="13" eb="15">
      <t>イジ</t>
    </rPh>
    <rPh sb="15" eb="17">
      <t>カンリ</t>
    </rPh>
    <rPh sb="17" eb="19">
      <t>ギ</t>
    </rPh>
    <phoneticPr fontId="3"/>
  </si>
  <si>
    <t>清掃年１回　　保守点検年6回、放流水水質検査毎月</t>
    <rPh sb="0" eb="2">
      <t>セイソウ</t>
    </rPh>
    <rPh sb="2" eb="3">
      <t>ネン</t>
    </rPh>
    <rPh sb="4" eb="5">
      <t>カイ</t>
    </rPh>
    <rPh sb="7" eb="9">
      <t>ホシュ</t>
    </rPh>
    <rPh sb="9" eb="11">
      <t>テンケン</t>
    </rPh>
    <rPh sb="11" eb="12">
      <t>ネン</t>
    </rPh>
    <rPh sb="13" eb="14">
      <t>カイ</t>
    </rPh>
    <rPh sb="15" eb="18">
      <t>ホウリュウスイ</t>
    </rPh>
    <rPh sb="18" eb="20">
      <t>スイシツ</t>
    </rPh>
    <rPh sb="20" eb="22">
      <t>ケンサ</t>
    </rPh>
    <rPh sb="22" eb="24">
      <t>マイツキ</t>
    </rPh>
    <rPh sb="23" eb="24">
      <t>ガツ</t>
    </rPh>
    <phoneticPr fontId="3"/>
  </si>
  <si>
    <t>博物館汚水処理設備維持管理業務</t>
    <rPh sb="0" eb="3">
      <t>ハクブツカン</t>
    </rPh>
    <rPh sb="3" eb="5">
      <t>オスイ</t>
    </rPh>
    <rPh sb="5" eb="7">
      <t>ショリ</t>
    </rPh>
    <rPh sb="7" eb="9">
      <t>セツビ</t>
    </rPh>
    <rPh sb="9" eb="11">
      <t>イジ</t>
    </rPh>
    <rPh sb="11" eb="13">
      <t>カンリ</t>
    </rPh>
    <rPh sb="13" eb="15">
      <t>ギョウム</t>
    </rPh>
    <phoneticPr fontId="3"/>
  </si>
  <si>
    <t>巡回点検週２回、水質検査月１回　　（460人槽）</t>
    <rPh sb="0" eb="2">
      <t>ジュンカイ</t>
    </rPh>
    <rPh sb="2" eb="4">
      <t>テンケン</t>
    </rPh>
    <rPh sb="4" eb="5">
      <t>シュウ</t>
    </rPh>
    <rPh sb="6" eb="7">
      <t>カイ</t>
    </rPh>
    <rPh sb="8" eb="10">
      <t>スイシツ</t>
    </rPh>
    <rPh sb="10" eb="12">
      <t>ケンサ</t>
    </rPh>
    <rPh sb="12" eb="13">
      <t>ツキ</t>
    </rPh>
    <rPh sb="14" eb="15">
      <t>カイ</t>
    </rPh>
    <rPh sb="21" eb="22">
      <t>ニン</t>
    </rPh>
    <rPh sb="22" eb="23">
      <t>ソウ</t>
    </rPh>
    <phoneticPr fontId="3"/>
  </si>
  <si>
    <t>風土記の丘汚水処理設備維持管理業務</t>
    <phoneticPr fontId="3"/>
  </si>
  <si>
    <t>管理棟合併処理槽保守点検　（93人槽）</t>
    <rPh sb="0" eb="2">
      <t>カンリ</t>
    </rPh>
    <rPh sb="2" eb="3">
      <t>トウ</t>
    </rPh>
    <rPh sb="3" eb="5">
      <t>ガッペイ</t>
    </rPh>
    <rPh sb="5" eb="7">
      <t>ショリ</t>
    </rPh>
    <rPh sb="7" eb="8">
      <t>ソウ</t>
    </rPh>
    <rPh sb="8" eb="10">
      <t>ホシュ</t>
    </rPh>
    <rPh sb="10" eb="12">
      <t>テンケン</t>
    </rPh>
    <rPh sb="16" eb="17">
      <t>ニン</t>
    </rPh>
    <rPh sb="17" eb="18">
      <t>ソウ</t>
    </rPh>
    <phoneticPr fontId="3"/>
  </si>
  <si>
    <t>博物館消防設備保守点検業務</t>
    <rPh sb="0" eb="3">
      <t>ハクブツカン</t>
    </rPh>
    <rPh sb="3" eb="5">
      <t>ショウボウ</t>
    </rPh>
    <rPh sb="5" eb="7">
      <t>セ</t>
    </rPh>
    <rPh sb="7" eb="11">
      <t>ホシュ</t>
    </rPh>
    <rPh sb="11" eb="13">
      <t>ギ</t>
    </rPh>
    <phoneticPr fontId="3"/>
  </si>
  <si>
    <t>１回/年</t>
    <rPh sb="1" eb="2">
      <t>カイ</t>
    </rPh>
    <rPh sb="3" eb="4">
      <t>ネン</t>
    </rPh>
    <phoneticPr fontId="3"/>
  </si>
  <si>
    <t>特別展、企画展の状況により変更有</t>
    <rPh sb="0" eb="3">
      <t>トクベツテン</t>
    </rPh>
    <rPh sb="4" eb="7">
      <t>キカクテン</t>
    </rPh>
    <rPh sb="8" eb="10">
      <t>ジョウキョウ</t>
    </rPh>
    <rPh sb="13" eb="15">
      <t>ヘンコウ</t>
    </rPh>
    <rPh sb="15" eb="16">
      <t>アリ</t>
    </rPh>
    <phoneticPr fontId="3"/>
  </si>
  <si>
    <t>博物館及び風土記の丘 環境衛生管理業務</t>
    <rPh sb="0" eb="3">
      <t>ハクブツカン</t>
    </rPh>
    <rPh sb="3" eb="4">
      <t>オヨ</t>
    </rPh>
    <rPh sb="5" eb="7">
      <t>フウド</t>
    </rPh>
    <rPh sb="7" eb="8">
      <t>キ</t>
    </rPh>
    <rPh sb="9" eb="10">
      <t>オカ</t>
    </rPh>
    <rPh sb="11" eb="13">
      <t>カンキョウ</t>
    </rPh>
    <rPh sb="13" eb="15">
      <t>エイセイ</t>
    </rPh>
    <rPh sb="15" eb="17">
      <t>カンリ</t>
    </rPh>
    <rPh sb="17" eb="19">
      <t>ギ</t>
    </rPh>
    <phoneticPr fontId="3"/>
  </si>
  <si>
    <t>選任</t>
    <rPh sb="0" eb="2">
      <t>センニン</t>
    </rPh>
    <phoneticPr fontId="3"/>
  </si>
  <si>
    <t>　①貯水槽清掃</t>
    <rPh sb="2" eb="5">
      <t>チョスイソウ</t>
    </rPh>
    <rPh sb="5" eb="7">
      <t>セイソウ</t>
    </rPh>
    <phoneticPr fontId="3"/>
  </si>
  <si>
    <t>博物館、風土記の丘</t>
    <rPh sb="0" eb="3">
      <t>ハクブツカン</t>
    </rPh>
    <rPh sb="4" eb="7">
      <t>フドキ</t>
    </rPh>
    <rPh sb="8" eb="9">
      <t>オカ</t>
    </rPh>
    <phoneticPr fontId="3"/>
  </si>
  <si>
    <t>　②空気環境測定（１３Ｐ）</t>
    <rPh sb="2" eb="8">
      <t>カンソク</t>
    </rPh>
    <phoneticPr fontId="3"/>
  </si>
  <si>
    <t>13ポイント</t>
    <phoneticPr fontId="3"/>
  </si>
  <si>
    <t>　③飲料水水質検査（２検体）</t>
    <rPh sb="2" eb="5">
      <t>インリョウスイ</t>
    </rPh>
    <rPh sb="5" eb="7">
      <t>スイシツ</t>
    </rPh>
    <rPh sb="7" eb="9">
      <t>ケンサ</t>
    </rPh>
    <rPh sb="11" eb="13">
      <t>ケンタイ</t>
    </rPh>
    <phoneticPr fontId="3"/>
  </si>
  <si>
    <t>１６、１１、１２項目（2検体）</t>
    <rPh sb="8" eb="10">
      <t>コウモク</t>
    </rPh>
    <rPh sb="12" eb="14">
      <t>ケンタイ</t>
    </rPh>
    <phoneticPr fontId="3"/>
  </si>
  <si>
    <t>　④殺虫･殺鼠（６回）</t>
    <rPh sb="2" eb="4">
      <t>サッチュウ</t>
    </rPh>
    <rPh sb="5" eb="7">
      <t>サッソ</t>
    </rPh>
    <rPh sb="9" eb="10">
      <t>カイ</t>
    </rPh>
    <phoneticPr fontId="3"/>
  </si>
  <si>
    <t>年6回</t>
    <rPh sb="0" eb="1">
      <t>ネン</t>
    </rPh>
    <rPh sb="2" eb="3">
      <t>カイ</t>
    </rPh>
    <phoneticPr fontId="3"/>
  </si>
  <si>
    <t>　⑤簡易専用水道検査</t>
    <rPh sb="2" eb="4">
      <t>カンイ</t>
    </rPh>
    <rPh sb="4" eb="6">
      <t>センヨウ</t>
    </rPh>
    <rPh sb="6" eb="8">
      <t>スイドウ</t>
    </rPh>
    <rPh sb="8" eb="10">
      <t>ケンサ</t>
    </rPh>
    <phoneticPr fontId="3"/>
  </si>
  <si>
    <t>書類</t>
    <rPh sb="0" eb="2">
      <t>ショルイ</t>
    </rPh>
    <phoneticPr fontId="3"/>
  </si>
  <si>
    <t>　⑥浄化槽定期点検</t>
    <rPh sb="2" eb="5">
      <t>ジョウカソウ</t>
    </rPh>
    <rPh sb="5" eb="7">
      <t>テイキ</t>
    </rPh>
    <rPh sb="7" eb="9">
      <t>テンケン</t>
    </rPh>
    <phoneticPr fontId="3"/>
  </si>
  <si>
    <t>博物館敷地内樹木管理</t>
    <rPh sb="0" eb="3">
      <t>ハクブツカン</t>
    </rPh>
    <rPh sb="3" eb="6">
      <t>シキチナイ</t>
    </rPh>
    <rPh sb="6" eb="8">
      <t>ジュモク</t>
    </rPh>
    <rPh sb="8" eb="10">
      <t>カンリ</t>
    </rPh>
    <phoneticPr fontId="3"/>
  </si>
  <si>
    <t>剪定10月、薬剤散布5月、施肥2月</t>
    <rPh sb="0" eb="2">
      <t>センテイ</t>
    </rPh>
    <rPh sb="4" eb="5">
      <t>ガツ</t>
    </rPh>
    <rPh sb="6" eb="8">
      <t>ヤクザイ</t>
    </rPh>
    <rPh sb="8" eb="10">
      <t>サンプ</t>
    </rPh>
    <rPh sb="11" eb="12">
      <t>ガツ</t>
    </rPh>
    <rPh sb="13" eb="15">
      <t>セヒ</t>
    </rPh>
    <rPh sb="16" eb="17">
      <t>ガツ</t>
    </rPh>
    <phoneticPr fontId="3"/>
  </si>
  <si>
    <t>博物館警備業務　</t>
    <rPh sb="0" eb="3">
      <t>ハクブツカン</t>
    </rPh>
    <rPh sb="3" eb="5">
      <t>ケイビ</t>
    </rPh>
    <rPh sb="5" eb="7">
      <t>ギ</t>
    </rPh>
    <phoneticPr fontId="3"/>
  </si>
  <si>
    <r>
      <t>夜間</t>
    </r>
    <r>
      <rPr>
        <u/>
        <sz val="9"/>
        <color indexed="8"/>
        <rFont val="ＭＳ ゴシック"/>
        <family val="3"/>
        <charset val="128"/>
      </rPr>
      <t>17:45</t>
    </r>
    <r>
      <rPr>
        <sz val="9"/>
        <color indexed="8"/>
        <rFont val="ＭＳ ゴシック"/>
        <family val="3"/>
        <charset val="128"/>
      </rPr>
      <t>～翌9:30　　休館日9:30～翌9:30</t>
    </r>
    <rPh sb="0" eb="2">
      <t>ヤカン</t>
    </rPh>
    <rPh sb="8" eb="9">
      <t>ヨク</t>
    </rPh>
    <rPh sb="15" eb="18">
      <t>キュウカンビ</t>
    </rPh>
    <rPh sb="23" eb="24">
      <t>ヨク</t>
    </rPh>
    <phoneticPr fontId="3"/>
  </si>
  <si>
    <t>博物館清掃業務 　　　　　　日常業務</t>
    <rPh sb="0" eb="3">
      <t>ハクブツカン</t>
    </rPh>
    <rPh sb="3" eb="5">
      <t>セイソウ</t>
    </rPh>
    <rPh sb="5" eb="7">
      <t>ギ</t>
    </rPh>
    <rPh sb="14" eb="16">
      <t>ニチジョウ</t>
    </rPh>
    <rPh sb="16" eb="18">
      <t>ギョウム</t>
    </rPh>
    <phoneticPr fontId="3"/>
  </si>
  <si>
    <r>
      <t>開館時清掃常駐時間　10：00～</t>
    </r>
    <r>
      <rPr>
        <u/>
        <sz val="9"/>
        <color indexed="8"/>
        <rFont val="ＭＳ ゴシック"/>
        <family val="3"/>
        <charset val="128"/>
      </rPr>
      <t>14:00</t>
    </r>
    <rPh sb="0" eb="2">
      <t>カイカン</t>
    </rPh>
    <rPh sb="2" eb="3">
      <t>ジ</t>
    </rPh>
    <rPh sb="3" eb="5">
      <t>セイソウ</t>
    </rPh>
    <rPh sb="5" eb="7">
      <t>ジョウチュウ</t>
    </rPh>
    <rPh sb="7" eb="9">
      <t>ジカン</t>
    </rPh>
    <phoneticPr fontId="3"/>
  </si>
  <si>
    <t>博物館清掃業務 　　　　　　定期清掃</t>
    <rPh sb="0" eb="3">
      <t>ハクブツカン</t>
    </rPh>
    <rPh sb="3" eb="5">
      <t>セイソウ</t>
    </rPh>
    <rPh sb="5" eb="7">
      <t>ギ</t>
    </rPh>
    <rPh sb="14" eb="16">
      <t>テイキ</t>
    </rPh>
    <rPh sb="16" eb="18">
      <t>セイソウ</t>
    </rPh>
    <phoneticPr fontId="3"/>
  </si>
  <si>
    <t>○●</t>
    <phoneticPr fontId="3"/>
  </si>
  <si>
    <t>△●</t>
    <phoneticPr fontId="3"/>
  </si>
  <si>
    <t>△●</t>
    <phoneticPr fontId="2"/>
  </si>
  <si>
    <t>○●</t>
    <phoneticPr fontId="2"/>
  </si>
  <si>
    <t>○床　△ガラス　　特別展、企画展の状況により変更有</t>
    <rPh sb="1" eb="2">
      <t>ユカ</t>
    </rPh>
    <phoneticPr fontId="3"/>
  </si>
  <si>
    <r>
      <t>風土紀の丘清掃業務</t>
    </r>
    <r>
      <rPr>
        <sz val="10"/>
        <color indexed="8"/>
        <rFont val="ＭＳ ゴシック"/>
        <family val="3"/>
        <charset val="128"/>
      </rPr>
      <t xml:space="preserve"> </t>
    </r>
    <rPh sb="0" eb="2">
      <t>フウド</t>
    </rPh>
    <rPh sb="2" eb="3">
      <t>キ</t>
    </rPh>
    <rPh sb="4" eb="5">
      <t>オカ</t>
    </rPh>
    <rPh sb="5" eb="7">
      <t>セイソウ</t>
    </rPh>
    <rPh sb="7" eb="9">
      <t>ギ</t>
    </rPh>
    <phoneticPr fontId="3"/>
  </si>
  <si>
    <r>
      <t>※①9：00～</t>
    </r>
    <r>
      <rPr>
        <u/>
        <sz val="9"/>
        <color indexed="8"/>
        <rFont val="ＭＳ ゴシック"/>
        <family val="3"/>
        <charset val="128"/>
      </rPr>
      <t>17:30</t>
    </r>
    <r>
      <rPr>
        <sz val="9"/>
        <color indexed="8"/>
        <rFont val="ＭＳ ゴシック"/>
        <family val="3"/>
        <charset val="128"/>
      </rPr>
      <t>　②9:00～16:30</t>
    </r>
    <phoneticPr fontId="3"/>
  </si>
  <si>
    <t>風土紀の丘梅林管理</t>
    <rPh sb="0" eb="2">
      <t>フウド</t>
    </rPh>
    <rPh sb="2" eb="3">
      <t>キ</t>
    </rPh>
    <rPh sb="4" eb="5">
      <t>オカ</t>
    </rPh>
    <rPh sb="5" eb="7">
      <t>バイリン</t>
    </rPh>
    <rPh sb="7" eb="9">
      <t>カンリ</t>
    </rPh>
    <phoneticPr fontId="3"/>
  </si>
  <si>
    <t>○</t>
    <phoneticPr fontId="2"/>
  </si>
  <si>
    <t>原則：剪定・7月、除草・6,9,12月、薬剤散布・7,12月、施肥・2月</t>
    <rPh sb="0" eb="2">
      <t>ゲンソク</t>
    </rPh>
    <rPh sb="3" eb="5">
      <t>センテイ</t>
    </rPh>
    <rPh sb="7" eb="8">
      <t>ガツ</t>
    </rPh>
    <rPh sb="9" eb="11">
      <t>ジョソウ</t>
    </rPh>
    <rPh sb="18" eb="19">
      <t>ガツ</t>
    </rPh>
    <rPh sb="20" eb="24">
      <t>ヤクザイサンプ</t>
    </rPh>
    <rPh sb="29" eb="30">
      <t>ガツ</t>
    </rPh>
    <rPh sb="31" eb="33">
      <t>セヒ</t>
    </rPh>
    <rPh sb="35" eb="36">
      <t>ガツ</t>
    </rPh>
    <phoneticPr fontId="2"/>
  </si>
  <si>
    <t>簡易リフト定期点検</t>
    <rPh sb="0" eb="2">
      <t>カンイ</t>
    </rPh>
    <rPh sb="5" eb="7">
      <t>テイキ</t>
    </rPh>
    <rPh sb="7" eb="9">
      <t>テンケン</t>
    </rPh>
    <phoneticPr fontId="3"/>
  </si>
  <si>
    <t>建築設備定期検査</t>
    <rPh sb="0" eb="2">
      <t>ケンチク</t>
    </rPh>
    <rPh sb="2" eb="4">
      <t>セツビ</t>
    </rPh>
    <rPh sb="4" eb="6">
      <t>テイキ</t>
    </rPh>
    <rPh sb="6" eb="8">
      <t>ケンサ</t>
    </rPh>
    <phoneticPr fontId="3"/>
  </si>
  <si>
    <t>防火設備定期検査</t>
    <rPh sb="0" eb="2">
      <t>ボウカ</t>
    </rPh>
    <rPh sb="2" eb="4">
      <t>セツビ</t>
    </rPh>
    <rPh sb="4" eb="6">
      <t>テイキ</t>
    </rPh>
    <rPh sb="6" eb="8">
      <t>ケンサ</t>
    </rPh>
    <phoneticPr fontId="3"/>
  </si>
  <si>
    <t>特殊建築物　定期調査（３年に１回）</t>
    <rPh sb="12" eb="13">
      <t>ネン</t>
    </rPh>
    <rPh sb="15" eb="16">
      <t>カイ</t>
    </rPh>
    <phoneticPr fontId="3"/>
  </si>
  <si>
    <t>１回/3年</t>
    <rPh sb="1" eb="2">
      <t>カイ</t>
    </rPh>
    <rPh sb="4" eb="5">
      <t>ネン</t>
    </rPh>
    <phoneticPr fontId="3"/>
  </si>
  <si>
    <t>R7年度実施</t>
    <phoneticPr fontId="3"/>
  </si>
  <si>
    <t>外注業務一覧</t>
    <phoneticPr fontId="18"/>
  </si>
  <si>
    <t>弥生文化博物館</t>
    <rPh sb="0" eb="7">
      <t>ヤ</t>
    </rPh>
    <phoneticPr fontId="18"/>
  </si>
  <si>
    <t>近つ飛鳥博物館・風土記の丘</t>
    <rPh sb="0" eb="1">
      <t>チカ</t>
    </rPh>
    <rPh sb="2" eb="4">
      <t>アスカ</t>
    </rPh>
    <rPh sb="4" eb="7">
      <t>ハクブツカン</t>
    </rPh>
    <rPh sb="8" eb="11">
      <t>フドキ</t>
    </rPh>
    <rPh sb="12" eb="13">
      <t>オカ</t>
    </rPh>
    <phoneticPr fontId="18"/>
  </si>
  <si>
    <t>警備</t>
    <rPh sb="0" eb="2">
      <t>ケイビ</t>
    </rPh>
    <phoneticPr fontId="18"/>
  </si>
  <si>
    <t>清掃</t>
    <rPh sb="0" eb="2">
      <t>セイソウ</t>
    </rPh>
    <phoneticPr fontId="18"/>
  </si>
  <si>
    <t>環境衛生管理（雑排水槽清掃点検）</t>
    <rPh sb="0" eb="2">
      <t>カンキョウ</t>
    </rPh>
    <rPh sb="2" eb="6">
      <t>エイセイカンリ</t>
    </rPh>
    <rPh sb="7" eb="10">
      <t>ザツハイスイ</t>
    </rPh>
    <rPh sb="10" eb="11">
      <t>ソウ</t>
    </rPh>
    <rPh sb="11" eb="13">
      <t>セイソウ</t>
    </rPh>
    <rPh sb="13" eb="15">
      <t>テンケン</t>
    </rPh>
    <phoneticPr fontId="18"/>
  </si>
  <si>
    <t>環境衛生管理（排水槽槽清掃点検）</t>
    <rPh sb="0" eb="2">
      <t>カンキョウ</t>
    </rPh>
    <rPh sb="2" eb="4">
      <t>エイセイ</t>
    </rPh>
    <rPh sb="4" eb="6">
      <t>カンリ</t>
    </rPh>
    <rPh sb="7" eb="9">
      <t>ハイスイ</t>
    </rPh>
    <rPh sb="9" eb="10">
      <t>ソウ</t>
    </rPh>
    <rPh sb="10" eb="11">
      <t>ソウ</t>
    </rPh>
    <rPh sb="11" eb="13">
      <t>セイソウ</t>
    </rPh>
    <rPh sb="13" eb="15">
      <t>テンケン</t>
    </rPh>
    <phoneticPr fontId="18"/>
  </si>
  <si>
    <t>環境衛生管理（ねずみ昆虫等調査・防除）</t>
    <rPh sb="0" eb="2">
      <t>カンキョウ</t>
    </rPh>
    <rPh sb="2" eb="6">
      <t>エイセイカンリ</t>
    </rPh>
    <rPh sb="10" eb="12">
      <t>コンチュウ</t>
    </rPh>
    <rPh sb="12" eb="13">
      <t>トウ</t>
    </rPh>
    <rPh sb="13" eb="15">
      <t>チョウサ</t>
    </rPh>
    <rPh sb="16" eb="18">
      <t>ボウジョ</t>
    </rPh>
    <phoneticPr fontId="18"/>
  </si>
  <si>
    <t>消防設備保守点検</t>
    <rPh sb="0" eb="4">
      <t>ショウボウセツビ</t>
    </rPh>
    <rPh sb="4" eb="8">
      <t>ホシュテンケン</t>
    </rPh>
    <phoneticPr fontId="18"/>
  </si>
  <si>
    <t>防火設備点検</t>
    <rPh sb="0" eb="2">
      <t>ボウカ</t>
    </rPh>
    <rPh sb="2" eb="4">
      <t>セツビ</t>
    </rPh>
    <rPh sb="4" eb="6">
      <t>テンケン</t>
    </rPh>
    <phoneticPr fontId="18"/>
  </si>
  <si>
    <t>建築設備点検</t>
    <rPh sb="0" eb="2">
      <t>ケンチク</t>
    </rPh>
    <rPh sb="2" eb="4">
      <t>セツビ</t>
    </rPh>
    <rPh sb="4" eb="6">
      <t>テンケン</t>
    </rPh>
    <phoneticPr fontId="18"/>
  </si>
  <si>
    <t>特定建築物等定期調査業務</t>
    <rPh sb="0" eb="2">
      <t>トクテイ</t>
    </rPh>
    <rPh sb="2" eb="6">
      <t>ケンチクブツトウ</t>
    </rPh>
    <rPh sb="6" eb="10">
      <t>テイキチョウサ</t>
    </rPh>
    <rPh sb="10" eb="12">
      <t>ギョウム</t>
    </rPh>
    <phoneticPr fontId="18"/>
  </si>
  <si>
    <t>空調機設備保守点検</t>
    <rPh sb="0" eb="3">
      <t>クウチョウキ</t>
    </rPh>
    <rPh sb="3" eb="5">
      <t>セツビ</t>
    </rPh>
    <rPh sb="5" eb="9">
      <t>ホシュテンケン</t>
    </rPh>
    <phoneticPr fontId="18"/>
  </si>
  <si>
    <t>遠隔監視・空調点検・フィルター清掃等</t>
    <rPh sb="0" eb="4">
      <t>エンカクカンシ</t>
    </rPh>
    <rPh sb="5" eb="9">
      <t>クウチョウテンケン</t>
    </rPh>
    <rPh sb="15" eb="17">
      <t>セイソウ</t>
    </rPh>
    <rPh sb="17" eb="18">
      <t>トウ</t>
    </rPh>
    <phoneticPr fontId="18"/>
  </si>
  <si>
    <t>吸収式冷温水発生装置保守点検</t>
    <rPh sb="8" eb="10">
      <t>ソウチ</t>
    </rPh>
    <phoneticPr fontId="18"/>
  </si>
  <si>
    <t>AV機器管理保守点検</t>
    <rPh sb="2" eb="4">
      <t>キキ</t>
    </rPh>
    <rPh sb="4" eb="10">
      <t>カンリホシュテンケン</t>
    </rPh>
    <phoneticPr fontId="18"/>
  </si>
  <si>
    <t>エレベーター保守点検</t>
    <rPh sb="6" eb="10">
      <t>ホシュテンケン</t>
    </rPh>
    <phoneticPr fontId="18"/>
  </si>
  <si>
    <t>簡易リフト保守点検</t>
    <rPh sb="0" eb="2">
      <t>カンイ</t>
    </rPh>
    <rPh sb="5" eb="9">
      <t>ホシュテンケン</t>
    </rPh>
    <phoneticPr fontId="18"/>
  </si>
  <si>
    <t>自動扉保守点検</t>
    <rPh sb="0" eb="3">
      <t>ジドウトビラ</t>
    </rPh>
    <rPh sb="3" eb="7">
      <t>ホシュテンケン</t>
    </rPh>
    <phoneticPr fontId="18"/>
  </si>
  <si>
    <t>模型保守関係</t>
    <rPh sb="0" eb="2">
      <t>モケイ</t>
    </rPh>
    <rPh sb="2" eb="4">
      <t>ホシュ</t>
    </rPh>
    <rPh sb="4" eb="6">
      <t>カンケイ</t>
    </rPh>
    <phoneticPr fontId="18"/>
  </si>
  <si>
    <t>簡易専用水道定期検査</t>
    <rPh sb="0" eb="6">
      <t>カンイセンヨウスイドウ</t>
    </rPh>
    <rPh sb="6" eb="10">
      <t>テイキケンサ</t>
    </rPh>
    <phoneticPr fontId="18"/>
  </si>
  <si>
    <t>電気設備保守関係</t>
    <rPh sb="0" eb="4">
      <t>デンキセツビ</t>
    </rPh>
    <rPh sb="4" eb="6">
      <t>ホシュ</t>
    </rPh>
    <rPh sb="6" eb="8">
      <t>カンケイ</t>
    </rPh>
    <phoneticPr fontId="18"/>
  </si>
  <si>
    <t>塵芥収集関係</t>
    <rPh sb="0" eb="2">
      <t>ジンカイ</t>
    </rPh>
    <rPh sb="2" eb="4">
      <t>シュウシュウ</t>
    </rPh>
    <rPh sb="4" eb="6">
      <t>カンケイ</t>
    </rPh>
    <phoneticPr fontId="18"/>
  </si>
  <si>
    <t>館周植栽薬剤散布</t>
    <rPh sb="0" eb="1">
      <t>カン</t>
    </rPh>
    <rPh sb="1" eb="2">
      <t>シュウ</t>
    </rPh>
    <rPh sb="2" eb="4">
      <t>ショクサイ</t>
    </rPh>
    <rPh sb="4" eb="6">
      <t>ヤクザイ</t>
    </rPh>
    <rPh sb="6" eb="8">
      <t>サンプ</t>
    </rPh>
    <phoneticPr fontId="18"/>
  </si>
  <si>
    <t>風土記の丘清掃業務</t>
    <rPh sb="0" eb="3">
      <t>フドキ</t>
    </rPh>
    <rPh sb="4" eb="5">
      <t>オカ</t>
    </rPh>
    <rPh sb="5" eb="7">
      <t>セイソウ</t>
    </rPh>
    <rPh sb="7" eb="9">
      <t>ギョウム</t>
    </rPh>
    <phoneticPr fontId="18"/>
  </si>
  <si>
    <t>券売システム保守点検</t>
    <rPh sb="0" eb="1">
      <t>ケン</t>
    </rPh>
    <rPh sb="1" eb="2">
      <t>バイ</t>
    </rPh>
    <rPh sb="6" eb="10">
      <t>ホシュテンケン</t>
    </rPh>
    <phoneticPr fontId="18"/>
  </si>
  <si>
    <t>HV機器管理保守点検</t>
    <rPh sb="2" eb="4">
      <t>キキ</t>
    </rPh>
    <rPh sb="4" eb="6">
      <t>カンリ</t>
    </rPh>
    <rPh sb="6" eb="10">
      <t>ホシュテンケン</t>
    </rPh>
    <phoneticPr fontId="18"/>
  </si>
  <si>
    <t>WEBサイト制作及び維持管理</t>
    <rPh sb="6" eb="8">
      <t>セイサク</t>
    </rPh>
    <rPh sb="8" eb="9">
      <t>オヨ</t>
    </rPh>
    <rPh sb="10" eb="14">
      <t>イジカンリ</t>
    </rPh>
    <phoneticPr fontId="18"/>
  </si>
  <si>
    <t>浄化槽、汚水処理設備、各水槽清掃業務</t>
    <rPh sb="0" eb="3">
      <t>ジョウカソウ</t>
    </rPh>
    <rPh sb="4" eb="8">
      <t>オスイショリ</t>
    </rPh>
    <rPh sb="8" eb="10">
      <t>セツビ</t>
    </rPh>
    <rPh sb="11" eb="14">
      <t>カクスイソウ</t>
    </rPh>
    <rPh sb="14" eb="16">
      <t>セイソウ</t>
    </rPh>
    <rPh sb="16" eb="18">
      <t>ギョウム</t>
    </rPh>
    <phoneticPr fontId="18"/>
  </si>
  <si>
    <t>ネットワーク保守</t>
    <rPh sb="6" eb="8">
      <t>ホシュ</t>
    </rPh>
    <phoneticPr fontId="18"/>
  </si>
  <si>
    <t>浄化槽定期点検</t>
    <rPh sb="0" eb="3">
      <t>ジョウカソウ</t>
    </rPh>
    <rPh sb="3" eb="7">
      <t>テイキテンケン</t>
    </rPh>
    <phoneticPr fontId="18"/>
  </si>
  <si>
    <t>デザイン</t>
    <phoneticPr fontId="18"/>
  </si>
  <si>
    <t>構内交換電話設備保守点検</t>
    <rPh sb="0" eb="6">
      <t>コウナイコウカンデンワ</t>
    </rPh>
    <rPh sb="6" eb="8">
      <t>セツビ</t>
    </rPh>
    <rPh sb="8" eb="12">
      <t>ホシュテンケン</t>
    </rPh>
    <phoneticPr fontId="18"/>
  </si>
  <si>
    <t>美術品輸送業務</t>
    <rPh sb="0" eb="3">
      <t>ビジュツヒン</t>
    </rPh>
    <rPh sb="3" eb="7">
      <t>ユソウギョウム</t>
    </rPh>
    <phoneticPr fontId="18"/>
  </si>
  <si>
    <t>産業廃棄物収集運搬</t>
    <rPh sb="0" eb="5">
      <t>サンギョウハイキブツ</t>
    </rPh>
    <rPh sb="5" eb="7">
      <t>シュウシュウ</t>
    </rPh>
    <rPh sb="7" eb="9">
      <t>ウンパン</t>
    </rPh>
    <phoneticPr fontId="18"/>
  </si>
  <si>
    <t>多言語パンフレットの翻訳業務</t>
    <rPh sb="0" eb="3">
      <t>タゲンゴ</t>
    </rPh>
    <rPh sb="10" eb="12">
      <t>ホンヤク</t>
    </rPh>
    <rPh sb="12" eb="14">
      <t>ギョウム</t>
    </rPh>
    <phoneticPr fontId="18"/>
  </si>
  <si>
    <t>券売システム保守</t>
    <rPh sb="0" eb="1">
      <t>ケン</t>
    </rPh>
    <rPh sb="1" eb="2">
      <t>バイ</t>
    </rPh>
    <rPh sb="6" eb="8">
      <t>ホシュ</t>
    </rPh>
    <phoneticPr fontId="18"/>
  </si>
  <si>
    <t>防火シャッター危害防止装置設置工事</t>
    <phoneticPr fontId="18"/>
  </si>
  <si>
    <t>マンガ制作業務</t>
    <phoneticPr fontId="18"/>
  </si>
  <si>
    <t>美術品輸送業務</t>
    <rPh sb="0" eb="2">
      <t>ビジュツ</t>
    </rPh>
    <rPh sb="2" eb="3">
      <t>ヒン</t>
    </rPh>
    <rPh sb="3" eb="5">
      <t>ユソウ</t>
    </rPh>
    <rPh sb="5" eb="7">
      <t>ギョウム</t>
    </rPh>
    <phoneticPr fontId="18"/>
  </si>
  <si>
    <t>言語パンフレットの翻訳業務</t>
    <phoneticPr fontId="18"/>
  </si>
  <si>
    <t>行政財産目的外使用許可状況一覧表</t>
    <rPh sb="0" eb="4">
      <t>ギョウセイザイサン</t>
    </rPh>
    <rPh sb="4" eb="7">
      <t>モクテキガイ</t>
    </rPh>
    <phoneticPr fontId="3"/>
  </si>
  <si>
    <t>施設名</t>
    <rPh sb="0" eb="2">
      <t>シセツ</t>
    </rPh>
    <rPh sb="2" eb="3">
      <t>メイ</t>
    </rPh>
    <phoneticPr fontId="28"/>
  </si>
  <si>
    <t>種別</t>
    <rPh sb="0" eb="1">
      <t>タネ</t>
    </rPh>
    <rPh sb="1" eb="2">
      <t>ベツ</t>
    </rPh>
    <phoneticPr fontId="28"/>
  </si>
  <si>
    <t>面積/数量</t>
    <rPh sb="0" eb="2">
      <t>メンセキ</t>
    </rPh>
    <rPh sb="3" eb="5">
      <t>スウリョウ</t>
    </rPh>
    <phoneticPr fontId="28"/>
  </si>
  <si>
    <t>使用目的</t>
    <rPh sb="0" eb="2">
      <t>シヨウ</t>
    </rPh>
    <rPh sb="2" eb="4">
      <t>モクテキ</t>
    </rPh>
    <phoneticPr fontId="28"/>
  </si>
  <si>
    <t>使用者名</t>
    <rPh sb="0" eb="1">
      <t>ツカ</t>
    </rPh>
    <rPh sb="1" eb="2">
      <t>ヨウ</t>
    </rPh>
    <rPh sb="2" eb="3">
      <t>シャ</t>
    </rPh>
    <rPh sb="3" eb="4">
      <t>メイ</t>
    </rPh>
    <phoneticPr fontId="28"/>
  </si>
  <si>
    <t>使用終了日</t>
    <rPh sb="0" eb="2">
      <t>シヨウ</t>
    </rPh>
    <rPh sb="2" eb="5">
      <t>シュウリョウビ</t>
    </rPh>
    <phoneticPr fontId="28"/>
  </si>
  <si>
    <t>大阪府立弥生文化博物館</t>
    <phoneticPr fontId="28"/>
  </si>
  <si>
    <t>01 建物</t>
  </si>
  <si>
    <t>0.9㎡</t>
    <phoneticPr fontId="18"/>
  </si>
  <si>
    <t>自動販売機</t>
  </si>
  <si>
    <t>指定管理者（自主事業）</t>
    <phoneticPr fontId="18"/>
  </si>
  <si>
    <t>令和08年03月31日</t>
    <phoneticPr fontId="18"/>
  </si>
  <si>
    <t>大阪府立弥生文化博物館</t>
  </si>
  <si>
    <t>00 土地</t>
  </si>
  <si>
    <t>本柱　１本　支線　１本</t>
  </si>
  <si>
    <t>電柱</t>
  </si>
  <si>
    <t>関西電力株式会社南大阪営業所</t>
  </si>
  <si>
    <t>令和10年03月31日</t>
    <phoneticPr fontId="18"/>
  </si>
  <si>
    <t>本柱　２本　</t>
  </si>
  <si>
    <t>電話柱</t>
  </si>
  <si>
    <t>西日本電信電話株式会社大阪支店</t>
  </si>
  <si>
    <t>0.32㎡</t>
  </si>
  <si>
    <t>案内板</t>
  </si>
  <si>
    <t>和泉市教育委員会</t>
  </si>
  <si>
    <t>大阪府立近つ飛鳥風土記の丘</t>
    <phoneticPr fontId="28"/>
  </si>
  <si>
    <t>2982.02㎡</t>
  </si>
  <si>
    <t>送電線下敷</t>
  </si>
  <si>
    <t>関西電力株式会社　大阪支社</t>
    <phoneticPr fontId="18"/>
  </si>
  <si>
    <t>令和12年03月31日</t>
    <phoneticPr fontId="18"/>
  </si>
  <si>
    <t>大阪府立近つ飛鳥風土記の丘</t>
  </si>
  <si>
    <t>0.07㎡</t>
  </si>
  <si>
    <t>標柱（標識板）</t>
  </si>
  <si>
    <t>河南町教育委員会</t>
  </si>
  <si>
    <t>令和09年03月31日</t>
  </si>
  <si>
    <t>大阪府立近つ飛鳥博物館</t>
  </si>
  <si>
    <t>16.76㎡</t>
  </si>
  <si>
    <t>喫茶軽食堂</t>
  </si>
  <si>
    <t>個人事業主</t>
    <rPh sb="0" eb="2">
      <t>コジン</t>
    </rPh>
    <rPh sb="2" eb="5">
      <t>ジギョウヌシ</t>
    </rPh>
    <phoneticPr fontId="18"/>
  </si>
  <si>
    <t>大阪府府民文化部</t>
    <rPh sb="0" eb="3">
      <t>オオサカフ</t>
    </rPh>
    <rPh sb="3" eb="8">
      <t>フミンブンカブ</t>
    </rPh>
    <phoneticPr fontId="18"/>
  </si>
  <si>
    <t>大阪府立近つ飛鳥博物館</t>
    <phoneticPr fontId="28"/>
  </si>
  <si>
    <t>21.9㎡</t>
  </si>
  <si>
    <t>省エネルギーサービス（ESCO事業）の提供</t>
    <phoneticPr fontId="28"/>
  </si>
  <si>
    <t>東芝エレベータ株式会社　関西支社</t>
    <phoneticPr fontId="28"/>
  </si>
  <si>
    <t>7.67㎡</t>
  </si>
  <si>
    <t>省エネルギーサービス（ESCO事業）の提供</t>
  </si>
  <si>
    <t>東芝エレベータ株式会社　関西支社</t>
  </si>
  <si>
    <t>事業収支の推移について</t>
    <rPh sb="0" eb="4">
      <t>ジギョウシュウシ</t>
    </rPh>
    <rPh sb="5" eb="7">
      <t>スイイ</t>
    </rPh>
    <phoneticPr fontId="18"/>
  </si>
  <si>
    <t>■弥生文化博物館</t>
    <rPh sb="1" eb="5">
      <t>ヤヨイブンカ</t>
    </rPh>
    <rPh sb="5" eb="8">
      <t>ハクブツカン</t>
    </rPh>
    <phoneticPr fontId="18"/>
  </si>
  <si>
    <t>（単位：円）</t>
    <rPh sb="1" eb="3">
      <t>タンイ</t>
    </rPh>
    <rPh sb="4" eb="5">
      <t>エン</t>
    </rPh>
    <phoneticPr fontId="18"/>
  </si>
  <si>
    <t>項目</t>
    <phoneticPr fontId="18"/>
  </si>
  <si>
    <t>令和5年度</t>
    <rPh sb="0" eb="2">
      <t>レイワ</t>
    </rPh>
    <rPh sb="3" eb="5">
      <t>ネンド</t>
    </rPh>
    <phoneticPr fontId="18"/>
  </si>
  <si>
    <t>令和6年度</t>
    <rPh sb="0" eb="2">
      <t>レイワ</t>
    </rPh>
    <rPh sb="3" eb="5">
      <t>ネンド</t>
    </rPh>
    <phoneticPr fontId="18"/>
  </si>
  <si>
    <t>令和7年度
（予定）</t>
    <rPh sb="0" eb="2">
      <t>レイワ</t>
    </rPh>
    <rPh sb="3" eb="5">
      <t>ネンド</t>
    </rPh>
    <rPh sb="7" eb="9">
      <t>ヨテイ</t>
    </rPh>
    <phoneticPr fontId="18"/>
  </si>
  <si>
    <t>備　考</t>
    <rPh sb="0" eb="1">
      <t>ビ</t>
    </rPh>
    <rPh sb="2" eb="3">
      <t>コウ</t>
    </rPh>
    <phoneticPr fontId="18"/>
  </si>
  <si>
    <t>収入</t>
    <rPh sb="0" eb="2">
      <t>シュウニュウ</t>
    </rPh>
    <phoneticPr fontId="18"/>
  </si>
  <si>
    <t>入館料</t>
    <rPh sb="0" eb="3">
      <t>ニュウカンリョウ</t>
    </rPh>
    <phoneticPr fontId="18"/>
  </si>
  <si>
    <t>指定管理委託料</t>
    <rPh sb="0" eb="4">
      <t>シテイカンリ</t>
    </rPh>
    <rPh sb="4" eb="7">
      <t>イタクリョウ</t>
    </rPh>
    <phoneticPr fontId="18"/>
  </si>
  <si>
    <t>その他の収入</t>
    <rPh sb="2" eb="3">
      <t>タ</t>
    </rPh>
    <rPh sb="4" eb="6">
      <t>シュウニュウ</t>
    </rPh>
    <phoneticPr fontId="18"/>
  </si>
  <si>
    <t>講座等参加料等</t>
    <rPh sb="6" eb="7">
      <t>トウ</t>
    </rPh>
    <phoneticPr fontId="18"/>
  </si>
  <si>
    <t>補助金・助成金・寄附金</t>
    <rPh sb="0" eb="3">
      <t>ホジョキン</t>
    </rPh>
    <rPh sb="4" eb="7">
      <t>ジョセイキン</t>
    </rPh>
    <rPh sb="8" eb="11">
      <t>キフキン</t>
    </rPh>
    <phoneticPr fontId="18"/>
  </si>
  <si>
    <t>府からの入館料補填</t>
    <rPh sb="0" eb="1">
      <t>フ</t>
    </rPh>
    <rPh sb="4" eb="7">
      <t>ニュウカンリョウ</t>
    </rPh>
    <rPh sb="7" eb="9">
      <t>ホテン</t>
    </rPh>
    <phoneticPr fontId="18"/>
  </si>
  <si>
    <t>R5は光熱費補填</t>
    <phoneticPr fontId="18"/>
  </si>
  <si>
    <t>小計（税込み）</t>
    <rPh sb="0" eb="2">
      <t>ショウケイ</t>
    </rPh>
    <rPh sb="3" eb="5">
      <t>ゼイコ</t>
    </rPh>
    <phoneticPr fontId="18"/>
  </si>
  <si>
    <t>税込み※</t>
    <rPh sb="0" eb="2">
      <t>ゼイコ</t>
    </rPh>
    <phoneticPr fontId="18"/>
  </si>
  <si>
    <t>支出</t>
    <rPh sb="0" eb="2">
      <t>シシュツ</t>
    </rPh>
    <phoneticPr fontId="18"/>
  </si>
  <si>
    <t>事業費</t>
    <rPh sb="0" eb="3">
      <t>ジギョウヒ</t>
    </rPh>
    <phoneticPr fontId="18"/>
  </si>
  <si>
    <t>企画展事業費</t>
    <rPh sb="0" eb="3">
      <t>キカクテン</t>
    </rPh>
    <rPh sb="3" eb="6">
      <t>ジギョウヒ</t>
    </rPh>
    <phoneticPr fontId="18"/>
  </si>
  <si>
    <t>人件費</t>
    <rPh sb="0" eb="3">
      <t>ジンケンヒ</t>
    </rPh>
    <phoneticPr fontId="18"/>
  </si>
  <si>
    <t>給与・社会保険料</t>
    <rPh sb="0" eb="2">
      <t>キュウヨ</t>
    </rPh>
    <rPh sb="3" eb="7">
      <t>シャカイホケン</t>
    </rPh>
    <rPh sb="7" eb="8">
      <t>リョウ</t>
    </rPh>
    <phoneticPr fontId="18"/>
  </si>
  <si>
    <t>交通費</t>
    <rPh sb="0" eb="3">
      <t>コウツウヒ</t>
    </rPh>
    <phoneticPr fontId="18"/>
  </si>
  <si>
    <t>光熱水費</t>
    <rPh sb="0" eb="4">
      <t>コウネツスイヒ</t>
    </rPh>
    <phoneticPr fontId="18"/>
  </si>
  <si>
    <t>水道・ガス・電気代</t>
    <rPh sb="0" eb="2">
      <t>スイドウ</t>
    </rPh>
    <rPh sb="6" eb="9">
      <t>デンキダイ</t>
    </rPh>
    <phoneticPr fontId="18"/>
  </si>
  <si>
    <t>消耗品費</t>
    <rPh sb="0" eb="4">
      <t>ショウモウヒンヒ</t>
    </rPh>
    <phoneticPr fontId="18"/>
  </si>
  <si>
    <t>普及事業・事務関連他事務用品費他</t>
    <rPh sb="0" eb="4">
      <t>フキュウジギョウ</t>
    </rPh>
    <rPh sb="5" eb="9">
      <t>ジムカンレン</t>
    </rPh>
    <rPh sb="9" eb="10">
      <t>ホカ</t>
    </rPh>
    <rPh sb="10" eb="14">
      <t>ジムヨウヒン</t>
    </rPh>
    <rPh sb="14" eb="15">
      <t>ヒ</t>
    </rPh>
    <rPh sb="15" eb="16">
      <t>ホカ</t>
    </rPh>
    <phoneticPr fontId="18"/>
  </si>
  <si>
    <t>備品費</t>
    <rPh sb="0" eb="3">
      <t>ビヒンヒ</t>
    </rPh>
    <phoneticPr fontId="18"/>
  </si>
  <si>
    <t>教育普及事業他事業備品関連・館内備品関連他</t>
    <rPh sb="0" eb="4">
      <t>キョウイクフキュウ</t>
    </rPh>
    <rPh sb="4" eb="6">
      <t>ジギョウ</t>
    </rPh>
    <rPh sb="6" eb="7">
      <t>ホカ</t>
    </rPh>
    <rPh sb="7" eb="11">
      <t>ジギョウビヒン</t>
    </rPh>
    <rPh sb="11" eb="13">
      <t>カンレン</t>
    </rPh>
    <rPh sb="14" eb="16">
      <t>カンナイ</t>
    </rPh>
    <rPh sb="16" eb="18">
      <t>ビヒン</t>
    </rPh>
    <rPh sb="18" eb="21">
      <t>カンレンホカ</t>
    </rPh>
    <phoneticPr fontId="18"/>
  </si>
  <si>
    <t>通信運搬費</t>
    <rPh sb="0" eb="5">
      <t>ツウシンウンパンヒ</t>
    </rPh>
    <phoneticPr fontId="18"/>
  </si>
  <si>
    <t>郵送費・通信費他</t>
    <rPh sb="0" eb="3">
      <t>ユウソウヒ</t>
    </rPh>
    <rPh sb="4" eb="7">
      <t>ツウシンヒ</t>
    </rPh>
    <rPh sb="7" eb="8">
      <t>ホカ</t>
    </rPh>
    <phoneticPr fontId="18"/>
  </si>
  <si>
    <t>宣伝費</t>
    <rPh sb="0" eb="3">
      <t>センデンヒ</t>
    </rPh>
    <phoneticPr fontId="18"/>
  </si>
  <si>
    <t>ポスター・チラシ他広報宣伝費</t>
    <rPh sb="8" eb="9">
      <t>ホカ</t>
    </rPh>
    <rPh sb="9" eb="11">
      <t>コウホウ</t>
    </rPh>
    <rPh sb="11" eb="14">
      <t>センデンヒ</t>
    </rPh>
    <phoneticPr fontId="18"/>
  </si>
  <si>
    <t>施設管理費</t>
    <rPh sb="0" eb="5">
      <t>シセツカンリヒ</t>
    </rPh>
    <phoneticPr fontId="18"/>
  </si>
  <si>
    <t>管理費・風土記の丘維持管理費</t>
    <rPh sb="0" eb="3">
      <t>カンリヒ</t>
    </rPh>
    <rPh sb="4" eb="7">
      <t>フドキ</t>
    </rPh>
    <rPh sb="8" eb="9">
      <t>オカ</t>
    </rPh>
    <rPh sb="9" eb="13">
      <t>イジカンリ</t>
    </rPh>
    <rPh sb="13" eb="14">
      <t>ヒ</t>
    </rPh>
    <phoneticPr fontId="18"/>
  </si>
  <si>
    <t>修繕費</t>
    <rPh sb="0" eb="3">
      <t>シュウゼンヒ</t>
    </rPh>
    <phoneticPr fontId="18"/>
  </si>
  <si>
    <t>建物修繕費</t>
    <rPh sb="0" eb="2">
      <t>タテモノ</t>
    </rPh>
    <rPh sb="2" eb="5">
      <t>シュウゼンヒ</t>
    </rPh>
    <phoneticPr fontId="18"/>
  </si>
  <si>
    <t>賃借料</t>
    <rPh sb="0" eb="3">
      <t>チンシャクリョウ</t>
    </rPh>
    <phoneticPr fontId="18"/>
  </si>
  <si>
    <t>パソコン・複合機・社用車リース費他</t>
    <rPh sb="5" eb="8">
      <t>フクゴウキ</t>
    </rPh>
    <rPh sb="9" eb="12">
      <t>シャヨウシャ</t>
    </rPh>
    <rPh sb="15" eb="16">
      <t>ヒ</t>
    </rPh>
    <rPh sb="16" eb="17">
      <t>ホカ</t>
    </rPh>
    <phoneticPr fontId="18"/>
  </si>
  <si>
    <t>委託料</t>
    <rPh sb="0" eb="3">
      <t>イタクリョウ</t>
    </rPh>
    <phoneticPr fontId="18"/>
  </si>
  <si>
    <t>普及事業関連講師謝金・ネットワーク管理・産業廃棄物処理・ホームページ管理他</t>
    <rPh sb="0" eb="2">
      <t>フキュウ</t>
    </rPh>
    <rPh sb="2" eb="4">
      <t>ジギョウ</t>
    </rPh>
    <rPh sb="4" eb="6">
      <t>カンレン</t>
    </rPh>
    <rPh sb="6" eb="10">
      <t>コウシシャキン</t>
    </rPh>
    <rPh sb="17" eb="19">
      <t>カンリ</t>
    </rPh>
    <rPh sb="20" eb="22">
      <t>サンギョウ</t>
    </rPh>
    <rPh sb="22" eb="25">
      <t>ハイキブツ</t>
    </rPh>
    <rPh sb="25" eb="27">
      <t>ショリ</t>
    </rPh>
    <rPh sb="34" eb="36">
      <t>カンリ</t>
    </rPh>
    <rPh sb="36" eb="37">
      <t>ホカ</t>
    </rPh>
    <phoneticPr fontId="18"/>
  </si>
  <si>
    <t>公租公課費</t>
    <rPh sb="0" eb="2">
      <t>コウソ</t>
    </rPh>
    <rPh sb="2" eb="4">
      <t>コウカ</t>
    </rPh>
    <rPh sb="4" eb="5">
      <t>ヒ</t>
    </rPh>
    <phoneticPr fontId="18"/>
  </si>
  <si>
    <t>保険料</t>
    <rPh sb="0" eb="3">
      <t>ホケンリョウ</t>
    </rPh>
    <phoneticPr fontId="18"/>
  </si>
  <si>
    <t>施設保険</t>
    <rPh sb="0" eb="2">
      <t>シセツ</t>
    </rPh>
    <rPh sb="2" eb="4">
      <t>ホケン</t>
    </rPh>
    <phoneticPr fontId="18"/>
  </si>
  <si>
    <t>本社管理費</t>
    <rPh sb="0" eb="2">
      <t>ホンシャ</t>
    </rPh>
    <rPh sb="2" eb="5">
      <t>カンリヒ</t>
    </rPh>
    <phoneticPr fontId="18"/>
  </si>
  <si>
    <t>指定管理者収入</t>
    <rPh sb="0" eb="5">
      <t>シテイカンリシャ</t>
    </rPh>
    <rPh sb="5" eb="7">
      <t>シュウニュウ</t>
    </rPh>
    <phoneticPr fontId="18"/>
  </si>
  <si>
    <t>納付金</t>
    <rPh sb="0" eb="3">
      <t>ノウフキン</t>
    </rPh>
    <phoneticPr fontId="18"/>
  </si>
  <si>
    <t>■近つ飛鳥博物館（近つ飛鳥風土記の丘）</t>
    <rPh sb="1" eb="2">
      <t>コン</t>
    </rPh>
    <rPh sb="3" eb="5">
      <t>アスカ</t>
    </rPh>
    <rPh sb="5" eb="8">
      <t>ハクブツカン</t>
    </rPh>
    <rPh sb="9" eb="10">
      <t>チカ</t>
    </rPh>
    <rPh sb="11" eb="13">
      <t>アスカ</t>
    </rPh>
    <rPh sb="13" eb="16">
      <t>フドキ</t>
    </rPh>
    <rPh sb="17" eb="18">
      <t>オカ</t>
    </rPh>
    <phoneticPr fontId="18"/>
  </si>
  <si>
    <t>内　　　　　訳</t>
    <rPh sb="0" eb="1">
      <t>ウチ</t>
    </rPh>
    <rPh sb="6" eb="7">
      <t>ヤク</t>
    </rPh>
    <phoneticPr fontId="18"/>
  </si>
  <si>
    <t>講座等参加料等</t>
    <phoneticPr fontId="18"/>
  </si>
  <si>
    <t xml:space="preserve">施 設 管 理 年 間 作 業 計 画 表  </t>
    <rPh sb="0" eb="1">
      <t>セ</t>
    </rPh>
    <rPh sb="2" eb="3">
      <t>セツ</t>
    </rPh>
    <rPh sb="4" eb="5">
      <t>カン</t>
    </rPh>
    <rPh sb="6" eb="7">
      <t>リ</t>
    </rPh>
    <rPh sb="8" eb="9">
      <t>トシ</t>
    </rPh>
    <rPh sb="10" eb="11">
      <t>アイダ</t>
    </rPh>
    <rPh sb="12" eb="13">
      <t>サク</t>
    </rPh>
    <rPh sb="14" eb="15">
      <t>ギョウ</t>
    </rPh>
    <rPh sb="16" eb="17">
      <t>ケイ</t>
    </rPh>
    <rPh sb="18" eb="19">
      <t>ガ</t>
    </rPh>
    <rPh sb="20" eb="21">
      <t>ヒョウ</t>
    </rPh>
    <phoneticPr fontId="3"/>
  </si>
  <si>
    <t>泉大津市池上曽根弥生学習館</t>
    <rPh sb="0" eb="4">
      <t>イズミオオツシ</t>
    </rPh>
    <rPh sb="4" eb="6">
      <t>イケガミ</t>
    </rPh>
    <rPh sb="6" eb="8">
      <t>ソネ</t>
    </rPh>
    <rPh sb="8" eb="10">
      <t>ヤヨイ</t>
    </rPh>
    <rPh sb="10" eb="12">
      <t>ガクシュウ</t>
    </rPh>
    <rPh sb="12" eb="13">
      <t>カン</t>
    </rPh>
    <phoneticPr fontId="3"/>
  </si>
  <si>
    <t>警備業務</t>
    <rPh sb="0" eb="2">
      <t>ケイビ</t>
    </rPh>
    <rPh sb="2" eb="4">
      <t>ギョウム</t>
    </rPh>
    <phoneticPr fontId="3"/>
  </si>
  <si>
    <t>機械警備　　</t>
    <rPh sb="0" eb="2">
      <t>キカイ</t>
    </rPh>
    <rPh sb="2" eb="4">
      <t>ケイビ</t>
    </rPh>
    <phoneticPr fontId="3"/>
  </si>
  <si>
    <t>清掃業務</t>
    <rPh sb="0" eb="2">
      <t>セイソウ</t>
    </rPh>
    <rPh sb="2" eb="4">
      <t>ギョウム</t>
    </rPh>
    <phoneticPr fontId="3"/>
  </si>
  <si>
    <t>週２回</t>
    <rPh sb="0" eb="1">
      <t>シュウ</t>
    </rPh>
    <rPh sb="2" eb="3">
      <t>カイ</t>
    </rPh>
    <phoneticPr fontId="3"/>
  </si>
  <si>
    <t>日常のトイレ清掃
(シルバー人材センター1名)</t>
    <rPh sb="0" eb="2">
      <t>ニチジョウ</t>
    </rPh>
    <rPh sb="6" eb="8">
      <t>セイソウ</t>
    </rPh>
    <rPh sb="14" eb="16">
      <t>ジンザイ</t>
    </rPh>
    <rPh sb="21" eb="22">
      <t>メイ</t>
    </rPh>
    <phoneticPr fontId="3"/>
  </si>
  <si>
    <t>自動ドア保守点検</t>
    <phoneticPr fontId="3"/>
  </si>
  <si>
    <t>年4回</t>
    <rPh sb="0" eb="1">
      <t>ネン</t>
    </rPh>
    <rPh sb="2" eb="3">
      <t>カイ</t>
    </rPh>
    <phoneticPr fontId="3"/>
  </si>
  <si>
    <t>エレベーター保守点検</t>
    <phoneticPr fontId="3"/>
  </si>
  <si>
    <t>定期点検4回
遠隔点検12回</t>
    <rPh sb="0" eb="2">
      <t>テイキ</t>
    </rPh>
    <rPh sb="2" eb="4">
      <t>テンケン</t>
    </rPh>
    <rPh sb="5" eb="6">
      <t>カイ</t>
    </rPh>
    <rPh sb="7" eb="9">
      <t>エンカク</t>
    </rPh>
    <rPh sb="9" eb="11">
      <t>テンケン</t>
    </rPh>
    <rPh sb="13" eb="14">
      <t>カイ</t>
    </rPh>
    <phoneticPr fontId="3"/>
  </si>
  <si>
    <t>空調設備保守点検</t>
    <phoneticPr fontId="3"/>
  </si>
  <si>
    <t>年1回</t>
    <rPh sb="0" eb="1">
      <t>ネン</t>
    </rPh>
    <rPh sb="2" eb="3">
      <t>カイ</t>
    </rPh>
    <phoneticPr fontId="3"/>
  </si>
  <si>
    <t>総合点検　機器点検
R8.7迄はメーカー保証期間、以降保守点検。
3年に1度フロン点検</t>
    <rPh sb="0" eb="2">
      <t>ソウゴウ</t>
    </rPh>
    <rPh sb="2" eb="4">
      <t>テンケン</t>
    </rPh>
    <rPh sb="5" eb="7">
      <t>キキ</t>
    </rPh>
    <rPh sb="7" eb="9">
      <t>テンケン</t>
    </rPh>
    <rPh sb="14" eb="15">
      <t>マデ</t>
    </rPh>
    <rPh sb="20" eb="24">
      <t>ホショウキカン</t>
    </rPh>
    <rPh sb="25" eb="27">
      <t>イコウ</t>
    </rPh>
    <rPh sb="27" eb="31">
      <t>ホシュテンケン</t>
    </rPh>
    <rPh sb="34" eb="35">
      <t>ネン</t>
    </rPh>
    <rPh sb="37" eb="38">
      <t>ド</t>
    </rPh>
    <rPh sb="41" eb="43">
      <t>テンケン</t>
    </rPh>
    <phoneticPr fontId="3"/>
  </si>
  <si>
    <t>消防設備保守点検</t>
    <phoneticPr fontId="3"/>
  </si>
  <si>
    <t>樹木管理</t>
    <phoneticPr fontId="3"/>
  </si>
  <si>
    <t>枝払い、剪定</t>
    <rPh sb="0" eb="1">
      <t>エダ</t>
    </rPh>
    <rPh sb="1" eb="2">
      <t>ハラ</t>
    </rPh>
    <rPh sb="4" eb="6">
      <t>センテイ</t>
    </rPh>
    <phoneticPr fontId="2"/>
  </si>
  <si>
    <t>陶芸窯保守点検</t>
    <phoneticPr fontId="3"/>
  </si>
  <si>
    <t xml:space="preserve">総合点検
</t>
    <rPh sb="0" eb="2">
      <t>ソウゴウ</t>
    </rPh>
    <rPh sb="2" eb="4">
      <t>テンケン</t>
    </rPh>
    <phoneticPr fontId="3"/>
  </si>
  <si>
    <t>塵芥収集</t>
    <phoneticPr fontId="3"/>
  </si>
  <si>
    <t>一般廃棄物(事業系・週2回)</t>
    <rPh sb="0" eb="2">
      <t>イッパン</t>
    </rPh>
    <rPh sb="2" eb="5">
      <t>ハイキブツ</t>
    </rPh>
    <rPh sb="10" eb="11">
      <t>シュウ</t>
    </rPh>
    <rPh sb="12" eb="13">
      <t>カイ</t>
    </rPh>
    <phoneticPr fontId="3"/>
  </si>
  <si>
    <t>資料の定期点検</t>
    <rPh sb="0" eb="2">
      <t>シリョウ</t>
    </rPh>
    <rPh sb="3" eb="7">
      <t>テイキテンケン</t>
    </rPh>
    <phoneticPr fontId="2"/>
  </si>
  <si>
    <t>月１回</t>
    <rPh sb="0" eb="1">
      <t>ツキ</t>
    </rPh>
    <rPh sb="2" eb="3">
      <t>カイ</t>
    </rPh>
    <phoneticPr fontId="3"/>
  </si>
  <si>
    <t>通常月初　大型井戸定点撮影及び計測</t>
    <rPh sb="0" eb="2">
      <t>ツウジョウ</t>
    </rPh>
    <rPh sb="2" eb="4">
      <t>ゲッショ</t>
    </rPh>
    <rPh sb="5" eb="7">
      <t>オオガタ</t>
    </rPh>
    <rPh sb="7" eb="9">
      <t>イド</t>
    </rPh>
    <rPh sb="9" eb="13">
      <t>テイテンサツエイ</t>
    </rPh>
    <rPh sb="13" eb="14">
      <t>オヨ</t>
    </rPh>
    <rPh sb="15" eb="17">
      <t>ケイソク</t>
    </rPh>
    <phoneticPr fontId="3"/>
  </si>
  <si>
    <t>外注業務一覧</t>
    <rPh sb="0" eb="2">
      <t>ガイチュウ</t>
    </rPh>
    <rPh sb="2" eb="4">
      <t>ギョウム</t>
    </rPh>
    <rPh sb="4" eb="6">
      <t>イチラン</t>
    </rPh>
    <phoneticPr fontId="18"/>
  </si>
  <si>
    <t>泉大津市立池上曽根弥生学習館</t>
    <rPh sb="0" eb="5">
      <t>イズミオオツシリツ</t>
    </rPh>
    <rPh sb="5" eb="7">
      <t>イケガミ</t>
    </rPh>
    <rPh sb="7" eb="9">
      <t>ソネ</t>
    </rPh>
    <rPh sb="9" eb="11">
      <t>ヤヨイ</t>
    </rPh>
    <rPh sb="11" eb="13">
      <t>ガクシュウ</t>
    </rPh>
    <rPh sb="13" eb="14">
      <t>カン</t>
    </rPh>
    <phoneticPr fontId="18"/>
  </si>
  <si>
    <t>警備業務</t>
    <rPh sb="0" eb="2">
      <t>ケイビ</t>
    </rPh>
    <rPh sb="2" eb="4">
      <t>ギョウム</t>
    </rPh>
    <phoneticPr fontId="18"/>
  </si>
  <si>
    <t>清掃業務</t>
    <rPh sb="0" eb="2">
      <t>セイソウ</t>
    </rPh>
    <rPh sb="2" eb="4">
      <t>ギョウム</t>
    </rPh>
    <phoneticPr fontId="18"/>
  </si>
  <si>
    <t>自動ドア保守点検</t>
  </si>
  <si>
    <t>エレベーター保守点検</t>
    <phoneticPr fontId="18"/>
  </si>
  <si>
    <t>空調設備保守点検</t>
    <phoneticPr fontId="18"/>
  </si>
  <si>
    <t>消防設備保守点検</t>
    <phoneticPr fontId="18"/>
  </si>
  <si>
    <t>樹木管理</t>
    <phoneticPr fontId="18"/>
  </si>
  <si>
    <t>陶芸窯保守点検</t>
    <phoneticPr fontId="18"/>
  </si>
  <si>
    <t>塵芥収集</t>
    <phoneticPr fontId="18"/>
  </si>
  <si>
    <t>学習館業務補助業務</t>
    <rPh sb="0" eb="3">
      <t>ガクシュウカン</t>
    </rPh>
    <rPh sb="3" eb="5">
      <t>ギョウム</t>
    </rPh>
    <rPh sb="5" eb="7">
      <t>ホジョ</t>
    </rPh>
    <rPh sb="7" eb="9">
      <t>ギョウム</t>
    </rPh>
    <phoneticPr fontId="18"/>
  </si>
  <si>
    <t>■泉大津市立池上曽根弥生学習館</t>
    <rPh sb="1" eb="6">
      <t>イズミオオツシリツ</t>
    </rPh>
    <rPh sb="6" eb="8">
      <t>イケガミ</t>
    </rPh>
    <rPh sb="8" eb="10">
      <t>ソネ</t>
    </rPh>
    <rPh sb="10" eb="12">
      <t>ヤヨイ</t>
    </rPh>
    <rPh sb="12" eb="14">
      <t>ガクシュウ</t>
    </rPh>
    <rPh sb="14" eb="15">
      <t>カン</t>
    </rPh>
    <phoneticPr fontId="18"/>
  </si>
  <si>
    <t>令和4年度</t>
    <rPh sb="0" eb="2">
      <t>レイワ</t>
    </rPh>
    <rPh sb="3" eb="4">
      <t>ネン</t>
    </rPh>
    <rPh sb="4" eb="5">
      <t>ド</t>
    </rPh>
    <phoneticPr fontId="18"/>
  </si>
  <si>
    <t>講座受講料</t>
    <rPh sb="0" eb="5">
      <t>コウザジュコウリョウ</t>
    </rPh>
    <phoneticPr fontId="18"/>
  </si>
  <si>
    <t>体験学習教材販売収入</t>
    <rPh sb="0" eb="6">
      <t>タイケンガクシュウキョウザイ</t>
    </rPh>
    <rPh sb="6" eb="10">
      <t>ハンバイシュウニュウ</t>
    </rPh>
    <phoneticPr fontId="18"/>
  </si>
  <si>
    <t>小計</t>
    <rPh sb="0" eb="2">
      <t>ショウケイ</t>
    </rPh>
    <phoneticPr fontId="18"/>
  </si>
  <si>
    <t>事業運営費</t>
    <rPh sb="0" eb="2">
      <t>ジギョウ</t>
    </rPh>
    <rPh sb="2" eb="5">
      <t>ウンエイヒ</t>
    </rPh>
    <phoneticPr fontId="18"/>
  </si>
  <si>
    <t>事業に関する費用</t>
    <rPh sb="0" eb="2">
      <t>ジギョウ</t>
    </rPh>
    <rPh sb="3" eb="4">
      <t>カン</t>
    </rPh>
    <rPh sb="6" eb="8">
      <t>ヒヨウ</t>
    </rPh>
    <phoneticPr fontId="18"/>
  </si>
  <si>
    <t>　・講師謝礼</t>
    <rPh sb="2" eb="6">
      <t>コウシシャレイ</t>
    </rPh>
    <phoneticPr fontId="18"/>
  </si>
  <si>
    <t>　・ボランティア謝礼</t>
    <rPh sb="8" eb="10">
      <t>シャレイ</t>
    </rPh>
    <phoneticPr fontId="18"/>
  </si>
  <si>
    <t>　・消耗品費</t>
    <rPh sb="2" eb="6">
      <t>ショウモウヒンヒ</t>
    </rPh>
    <phoneticPr fontId="18"/>
  </si>
  <si>
    <t>　・傷害保険料</t>
    <phoneticPr fontId="18"/>
  </si>
  <si>
    <t>　・学習館事業補助業務委託料</t>
    <phoneticPr fontId="18"/>
  </si>
  <si>
    <t>弥生学習館協力会委託費（体験水田及び体験の広場の日常清掃）</t>
    <rPh sb="0" eb="2">
      <t>ヤヨイ</t>
    </rPh>
    <rPh sb="2" eb="4">
      <t>ガクシュウ</t>
    </rPh>
    <rPh sb="4" eb="5">
      <t>カン</t>
    </rPh>
    <rPh sb="5" eb="8">
      <t>キョウリョクカイ</t>
    </rPh>
    <rPh sb="8" eb="10">
      <t>イタク</t>
    </rPh>
    <rPh sb="10" eb="11">
      <t>ヒ</t>
    </rPh>
    <rPh sb="12" eb="14">
      <t>タイケン</t>
    </rPh>
    <rPh sb="14" eb="16">
      <t>スイデン</t>
    </rPh>
    <rPh sb="16" eb="17">
      <t>オヨ</t>
    </rPh>
    <rPh sb="18" eb="20">
      <t>タイケン</t>
    </rPh>
    <rPh sb="21" eb="23">
      <t>ヒロバ</t>
    </rPh>
    <rPh sb="24" eb="26">
      <t>ニチジョウ</t>
    </rPh>
    <rPh sb="26" eb="28">
      <t>セイソウ</t>
    </rPh>
    <phoneticPr fontId="18"/>
  </si>
  <si>
    <t xml:space="preserve">   ・その他</t>
    <rPh sb="6" eb="7">
      <t>タ</t>
    </rPh>
    <phoneticPr fontId="18"/>
  </si>
  <si>
    <t>備品購入費等</t>
    <rPh sb="0" eb="5">
      <t>ビヒンコウニュウヒ</t>
    </rPh>
    <rPh sb="5" eb="6">
      <t>ナド</t>
    </rPh>
    <phoneticPr fontId="18"/>
  </si>
  <si>
    <t>事務費</t>
    <rPh sb="0" eb="3">
      <t>ジムヒ</t>
    </rPh>
    <phoneticPr fontId="18"/>
  </si>
  <si>
    <t>人件費、光熱水費、施設管理費等</t>
    <rPh sb="0" eb="3">
      <t>ジンケンヒ</t>
    </rPh>
    <rPh sb="4" eb="8">
      <t>コウネツスイヒ</t>
    </rPh>
    <rPh sb="9" eb="14">
      <t>シセツカンリヒ</t>
    </rPh>
    <rPh sb="14" eb="15">
      <t>トウ</t>
    </rPh>
    <phoneticPr fontId="18"/>
  </si>
  <si>
    <t>　・人件費</t>
    <rPh sb="2" eb="5">
      <t>ジンケンヒ</t>
    </rPh>
    <phoneticPr fontId="18"/>
  </si>
  <si>
    <t>再任用×1、会計年度任用職員×4
＊令和５年度は会計年度任用職員１名が年度内に退職</t>
    <rPh sb="0" eb="3">
      <t>サイニンヨウ</t>
    </rPh>
    <rPh sb="6" eb="14">
      <t>カイケイネンドニンヨウショクイン</t>
    </rPh>
    <rPh sb="18" eb="20">
      <t>レイワ</t>
    </rPh>
    <rPh sb="21" eb="23">
      <t>ネンド</t>
    </rPh>
    <rPh sb="24" eb="28">
      <t>カイケイネンド</t>
    </rPh>
    <rPh sb="28" eb="32">
      <t>ニンヨウショクイン</t>
    </rPh>
    <rPh sb="33" eb="34">
      <t>メイ</t>
    </rPh>
    <rPh sb="35" eb="38">
      <t>ネンドナイ</t>
    </rPh>
    <rPh sb="39" eb="41">
      <t>タイショク</t>
    </rPh>
    <phoneticPr fontId="18"/>
  </si>
  <si>
    <t>　・旅費</t>
    <rPh sb="2" eb="4">
      <t>リョヒ</t>
    </rPh>
    <phoneticPr fontId="18"/>
  </si>
  <si>
    <t>職員の交通費、出張旅費</t>
    <rPh sb="0" eb="2">
      <t>ショクイン</t>
    </rPh>
    <rPh sb="3" eb="6">
      <t>コウツウヒ</t>
    </rPh>
    <rPh sb="7" eb="9">
      <t>シュッチョウ</t>
    </rPh>
    <rPh sb="9" eb="11">
      <t>リョヒ</t>
    </rPh>
    <phoneticPr fontId="18"/>
  </si>
  <si>
    <t>　・光熱水費</t>
    <rPh sb="2" eb="6">
      <t>コウネツスイヒ</t>
    </rPh>
    <phoneticPr fontId="18"/>
  </si>
  <si>
    <t>　・施設管理費</t>
    <rPh sb="2" eb="7">
      <t>シセツカンリヒ</t>
    </rPh>
    <phoneticPr fontId="18"/>
  </si>
  <si>
    <t>　・通信運搬費</t>
    <rPh sb="2" eb="7">
      <t>ツウシンウンパンヒ</t>
    </rPh>
    <phoneticPr fontId="18"/>
  </si>
  <si>
    <t>電話代等</t>
    <rPh sb="0" eb="3">
      <t>デンワダイ</t>
    </rPh>
    <rPh sb="3" eb="4">
      <t>ナド</t>
    </rPh>
    <phoneticPr fontId="18"/>
  </si>
  <si>
    <t>　・使用料</t>
    <rPh sb="2" eb="5">
      <t>シヨウリョウ</t>
    </rPh>
    <phoneticPr fontId="18"/>
  </si>
  <si>
    <t>AED借上げ料、アドビソフトウエア使用料</t>
    <rPh sb="3" eb="5">
      <t>カリア</t>
    </rPh>
    <rPh sb="6" eb="7">
      <t>リョウ</t>
    </rPh>
    <rPh sb="17" eb="20">
      <t>シヨウリョウ</t>
    </rPh>
    <phoneticPr fontId="18"/>
  </si>
  <si>
    <t xml:space="preserve"> 　・その他</t>
    <rPh sb="5" eb="6">
      <t>タ</t>
    </rPh>
    <phoneticPr fontId="18"/>
  </si>
  <si>
    <t>簡易な修繕費</t>
    <rPh sb="0" eb="2">
      <t>カンイ</t>
    </rPh>
    <rPh sb="3" eb="6">
      <t>シュウゼンヒ</t>
    </rPh>
    <phoneticPr fontId="18"/>
  </si>
  <si>
    <r>
      <t>＊令和5年9/1～2/29に</t>
    </r>
    <r>
      <rPr>
        <sz val="9"/>
        <color theme="1"/>
        <rFont val="ＭＳ 明朝"/>
        <family val="1"/>
        <charset val="128"/>
      </rPr>
      <t>かけて改修工事のため臨時休館</t>
    </r>
    <rPh sb="1" eb="3">
      <t>レイワ</t>
    </rPh>
    <rPh sb="4" eb="5">
      <t>ネン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</si>
</sst>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回/年&quot;"/>
    <numFmt numFmtId="177" formatCode="#,##0&quot;回/週&quot;"/>
    <numFmt numFmtId="178" formatCode="#,##0;&quot;▲ &quot;#,##0"/>
    <numFmt numFmtId="179" formatCode="#,##0_ "/>
  </numFmts>
  <fonts count="43">
    <font>
      <sz val="11"/>
      <name val="ＪＳ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ＪＳ明朝"/>
      <family val="1"/>
      <charset val="128"/>
    </font>
    <font>
      <sz val="6"/>
      <name val="ＭＳ Ｐゴシック"/>
      <family val="3"/>
      <charset val="128"/>
    </font>
    <font>
      <u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u/>
      <sz val="9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sz val="16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b/>
      <sz val="10"/>
      <color theme="1"/>
      <name val="游ゴシック Medium"/>
      <family val="3"/>
      <charset val="128"/>
    </font>
    <font>
      <sz val="10"/>
      <color rgb="FF0070C0"/>
      <name val="游ゴシック Medium"/>
      <family val="3"/>
      <charset val="128"/>
    </font>
    <font>
      <b/>
      <sz val="10"/>
      <color rgb="FF0070C0"/>
      <name val="游ゴシック Medium"/>
      <family val="3"/>
      <charset val="128"/>
    </font>
    <font>
      <sz val="9"/>
      <name val="ＭＳ ゴシック"/>
      <family val="3"/>
      <charset val="128"/>
    </font>
    <font>
      <sz val="10"/>
      <name val="游ゴシック Medium"/>
      <family val="3"/>
      <charset val="128"/>
    </font>
    <font>
      <b/>
      <sz val="10"/>
      <name val="游ゴシック Medium"/>
      <family val="3"/>
      <charset val="128"/>
    </font>
    <font>
      <sz val="10"/>
      <color theme="1"/>
      <name val="游ゴシック Light"/>
      <family val="3"/>
      <charset val="128"/>
    </font>
    <font>
      <sz val="8"/>
      <color theme="1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b/>
      <sz val="10"/>
      <color rgb="FFFF0000"/>
      <name val="游ゴシック Medium"/>
      <family val="3"/>
      <charset val="128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6" fillId="0" borderId="0">
      <alignment vertical="center"/>
    </xf>
  </cellStyleXfs>
  <cellXfs count="158">
    <xf numFmtId="0" fontId="0" fillId="0" borderId="0" xfId="0"/>
    <xf numFmtId="0" fontId="4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55" fontId="5" fillId="0" borderId="4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 shrinkToFit="1"/>
    </xf>
    <xf numFmtId="0" fontId="5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7" fillId="0" borderId="13" xfId="0" applyFont="1" applyBorder="1" applyAlignment="1">
      <alignment vertical="center" wrapText="1" shrinkToFit="1"/>
    </xf>
    <xf numFmtId="0" fontId="6" fillId="0" borderId="13" xfId="0" applyFont="1" applyBorder="1" applyAlignment="1">
      <alignment vertical="center" wrapText="1" shrinkToFit="1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21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shrinkToFit="1"/>
    </xf>
    <xf numFmtId="176" fontId="7" fillId="0" borderId="11" xfId="0" applyNumberFormat="1" applyFont="1" applyBorder="1" applyAlignment="1">
      <alignment horizontal="center" vertical="center" wrapText="1" shrinkToFit="1"/>
    </xf>
    <xf numFmtId="177" fontId="9" fillId="0" borderId="11" xfId="0" applyNumberFormat="1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 shrinkToFit="1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10" xfId="0" applyFont="1" applyBorder="1" applyAlignment="1">
      <alignment horizontal="left" vertical="center" shrinkToFit="1"/>
    </xf>
    <xf numFmtId="176" fontId="7" fillId="0" borderId="17" xfId="0" applyNumberFormat="1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3" xfId="0" applyFont="1" applyBorder="1" applyAlignment="1">
      <alignment vertical="center" shrinkToFit="1"/>
    </xf>
    <xf numFmtId="176" fontId="7" fillId="0" borderId="24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177" fontId="7" fillId="0" borderId="11" xfId="0" applyNumberFormat="1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56" fontId="6" fillId="0" borderId="13" xfId="0" applyNumberFormat="1" applyFont="1" applyBorder="1" applyAlignment="1">
      <alignment horizontal="left" vertical="center" shrinkToFit="1"/>
    </xf>
    <xf numFmtId="0" fontId="6" fillId="0" borderId="18" xfId="0" applyFont="1" applyBorder="1" applyAlignment="1">
      <alignment vertical="center" shrinkToFit="1"/>
    </xf>
    <xf numFmtId="0" fontId="7" fillId="0" borderId="11" xfId="0" applyFont="1" applyBorder="1" applyAlignment="1">
      <alignment horizontal="center" vertical="center" shrinkToFit="1"/>
    </xf>
    <xf numFmtId="0" fontId="5" fillId="0" borderId="19" xfId="0" applyFont="1" applyBorder="1" applyAlignment="1">
      <alignment vertical="center" shrinkToFit="1"/>
    </xf>
    <xf numFmtId="0" fontId="7" fillId="0" borderId="20" xfId="0" applyFont="1" applyBorder="1" applyAlignment="1">
      <alignment horizontal="center" vertical="center" shrinkToFit="1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19" fillId="0" borderId="0" xfId="1" applyFont="1">
      <alignment vertical="center"/>
    </xf>
    <xf numFmtId="0" fontId="1" fillId="0" borderId="0" xfId="1">
      <alignment vertical="center"/>
    </xf>
    <xf numFmtId="0" fontId="20" fillId="0" borderId="27" xfId="1" applyFont="1" applyBorder="1" applyAlignment="1">
      <alignment vertical="center" wrapText="1"/>
    </xf>
    <xf numFmtId="0" fontId="21" fillId="0" borderId="27" xfId="1" applyFont="1" applyBorder="1" applyAlignment="1">
      <alignment horizontal="center" vertical="center" wrapText="1"/>
    </xf>
    <xf numFmtId="0" fontId="21" fillId="0" borderId="0" xfId="1" applyFont="1" applyAlignment="1">
      <alignment vertical="center" wrapText="1"/>
    </xf>
    <xf numFmtId="0" fontId="21" fillId="0" borderId="27" xfId="1" applyFont="1" applyBorder="1" applyAlignment="1">
      <alignment vertical="center" wrapText="1"/>
    </xf>
    <xf numFmtId="0" fontId="19" fillId="0" borderId="28" xfId="1" applyFont="1" applyBorder="1" applyAlignment="1">
      <alignment vertical="center" wrapText="1"/>
    </xf>
    <xf numFmtId="0" fontId="19" fillId="0" borderId="29" xfId="1" applyFont="1" applyBorder="1" applyAlignment="1">
      <alignment vertical="center" wrapText="1"/>
    </xf>
    <xf numFmtId="0" fontId="22" fillId="0" borderId="29" xfId="1" applyFont="1" applyBorder="1" applyAlignment="1">
      <alignment vertical="center" wrapText="1"/>
    </xf>
    <xf numFmtId="0" fontId="23" fillId="0" borderId="29" xfId="1" applyFont="1" applyBorder="1" applyAlignment="1">
      <alignment vertical="center" wrapText="1"/>
    </xf>
    <xf numFmtId="0" fontId="24" fillId="0" borderId="29" xfId="1" applyFont="1" applyBorder="1" applyAlignment="1">
      <alignment vertical="center" wrapText="1"/>
    </xf>
    <xf numFmtId="0" fontId="24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30" xfId="1" applyBorder="1" applyAlignment="1">
      <alignment vertical="center" wrapText="1"/>
    </xf>
    <xf numFmtId="0" fontId="19" fillId="0" borderId="31" xfId="1" applyFont="1" applyBorder="1" applyAlignment="1">
      <alignment vertical="center" wrapText="1"/>
    </xf>
    <xf numFmtId="49" fontId="25" fillId="0" borderId="0" xfId="1" applyNumberFormat="1" applyFont="1">
      <alignment vertical="center"/>
    </xf>
    <xf numFmtId="0" fontId="25" fillId="0" borderId="0" xfId="1" applyFont="1">
      <alignment vertical="center"/>
    </xf>
    <xf numFmtId="49" fontId="25" fillId="0" borderId="32" xfId="1" applyNumberFormat="1" applyFont="1" applyBorder="1" applyAlignment="1">
      <alignment horizontal="center" vertical="center" wrapText="1"/>
    </xf>
    <xf numFmtId="49" fontId="25" fillId="0" borderId="32" xfId="1" applyNumberFormat="1" applyFont="1" applyBorder="1" applyAlignment="1">
      <alignment vertical="center" wrapText="1"/>
    </xf>
    <xf numFmtId="0" fontId="25" fillId="2" borderId="0" xfId="1" applyFont="1" applyFill="1">
      <alignment vertical="center"/>
    </xf>
    <xf numFmtId="49" fontId="25" fillId="2" borderId="32" xfId="1" applyNumberFormat="1" applyFont="1" applyFill="1" applyBorder="1" applyAlignment="1">
      <alignment vertical="center" wrapText="1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30" fillId="0" borderId="0" xfId="1" applyFont="1" applyAlignment="1">
      <alignment horizontal="right" vertical="center"/>
    </xf>
    <xf numFmtId="0" fontId="31" fillId="0" borderId="1" xfId="1" applyFont="1" applyBorder="1">
      <alignment vertical="center"/>
    </xf>
    <xf numFmtId="0" fontId="31" fillId="0" borderId="1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 wrapText="1" shrinkToFit="1"/>
    </xf>
    <xf numFmtId="178" fontId="30" fillId="0" borderId="0" xfId="1" applyNumberFormat="1" applyFont="1">
      <alignment vertical="center"/>
    </xf>
    <xf numFmtId="0" fontId="30" fillId="0" borderId="0" xfId="1" applyFont="1" applyAlignment="1">
      <alignment horizontal="center" vertical="center"/>
    </xf>
    <xf numFmtId="179" fontId="30" fillId="0" borderId="0" xfId="1" applyNumberFormat="1" applyFont="1">
      <alignment vertical="center"/>
    </xf>
    <xf numFmtId="0" fontId="30" fillId="0" borderId="27" xfId="1" applyFont="1" applyBorder="1">
      <alignment vertical="center"/>
    </xf>
    <xf numFmtId="178" fontId="30" fillId="0" borderId="27" xfId="1" applyNumberFormat="1" applyFont="1" applyBorder="1">
      <alignment vertical="center"/>
    </xf>
    <xf numFmtId="0" fontId="30" fillId="0" borderId="1" xfId="1" applyFont="1" applyBorder="1">
      <alignment vertical="center"/>
    </xf>
    <xf numFmtId="178" fontId="32" fillId="0" borderId="1" xfId="1" applyNumberFormat="1" applyFont="1" applyBorder="1">
      <alignment vertical="center"/>
    </xf>
    <xf numFmtId="178" fontId="33" fillId="0" borderId="1" xfId="1" applyNumberFormat="1" applyFont="1" applyBorder="1">
      <alignment vertical="center"/>
    </xf>
    <xf numFmtId="0" fontId="30" fillId="0" borderId="0" xfId="1" applyFont="1" applyAlignment="1">
      <alignment vertical="center" wrapText="1"/>
    </xf>
    <xf numFmtId="178" fontId="32" fillId="0" borderId="0" xfId="1" applyNumberFormat="1" applyFont="1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34" fillId="0" borderId="13" xfId="0" applyFont="1" applyBorder="1" applyAlignment="1">
      <alignment vertical="center" wrapText="1" shrinkToFit="1"/>
    </xf>
    <xf numFmtId="0" fontId="34" fillId="0" borderId="13" xfId="0" applyFont="1" applyBorder="1" applyAlignment="1">
      <alignment vertical="center" shrinkToFit="1"/>
    </xf>
    <xf numFmtId="177" fontId="9" fillId="0" borderId="20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vertical="center" wrapText="1" shrinkToFit="1"/>
    </xf>
    <xf numFmtId="0" fontId="1" fillId="0" borderId="34" xfId="1" applyBorder="1" applyAlignment="1">
      <alignment vertical="center" wrapText="1"/>
    </xf>
    <xf numFmtId="0" fontId="19" fillId="0" borderId="34" xfId="1" applyFont="1" applyBorder="1" applyAlignment="1">
      <alignment vertical="center" wrapText="1"/>
    </xf>
    <xf numFmtId="0" fontId="1" fillId="0" borderId="35" xfId="1" applyBorder="1" applyAlignment="1">
      <alignment vertical="center" wrapText="1"/>
    </xf>
    <xf numFmtId="0" fontId="19" fillId="0" borderId="35" xfId="1" applyFont="1" applyBorder="1" applyAlignment="1">
      <alignment vertical="center" wrapText="1"/>
    </xf>
    <xf numFmtId="0" fontId="1" fillId="0" borderId="35" xfId="1" applyBorder="1">
      <alignment vertical="center"/>
    </xf>
    <xf numFmtId="0" fontId="1" fillId="0" borderId="1" xfId="1" applyBorder="1" applyAlignment="1">
      <alignment vertical="center" wrapText="1"/>
    </xf>
    <xf numFmtId="0" fontId="1" fillId="0" borderId="1" xfId="1" applyBorder="1">
      <alignment vertical="center"/>
    </xf>
    <xf numFmtId="0" fontId="19" fillId="0" borderId="1" xfId="1" applyFont="1" applyBorder="1" applyAlignment="1">
      <alignment vertical="center" wrapText="1"/>
    </xf>
    <xf numFmtId="178" fontId="35" fillId="0" borderId="0" xfId="1" applyNumberFormat="1" applyFont="1">
      <alignment vertical="center"/>
    </xf>
    <xf numFmtId="179" fontId="35" fillId="0" borderId="0" xfId="1" applyNumberFormat="1" applyFont="1">
      <alignment vertical="center"/>
    </xf>
    <xf numFmtId="178" fontId="36" fillId="0" borderId="0" xfId="1" applyNumberFormat="1" applyFont="1">
      <alignment vertical="center"/>
    </xf>
    <xf numFmtId="0" fontId="37" fillId="0" borderId="0" xfId="1" applyFont="1">
      <alignment vertical="center"/>
    </xf>
    <xf numFmtId="0" fontId="38" fillId="0" borderId="0" xfId="1" applyFont="1" applyAlignment="1">
      <alignment vertical="center" wrapText="1"/>
    </xf>
    <xf numFmtId="178" fontId="39" fillId="0" borderId="0" xfId="1" applyNumberFormat="1" applyFont="1">
      <alignment vertical="center"/>
    </xf>
    <xf numFmtId="178" fontId="40" fillId="0" borderId="0" xfId="1" applyNumberFormat="1" applyFont="1">
      <alignment vertical="center"/>
    </xf>
    <xf numFmtId="178" fontId="39" fillId="0" borderId="27" xfId="1" applyNumberFormat="1" applyFont="1" applyBorder="1">
      <alignment vertical="center"/>
    </xf>
    <xf numFmtId="178" fontId="40" fillId="0" borderId="27" xfId="1" applyNumberFormat="1" applyFont="1" applyBorder="1">
      <alignment vertical="center"/>
    </xf>
    <xf numFmtId="0" fontId="41" fillId="0" borderId="0" xfId="1" applyFont="1">
      <alignment vertical="center"/>
    </xf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 wrapText="1" shrinkToFit="1"/>
    </xf>
    <xf numFmtId="178" fontId="33" fillId="0" borderId="0" xfId="1" applyNumberFormat="1" applyFont="1">
      <alignment vertical="center"/>
    </xf>
    <xf numFmtId="178" fontId="37" fillId="0" borderId="0" xfId="1" applyNumberFormat="1" applyFont="1">
      <alignment vertical="center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8" fillId="0" borderId="16" xfId="0" applyFont="1" applyFill="1" applyBorder="1" applyAlignment="1">
      <alignment horizontal="left" vertical="center" shrinkToFit="1"/>
    </xf>
    <xf numFmtId="0" fontId="8" fillId="0" borderId="12" xfId="0" applyFont="1" applyFill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wrapText="1"/>
    </xf>
    <xf numFmtId="49" fontId="27" fillId="0" borderId="0" xfId="2" applyNumberFormat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 wrapText="1"/>
    </xf>
  </cellXfs>
  <cellStyles count="3">
    <cellStyle name="標準" xfId="0" builtinId="0"/>
    <cellStyle name="標準 2" xfId="1" xr:uid="{B26765F2-C746-45E0-8B95-2EC446E34DD9}"/>
    <cellStyle name="標準_501_帳票一覧／帳票レイアウト" xfId="2" xr:uid="{EADF3D04-97D4-4F2D-938A-9F39847C9F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2095500</xdr:colOff>
      <xdr:row>0</xdr:row>
      <xdr:rowOff>41275</xdr:rowOff>
    </xdr:from>
    <xdr:ext cx="748923" cy="3283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20475" y="41275"/>
          <a:ext cx="748923" cy="32836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資料４ａ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2124075</xdr:colOff>
      <xdr:row>0</xdr:row>
      <xdr:rowOff>28575</xdr:rowOff>
    </xdr:from>
    <xdr:ext cx="748923" cy="3283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BC7C64-BB95-4AEC-BC6D-93AAF4F842D6}"/>
            </a:ext>
          </a:extLst>
        </xdr:cNvPr>
        <xdr:cNvSpPr txBox="1"/>
      </xdr:nvSpPr>
      <xdr:spPr>
        <a:xfrm>
          <a:off x="10683875" y="28575"/>
          <a:ext cx="748923" cy="32836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資料４ｂ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1962150</xdr:colOff>
      <xdr:row>0</xdr:row>
      <xdr:rowOff>57150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A503EA-CEB3-4D05-9B23-A8F2CB89FB9D}"/>
            </a:ext>
          </a:extLst>
        </xdr:cNvPr>
        <xdr:cNvSpPr txBox="1"/>
      </xdr:nvSpPr>
      <xdr:spPr>
        <a:xfrm>
          <a:off x="5346700" y="57150"/>
          <a:ext cx="607859" cy="32842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資料５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504825</xdr:colOff>
      <xdr:row>0</xdr:row>
      <xdr:rowOff>47625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BEBB12-D47F-44B4-A0C1-5FA4312420D6}"/>
            </a:ext>
          </a:extLst>
        </xdr:cNvPr>
        <xdr:cNvSpPr txBox="1"/>
      </xdr:nvSpPr>
      <xdr:spPr>
        <a:xfrm>
          <a:off x="5603875" y="47625"/>
          <a:ext cx="607859" cy="32842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資料６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2085975</xdr:colOff>
      <xdr:row>0</xdr:row>
      <xdr:rowOff>57150</xdr:rowOff>
    </xdr:from>
    <xdr:ext cx="713080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DB51FE-09CB-4364-839D-3075FDB987DD}"/>
            </a:ext>
          </a:extLst>
        </xdr:cNvPr>
        <xdr:cNvSpPr txBox="1"/>
      </xdr:nvSpPr>
      <xdr:spPr>
        <a:xfrm>
          <a:off x="6746875" y="57150"/>
          <a:ext cx="713080" cy="392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資料７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2095500</xdr:colOff>
      <xdr:row>0</xdr:row>
      <xdr:rowOff>41275</xdr:rowOff>
    </xdr:from>
    <xdr:ext cx="570156" cy="3283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6E6978-874F-4328-8039-8B379C8A809E}"/>
            </a:ext>
          </a:extLst>
        </xdr:cNvPr>
        <xdr:cNvSpPr txBox="1"/>
      </xdr:nvSpPr>
      <xdr:spPr>
        <a:xfrm>
          <a:off x="10782300" y="41275"/>
          <a:ext cx="570156" cy="32836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資料 </a:t>
          </a:r>
          <a:r>
            <a:rPr kumimoji="1" lang="en-US" altLang="ja-JP" sz="1100" b="1"/>
            <a:t>9</a:t>
          </a:r>
          <a:endParaRPr kumimoji="1" lang="ja-JP" altLang="en-US" sz="1100" b="1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464820</xdr:colOff>
      <xdr:row>0</xdr:row>
      <xdr:rowOff>125730</xdr:rowOff>
    </xdr:from>
    <xdr:ext cx="609782" cy="3283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E106D5-B966-458E-970A-2EF0CFB909D7}"/>
            </a:ext>
          </a:extLst>
        </xdr:cNvPr>
        <xdr:cNvSpPr txBox="1"/>
      </xdr:nvSpPr>
      <xdr:spPr>
        <a:xfrm>
          <a:off x="5297170" y="125730"/>
          <a:ext cx="609782" cy="32836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資料</a:t>
          </a:r>
          <a:r>
            <a:rPr kumimoji="1" lang="en-US" altLang="ja-JP" sz="1100" b="1"/>
            <a:t>10</a:t>
          </a:r>
          <a:endParaRPr kumimoji="1" lang="ja-JP" altLang="en-US" sz="1100" b="1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2085975</xdr:colOff>
      <xdr:row>0</xdr:row>
      <xdr:rowOff>57150</xdr:rowOff>
    </xdr:from>
    <xdr:ext cx="732636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03C622-4F4C-4D55-8917-5EEAA0590051}"/>
            </a:ext>
          </a:extLst>
        </xdr:cNvPr>
        <xdr:cNvSpPr txBox="1"/>
      </xdr:nvSpPr>
      <xdr:spPr>
        <a:xfrm>
          <a:off x="8912225" y="57150"/>
          <a:ext cx="732636" cy="392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資料</a:t>
          </a:r>
          <a:r>
            <a:rPr kumimoji="1" lang="en-US" altLang="ja-JP" sz="1400" b="1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11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4"/>
  <sheetViews>
    <sheetView tabSelected="1" view="pageBreakPreview" zoomScaleNormal="100" zoomScaleSheetLayoutView="100" workbookViewId="0">
      <selection activeCell="A22" sqref="A22:P22"/>
    </sheetView>
  </sheetViews>
  <sheetFormatPr defaultColWidth="9" defaultRowHeight="13"/>
  <cols>
    <col min="1" max="1" width="4.90625" style="17" customWidth="1"/>
    <col min="2" max="2" width="31.08984375" style="30" customWidth="1"/>
    <col min="3" max="3" width="11.36328125" style="31" customWidth="1"/>
    <col min="4" max="15" width="6.1796875" style="17" customWidth="1"/>
    <col min="16" max="16" width="39.1796875" style="32" customWidth="1"/>
    <col min="17" max="16384" width="9" style="17"/>
  </cols>
  <sheetData>
    <row r="2" spans="1:16" s="18" customFormat="1" ht="18" customHeight="1">
      <c r="B2" s="135" t="s">
        <v>64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6" s="18" customFormat="1" ht="27" customHeight="1">
      <c r="B3" s="1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0" t="s">
        <v>0</v>
      </c>
    </row>
    <row r="4" spans="1:16" s="23" customFormat="1" ht="31.5" customHeight="1">
      <c r="A4" s="136" t="s">
        <v>1</v>
      </c>
      <c r="B4" s="137"/>
      <c r="C4" s="21" t="s">
        <v>2</v>
      </c>
      <c r="D4" s="2" t="s">
        <v>67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4" t="s">
        <v>68</v>
      </c>
      <c r="N4" s="3" t="s">
        <v>11</v>
      </c>
      <c r="O4" s="3" t="s">
        <v>12</v>
      </c>
      <c r="P4" s="22" t="s">
        <v>13</v>
      </c>
    </row>
    <row r="5" spans="1:16" s="18" customFormat="1" ht="31.5" customHeight="1">
      <c r="A5" s="138" t="s">
        <v>14</v>
      </c>
      <c r="B5" s="139"/>
      <c r="C5" s="24" t="s">
        <v>15</v>
      </c>
      <c r="D5" s="5" t="s">
        <v>16</v>
      </c>
      <c r="E5" s="5" t="s">
        <v>16</v>
      </c>
      <c r="F5" s="5" t="s">
        <v>16</v>
      </c>
      <c r="G5" s="5" t="s">
        <v>17</v>
      </c>
      <c r="H5" s="5" t="s">
        <v>16</v>
      </c>
      <c r="I5" s="5" t="s">
        <v>16</v>
      </c>
      <c r="J5" s="5" t="s">
        <v>16</v>
      </c>
      <c r="K5" s="5" t="s">
        <v>16</v>
      </c>
      <c r="L5" s="5" t="s">
        <v>16</v>
      </c>
      <c r="M5" s="5" t="s">
        <v>16</v>
      </c>
      <c r="N5" s="5" t="s">
        <v>16</v>
      </c>
      <c r="O5" s="5" t="s">
        <v>16</v>
      </c>
      <c r="P5" s="6" t="s">
        <v>63</v>
      </c>
    </row>
    <row r="6" spans="1:16" s="18" customFormat="1" ht="31.5" customHeight="1">
      <c r="A6" s="133" t="s">
        <v>18</v>
      </c>
      <c r="B6" s="134"/>
      <c r="C6" s="25" t="s">
        <v>15</v>
      </c>
      <c r="D6" s="7" t="s">
        <v>16</v>
      </c>
      <c r="E6" s="7" t="s">
        <v>16</v>
      </c>
      <c r="F6" s="7" t="s">
        <v>16</v>
      </c>
      <c r="G6" s="7" t="s">
        <v>17</v>
      </c>
      <c r="H6" s="7" t="s">
        <v>16</v>
      </c>
      <c r="I6" s="7" t="s">
        <v>16</v>
      </c>
      <c r="J6" s="7" t="s">
        <v>16</v>
      </c>
      <c r="K6" s="7" t="s">
        <v>16</v>
      </c>
      <c r="L6" s="7" t="s">
        <v>16</v>
      </c>
      <c r="M6" s="7" t="s">
        <v>16</v>
      </c>
      <c r="N6" s="7" t="s">
        <v>16</v>
      </c>
      <c r="O6" s="7" t="s">
        <v>16</v>
      </c>
      <c r="P6" s="8" t="s">
        <v>19</v>
      </c>
    </row>
    <row r="7" spans="1:16" s="18" customFormat="1" ht="31.5" customHeight="1">
      <c r="A7" s="140" t="s">
        <v>20</v>
      </c>
      <c r="B7" s="26" t="s">
        <v>21</v>
      </c>
      <c r="C7" s="25" t="s">
        <v>22</v>
      </c>
      <c r="D7" s="7" t="s">
        <v>16</v>
      </c>
      <c r="E7" s="7"/>
      <c r="F7" s="7" t="s">
        <v>16</v>
      </c>
      <c r="G7" s="7"/>
      <c r="H7" s="7" t="s">
        <v>16</v>
      </c>
      <c r="I7" s="7"/>
      <c r="J7" s="7" t="s">
        <v>16</v>
      </c>
      <c r="K7" s="7"/>
      <c r="L7" s="7" t="s">
        <v>16</v>
      </c>
      <c r="M7" s="7"/>
      <c r="N7" s="7" t="s">
        <v>16</v>
      </c>
      <c r="O7" s="7"/>
      <c r="P7" s="8" t="s">
        <v>23</v>
      </c>
    </row>
    <row r="8" spans="1:16" s="18" customFormat="1" ht="31.5" customHeight="1">
      <c r="A8" s="141"/>
      <c r="B8" s="26" t="s">
        <v>25</v>
      </c>
      <c r="C8" s="25" t="s">
        <v>24</v>
      </c>
      <c r="D8" s="7"/>
      <c r="E8" s="7"/>
      <c r="F8" s="7"/>
      <c r="G8" s="7"/>
      <c r="H8" s="7"/>
      <c r="I8" s="7" t="s">
        <v>16</v>
      </c>
      <c r="J8" s="7"/>
      <c r="K8" s="7"/>
      <c r="L8" s="7"/>
      <c r="M8" s="7"/>
      <c r="N8" s="7"/>
      <c r="O8" s="7" t="s">
        <v>16</v>
      </c>
      <c r="P8" s="8" t="s">
        <v>26</v>
      </c>
    </row>
    <row r="9" spans="1:16" s="18" customFormat="1" ht="31.5" customHeight="1">
      <c r="A9" s="142"/>
      <c r="B9" s="26" t="s">
        <v>27</v>
      </c>
      <c r="C9" s="25" t="s">
        <v>22</v>
      </c>
      <c r="D9" s="7" t="s">
        <v>16</v>
      </c>
      <c r="E9" s="7"/>
      <c r="F9" s="7" t="s">
        <v>16</v>
      </c>
      <c r="G9" s="7"/>
      <c r="H9" s="7" t="s">
        <v>16</v>
      </c>
      <c r="I9" s="7"/>
      <c r="J9" s="7" t="s">
        <v>16</v>
      </c>
      <c r="K9" s="7"/>
      <c r="L9" s="7" t="s">
        <v>16</v>
      </c>
      <c r="M9" s="7"/>
      <c r="N9" s="7" t="s">
        <v>16</v>
      </c>
      <c r="O9" s="7"/>
      <c r="P9" s="8" t="s">
        <v>28</v>
      </c>
    </row>
    <row r="10" spans="1:16" s="18" customFormat="1" ht="31.5" customHeight="1">
      <c r="A10" s="133" t="s">
        <v>29</v>
      </c>
      <c r="B10" s="134"/>
      <c r="C10" s="25" t="s">
        <v>24</v>
      </c>
      <c r="D10" s="7"/>
      <c r="E10" s="7"/>
      <c r="F10" s="7"/>
      <c r="G10" s="7" t="s">
        <v>16</v>
      </c>
      <c r="H10" s="7"/>
      <c r="I10" s="7"/>
      <c r="J10" s="7"/>
      <c r="K10" s="7"/>
      <c r="L10" s="7"/>
      <c r="M10" s="7" t="s">
        <v>16</v>
      </c>
      <c r="N10" s="7"/>
      <c r="O10" s="7"/>
      <c r="P10" s="8" t="s">
        <v>30</v>
      </c>
    </row>
    <row r="11" spans="1:16" s="18" customFormat="1" ht="31.5" customHeight="1">
      <c r="A11" s="133" t="s">
        <v>32</v>
      </c>
      <c r="B11" s="134"/>
      <c r="C11" s="25" t="s">
        <v>24</v>
      </c>
      <c r="D11" s="7" t="s">
        <v>16</v>
      </c>
      <c r="E11" s="7"/>
      <c r="F11" s="7"/>
      <c r="G11" s="7" t="s">
        <v>16</v>
      </c>
      <c r="H11" s="7"/>
      <c r="I11" s="7"/>
      <c r="J11" s="7" t="s">
        <v>16</v>
      </c>
      <c r="K11" s="7"/>
      <c r="L11" s="7"/>
      <c r="M11" s="7" t="s">
        <v>16</v>
      </c>
      <c r="N11" s="7"/>
      <c r="O11" s="7"/>
      <c r="P11" s="8" t="s">
        <v>33</v>
      </c>
    </row>
    <row r="12" spans="1:16" s="18" customFormat="1" ht="31.5" customHeight="1">
      <c r="A12" s="133" t="s">
        <v>34</v>
      </c>
      <c r="B12" s="134"/>
      <c r="C12" s="25" t="s">
        <v>35</v>
      </c>
      <c r="D12" s="7" t="s">
        <v>16</v>
      </c>
      <c r="E12" s="7"/>
      <c r="F12" s="7"/>
      <c r="G12" s="9"/>
      <c r="H12" s="7" t="s">
        <v>16</v>
      </c>
      <c r="I12" s="7"/>
      <c r="J12" s="7"/>
      <c r="K12" s="7" t="s">
        <v>16</v>
      </c>
      <c r="L12" s="7"/>
      <c r="M12" s="7"/>
      <c r="N12" s="7" t="s">
        <v>16</v>
      </c>
      <c r="O12" s="7"/>
      <c r="P12" s="8" t="s">
        <v>36</v>
      </c>
    </row>
    <row r="13" spans="1:16" s="18" customFormat="1" ht="31.5" customHeight="1">
      <c r="A13" s="133" t="s">
        <v>37</v>
      </c>
      <c r="B13" s="134"/>
      <c r="C13" s="25" t="s">
        <v>38</v>
      </c>
      <c r="D13" s="7" t="s">
        <v>16</v>
      </c>
      <c r="E13" s="7" t="s">
        <v>16</v>
      </c>
      <c r="F13" s="7" t="s">
        <v>16</v>
      </c>
      <c r="G13" s="7" t="s">
        <v>16</v>
      </c>
      <c r="H13" s="7" t="s">
        <v>16</v>
      </c>
      <c r="I13" s="7" t="s">
        <v>16</v>
      </c>
      <c r="J13" s="7" t="s">
        <v>16</v>
      </c>
      <c r="K13" s="7" t="s">
        <v>16</v>
      </c>
      <c r="L13" s="7" t="s">
        <v>16</v>
      </c>
      <c r="M13" s="7" t="s">
        <v>16</v>
      </c>
      <c r="N13" s="7" t="s">
        <v>16</v>
      </c>
      <c r="O13" s="7" t="s">
        <v>16</v>
      </c>
      <c r="P13" s="8" t="s">
        <v>39</v>
      </c>
    </row>
    <row r="14" spans="1:16" s="18" customFormat="1" ht="31.5" customHeight="1">
      <c r="A14" s="133" t="s">
        <v>40</v>
      </c>
      <c r="B14" s="134"/>
      <c r="C14" s="25" t="s">
        <v>35</v>
      </c>
      <c r="D14" s="7"/>
      <c r="E14" s="7"/>
      <c r="F14" s="7" t="s">
        <v>16</v>
      </c>
      <c r="G14" s="7"/>
      <c r="H14" s="7"/>
      <c r="I14" s="7" t="s">
        <v>16</v>
      </c>
      <c r="J14" s="7"/>
      <c r="K14" s="7"/>
      <c r="L14" s="7" t="s">
        <v>16</v>
      </c>
      <c r="M14" s="7"/>
      <c r="N14" s="7"/>
      <c r="O14" s="7" t="s">
        <v>16</v>
      </c>
      <c r="P14" s="8" t="s">
        <v>35</v>
      </c>
    </row>
    <row r="15" spans="1:16" s="18" customFormat="1" ht="31.5" customHeight="1">
      <c r="A15" s="133" t="s">
        <v>41</v>
      </c>
      <c r="B15" s="134"/>
      <c r="C15" s="25" t="s">
        <v>31</v>
      </c>
      <c r="D15" s="10"/>
      <c r="E15" s="7" t="s">
        <v>16</v>
      </c>
      <c r="F15" s="7"/>
      <c r="G15" s="7"/>
      <c r="H15" s="7"/>
      <c r="I15" s="7" t="s">
        <v>16</v>
      </c>
      <c r="J15" s="7"/>
      <c r="K15" s="7"/>
      <c r="L15" s="7"/>
      <c r="M15" s="7" t="s">
        <v>16</v>
      </c>
      <c r="N15" s="7"/>
      <c r="O15" s="7"/>
      <c r="P15" s="8" t="s">
        <v>42</v>
      </c>
    </row>
    <row r="16" spans="1:16" s="18" customFormat="1" ht="31.5" customHeight="1">
      <c r="A16" s="133" t="s">
        <v>43</v>
      </c>
      <c r="B16" s="134"/>
      <c r="C16" s="25" t="s">
        <v>44</v>
      </c>
      <c r="D16" s="7"/>
      <c r="E16" s="5"/>
      <c r="F16" s="7"/>
      <c r="G16" s="7"/>
      <c r="H16" s="7"/>
      <c r="I16" s="7"/>
      <c r="J16" s="7"/>
      <c r="K16" s="7"/>
      <c r="L16" s="7" t="s">
        <v>16</v>
      </c>
      <c r="M16" s="7"/>
      <c r="N16" s="7"/>
      <c r="O16" s="7"/>
      <c r="P16" s="8" t="s">
        <v>45</v>
      </c>
    </row>
    <row r="17" spans="1:16" s="18" customFormat="1" ht="31.5" customHeight="1">
      <c r="A17" s="133" t="s">
        <v>46</v>
      </c>
      <c r="B17" s="134"/>
      <c r="C17" s="27" t="s">
        <v>22</v>
      </c>
      <c r="D17" s="7"/>
      <c r="E17" s="7" t="s">
        <v>16</v>
      </c>
      <c r="F17" s="7"/>
      <c r="G17" s="7" t="s">
        <v>16</v>
      </c>
      <c r="H17" s="7"/>
      <c r="I17" s="7" t="s">
        <v>16</v>
      </c>
      <c r="J17" s="7"/>
      <c r="K17" s="7" t="s">
        <v>16</v>
      </c>
      <c r="L17" s="7"/>
      <c r="M17" s="7" t="s">
        <v>16</v>
      </c>
      <c r="N17" s="7"/>
      <c r="O17" s="7" t="s">
        <v>16</v>
      </c>
      <c r="P17" s="11" t="s">
        <v>47</v>
      </c>
    </row>
    <row r="18" spans="1:16" s="18" customFormat="1" ht="31.5" customHeight="1">
      <c r="A18" s="133" t="s">
        <v>48</v>
      </c>
      <c r="B18" s="134"/>
      <c r="C18" s="28" t="s">
        <v>49</v>
      </c>
      <c r="D18" s="7" t="s">
        <v>16</v>
      </c>
      <c r="E18" s="5" t="s">
        <v>16</v>
      </c>
      <c r="F18" s="7" t="s">
        <v>16</v>
      </c>
      <c r="G18" s="7" t="s">
        <v>17</v>
      </c>
      <c r="H18" s="7" t="s">
        <v>16</v>
      </c>
      <c r="I18" s="7" t="s">
        <v>16</v>
      </c>
      <c r="J18" s="7" t="s">
        <v>16</v>
      </c>
      <c r="K18" s="7" t="s">
        <v>16</v>
      </c>
      <c r="L18" s="7" t="s">
        <v>16</v>
      </c>
      <c r="M18" s="7" t="s">
        <v>16</v>
      </c>
      <c r="N18" s="7" t="s">
        <v>16</v>
      </c>
      <c r="O18" s="7" t="s">
        <v>16</v>
      </c>
      <c r="P18" s="12" t="s">
        <v>50</v>
      </c>
    </row>
    <row r="19" spans="1:16" s="18" customFormat="1" ht="31.5" customHeight="1">
      <c r="A19" s="133" t="s">
        <v>51</v>
      </c>
      <c r="B19" s="134"/>
      <c r="C19" s="25" t="s">
        <v>52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 t="s">
        <v>53</v>
      </c>
    </row>
    <row r="20" spans="1:16" s="18" customFormat="1" ht="31.5" customHeight="1">
      <c r="A20" s="149" t="s">
        <v>54</v>
      </c>
      <c r="B20" s="150"/>
      <c r="C20" s="25" t="s">
        <v>24</v>
      </c>
      <c r="D20" s="10"/>
      <c r="E20" s="7"/>
      <c r="F20" s="7" t="s">
        <v>16</v>
      </c>
      <c r="G20" s="7"/>
      <c r="H20" s="7"/>
      <c r="I20" s="7" t="s">
        <v>16</v>
      </c>
      <c r="J20" s="7"/>
      <c r="K20" s="7"/>
      <c r="L20" s="7"/>
      <c r="M20" s="7"/>
      <c r="N20" s="7"/>
      <c r="O20" s="7"/>
      <c r="P20" s="12" t="s">
        <v>66</v>
      </c>
    </row>
    <row r="21" spans="1:16" s="18" customFormat="1" ht="31.5" customHeight="1">
      <c r="A21" s="145" t="s">
        <v>55</v>
      </c>
      <c r="B21" s="146"/>
      <c r="C21" s="25" t="s">
        <v>44</v>
      </c>
      <c r="D21" s="13"/>
      <c r="E21" s="14"/>
      <c r="F21" s="7"/>
      <c r="G21" s="14"/>
      <c r="H21" s="7" t="s">
        <v>16</v>
      </c>
      <c r="I21" s="7"/>
      <c r="J21" s="7"/>
      <c r="K21" s="7"/>
      <c r="L21" s="7"/>
      <c r="M21" s="7"/>
      <c r="N21" s="7"/>
      <c r="O21" s="7"/>
      <c r="P21" s="15" t="s">
        <v>56</v>
      </c>
    </row>
    <row r="22" spans="1:16" s="18" customFormat="1" ht="31.5" customHeight="1">
      <c r="A22" s="143" t="s">
        <v>65</v>
      </c>
      <c r="B22" s="144"/>
      <c r="C22" s="34" t="s">
        <v>57</v>
      </c>
      <c r="D22" s="35"/>
      <c r="E22" s="36"/>
      <c r="F22" s="36"/>
      <c r="G22" s="36"/>
      <c r="H22" s="37"/>
      <c r="I22" s="37"/>
      <c r="J22" s="37"/>
      <c r="K22" s="37"/>
      <c r="L22" s="37"/>
      <c r="M22" s="37"/>
      <c r="N22" s="37"/>
      <c r="O22" s="37"/>
      <c r="P22" s="38" t="s">
        <v>69</v>
      </c>
    </row>
    <row r="23" spans="1:16" s="18" customFormat="1" ht="31.5" customHeight="1">
      <c r="A23" s="145" t="s">
        <v>58</v>
      </c>
      <c r="B23" s="146"/>
      <c r="C23" s="25" t="s">
        <v>44</v>
      </c>
      <c r="D23" s="13"/>
      <c r="E23" s="14"/>
      <c r="F23" s="14"/>
      <c r="G23" s="7" t="s">
        <v>16</v>
      </c>
      <c r="H23" s="14"/>
      <c r="I23" s="7"/>
      <c r="J23" s="7"/>
      <c r="K23" s="7"/>
      <c r="L23" s="7"/>
      <c r="M23" s="7"/>
      <c r="N23" s="7"/>
      <c r="O23" s="7"/>
      <c r="P23" s="15" t="s">
        <v>59</v>
      </c>
    </row>
    <row r="24" spans="1:16" s="18" customFormat="1" ht="31.5" customHeight="1">
      <c r="A24" s="147" t="s">
        <v>60</v>
      </c>
      <c r="B24" s="148"/>
      <c r="C24" s="29" t="s">
        <v>61</v>
      </c>
      <c r="D24" s="7" t="s">
        <v>16</v>
      </c>
      <c r="E24" s="7" t="s">
        <v>16</v>
      </c>
      <c r="F24" s="7" t="s">
        <v>16</v>
      </c>
      <c r="G24" s="7" t="s">
        <v>16</v>
      </c>
      <c r="H24" s="7" t="s">
        <v>16</v>
      </c>
      <c r="I24" s="7" t="s">
        <v>16</v>
      </c>
      <c r="J24" s="7" t="s">
        <v>16</v>
      </c>
      <c r="K24" s="7" t="s">
        <v>16</v>
      </c>
      <c r="L24" s="7" t="s">
        <v>16</v>
      </c>
      <c r="M24" s="7" t="s">
        <v>16</v>
      </c>
      <c r="N24" s="7" t="s">
        <v>16</v>
      </c>
      <c r="O24" s="7" t="s">
        <v>16</v>
      </c>
      <c r="P24" s="16" t="s">
        <v>62</v>
      </c>
    </row>
    <row r="25" spans="1:16" s="18" customFormat="1">
      <c r="B25" s="30"/>
      <c r="C25" s="31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32"/>
    </row>
    <row r="26" spans="1:16" s="18" customFormat="1">
      <c r="B26" s="30"/>
      <c r="C26" s="31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32"/>
    </row>
    <row r="27" spans="1:16" s="18" customFormat="1">
      <c r="B27" s="30"/>
      <c r="C27" s="31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32"/>
    </row>
    <row r="28" spans="1:16" s="18" customFormat="1">
      <c r="B28" s="30"/>
      <c r="C28" s="31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32"/>
    </row>
    <row r="29" spans="1:16" s="18" customFormat="1">
      <c r="B29" s="30"/>
      <c r="C29" s="31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32"/>
    </row>
    <row r="30" spans="1:16" s="18" customFormat="1">
      <c r="B30" s="30"/>
      <c r="C30" s="31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32"/>
    </row>
    <row r="31" spans="1:16" s="18" customFormat="1">
      <c r="B31" s="30"/>
      <c r="C31" s="31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32"/>
    </row>
    <row r="32" spans="1:16" s="18" customFormat="1">
      <c r="B32" s="30"/>
      <c r="C32" s="31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32"/>
    </row>
    <row r="33" spans="2:16" s="18" customFormat="1">
      <c r="B33" s="30"/>
      <c r="C33" s="31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32"/>
    </row>
    <row r="34" spans="2:16" s="18" customFormat="1">
      <c r="B34" s="30"/>
      <c r="C34" s="31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32"/>
    </row>
  </sheetData>
  <mergeCells count="20">
    <mergeCell ref="A22:B22"/>
    <mergeCell ref="A23:B23"/>
    <mergeCell ref="A24:B24"/>
    <mergeCell ref="A16:B16"/>
    <mergeCell ref="A17:B17"/>
    <mergeCell ref="A18:B18"/>
    <mergeCell ref="A19:B19"/>
    <mergeCell ref="A20:B20"/>
    <mergeCell ref="A21:B21"/>
    <mergeCell ref="A15:B15"/>
    <mergeCell ref="B2:P2"/>
    <mergeCell ref="A4:B4"/>
    <mergeCell ref="A5:B5"/>
    <mergeCell ref="A6:B6"/>
    <mergeCell ref="A7:A9"/>
    <mergeCell ref="A10:B10"/>
    <mergeCell ref="A11:B11"/>
    <mergeCell ref="A12:B12"/>
    <mergeCell ref="A13:B13"/>
    <mergeCell ref="A14:B14"/>
  </mergeCells>
  <phoneticPr fontId="2"/>
  <pageMargins left="0.78740157480314965" right="0.23622047244094491" top="0.51181102362204722" bottom="0.23622047244094491" header="0.31496062992125984" footer="0.15748031496062992"/>
  <pageSetup paperSize="9" scale="79" orientation="landscape" r:id="rId1"/>
  <headerFooter alignWithMargins="0"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89890-5E55-4BA8-B41F-DAC6978680D3}">
  <sheetPr>
    <pageSetUpPr fitToPage="1"/>
  </sheetPr>
  <dimension ref="A1:O37"/>
  <sheetViews>
    <sheetView view="pageBreakPreview" zoomScaleNormal="100" zoomScaleSheetLayoutView="100" workbookViewId="0">
      <selection activeCell="A9" sqref="A9:O9"/>
    </sheetView>
  </sheetViews>
  <sheetFormatPr defaultColWidth="9" defaultRowHeight="13"/>
  <cols>
    <col min="1" max="1" width="42.1796875" style="30" customWidth="1"/>
    <col min="2" max="2" width="6.1796875" style="31" customWidth="1"/>
    <col min="3" max="14" width="6.1796875" style="17" customWidth="1"/>
    <col min="15" max="15" width="39.1796875" style="32" customWidth="1"/>
    <col min="16" max="16384" width="9" style="17"/>
  </cols>
  <sheetData>
    <row r="1" spans="1:15" ht="74.25" customHeight="1">
      <c r="A1" s="17"/>
      <c r="B1" s="151" t="s">
        <v>70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2" t="s">
        <v>71</v>
      </c>
    </row>
    <row r="2" spans="1:15" ht="6" customHeight="1">
      <c r="A2" s="3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53"/>
    </row>
    <row r="3" spans="1:15" s="41" customFormat="1" ht="19.5" customHeight="1">
      <c r="A3" s="40" t="s">
        <v>1</v>
      </c>
      <c r="B3" s="21" t="s">
        <v>2</v>
      </c>
      <c r="C3" s="3" t="s">
        <v>67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72</v>
      </c>
      <c r="M3" s="3" t="s">
        <v>11</v>
      </c>
      <c r="N3" s="3" t="s">
        <v>12</v>
      </c>
      <c r="O3" s="22" t="s">
        <v>13</v>
      </c>
    </row>
    <row r="4" spans="1:15" ht="21.75" customHeight="1">
      <c r="A4" s="42" t="s">
        <v>73</v>
      </c>
      <c r="B4" s="43">
        <v>12</v>
      </c>
      <c r="C4" s="44" t="s">
        <v>17</v>
      </c>
      <c r="D4" s="44" t="s">
        <v>17</v>
      </c>
      <c r="E4" s="44" t="s">
        <v>17</v>
      </c>
      <c r="F4" s="44" t="s">
        <v>17</v>
      </c>
      <c r="G4" s="44" t="s">
        <v>17</v>
      </c>
      <c r="H4" s="44" t="s">
        <v>17</v>
      </c>
      <c r="I4" s="44" t="s">
        <v>17</v>
      </c>
      <c r="J4" s="44" t="s">
        <v>17</v>
      </c>
      <c r="K4" s="44" t="s">
        <v>17</v>
      </c>
      <c r="L4" s="44" t="s">
        <v>17</v>
      </c>
      <c r="M4" s="44" t="s">
        <v>17</v>
      </c>
      <c r="N4" s="44" t="s">
        <v>17</v>
      </c>
      <c r="O4" s="45"/>
    </row>
    <row r="5" spans="1:15" ht="21.75" customHeight="1">
      <c r="A5" s="46" t="s">
        <v>74</v>
      </c>
      <c r="B5" s="25">
        <v>2</v>
      </c>
      <c r="C5" s="47" t="s">
        <v>16</v>
      </c>
      <c r="D5" s="7"/>
      <c r="E5" s="7"/>
      <c r="F5" s="7"/>
      <c r="G5" s="7"/>
      <c r="H5" s="7"/>
      <c r="I5" s="7"/>
      <c r="J5" s="7"/>
      <c r="K5" s="7"/>
      <c r="L5" s="7" t="s">
        <v>75</v>
      </c>
      <c r="M5" s="48"/>
      <c r="N5" s="49"/>
      <c r="O5" s="8" t="s">
        <v>76</v>
      </c>
    </row>
    <row r="6" spans="1:15" ht="21.75" customHeight="1">
      <c r="A6" s="46" t="s">
        <v>77</v>
      </c>
      <c r="B6" s="25">
        <v>2</v>
      </c>
      <c r="C6" s="7"/>
      <c r="D6" s="7"/>
      <c r="E6" s="7"/>
      <c r="F6" s="7" t="s">
        <v>17</v>
      </c>
      <c r="G6" s="7"/>
      <c r="H6" s="7"/>
      <c r="I6" s="7"/>
      <c r="J6" s="7"/>
      <c r="K6" s="7"/>
      <c r="L6" s="7" t="s">
        <v>17</v>
      </c>
      <c r="M6" s="48"/>
      <c r="N6" s="49"/>
      <c r="O6" s="8"/>
    </row>
    <row r="7" spans="1:15" ht="21.75" customHeight="1">
      <c r="A7" s="46" t="s">
        <v>78</v>
      </c>
      <c r="B7" s="25">
        <v>2</v>
      </c>
      <c r="C7" s="7"/>
      <c r="D7" s="7"/>
      <c r="E7" s="7"/>
      <c r="F7" s="7" t="s">
        <v>17</v>
      </c>
      <c r="G7" s="7"/>
      <c r="H7" s="7"/>
      <c r="I7" s="7"/>
      <c r="J7" s="7"/>
      <c r="K7" s="7"/>
      <c r="L7" s="7" t="s">
        <v>17</v>
      </c>
      <c r="M7" s="48"/>
      <c r="N7" s="49"/>
      <c r="O7" s="8"/>
    </row>
    <row r="8" spans="1:15" ht="21.75" customHeight="1">
      <c r="A8" s="46" t="s">
        <v>79</v>
      </c>
      <c r="B8" s="25">
        <v>2</v>
      </c>
      <c r="C8" s="7"/>
      <c r="D8" s="7"/>
      <c r="E8" s="7"/>
      <c r="F8" s="7" t="s">
        <v>17</v>
      </c>
      <c r="G8" s="7"/>
      <c r="H8" s="7"/>
      <c r="I8" s="7"/>
      <c r="J8" s="7"/>
      <c r="K8" s="7"/>
      <c r="L8" s="7" t="s">
        <v>17</v>
      </c>
      <c r="M8" s="48"/>
      <c r="N8" s="49"/>
      <c r="O8" s="8"/>
    </row>
    <row r="9" spans="1:15" ht="21.75" customHeight="1">
      <c r="A9" s="46" t="s">
        <v>80</v>
      </c>
      <c r="B9" s="25">
        <v>6</v>
      </c>
      <c r="C9" s="7"/>
      <c r="D9" s="7" t="s">
        <v>17</v>
      </c>
      <c r="E9" s="7"/>
      <c r="F9" s="7" t="s">
        <v>17</v>
      </c>
      <c r="G9" s="7"/>
      <c r="H9" s="7" t="s">
        <v>17</v>
      </c>
      <c r="I9" s="7"/>
      <c r="J9" s="7" t="s">
        <v>17</v>
      </c>
      <c r="K9" s="7"/>
      <c r="L9" s="7" t="s">
        <v>17</v>
      </c>
      <c r="M9" s="7"/>
      <c r="N9" s="7" t="s">
        <v>17</v>
      </c>
      <c r="O9" s="8"/>
    </row>
    <row r="10" spans="1:15" ht="21.75" customHeight="1">
      <c r="A10" s="46" t="s">
        <v>81</v>
      </c>
      <c r="B10" s="25">
        <v>2</v>
      </c>
      <c r="C10" s="7"/>
      <c r="D10" s="7"/>
      <c r="E10" s="7"/>
      <c r="F10" s="7"/>
      <c r="G10" s="7"/>
      <c r="H10" s="7" t="s">
        <v>17</v>
      </c>
      <c r="I10" s="7"/>
      <c r="J10" s="7"/>
      <c r="K10" s="7"/>
      <c r="L10" s="7"/>
      <c r="M10" s="48"/>
      <c r="N10" s="7" t="s">
        <v>17</v>
      </c>
      <c r="O10" s="8"/>
    </row>
    <row r="11" spans="1:15" ht="21.75" customHeight="1">
      <c r="A11" s="50" t="s">
        <v>82</v>
      </c>
      <c r="B11" s="25">
        <v>1</v>
      </c>
      <c r="C11" s="7"/>
      <c r="D11" s="7"/>
      <c r="E11" s="7"/>
      <c r="F11" s="7"/>
      <c r="G11" s="7"/>
      <c r="H11" s="7"/>
      <c r="I11" s="7"/>
      <c r="J11" s="7"/>
      <c r="K11" s="7" t="s">
        <v>17</v>
      </c>
      <c r="L11" s="7"/>
      <c r="M11" s="48"/>
      <c r="N11" s="49"/>
      <c r="O11" s="51" t="s">
        <v>83</v>
      </c>
    </row>
    <row r="12" spans="1:15" ht="21.75" customHeight="1">
      <c r="A12" s="46" t="s">
        <v>37</v>
      </c>
      <c r="B12" s="25">
        <v>12</v>
      </c>
      <c r="C12" s="7" t="s">
        <v>17</v>
      </c>
      <c r="D12" s="7" t="s">
        <v>17</v>
      </c>
      <c r="E12" s="7" t="s">
        <v>17</v>
      </c>
      <c r="F12" s="7" t="s">
        <v>17</v>
      </c>
      <c r="G12" s="7" t="s">
        <v>17</v>
      </c>
      <c r="H12" s="7" t="s">
        <v>17</v>
      </c>
      <c r="I12" s="7" t="s">
        <v>17</v>
      </c>
      <c r="J12" s="7" t="s">
        <v>17</v>
      </c>
      <c r="K12" s="7" t="s">
        <v>17</v>
      </c>
      <c r="L12" s="7" t="s">
        <v>17</v>
      </c>
      <c r="M12" s="7" t="s">
        <v>17</v>
      </c>
      <c r="N12" s="7" t="s">
        <v>17</v>
      </c>
      <c r="O12" s="8" t="s">
        <v>84</v>
      </c>
    </row>
    <row r="13" spans="1:15" ht="21.75" customHeight="1">
      <c r="A13" s="46" t="s">
        <v>85</v>
      </c>
      <c r="B13" s="25">
        <v>12</v>
      </c>
      <c r="C13" s="7" t="s">
        <v>17</v>
      </c>
      <c r="D13" s="7" t="s">
        <v>17</v>
      </c>
      <c r="E13" s="7" t="s">
        <v>17</v>
      </c>
      <c r="F13" s="7" t="s">
        <v>17</v>
      </c>
      <c r="G13" s="7" t="s">
        <v>17</v>
      </c>
      <c r="H13" s="7" t="s">
        <v>17</v>
      </c>
      <c r="I13" s="7" t="s">
        <v>17</v>
      </c>
      <c r="J13" s="7" t="s">
        <v>17</v>
      </c>
      <c r="K13" s="7" t="s">
        <v>17</v>
      </c>
      <c r="L13" s="7" t="s">
        <v>17</v>
      </c>
      <c r="M13" s="7" t="s">
        <v>17</v>
      </c>
      <c r="N13" s="7" t="s">
        <v>17</v>
      </c>
      <c r="O13" s="8" t="s">
        <v>86</v>
      </c>
    </row>
    <row r="14" spans="1:15" ht="21.75" customHeight="1">
      <c r="A14" s="46" t="s">
        <v>41</v>
      </c>
      <c r="B14" s="25">
        <v>4</v>
      </c>
      <c r="C14" s="10"/>
      <c r="D14" s="7" t="s">
        <v>17</v>
      </c>
      <c r="E14" s="7"/>
      <c r="F14" s="7"/>
      <c r="G14" s="7" t="s">
        <v>17</v>
      </c>
      <c r="H14" s="7"/>
      <c r="I14" s="7"/>
      <c r="J14" s="7" t="s">
        <v>17</v>
      </c>
      <c r="K14" s="7"/>
      <c r="L14" s="7"/>
      <c r="M14" s="7" t="s">
        <v>17</v>
      </c>
      <c r="N14" s="49"/>
      <c r="O14" s="8" t="s">
        <v>87</v>
      </c>
    </row>
    <row r="15" spans="1:15" ht="21.75" customHeight="1">
      <c r="A15" s="46" t="s">
        <v>88</v>
      </c>
      <c r="B15" s="25"/>
      <c r="C15" s="7" t="s">
        <v>16</v>
      </c>
      <c r="D15" s="7" t="s">
        <v>16</v>
      </c>
      <c r="E15" s="7" t="s">
        <v>16</v>
      </c>
      <c r="F15" s="7" t="s">
        <v>17</v>
      </c>
      <c r="G15" s="7" t="s">
        <v>16</v>
      </c>
      <c r="H15" s="7" t="s">
        <v>16</v>
      </c>
      <c r="I15" s="7" t="s">
        <v>16</v>
      </c>
      <c r="J15" s="7" t="s">
        <v>16</v>
      </c>
      <c r="K15" s="7" t="s">
        <v>16</v>
      </c>
      <c r="L15" s="7" t="s">
        <v>16</v>
      </c>
      <c r="M15" s="48" t="s">
        <v>16</v>
      </c>
      <c r="N15" s="7" t="s">
        <v>17</v>
      </c>
      <c r="O15" s="8" t="s">
        <v>89</v>
      </c>
    </row>
    <row r="16" spans="1:15" ht="21.75" customHeight="1">
      <c r="A16" s="46" t="s">
        <v>90</v>
      </c>
      <c r="B16" s="25" t="s">
        <v>52</v>
      </c>
      <c r="C16" s="7"/>
      <c r="D16" s="7"/>
      <c r="E16" s="7" t="s">
        <v>17</v>
      </c>
      <c r="F16" s="7"/>
      <c r="G16" s="7"/>
      <c r="H16" s="7"/>
      <c r="I16" s="7"/>
      <c r="J16" s="7"/>
      <c r="K16" s="7"/>
      <c r="L16" s="7"/>
      <c r="M16" s="48"/>
      <c r="N16" s="7" t="s">
        <v>17</v>
      </c>
      <c r="O16" s="8"/>
    </row>
    <row r="17" spans="1:15" ht="21.75" customHeight="1">
      <c r="A17" s="46" t="s">
        <v>91</v>
      </c>
      <c r="B17" s="25">
        <v>6</v>
      </c>
      <c r="C17" s="7" t="s">
        <v>17</v>
      </c>
      <c r="D17" s="7"/>
      <c r="E17" s="7" t="s">
        <v>17</v>
      </c>
      <c r="F17" s="7"/>
      <c r="G17" s="7" t="s">
        <v>17</v>
      </c>
      <c r="H17" s="7"/>
      <c r="I17" s="7" t="s">
        <v>17</v>
      </c>
      <c r="J17" s="7"/>
      <c r="K17" s="7" t="s">
        <v>17</v>
      </c>
      <c r="L17" s="7"/>
      <c r="M17" s="7" t="s">
        <v>17</v>
      </c>
      <c r="N17" s="49"/>
      <c r="O17" s="8" t="s">
        <v>92</v>
      </c>
    </row>
    <row r="18" spans="1:15" ht="21.75" customHeight="1">
      <c r="A18" s="46" t="s">
        <v>93</v>
      </c>
      <c r="B18" s="52">
        <v>2</v>
      </c>
      <c r="C18" s="7" t="s">
        <v>17</v>
      </c>
      <c r="D18" s="7" t="s">
        <v>17</v>
      </c>
      <c r="E18" s="7" t="s">
        <v>17</v>
      </c>
      <c r="F18" s="7" t="s">
        <v>17</v>
      </c>
      <c r="G18" s="7" t="s">
        <v>17</v>
      </c>
      <c r="H18" s="7" t="s">
        <v>17</v>
      </c>
      <c r="I18" s="7" t="s">
        <v>17</v>
      </c>
      <c r="J18" s="7" t="s">
        <v>17</v>
      </c>
      <c r="K18" s="7" t="s">
        <v>17</v>
      </c>
      <c r="L18" s="7" t="s">
        <v>17</v>
      </c>
      <c r="M18" s="7" t="s">
        <v>17</v>
      </c>
      <c r="N18" s="7" t="s">
        <v>17</v>
      </c>
      <c r="O18" s="8" t="s">
        <v>94</v>
      </c>
    </row>
    <row r="19" spans="1:15" ht="21.75" customHeight="1">
      <c r="A19" s="46" t="s">
        <v>95</v>
      </c>
      <c r="B19" s="25">
        <v>24</v>
      </c>
      <c r="C19" s="7" t="s">
        <v>17</v>
      </c>
      <c r="D19" s="7" t="s">
        <v>17</v>
      </c>
      <c r="E19" s="7" t="s">
        <v>17</v>
      </c>
      <c r="F19" s="7" t="s">
        <v>17</v>
      </c>
      <c r="G19" s="7" t="s">
        <v>17</v>
      </c>
      <c r="H19" s="7" t="s">
        <v>17</v>
      </c>
      <c r="I19" s="7" t="s">
        <v>17</v>
      </c>
      <c r="J19" s="7" t="s">
        <v>17</v>
      </c>
      <c r="K19" s="7" t="s">
        <v>17</v>
      </c>
      <c r="L19" s="7" t="s">
        <v>17</v>
      </c>
      <c r="M19" s="7" t="s">
        <v>17</v>
      </c>
      <c r="N19" s="7" t="s">
        <v>17</v>
      </c>
      <c r="O19" s="8" t="s">
        <v>96</v>
      </c>
    </row>
    <row r="20" spans="1:15" ht="21.75" customHeight="1">
      <c r="A20" s="46" t="s">
        <v>97</v>
      </c>
      <c r="B20" s="25" t="s">
        <v>98</v>
      </c>
      <c r="C20" s="7"/>
      <c r="D20" s="7"/>
      <c r="E20" s="7"/>
      <c r="F20" s="7" t="s">
        <v>17</v>
      </c>
      <c r="G20" s="7"/>
      <c r="H20" s="7"/>
      <c r="I20" s="7"/>
      <c r="J20" s="7"/>
      <c r="K20" s="7" t="s">
        <v>17</v>
      </c>
      <c r="L20" s="7"/>
      <c r="M20" s="48"/>
      <c r="N20" s="49"/>
      <c r="O20" s="8" t="s">
        <v>99</v>
      </c>
    </row>
    <row r="21" spans="1:15" ht="21.75" customHeight="1">
      <c r="A21" s="46" t="s">
        <v>100</v>
      </c>
      <c r="B21" s="25"/>
      <c r="C21" s="10"/>
      <c r="D21" s="7"/>
      <c r="E21" s="7"/>
      <c r="F21" s="7"/>
      <c r="G21" s="7"/>
      <c r="H21" s="7"/>
      <c r="I21" s="7"/>
      <c r="J21" s="7"/>
      <c r="K21" s="7"/>
      <c r="L21" s="7"/>
      <c r="M21" s="48"/>
      <c r="N21" s="49"/>
      <c r="O21" s="8" t="s">
        <v>101</v>
      </c>
    </row>
    <row r="22" spans="1:15" ht="21.75" customHeight="1">
      <c r="A22" s="33" t="s">
        <v>102</v>
      </c>
      <c r="B22" s="25">
        <v>1</v>
      </c>
      <c r="C22" s="10"/>
      <c r="D22" s="7"/>
      <c r="E22" s="7"/>
      <c r="F22" s="7"/>
      <c r="G22" s="7"/>
      <c r="H22" s="7" t="s">
        <v>17</v>
      </c>
      <c r="I22" s="7"/>
      <c r="J22" s="7"/>
      <c r="K22" s="7"/>
      <c r="L22" s="7"/>
      <c r="M22" s="48"/>
      <c r="N22" s="49"/>
      <c r="O22" s="8" t="s">
        <v>103</v>
      </c>
    </row>
    <row r="23" spans="1:15" ht="21.75" customHeight="1">
      <c r="A23" s="33" t="s">
        <v>104</v>
      </c>
      <c r="B23" s="25">
        <v>6</v>
      </c>
      <c r="C23" s="7" t="s">
        <v>17</v>
      </c>
      <c r="D23" s="7"/>
      <c r="E23" s="7" t="s">
        <v>17</v>
      </c>
      <c r="F23" s="7"/>
      <c r="G23" s="7" t="s">
        <v>17</v>
      </c>
      <c r="H23" s="7"/>
      <c r="I23" s="7" t="s">
        <v>17</v>
      </c>
      <c r="J23" s="7"/>
      <c r="K23" s="7" t="s">
        <v>17</v>
      </c>
      <c r="L23" s="7"/>
      <c r="M23" s="7" t="s">
        <v>17</v>
      </c>
      <c r="N23" s="49"/>
      <c r="O23" s="8" t="s">
        <v>105</v>
      </c>
    </row>
    <row r="24" spans="1:15" ht="21.75" customHeight="1">
      <c r="A24" s="33" t="s">
        <v>106</v>
      </c>
      <c r="B24" s="25">
        <v>3</v>
      </c>
      <c r="C24" s="10"/>
      <c r="D24" s="7"/>
      <c r="E24" s="7"/>
      <c r="F24" s="7"/>
      <c r="G24" s="7"/>
      <c r="H24" s="7" t="s">
        <v>17</v>
      </c>
      <c r="I24" s="7"/>
      <c r="J24" s="7"/>
      <c r="K24" s="7"/>
      <c r="L24" s="7"/>
      <c r="M24" s="48"/>
      <c r="N24" s="7" t="s">
        <v>17</v>
      </c>
      <c r="O24" s="8" t="s">
        <v>107</v>
      </c>
    </row>
    <row r="25" spans="1:15" ht="21.75" customHeight="1">
      <c r="A25" s="33" t="s">
        <v>108</v>
      </c>
      <c r="B25" s="25">
        <v>6</v>
      </c>
      <c r="C25" s="7" t="s">
        <v>17</v>
      </c>
      <c r="D25" s="7"/>
      <c r="E25" s="7" t="s">
        <v>17</v>
      </c>
      <c r="F25" s="7"/>
      <c r="G25" s="7" t="s">
        <v>17</v>
      </c>
      <c r="H25" s="7"/>
      <c r="I25" s="7" t="s">
        <v>17</v>
      </c>
      <c r="J25" s="7"/>
      <c r="K25" s="7" t="s">
        <v>17</v>
      </c>
      <c r="L25" s="7"/>
      <c r="M25" s="7" t="s">
        <v>17</v>
      </c>
      <c r="N25" s="49"/>
      <c r="O25" s="8" t="s">
        <v>109</v>
      </c>
    </row>
    <row r="26" spans="1:15" ht="21.75" customHeight="1">
      <c r="A26" s="33" t="s">
        <v>110</v>
      </c>
      <c r="B26" s="25">
        <v>1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48"/>
      <c r="N26" s="7" t="s">
        <v>17</v>
      </c>
      <c r="O26" s="8" t="s">
        <v>111</v>
      </c>
    </row>
    <row r="27" spans="1:15" ht="21.75" customHeight="1">
      <c r="A27" s="33" t="s">
        <v>112</v>
      </c>
      <c r="B27" s="25">
        <v>1</v>
      </c>
      <c r="C27" s="7"/>
      <c r="D27" s="7"/>
      <c r="E27" s="7"/>
      <c r="F27" s="7"/>
      <c r="G27" s="7"/>
      <c r="H27" s="7" t="s">
        <v>17</v>
      </c>
      <c r="I27" s="7"/>
      <c r="J27" s="7"/>
      <c r="K27" s="7"/>
      <c r="L27" s="7"/>
      <c r="M27" s="48"/>
      <c r="N27" s="49"/>
      <c r="O27" s="8" t="s">
        <v>111</v>
      </c>
    </row>
    <row r="28" spans="1:15" ht="21.75" customHeight="1">
      <c r="A28" s="46" t="s">
        <v>113</v>
      </c>
      <c r="B28" s="25"/>
      <c r="C28" s="10"/>
      <c r="D28" s="7"/>
      <c r="E28" s="7" t="s">
        <v>75</v>
      </c>
      <c r="F28" s="7"/>
      <c r="G28" s="7"/>
      <c r="H28" s="7"/>
      <c r="I28" s="7" t="s">
        <v>17</v>
      </c>
      <c r="J28" s="7" t="s">
        <v>17</v>
      </c>
      <c r="K28" s="7"/>
      <c r="L28" s="7"/>
      <c r="M28" s="7" t="s">
        <v>17</v>
      </c>
      <c r="N28" s="49"/>
      <c r="O28" s="8" t="s">
        <v>114</v>
      </c>
    </row>
    <row r="29" spans="1:15" ht="21.75" customHeight="1">
      <c r="A29" s="46" t="s">
        <v>115</v>
      </c>
      <c r="B29" s="25" t="s">
        <v>15</v>
      </c>
      <c r="C29" s="7" t="s">
        <v>16</v>
      </c>
      <c r="D29" s="7" t="s">
        <v>16</v>
      </c>
      <c r="E29" s="7" t="s">
        <v>16</v>
      </c>
      <c r="F29" s="7" t="s">
        <v>17</v>
      </c>
      <c r="G29" s="7" t="s">
        <v>16</v>
      </c>
      <c r="H29" s="7" t="s">
        <v>16</v>
      </c>
      <c r="I29" s="7" t="s">
        <v>16</v>
      </c>
      <c r="J29" s="7" t="s">
        <v>16</v>
      </c>
      <c r="K29" s="7" t="s">
        <v>16</v>
      </c>
      <c r="L29" s="7" t="s">
        <v>17</v>
      </c>
      <c r="M29" s="48" t="s">
        <v>16</v>
      </c>
      <c r="N29" s="7" t="s">
        <v>16</v>
      </c>
      <c r="O29" s="8" t="s">
        <v>116</v>
      </c>
    </row>
    <row r="30" spans="1:15" ht="21.75" customHeight="1">
      <c r="A30" s="46" t="s">
        <v>117</v>
      </c>
      <c r="B30" s="25" t="s">
        <v>15</v>
      </c>
      <c r="C30" s="7" t="s">
        <v>16</v>
      </c>
      <c r="D30" s="7" t="s">
        <v>16</v>
      </c>
      <c r="E30" s="7" t="s">
        <v>16</v>
      </c>
      <c r="F30" s="7" t="s">
        <v>17</v>
      </c>
      <c r="G30" s="7" t="s">
        <v>16</v>
      </c>
      <c r="H30" s="7" t="s">
        <v>16</v>
      </c>
      <c r="I30" s="7" t="s">
        <v>16</v>
      </c>
      <c r="J30" s="7" t="s">
        <v>16</v>
      </c>
      <c r="K30" s="7" t="s">
        <v>16</v>
      </c>
      <c r="L30" s="7" t="s">
        <v>17</v>
      </c>
      <c r="M30" s="48" t="s">
        <v>16</v>
      </c>
      <c r="N30" s="7" t="s">
        <v>16</v>
      </c>
      <c r="O30" s="8" t="s">
        <v>118</v>
      </c>
    </row>
    <row r="31" spans="1:15" ht="21.75" customHeight="1">
      <c r="A31" s="46" t="s">
        <v>119</v>
      </c>
      <c r="B31" s="25">
        <v>4</v>
      </c>
      <c r="C31" s="9" t="s">
        <v>120</v>
      </c>
      <c r="D31" s="7" t="s">
        <v>122</v>
      </c>
      <c r="E31" s="53"/>
      <c r="F31" s="53" t="s">
        <v>123</v>
      </c>
      <c r="G31" s="53"/>
      <c r="H31" s="53" t="s">
        <v>123</v>
      </c>
      <c r="I31" s="7"/>
      <c r="J31" s="53" t="s">
        <v>121</v>
      </c>
      <c r="K31" s="53" t="s">
        <v>123</v>
      </c>
      <c r="L31" s="53"/>
      <c r="M31" s="54"/>
      <c r="N31" s="55"/>
      <c r="O31" s="56" t="s">
        <v>124</v>
      </c>
    </row>
    <row r="32" spans="1:15" ht="21.75" customHeight="1">
      <c r="A32" s="46" t="s">
        <v>125</v>
      </c>
      <c r="B32" s="25"/>
      <c r="C32" s="7" t="s">
        <v>16</v>
      </c>
      <c r="D32" s="7" t="s">
        <v>16</v>
      </c>
      <c r="E32" s="7" t="s">
        <v>16</v>
      </c>
      <c r="F32" s="7" t="s">
        <v>17</v>
      </c>
      <c r="G32" s="7" t="s">
        <v>16</v>
      </c>
      <c r="H32" s="7" t="s">
        <v>16</v>
      </c>
      <c r="I32" s="7" t="s">
        <v>16</v>
      </c>
      <c r="J32" s="7" t="s">
        <v>16</v>
      </c>
      <c r="K32" s="7" t="s">
        <v>16</v>
      </c>
      <c r="L32" s="7" t="s">
        <v>17</v>
      </c>
      <c r="M32" s="48" t="s">
        <v>16</v>
      </c>
      <c r="N32" s="7" t="s">
        <v>16</v>
      </c>
      <c r="O32" s="8" t="s">
        <v>126</v>
      </c>
    </row>
    <row r="33" spans="1:15" ht="21.75" customHeight="1">
      <c r="A33" s="46" t="s">
        <v>127</v>
      </c>
      <c r="B33" s="25"/>
      <c r="C33" s="48"/>
      <c r="D33" s="48"/>
      <c r="E33" s="48"/>
      <c r="F33" s="48" t="s">
        <v>128</v>
      </c>
      <c r="G33" s="48"/>
      <c r="H33" s="48" t="s">
        <v>128</v>
      </c>
      <c r="I33" s="48"/>
      <c r="J33" s="49"/>
      <c r="K33" s="48" t="s">
        <v>128</v>
      </c>
      <c r="L33" s="48"/>
      <c r="M33" s="48" t="s">
        <v>128</v>
      </c>
      <c r="N33" s="48"/>
      <c r="O33" s="8" t="s">
        <v>129</v>
      </c>
    </row>
    <row r="34" spans="1:15" ht="21.75" customHeight="1">
      <c r="A34" s="46" t="s">
        <v>130</v>
      </c>
      <c r="B34" s="25">
        <v>4</v>
      </c>
      <c r="C34" s="7"/>
      <c r="D34" s="7" t="s">
        <v>17</v>
      </c>
      <c r="E34" s="7"/>
      <c r="F34" s="7"/>
      <c r="G34" s="7" t="s">
        <v>17</v>
      </c>
      <c r="H34" s="7"/>
      <c r="I34" s="7"/>
      <c r="J34" s="7" t="s">
        <v>17</v>
      </c>
      <c r="K34" s="7"/>
      <c r="L34" s="7"/>
      <c r="M34" s="48" t="s">
        <v>17</v>
      </c>
      <c r="N34" s="49"/>
      <c r="O34" s="57"/>
    </row>
    <row r="35" spans="1:15" ht="21.75" customHeight="1">
      <c r="A35" s="46" t="s">
        <v>131</v>
      </c>
      <c r="B35" s="58" t="s">
        <v>98</v>
      </c>
      <c r="C35" s="10"/>
      <c r="D35" s="7"/>
      <c r="E35" s="7"/>
      <c r="F35" s="7"/>
      <c r="G35" s="7"/>
      <c r="H35" s="7" t="s">
        <v>17</v>
      </c>
      <c r="I35" s="7"/>
      <c r="J35" s="7"/>
      <c r="K35" s="7"/>
      <c r="L35" s="7"/>
      <c r="M35" s="48"/>
      <c r="N35" s="49"/>
      <c r="O35" s="8"/>
    </row>
    <row r="36" spans="1:15" ht="21.75" customHeight="1">
      <c r="A36" s="46" t="s">
        <v>132</v>
      </c>
      <c r="B36" s="58" t="s">
        <v>98</v>
      </c>
      <c r="C36" s="10"/>
      <c r="D36" s="7"/>
      <c r="E36" s="7"/>
      <c r="F36" s="7" t="s">
        <v>17</v>
      </c>
      <c r="G36" s="7"/>
      <c r="H36" s="7"/>
      <c r="I36" s="7"/>
      <c r="J36" s="7"/>
      <c r="K36" s="7"/>
      <c r="L36" s="7"/>
      <c r="M36" s="48"/>
      <c r="N36" s="49"/>
      <c r="O36" s="57"/>
    </row>
    <row r="37" spans="1:15" ht="21.75" customHeight="1">
      <c r="A37" s="59" t="s">
        <v>133</v>
      </c>
      <c r="B37" s="60" t="s">
        <v>134</v>
      </c>
      <c r="C37" s="61"/>
      <c r="D37" s="62"/>
      <c r="E37" s="63"/>
      <c r="F37" s="62"/>
      <c r="G37" s="62"/>
      <c r="H37" s="62" t="s">
        <v>75</v>
      </c>
      <c r="I37" s="62"/>
      <c r="J37" s="62"/>
      <c r="K37" s="62"/>
      <c r="L37" s="62"/>
      <c r="M37" s="64"/>
      <c r="N37" s="63"/>
      <c r="O37" s="16" t="s">
        <v>135</v>
      </c>
    </row>
  </sheetData>
  <mergeCells count="2">
    <mergeCell ref="B1:N1"/>
    <mergeCell ref="O1:O2"/>
  </mergeCells>
  <phoneticPr fontId="2"/>
  <pageMargins left="0.62992125984251968" right="0.23622047244094491" top="0.19685039370078741" bottom="0.35433070866141736" header="0.31496062992125984" footer="0.31496062992125984"/>
  <pageSetup paperSize="9" scale="70" orientation="landscape" r:id="rId1"/>
  <headerFooter alignWithMargins="0"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DD11-9D41-42A1-9145-3C1E34561A14}">
  <sheetPr>
    <pageSetUpPr fitToPage="1"/>
  </sheetPr>
  <dimension ref="A2:N155"/>
  <sheetViews>
    <sheetView view="pageBreakPreview" zoomScaleNormal="100" zoomScaleSheetLayoutView="100" workbookViewId="0">
      <selection activeCell="B7" sqref="B7"/>
    </sheetView>
  </sheetViews>
  <sheetFormatPr defaultRowHeight="18"/>
  <cols>
    <col min="1" max="1" width="3.81640625" style="67" bestFit="1" customWidth="1"/>
    <col min="2" max="2" width="37.453125" style="67" customWidth="1"/>
    <col min="3" max="3" width="3.6328125" style="67" customWidth="1"/>
    <col min="4" max="4" width="3.54296875" style="67" bestFit="1" customWidth="1"/>
    <col min="5" max="5" width="37.453125" style="67" customWidth="1"/>
    <col min="6" max="16384" width="8.7265625" style="67"/>
  </cols>
  <sheetData>
    <row r="2" spans="1:14" ht="22.5">
      <c r="A2" s="154" t="s">
        <v>136</v>
      </c>
      <c r="B2" s="154"/>
      <c r="C2" s="154"/>
      <c r="D2" s="154"/>
      <c r="E2" s="154"/>
      <c r="F2" s="65"/>
      <c r="G2" s="66"/>
      <c r="H2" s="66"/>
      <c r="I2" s="66"/>
      <c r="J2" s="66"/>
      <c r="K2" s="66"/>
      <c r="L2" s="66"/>
      <c r="M2" s="66"/>
      <c r="N2" s="66"/>
    </row>
    <row r="3" spans="1:14" ht="18.5" thickBot="1">
      <c r="A3" s="68"/>
      <c r="B3" s="69" t="s">
        <v>137</v>
      </c>
      <c r="C3" s="70"/>
      <c r="D3" s="71"/>
      <c r="E3" s="69" t="s">
        <v>138</v>
      </c>
      <c r="F3" s="65"/>
      <c r="G3" s="66"/>
      <c r="H3" s="66"/>
      <c r="I3" s="66"/>
      <c r="J3" s="66"/>
      <c r="K3" s="66"/>
      <c r="L3" s="66"/>
      <c r="M3" s="66"/>
      <c r="N3" s="66"/>
    </row>
    <row r="4" spans="1:14" ht="18.5" thickTop="1">
      <c r="A4" s="72">
        <v>1</v>
      </c>
      <c r="B4" s="72" t="s">
        <v>139</v>
      </c>
      <c r="C4" s="65"/>
      <c r="D4" s="72">
        <v>1</v>
      </c>
      <c r="E4" s="72" t="s">
        <v>139</v>
      </c>
      <c r="F4" s="65"/>
      <c r="G4" s="66"/>
      <c r="H4" s="66"/>
      <c r="I4" s="66"/>
      <c r="J4" s="66"/>
      <c r="K4" s="66"/>
      <c r="L4" s="66"/>
      <c r="M4" s="66"/>
      <c r="N4" s="66"/>
    </row>
    <row r="5" spans="1:14">
      <c r="A5" s="73">
        <v>2</v>
      </c>
      <c r="B5" s="73" t="s">
        <v>140</v>
      </c>
      <c r="C5" s="65"/>
      <c r="D5" s="73">
        <v>2</v>
      </c>
      <c r="E5" s="73" t="s">
        <v>140</v>
      </c>
      <c r="F5" s="65"/>
      <c r="G5" s="66"/>
      <c r="H5" s="66"/>
      <c r="I5" s="66"/>
      <c r="J5" s="66"/>
      <c r="K5" s="66"/>
      <c r="L5" s="66"/>
      <c r="M5" s="66"/>
      <c r="N5" s="66"/>
    </row>
    <row r="6" spans="1:14">
      <c r="A6" s="73">
        <v>3</v>
      </c>
      <c r="B6" s="73" t="s">
        <v>141</v>
      </c>
      <c r="C6" s="65"/>
      <c r="D6" s="73">
        <v>3</v>
      </c>
      <c r="E6" s="73" t="s">
        <v>142</v>
      </c>
      <c r="F6" s="65"/>
      <c r="G6" s="66"/>
      <c r="H6" s="66"/>
      <c r="I6" s="66"/>
      <c r="J6" s="66"/>
      <c r="K6" s="66"/>
      <c r="L6" s="66"/>
      <c r="M6" s="66"/>
      <c r="N6" s="66"/>
    </row>
    <row r="7" spans="1:14">
      <c r="A7" s="73">
        <v>4</v>
      </c>
      <c r="B7" s="73" t="s">
        <v>143</v>
      </c>
      <c r="C7" s="65"/>
      <c r="D7" s="73">
        <v>4</v>
      </c>
      <c r="E7" s="73" t="s">
        <v>143</v>
      </c>
      <c r="F7" s="65"/>
      <c r="G7" s="66"/>
      <c r="H7" s="66"/>
      <c r="I7" s="66"/>
      <c r="J7" s="66"/>
      <c r="K7" s="66"/>
      <c r="L7" s="66"/>
      <c r="M7" s="66"/>
      <c r="N7" s="66"/>
    </row>
    <row r="8" spans="1:14">
      <c r="A8" s="73">
        <v>5</v>
      </c>
      <c r="B8" s="73" t="s">
        <v>144</v>
      </c>
      <c r="C8" s="65"/>
      <c r="D8" s="73">
        <v>5</v>
      </c>
      <c r="E8" s="73" t="s">
        <v>144</v>
      </c>
      <c r="F8" s="65"/>
      <c r="G8" s="66"/>
      <c r="H8" s="66"/>
      <c r="I8" s="66"/>
      <c r="J8" s="66"/>
      <c r="K8" s="66"/>
      <c r="L8" s="66"/>
      <c r="M8" s="66"/>
      <c r="N8" s="66"/>
    </row>
    <row r="9" spans="1:14">
      <c r="A9" s="73">
        <v>6</v>
      </c>
      <c r="B9" s="73" t="s">
        <v>145</v>
      </c>
      <c r="C9" s="65"/>
      <c r="D9" s="73">
        <v>6</v>
      </c>
      <c r="E9" s="73" t="s">
        <v>145</v>
      </c>
      <c r="F9" s="65"/>
      <c r="G9" s="66"/>
      <c r="H9" s="66"/>
      <c r="I9" s="66"/>
      <c r="J9" s="66"/>
      <c r="K9" s="66"/>
      <c r="L9" s="66"/>
      <c r="M9" s="66"/>
      <c r="N9" s="66"/>
    </row>
    <row r="10" spans="1:14">
      <c r="A10" s="73">
        <v>7</v>
      </c>
      <c r="B10" s="73" t="s">
        <v>146</v>
      </c>
      <c r="C10" s="65"/>
      <c r="D10" s="73">
        <v>7</v>
      </c>
      <c r="E10" s="73" t="s">
        <v>146</v>
      </c>
      <c r="F10" s="65"/>
      <c r="G10" s="66"/>
      <c r="H10" s="66"/>
      <c r="I10" s="66"/>
      <c r="J10" s="66"/>
      <c r="K10" s="66"/>
      <c r="L10" s="66"/>
      <c r="M10" s="66"/>
      <c r="N10" s="66"/>
    </row>
    <row r="11" spans="1:14">
      <c r="A11" s="73">
        <v>8</v>
      </c>
      <c r="B11" s="73" t="s">
        <v>147</v>
      </c>
      <c r="C11" s="65"/>
      <c r="D11" s="73">
        <v>8</v>
      </c>
      <c r="E11" s="73" t="s">
        <v>147</v>
      </c>
      <c r="F11" s="65"/>
      <c r="G11" s="66"/>
      <c r="H11" s="66"/>
      <c r="I11" s="66"/>
      <c r="J11" s="66"/>
      <c r="K11" s="66"/>
      <c r="L11" s="66"/>
      <c r="M11" s="66"/>
      <c r="N11" s="66"/>
    </row>
    <row r="12" spans="1:14">
      <c r="A12" s="73">
        <v>9</v>
      </c>
      <c r="B12" s="73" t="s">
        <v>148</v>
      </c>
      <c r="C12" s="65"/>
      <c r="D12" s="73">
        <v>9</v>
      </c>
      <c r="E12" s="73" t="s">
        <v>149</v>
      </c>
      <c r="F12" s="65"/>
      <c r="G12" s="66"/>
      <c r="H12" s="66"/>
      <c r="I12" s="66"/>
      <c r="J12" s="66"/>
      <c r="K12" s="66"/>
      <c r="L12" s="66"/>
      <c r="M12" s="66"/>
      <c r="N12" s="66"/>
    </row>
    <row r="13" spans="1:14">
      <c r="A13" s="73">
        <v>10</v>
      </c>
      <c r="B13" s="73" t="s">
        <v>150</v>
      </c>
      <c r="C13" s="65"/>
      <c r="D13" s="73">
        <v>10</v>
      </c>
      <c r="E13" s="73" t="s">
        <v>151</v>
      </c>
      <c r="F13" s="65"/>
      <c r="G13" s="66"/>
      <c r="H13" s="66"/>
      <c r="I13" s="66"/>
      <c r="J13" s="66"/>
      <c r="K13" s="66"/>
      <c r="L13" s="66"/>
      <c r="M13" s="66"/>
      <c r="N13" s="66"/>
    </row>
    <row r="14" spans="1:14">
      <c r="A14" s="73">
        <v>11</v>
      </c>
      <c r="B14" s="73" t="s">
        <v>152</v>
      </c>
      <c r="C14" s="65"/>
      <c r="D14" s="73">
        <v>11</v>
      </c>
      <c r="E14" s="73" t="s">
        <v>152</v>
      </c>
      <c r="F14" s="65"/>
      <c r="G14" s="66"/>
      <c r="H14" s="66"/>
      <c r="I14" s="66"/>
      <c r="J14" s="66"/>
      <c r="K14" s="66"/>
      <c r="L14" s="66"/>
      <c r="M14" s="66"/>
      <c r="N14" s="66"/>
    </row>
    <row r="15" spans="1:14">
      <c r="A15" s="73">
        <v>12</v>
      </c>
      <c r="B15" s="73" t="s">
        <v>153</v>
      </c>
      <c r="C15" s="65"/>
      <c r="D15" s="73">
        <v>12</v>
      </c>
      <c r="E15" s="73" t="s">
        <v>153</v>
      </c>
      <c r="F15" s="65"/>
      <c r="G15" s="66"/>
      <c r="H15" s="66"/>
      <c r="I15" s="66"/>
      <c r="J15" s="66"/>
      <c r="K15" s="66"/>
      <c r="L15" s="66"/>
      <c r="M15" s="66"/>
      <c r="N15" s="66"/>
    </row>
    <row r="16" spans="1:14">
      <c r="A16" s="73">
        <v>13</v>
      </c>
      <c r="B16" s="73" t="s">
        <v>154</v>
      </c>
      <c r="C16" s="65"/>
      <c r="D16" s="73">
        <v>13</v>
      </c>
      <c r="E16" s="73" t="s">
        <v>154</v>
      </c>
      <c r="F16" s="65"/>
      <c r="G16" s="66"/>
      <c r="H16" s="66"/>
      <c r="I16" s="66"/>
      <c r="J16" s="66"/>
      <c r="K16" s="66"/>
      <c r="L16" s="66"/>
      <c r="M16" s="66"/>
      <c r="N16" s="66"/>
    </row>
    <row r="17" spans="1:14">
      <c r="A17" s="73">
        <v>14</v>
      </c>
      <c r="B17" s="74" t="s">
        <v>155</v>
      </c>
      <c r="C17" s="65"/>
      <c r="D17" s="73">
        <v>14</v>
      </c>
      <c r="E17" s="73" t="s">
        <v>156</v>
      </c>
      <c r="F17" s="65"/>
      <c r="G17" s="66"/>
      <c r="H17" s="66"/>
      <c r="I17" s="66"/>
      <c r="J17" s="66"/>
      <c r="K17" s="66"/>
      <c r="L17" s="66"/>
      <c r="M17" s="66"/>
      <c r="N17" s="66"/>
    </row>
    <row r="18" spans="1:14">
      <c r="A18" s="73">
        <v>15</v>
      </c>
      <c r="B18" s="73" t="s">
        <v>157</v>
      </c>
      <c r="C18" s="65"/>
      <c r="D18" s="73">
        <v>15</v>
      </c>
      <c r="E18" s="73" t="s">
        <v>157</v>
      </c>
      <c r="F18" s="65"/>
      <c r="G18" s="66"/>
      <c r="H18" s="66"/>
      <c r="I18" s="66"/>
      <c r="J18" s="66"/>
      <c r="K18" s="66"/>
      <c r="L18" s="66"/>
      <c r="M18" s="66"/>
      <c r="N18" s="66"/>
    </row>
    <row r="19" spans="1:14">
      <c r="A19" s="73">
        <v>16</v>
      </c>
      <c r="B19" s="73" t="s">
        <v>158</v>
      </c>
      <c r="C19" s="65"/>
      <c r="D19" s="73">
        <v>16</v>
      </c>
      <c r="E19" s="73" t="s">
        <v>158</v>
      </c>
      <c r="F19" s="65"/>
      <c r="G19" s="66"/>
      <c r="H19" s="66"/>
      <c r="I19" s="66"/>
      <c r="J19" s="66"/>
      <c r="K19" s="66"/>
      <c r="L19" s="66"/>
      <c r="M19" s="66"/>
      <c r="N19" s="66"/>
    </row>
    <row r="20" spans="1:14">
      <c r="A20" s="73">
        <v>17</v>
      </c>
      <c r="B20" s="73" t="s">
        <v>159</v>
      </c>
      <c r="C20" s="65"/>
      <c r="D20" s="73">
        <v>17</v>
      </c>
      <c r="E20" s="73" t="s">
        <v>160</v>
      </c>
      <c r="F20" s="65"/>
      <c r="G20" s="66"/>
      <c r="H20" s="66"/>
      <c r="I20" s="66"/>
      <c r="J20" s="66"/>
      <c r="K20" s="66"/>
      <c r="L20" s="66"/>
      <c r="M20" s="66"/>
      <c r="N20" s="66"/>
    </row>
    <row r="21" spans="1:14">
      <c r="A21" s="73">
        <v>18</v>
      </c>
      <c r="B21" s="73" t="s">
        <v>161</v>
      </c>
      <c r="C21" s="65"/>
      <c r="D21" s="73">
        <v>18</v>
      </c>
      <c r="E21" s="73" t="s">
        <v>162</v>
      </c>
      <c r="F21" s="65"/>
      <c r="G21" s="66"/>
      <c r="H21" s="66"/>
      <c r="I21" s="66"/>
      <c r="J21" s="66"/>
      <c r="K21" s="66"/>
      <c r="L21" s="66"/>
      <c r="M21" s="66"/>
      <c r="N21" s="66"/>
    </row>
    <row r="22" spans="1:14">
      <c r="A22" s="73">
        <v>19</v>
      </c>
      <c r="B22" s="73" t="s">
        <v>163</v>
      </c>
      <c r="C22" s="65"/>
      <c r="D22" s="73">
        <v>19</v>
      </c>
      <c r="E22" s="73" t="s">
        <v>164</v>
      </c>
      <c r="F22" s="65"/>
      <c r="G22" s="66"/>
      <c r="H22" s="66"/>
      <c r="I22" s="66"/>
      <c r="J22" s="66"/>
      <c r="K22" s="66"/>
      <c r="L22" s="66"/>
      <c r="M22" s="66"/>
      <c r="N22" s="66"/>
    </row>
    <row r="23" spans="1:14">
      <c r="A23" s="73">
        <v>20</v>
      </c>
      <c r="B23" s="73" t="s">
        <v>165</v>
      </c>
      <c r="C23" s="65"/>
      <c r="D23" s="73">
        <v>20</v>
      </c>
      <c r="E23" s="73" t="s">
        <v>166</v>
      </c>
      <c r="F23" s="65"/>
      <c r="G23" s="66"/>
      <c r="H23" s="66"/>
      <c r="I23" s="66"/>
      <c r="J23" s="66"/>
      <c r="K23" s="66"/>
      <c r="L23" s="66"/>
      <c r="M23" s="66"/>
      <c r="N23" s="66"/>
    </row>
    <row r="24" spans="1:14">
      <c r="A24" s="73">
        <v>21</v>
      </c>
      <c r="B24" s="75" t="s">
        <v>167</v>
      </c>
      <c r="C24" s="65"/>
      <c r="D24" s="73">
        <v>21</v>
      </c>
      <c r="E24" s="73" t="s">
        <v>168</v>
      </c>
      <c r="F24" s="65"/>
      <c r="G24" s="66"/>
      <c r="H24" s="66"/>
      <c r="I24" s="66"/>
      <c r="J24" s="66"/>
      <c r="K24" s="66"/>
      <c r="L24" s="66"/>
      <c r="M24" s="66"/>
      <c r="N24" s="66"/>
    </row>
    <row r="25" spans="1:14">
      <c r="A25" s="73">
        <v>22</v>
      </c>
      <c r="B25" s="75" t="s">
        <v>169</v>
      </c>
      <c r="C25" s="65"/>
      <c r="D25" s="73">
        <v>22</v>
      </c>
      <c r="E25" s="73" t="s">
        <v>163</v>
      </c>
      <c r="F25" s="65"/>
      <c r="G25" s="66"/>
      <c r="H25" s="66"/>
      <c r="I25" s="66"/>
      <c r="J25" s="66"/>
      <c r="K25" s="66"/>
      <c r="L25" s="66"/>
      <c r="M25" s="66"/>
      <c r="N25" s="66"/>
    </row>
    <row r="26" spans="1:14">
      <c r="A26" s="73">
        <v>23</v>
      </c>
      <c r="B26" s="75" t="s">
        <v>170</v>
      </c>
      <c r="C26" s="65"/>
      <c r="D26" s="73">
        <v>23</v>
      </c>
      <c r="E26" s="73" t="s">
        <v>165</v>
      </c>
      <c r="F26" s="65"/>
      <c r="G26" s="66"/>
      <c r="H26" s="66"/>
      <c r="I26" s="66"/>
      <c r="J26" s="66"/>
      <c r="K26" s="66"/>
      <c r="L26" s="66"/>
      <c r="M26" s="66"/>
      <c r="N26" s="66"/>
    </row>
    <row r="27" spans="1:14">
      <c r="A27" s="73">
        <v>24</v>
      </c>
      <c r="B27" s="75" t="s">
        <v>171</v>
      </c>
      <c r="C27" s="65"/>
      <c r="D27" s="73">
        <v>24</v>
      </c>
      <c r="E27" s="73" t="s">
        <v>172</v>
      </c>
      <c r="F27" s="65"/>
      <c r="G27" s="66"/>
      <c r="H27" s="66"/>
      <c r="I27" s="66"/>
      <c r="J27" s="66"/>
      <c r="K27" s="66"/>
      <c r="L27" s="66"/>
      <c r="M27" s="66"/>
      <c r="N27" s="66"/>
    </row>
    <row r="28" spans="1:14">
      <c r="A28" s="73">
        <v>25</v>
      </c>
      <c r="B28" s="76" t="s">
        <v>173</v>
      </c>
      <c r="C28" s="65"/>
      <c r="D28" s="73">
        <v>25</v>
      </c>
      <c r="E28" s="73" t="s">
        <v>167</v>
      </c>
      <c r="F28" s="65"/>
      <c r="G28" s="66"/>
      <c r="H28" s="66"/>
      <c r="I28" s="66"/>
      <c r="J28" s="66"/>
      <c r="K28" s="66"/>
      <c r="L28" s="66"/>
      <c r="M28" s="66"/>
      <c r="N28" s="66"/>
    </row>
    <row r="29" spans="1:14">
      <c r="A29" s="73">
        <v>26</v>
      </c>
      <c r="B29" s="77" t="s">
        <v>174</v>
      </c>
      <c r="C29" s="65"/>
      <c r="D29" s="73">
        <v>26</v>
      </c>
      <c r="E29" s="73" t="s">
        <v>175</v>
      </c>
      <c r="F29" s="65"/>
      <c r="G29" s="66"/>
      <c r="H29" s="66"/>
      <c r="I29" s="66"/>
      <c r="J29" s="66"/>
      <c r="K29" s="66"/>
      <c r="L29" s="66"/>
      <c r="M29" s="66"/>
      <c r="N29" s="66"/>
    </row>
    <row r="30" spans="1:14">
      <c r="A30" s="78"/>
      <c r="B30" s="79"/>
      <c r="C30" s="65"/>
      <c r="D30" s="73">
        <v>27</v>
      </c>
      <c r="E30" s="73" t="s">
        <v>176</v>
      </c>
      <c r="F30" s="65"/>
      <c r="G30" s="66"/>
      <c r="H30" s="66"/>
      <c r="I30" s="66"/>
      <c r="J30" s="66"/>
      <c r="K30" s="66"/>
      <c r="L30" s="66"/>
      <c r="M30" s="66"/>
      <c r="N30" s="66"/>
    </row>
    <row r="31" spans="1:14">
      <c r="A31" s="78"/>
      <c r="B31" s="78"/>
      <c r="C31" s="65"/>
      <c r="D31" s="80">
        <v>28</v>
      </c>
      <c r="E31" s="80" t="s">
        <v>173</v>
      </c>
      <c r="F31" s="65"/>
      <c r="G31" s="66"/>
      <c r="H31" s="66"/>
      <c r="I31" s="66"/>
      <c r="J31" s="66"/>
      <c r="K31" s="66"/>
      <c r="L31" s="66"/>
      <c r="M31" s="66"/>
      <c r="N31" s="66"/>
    </row>
    <row r="32" spans="1:14">
      <c r="A32" s="78"/>
      <c r="B32" s="78"/>
      <c r="C32" s="65"/>
      <c r="D32" s="65"/>
      <c r="E32" s="65"/>
      <c r="F32" s="65"/>
      <c r="G32" s="66"/>
      <c r="H32" s="66"/>
      <c r="I32" s="66"/>
      <c r="J32" s="66"/>
      <c r="K32" s="66"/>
      <c r="L32" s="66"/>
      <c r="M32" s="66"/>
      <c r="N32" s="66"/>
    </row>
    <row r="33" spans="1:14">
      <c r="A33" s="78"/>
      <c r="B33" s="78"/>
      <c r="C33" s="65"/>
      <c r="D33" s="65"/>
      <c r="E33" s="65"/>
      <c r="F33" s="65"/>
      <c r="G33" s="66"/>
      <c r="H33" s="66"/>
      <c r="I33" s="66"/>
      <c r="J33" s="66"/>
      <c r="K33" s="66"/>
      <c r="L33" s="66"/>
      <c r="M33" s="66"/>
      <c r="N33" s="66"/>
    </row>
    <row r="34" spans="1:14"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</row>
    <row r="35" spans="1:14"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</row>
    <row r="36" spans="1:14"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</row>
    <row r="37" spans="1:14"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</row>
    <row r="38" spans="1:14"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</row>
    <row r="39" spans="1:14"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</row>
    <row r="40" spans="1:14"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</row>
    <row r="41" spans="1:14"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</row>
    <row r="42" spans="1:14"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</row>
    <row r="44" spans="1:14"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</row>
    <row r="45" spans="1:14"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</row>
    <row r="46" spans="1:14"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spans="1:14"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</row>
    <row r="48" spans="1:14"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</row>
    <row r="49" spans="1:14"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</row>
    <row r="50" spans="1:14"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</row>
    <row r="51" spans="1:14"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</row>
    <row r="52" spans="1:14"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</row>
    <row r="53" spans="1:14"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</row>
    <row r="54" spans="1:14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</row>
    <row r="55" spans="1:14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</row>
    <row r="56" spans="1:14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</row>
    <row r="57" spans="1:14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</row>
    <row r="58" spans="1:14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</row>
    <row r="59" spans="1:14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</row>
    <row r="60" spans="1:14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</row>
    <row r="61" spans="1:14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</row>
    <row r="62" spans="1:14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</row>
    <row r="63" spans="1:14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</row>
    <row r="64" spans="1:14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</row>
    <row r="65" spans="1:14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</row>
    <row r="66" spans="1:14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</row>
    <row r="67" spans="1:14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</row>
    <row r="68" spans="1:14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</row>
    <row r="69" spans="1:14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</row>
    <row r="70" spans="1:14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</row>
    <row r="71" spans="1:14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</row>
    <row r="72" spans="1:14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</row>
    <row r="73" spans="1:14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</row>
    <row r="74" spans="1:14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</row>
    <row r="75" spans="1:14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</row>
    <row r="76" spans="1:14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</row>
    <row r="77" spans="1:14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</row>
    <row r="78" spans="1:14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</row>
    <row r="79" spans="1:14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</row>
    <row r="80" spans="1:14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</row>
    <row r="81" spans="1:14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</row>
    <row r="82" spans="1:14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</row>
    <row r="83" spans="1:14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</row>
    <row r="84" spans="1:14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</row>
    <row r="85" spans="1:14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</row>
    <row r="86" spans="1:14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</row>
    <row r="87" spans="1:14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89" spans="1:14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</row>
    <row r="90" spans="1:14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</row>
    <row r="91" spans="1:14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</row>
    <row r="92" spans="1:14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</row>
    <row r="93" spans="1:14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</row>
    <row r="94" spans="1:14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</row>
    <row r="95" spans="1:14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</row>
    <row r="96" spans="1:14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</row>
    <row r="97" spans="1:14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</row>
    <row r="98" spans="1:14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</row>
    <row r="99" spans="1:14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</row>
    <row r="100" spans="1:14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</row>
    <row r="101" spans="1:14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</row>
    <row r="102" spans="1:14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</row>
    <row r="103" spans="1:14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</row>
    <row r="104" spans="1:14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</row>
    <row r="105" spans="1:14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</row>
    <row r="106" spans="1:14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</row>
    <row r="107" spans="1:14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</row>
    <row r="108" spans="1:14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</row>
    <row r="109" spans="1:14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</row>
    <row r="110" spans="1:14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</row>
    <row r="111" spans="1:14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</row>
    <row r="112" spans="1:14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</row>
    <row r="113" spans="1:14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</row>
    <row r="114" spans="1:14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</row>
    <row r="115" spans="1:14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</row>
    <row r="116" spans="1:14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</row>
    <row r="117" spans="1:14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</row>
    <row r="118" spans="1:14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</row>
    <row r="119" spans="1:14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</row>
    <row r="120" spans="1:14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</row>
    <row r="121" spans="1:14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</row>
    <row r="122" spans="1:14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</row>
    <row r="123" spans="1:14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</row>
    <row r="124" spans="1:14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</row>
    <row r="125" spans="1:14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</row>
    <row r="126" spans="1:14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</row>
    <row r="127" spans="1:14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</row>
    <row r="128" spans="1:14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</row>
    <row r="129" spans="1:14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</row>
    <row r="130" spans="1:14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</row>
    <row r="131" spans="1:14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</row>
    <row r="132" spans="1:14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</row>
    <row r="133" spans="1:14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</row>
    <row r="134" spans="1:14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</row>
    <row r="135" spans="1:14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</row>
    <row r="136" spans="1:14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</row>
    <row r="137" spans="1:14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</row>
    <row r="138" spans="1:14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</row>
    <row r="139" spans="1:14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</row>
    <row r="140" spans="1:14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</row>
    <row r="141" spans="1:14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</row>
    <row r="142" spans="1:14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</row>
    <row r="143" spans="1:14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</row>
    <row r="144" spans="1:14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</row>
    <row r="145" spans="1:14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</row>
    <row r="146" spans="1:14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</row>
    <row r="147" spans="1:14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</row>
    <row r="148" spans="1:14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</row>
    <row r="149" spans="1:14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</row>
    <row r="150" spans="1:14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</row>
    <row r="151" spans="1:14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</row>
    <row r="152" spans="1:14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</row>
    <row r="153" spans="1:14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</row>
    <row r="154" spans="1:14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</row>
    <row r="155" spans="1:14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</row>
  </sheetData>
  <mergeCells count="1">
    <mergeCell ref="A2:E2"/>
  </mergeCells>
  <phoneticPr fontId="2"/>
  <pageMargins left="0.7" right="0.7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FE01-C36D-47E3-B260-B1E589C6BE53}">
  <sheetPr>
    <pageSetUpPr fitToPage="1"/>
  </sheetPr>
  <dimension ref="A1:F14"/>
  <sheetViews>
    <sheetView view="pageBreakPreview" zoomScaleNormal="100" zoomScaleSheetLayoutView="100" workbookViewId="0">
      <selection activeCell="A11" sqref="A11:XFD11"/>
    </sheetView>
  </sheetViews>
  <sheetFormatPr defaultColWidth="9.81640625" defaultRowHeight="12"/>
  <cols>
    <col min="1" max="1" width="14.26953125" style="81" customWidth="1"/>
    <col min="2" max="2" width="8.54296875" style="81" customWidth="1"/>
    <col min="3" max="3" width="11.54296875" style="81" customWidth="1"/>
    <col min="4" max="4" width="19.453125" style="81" customWidth="1"/>
    <col min="5" max="5" width="19.1796875" style="81" customWidth="1"/>
    <col min="6" max="6" width="16.7265625" style="81" bestFit="1" customWidth="1"/>
    <col min="7" max="16384" width="9.81640625" style="82"/>
  </cols>
  <sheetData>
    <row r="1" spans="1:6" ht="31.5" customHeight="1"/>
    <row r="2" spans="1:6" ht="14">
      <c r="A2" s="155" t="s">
        <v>177</v>
      </c>
      <c r="B2" s="155"/>
      <c r="C2" s="155"/>
      <c r="D2" s="155"/>
      <c r="E2" s="155"/>
      <c r="F2" s="155"/>
    </row>
    <row r="4" spans="1:6">
      <c r="A4" s="83" t="s">
        <v>178</v>
      </c>
      <c r="B4" s="83" t="s">
        <v>179</v>
      </c>
      <c r="C4" s="83" t="s">
        <v>180</v>
      </c>
      <c r="D4" s="83" t="s">
        <v>181</v>
      </c>
      <c r="E4" s="83" t="s">
        <v>182</v>
      </c>
      <c r="F4" s="83" t="s">
        <v>183</v>
      </c>
    </row>
    <row r="5" spans="1:6" s="85" customFormat="1" ht="24">
      <c r="A5" s="84" t="s">
        <v>184</v>
      </c>
      <c r="B5" s="84" t="s">
        <v>185</v>
      </c>
      <c r="C5" s="84" t="s">
        <v>186</v>
      </c>
      <c r="D5" s="84" t="s">
        <v>187</v>
      </c>
      <c r="E5" s="84" t="s">
        <v>188</v>
      </c>
      <c r="F5" s="84" t="s">
        <v>189</v>
      </c>
    </row>
    <row r="6" spans="1:6" ht="24">
      <c r="A6" s="84" t="s">
        <v>190</v>
      </c>
      <c r="B6" s="84" t="s">
        <v>191</v>
      </c>
      <c r="C6" s="84" t="s">
        <v>192</v>
      </c>
      <c r="D6" s="84" t="s">
        <v>193</v>
      </c>
      <c r="E6" s="84" t="s">
        <v>194</v>
      </c>
      <c r="F6" s="84" t="s">
        <v>195</v>
      </c>
    </row>
    <row r="7" spans="1:6" ht="24">
      <c r="A7" s="84" t="s">
        <v>190</v>
      </c>
      <c r="B7" s="84" t="s">
        <v>191</v>
      </c>
      <c r="C7" s="84" t="s">
        <v>196</v>
      </c>
      <c r="D7" s="84" t="s">
        <v>197</v>
      </c>
      <c r="E7" s="84" t="s">
        <v>198</v>
      </c>
      <c r="F7" s="84" t="s">
        <v>195</v>
      </c>
    </row>
    <row r="8" spans="1:6" ht="24">
      <c r="A8" s="84" t="s">
        <v>190</v>
      </c>
      <c r="B8" s="84" t="s">
        <v>191</v>
      </c>
      <c r="C8" s="84" t="s">
        <v>199</v>
      </c>
      <c r="D8" s="84" t="s">
        <v>200</v>
      </c>
      <c r="E8" s="84" t="s">
        <v>201</v>
      </c>
      <c r="F8" s="84" t="s">
        <v>189</v>
      </c>
    </row>
    <row r="9" spans="1:6" ht="24">
      <c r="A9" s="84" t="s">
        <v>202</v>
      </c>
      <c r="B9" s="84" t="s">
        <v>191</v>
      </c>
      <c r="C9" s="84" t="s">
        <v>203</v>
      </c>
      <c r="D9" s="84" t="s">
        <v>204</v>
      </c>
      <c r="E9" s="84" t="s">
        <v>205</v>
      </c>
      <c r="F9" s="84" t="s">
        <v>206</v>
      </c>
    </row>
    <row r="10" spans="1:6" ht="24">
      <c r="A10" s="84" t="s">
        <v>207</v>
      </c>
      <c r="B10" s="84" t="s">
        <v>191</v>
      </c>
      <c r="C10" s="84" t="s">
        <v>208</v>
      </c>
      <c r="D10" s="84" t="s">
        <v>209</v>
      </c>
      <c r="E10" s="84" t="s">
        <v>210</v>
      </c>
      <c r="F10" s="84" t="s">
        <v>211</v>
      </c>
    </row>
    <row r="11" spans="1:6" ht="24">
      <c r="A11" s="86" t="s">
        <v>212</v>
      </c>
      <c r="B11" s="86" t="s">
        <v>185</v>
      </c>
      <c r="C11" s="86" t="s">
        <v>213</v>
      </c>
      <c r="D11" s="86" t="s">
        <v>214</v>
      </c>
      <c r="E11" s="86" t="s">
        <v>215</v>
      </c>
      <c r="F11" s="84" t="s">
        <v>189</v>
      </c>
    </row>
    <row r="12" spans="1:6" ht="24">
      <c r="A12" s="86" t="s">
        <v>212</v>
      </c>
      <c r="B12" s="84" t="s">
        <v>191</v>
      </c>
      <c r="C12" s="86" t="s">
        <v>186</v>
      </c>
      <c r="D12" s="84" t="s">
        <v>187</v>
      </c>
      <c r="E12" s="86" t="s">
        <v>216</v>
      </c>
      <c r="F12" s="84" t="s">
        <v>189</v>
      </c>
    </row>
    <row r="13" spans="1:6" ht="24">
      <c r="A13" s="86" t="s">
        <v>217</v>
      </c>
      <c r="B13" s="86" t="s">
        <v>191</v>
      </c>
      <c r="C13" s="86" t="s">
        <v>218</v>
      </c>
      <c r="D13" s="86" t="s">
        <v>219</v>
      </c>
      <c r="E13" s="86" t="s">
        <v>220</v>
      </c>
      <c r="F13" s="84" t="s">
        <v>189</v>
      </c>
    </row>
    <row r="14" spans="1:6" ht="24">
      <c r="A14" s="86" t="s">
        <v>217</v>
      </c>
      <c r="B14" s="86" t="s">
        <v>185</v>
      </c>
      <c r="C14" s="86" t="s">
        <v>221</v>
      </c>
      <c r="D14" s="86" t="s">
        <v>222</v>
      </c>
      <c r="E14" s="86" t="s">
        <v>223</v>
      </c>
      <c r="F14" s="84" t="s">
        <v>189</v>
      </c>
    </row>
  </sheetData>
  <mergeCells count="1">
    <mergeCell ref="A2:F2"/>
  </mergeCells>
  <phoneticPr fontId="2"/>
  <pageMargins left="0.7" right="0.7" top="0.75" bottom="0.75" header="0.3" footer="0.3"/>
  <pageSetup paperSize="9" scale="9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2950B-AD07-4106-B3C4-DE882DB64990}">
  <sheetPr>
    <pageSetUpPr fitToPage="1"/>
  </sheetPr>
  <dimension ref="A2:F59"/>
  <sheetViews>
    <sheetView view="pageBreakPreview" topLeftCell="A38" zoomScale="85" zoomScaleNormal="70" zoomScaleSheetLayoutView="85" workbookViewId="0">
      <selection activeCell="D57" sqref="D57"/>
    </sheetView>
  </sheetViews>
  <sheetFormatPr defaultColWidth="9" defaultRowHeight="25" customHeight="1"/>
  <cols>
    <col min="1" max="1" width="6.26953125" style="87" customWidth="1"/>
    <col min="2" max="2" width="20.6328125" style="87" customWidth="1"/>
    <col min="3" max="5" width="13.26953125" style="87" bestFit="1" customWidth="1"/>
    <col min="6" max="6" width="37.6328125" style="87" bestFit="1" customWidth="1"/>
    <col min="7" max="16384" width="9" style="87"/>
  </cols>
  <sheetData>
    <row r="2" spans="1:6" ht="25" customHeight="1">
      <c r="A2" s="156" t="s">
        <v>224</v>
      </c>
      <c r="B2" s="156"/>
      <c r="C2" s="156"/>
      <c r="D2" s="156"/>
      <c r="E2" s="156"/>
      <c r="F2" s="156"/>
    </row>
    <row r="3" spans="1:6" ht="25" customHeight="1">
      <c r="A3" s="88" t="s">
        <v>225</v>
      </c>
      <c r="E3" s="89" t="s">
        <v>226</v>
      </c>
    </row>
    <row r="4" spans="1:6" ht="33">
      <c r="A4" s="90" t="s">
        <v>227</v>
      </c>
      <c r="B4" s="91"/>
      <c r="C4" s="91" t="s">
        <v>228</v>
      </c>
      <c r="D4" s="91" t="s">
        <v>229</v>
      </c>
      <c r="E4" s="92" t="s">
        <v>230</v>
      </c>
      <c r="F4" s="91" t="s">
        <v>231</v>
      </c>
    </row>
    <row r="5" spans="1:6" ht="25" customHeight="1">
      <c r="A5" s="87" t="s">
        <v>232</v>
      </c>
      <c r="B5" s="87" t="s">
        <v>233</v>
      </c>
      <c r="C5" s="93">
        <v>2971530</v>
      </c>
      <c r="D5" s="93">
        <v>4186960</v>
      </c>
      <c r="E5" s="93">
        <v>2500000</v>
      </c>
      <c r="F5" s="94"/>
    </row>
    <row r="6" spans="1:6" ht="25" customHeight="1">
      <c r="B6" s="87" t="s">
        <v>234</v>
      </c>
      <c r="C6" s="95">
        <v>126921000</v>
      </c>
      <c r="D6" s="95">
        <v>126921000</v>
      </c>
      <c r="E6" s="95">
        <v>126921000</v>
      </c>
    </row>
    <row r="7" spans="1:6" ht="25" customHeight="1">
      <c r="B7" s="87" t="s">
        <v>235</v>
      </c>
      <c r="C7" s="93">
        <v>1124570</v>
      </c>
      <c r="D7" s="93">
        <v>475217</v>
      </c>
      <c r="E7" s="93">
        <v>1000000</v>
      </c>
      <c r="F7" s="87" t="s">
        <v>236</v>
      </c>
    </row>
    <row r="8" spans="1:6" ht="25" customHeight="1">
      <c r="B8" s="87" t="s">
        <v>237</v>
      </c>
      <c r="C8" s="93">
        <v>0</v>
      </c>
      <c r="D8" s="93">
        <v>0</v>
      </c>
      <c r="E8" s="93">
        <v>0</v>
      </c>
    </row>
    <row r="9" spans="1:6" ht="25" customHeight="1" thickBot="1">
      <c r="B9" s="96" t="s">
        <v>238</v>
      </c>
      <c r="C9" s="97">
        <v>2605936</v>
      </c>
      <c r="D9" s="97">
        <v>0</v>
      </c>
      <c r="E9" s="97">
        <v>0</v>
      </c>
      <c r="F9" s="96" t="s">
        <v>239</v>
      </c>
    </row>
    <row r="10" spans="1:6" ht="25" customHeight="1" thickTop="1">
      <c r="A10" s="98"/>
      <c r="B10" s="98" t="s">
        <v>240</v>
      </c>
      <c r="C10" s="99">
        <f>+SUM(C5:C9)</f>
        <v>133623036</v>
      </c>
      <c r="D10" s="99">
        <f>+SUM(D5:D9)</f>
        <v>131583177</v>
      </c>
      <c r="E10" s="99">
        <f>+SUM(E5:E9)</f>
        <v>130421000</v>
      </c>
      <c r="F10" s="98"/>
    </row>
    <row r="11" spans="1:6" ht="25" hidden="1" customHeight="1">
      <c r="A11" s="98"/>
      <c r="B11" s="90" t="s">
        <v>241</v>
      </c>
      <c r="C11" s="100">
        <f>+ROUND(C10*1.1,-3)</f>
        <v>146985000</v>
      </c>
      <c r="D11" s="100">
        <f t="shared" ref="D11:E11" si="0">+ROUND(D10*1.1,-3)</f>
        <v>144741000</v>
      </c>
      <c r="E11" s="100">
        <f t="shared" si="0"/>
        <v>143463000</v>
      </c>
      <c r="F11" s="98"/>
    </row>
    <row r="12" spans="1:6" ht="25" customHeight="1">
      <c r="A12" s="87" t="s">
        <v>242</v>
      </c>
      <c r="B12" s="87" t="s">
        <v>243</v>
      </c>
      <c r="C12" s="93">
        <v>8623453</v>
      </c>
      <c r="D12" s="93">
        <v>9974477</v>
      </c>
      <c r="E12" s="93">
        <v>9000000</v>
      </c>
      <c r="F12" s="87" t="s">
        <v>244</v>
      </c>
    </row>
    <row r="13" spans="1:6" ht="25" customHeight="1">
      <c r="B13" s="87" t="s">
        <v>245</v>
      </c>
      <c r="C13" s="93">
        <v>49218299</v>
      </c>
      <c r="D13" s="93">
        <v>52979983</v>
      </c>
      <c r="E13" s="93">
        <v>58016000</v>
      </c>
      <c r="F13" s="87" t="s">
        <v>246</v>
      </c>
    </row>
    <row r="14" spans="1:6" ht="25" customHeight="1">
      <c r="B14" s="87" t="s">
        <v>247</v>
      </c>
      <c r="C14" s="93">
        <v>2270161</v>
      </c>
      <c r="D14" s="93">
        <v>2241106</v>
      </c>
      <c r="E14" s="93">
        <v>1916000</v>
      </c>
    </row>
    <row r="15" spans="1:6" ht="25" customHeight="1">
      <c r="B15" s="87" t="s">
        <v>248</v>
      </c>
      <c r="C15" s="93">
        <v>12647416</v>
      </c>
      <c r="D15" s="93">
        <v>14063935</v>
      </c>
      <c r="E15" s="93">
        <v>12200000</v>
      </c>
      <c r="F15" s="87" t="s">
        <v>249</v>
      </c>
    </row>
    <row r="16" spans="1:6" ht="25" customHeight="1">
      <c r="B16" s="87" t="s">
        <v>250</v>
      </c>
      <c r="C16" s="93">
        <v>6805758</v>
      </c>
      <c r="D16" s="93">
        <v>5308517</v>
      </c>
      <c r="E16" s="93">
        <v>2700000</v>
      </c>
      <c r="F16" s="87" t="s">
        <v>251</v>
      </c>
    </row>
    <row r="17" spans="1:6" ht="25" customHeight="1">
      <c r="B17" s="87" t="s">
        <v>252</v>
      </c>
      <c r="C17" s="93">
        <v>5891812</v>
      </c>
      <c r="D17" s="93">
        <v>1861200</v>
      </c>
      <c r="E17" s="93">
        <v>2000000</v>
      </c>
      <c r="F17" s="87" t="s">
        <v>253</v>
      </c>
    </row>
    <row r="18" spans="1:6" ht="25" customHeight="1">
      <c r="B18" s="87" t="s">
        <v>254</v>
      </c>
      <c r="C18" s="93">
        <v>909867</v>
      </c>
      <c r="D18" s="93">
        <v>979802</v>
      </c>
      <c r="E18" s="93">
        <v>1000000</v>
      </c>
      <c r="F18" s="87" t="s">
        <v>255</v>
      </c>
    </row>
    <row r="19" spans="1:6" ht="25" customHeight="1">
      <c r="B19" s="87" t="s">
        <v>256</v>
      </c>
      <c r="C19" s="93">
        <v>907632</v>
      </c>
      <c r="D19" s="93">
        <v>2085141</v>
      </c>
      <c r="E19" s="93">
        <v>1600000</v>
      </c>
      <c r="F19" s="87" t="s">
        <v>257</v>
      </c>
    </row>
    <row r="20" spans="1:6" ht="25" customHeight="1">
      <c r="B20" s="87" t="s">
        <v>258</v>
      </c>
      <c r="C20" s="93">
        <v>14865400</v>
      </c>
      <c r="D20" s="93">
        <v>17880484</v>
      </c>
      <c r="E20" s="93">
        <v>16308000</v>
      </c>
      <c r="F20" s="87" t="s">
        <v>259</v>
      </c>
    </row>
    <row r="21" spans="1:6" ht="25" customHeight="1">
      <c r="B21" s="87" t="s">
        <v>260</v>
      </c>
      <c r="C21" s="93">
        <v>6949492</v>
      </c>
      <c r="D21" s="93">
        <v>1734205</v>
      </c>
      <c r="E21" s="93">
        <v>1650000</v>
      </c>
      <c r="F21" s="87" t="s">
        <v>261</v>
      </c>
    </row>
    <row r="22" spans="1:6" ht="25" customHeight="1">
      <c r="B22" s="87" t="s">
        <v>262</v>
      </c>
      <c r="C22" s="93">
        <v>1643090</v>
      </c>
      <c r="D22" s="93">
        <v>1729050</v>
      </c>
      <c r="E22" s="93">
        <v>1726000</v>
      </c>
      <c r="F22" s="87" t="s">
        <v>263</v>
      </c>
    </row>
    <row r="23" spans="1:6" ht="25" customHeight="1">
      <c r="B23" s="87" t="s">
        <v>264</v>
      </c>
      <c r="C23" s="93">
        <v>2097492</v>
      </c>
      <c r="D23" s="93">
        <v>917230</v>
      </c>
      <c r="E23" s="93">
        <v>1000000</v>
      </c>
      <c r="F23" s="101" t="s">
        <v>265</v>
      </c>
    </row>
    <row r="24" spans="1:6" ht="25" customHeight="1">
      <c r="B24" s="87" t="s">
        <v>266</v>
      </c>
      <c r="C24" s="93">
        <v>4921829</v>
      </c>
      <c r="D24" s="93">
        <v>5297993</v>
      </c>
      <c r="E24" s="93">
        <v>5801000</v>
      </c>
    </row>
    <row r="25" spans="1:6" ht="25" customHeight="1">
      <c r="B25" s="87" t="s">
        <v>267</v>
      </c>
      <c r="C25" s="93">
        <v>363969</v>
      </c>
      <c r="D25" s="93">
        <v>466874</v>
      </c>
      <c r="E25" s="93">
        <v>500000</v>
      </c>
      <c r="F25" s="87" t="s">
        <v>268</v>
      </c>
    </row>
    <row r="26" spans="1:6" ht="25" customHeight="1">
      <c r="B26" s="87" t="s">
        <v>269</v>
      </c>
      <c r="C26" s="93">
        <v>15355037</v>
      </c>
      <c r="D26" s="93">
        <v>15277600</v>
      </c>
      <c r="E26" s="93">
        <v>15004000</v>
      </c>
    </row>
    <row r="27" spans="1:6" ht="25" customHeight="1">
      <c r="B27" s="87" t="s">
        <v>270</v>
      </c>
      <c r="C27" s="93">
        <v>152329</v>
      </c>
      <c r="D27" s="93">
        <v>0</v>
      </c>
      <c r="E27" s="93">
        <v>0</v>
      </c>
    </row>
    <row r="28" spans="1:6" ht="25" customHeight="1" thickBot="1">
      <c r="B28" s="96" t="s">
        <v>271</v>
      </c>
      <c r="C28" s="97">
        <v>0</v>
      </c>
      <c r="D28" s="97">
        <v>0</v>
      </c>
      <c r="E28" s="97">
        <v>0</v>
      </c>
      <c r="F28" s="96"/>
    </row>
    <row r="29" spans="1:6" ht="25" customHeight="1" thickTop="1">
      <c r="A29" s="98"/>
      <c r="B29" s="98" t="s">
        <v>240</v>
      </c>
      <c r="C29" s="99">
        <f>SUM(C12:C28)</f>
        <v>133623036</v>
      </c>
      <c r="D29" s="99">
        <f>SUM(D12:D28)</f>
        <v>132797597</v>
      </c>
      <c r="E29" s="99">
        <f>SUM(E12:E28)</f>
        <v>130421000</v>
      </c>
      <c r="F29" s="98"/>
    </row>
    <row r="30" spans="1:6" ht="25" hidden="1" customHeight="1">
      <c r="A30" s="98"/>
      <c r="B30" s="90" t="s">
        <v>241</v>
      </c>
      <c r="C30" s="100">
        <f>+ROUND(C29*1.1,-3)</f>
        <v>146985000</v>
      </c>
      <c r="D30" s="100">
        <f t="shared" ref="D30:E30" si="1">+ROUND(D29*1.1,-3)</f>
        <v>146077000</v>
      </c>
      <c r="E30" s="100">
        <f t="shared" si="1"/>
        <v>143463000</v>
      </c>
      <c r="F30" s="98"/>
    </row>
    <row r="32" spans="1:6" ht="25" customHeight="1">
      <c r="A32" s="88" t="s">
        <v>272</v>
      </c>
      <c r="E32" s="89" t="s">
        <v>226</v>
      </c>
    </row>
    <row r="33" spans="1:6" ht="33">
      <c r="A33" s="90" t="s">
        <v>227</v>
      </c>
      <c r="B33" s="91"/>
      <c r="C33" s="91" t="s">
        <v>228</v>
      </c>
      <c r="D33" s="91" t="s">
        <v>229</v>
      </c>
      <c r="E33" s="92" t="s">
        <v>230</v>
      </c>
      <c r="F33" s="91" t="s">
        <v>273</v>
      </c>
    </row>
    <row r="34" spans="1:6" ht="25" customHeight="1">
      <c r="A34" s="87" t="s">
        <v>232</v>
      </c>
      <c r="B34" s="87" t="s">
        <v>233</v>
      </c>
      <c r="C34" s="93">
        <v>3726690</v>
      </c>
      <c r="D34" s="93">
        <v>5003390</v>
      </c>
      <c r="E34" s="93">
        <v>1620000</v>
      </c>
    </row>
    <row r="35" spans="1:6" ht="25" customHeight="1">
      <c r="B35" s="87" t="s">
        <v>234</v>
      </c>
      <c r="C35" s="93">
        <v>143200000</v>
      </c>
      <c r="D35" s="93">
        <v>143200000</v>
      </c>
      <c r="E35" s="93">
        <v>143200000</v>
      </c>
    </row>
    <row r="36" spans="1:6" ht="25" customHeight="1">
      <c r="B36" s="87" t="s">
        <v>235</v>
      </c>
      <c r="C36" s="93">
        <v>3102453</v>
      </c>
      <c r="D36" s="93">
        <v>988326</v>
      </c>
      <c r="E36" s="93">
        <v>900000</v>
      </c>
      <c r="F36" s="87" t="s">
        <v>274</v>
      </c>
    </row>
    <row r="37" spans="1:6" ht="25" customHeight="1">
      <c r="B37" s="87" t="s">
        <v>237</v>
      </c>
      <c r="C37" s="93">
        <v>0</v>
      </c>
      <c r="D37" s="93">
        <v>0</v>
      </c>
      <c r="E37" s="93">
        <v>0</v>
      </c>
    </row>
    <row r="38" spans="1:6" ht="25" customHeight="1" thickBot="1">
      <c r="B38" s="96" t="s">
        <v>238</v>
      </c>
      <c r="C38" s="97">
        <v>2004543</v>
      </c>
      <c r="D38" s="97">
        <v>0</v>
      </c>
      <c r="E38" s="97">
        <v>0</v>
      </c>
      <c r="F38" s="96"/>
    </row>
    <row r="39" spans="1:6" ht="25" customHeight="1" thickTop="1">
      <c r="A39" s="98"/>
      <c r="B39" s="98" t="s">
        <v>240</v>
      </c>
      <c r="C39" s="99">
        <f>+SUM(C33:C38)</f>
        <v>152033686</v>
      </c>
      <c r="D39" s="99">
        <f>+SUM(D33:D38)</f>
        <v>149191716</v>
      </c>
      <c r="E39" s="99">
        <f>+SUM(E33:E38)</f>
        <v>145720000</v>
      </c>
      <c r="F39" s="98"/>
    </row>
    <row r="40" spans="1:6" ht="25" hidden="1" customHeight="1">
      <c r="A40" s="98"/>
      <c r="B40" s="90" t="s">
        <v>241</v>
      </c>
      <c r="C40" s="100">
        <f>+ROUND(C39*1.1,-3)</f>
        <v>167237000</v>
      </c>
      <c r="D40" s="100">
        <f t="shared" ref="D40:E40" si="2">+ROUND(D39*1.1,-3)</f>
        <v>164111000</v>
      </c>
      <c r="E40" s="100">
        <f t="shared" si="2"/>
        <v>160292000</v>
      </c>
      <c r="F40" s="98"/>
    </row>
    <row r="41" spans="1:6" ht="25" customHeight="1">
      <c r="A41" s="87" t="s">
        <v>242</v>
      </c>
      <c r="B41" s="87" t="s">
        <v>243</v>
      </c>
      <c r="C41" s="93">
        <v>9223977</v>
      </c>
      <c r="D41" s="93">
        <v>10655108</v>
      </c>
      <c r="E41" s="93">
        <v>7200000</v>
      </c>
      <c r="F41" s="87" t="s">
        <v>244</v>
      </c>
    </row>
    <row r="42" spans="1:6" ht="25" customHeight="1">
      <c r="B42" s="87" t="s">
        <v>245</v>
      </c>
      <c r="C42" s="93">
        <v>39183362</v>
      </c>
      <c r="D42" s="93">
        <v>44922188</v>
      </c>
      <c r="E42" s="93">
        <v>49525000</v>
      </c>
      <c r="F42" s="87" t="s">
        <v>246</v>
      </c>
    </row>
    <row r="43" spans="1:6" ht="25" customHeight="1">
      <c r="B43" s="87" t="s">
        <v>247</v>
      </c>
      <c r="C43" s="93">
        <v>1275786</v>
      </c>
      <c r="D43" s="93">
        <v>1130556</v>
      </c>
      <c r="E43" s="93">
        <v>1188000</v>
      </c>
    </row>
    <row r="44" spans="1:6" ht="25" customHeight="1">
      <c r="B44" s="87" t="s">
        <v>248</v>
      </c>
      <c r="C44" s="93">
        <v>15914950</v>
      </c>
      <c r="D44" s="93">
        <v>17681353</v>
      </c>
      <c r="E44" s="93">
        <v>15767000</v>
      </c>
      <c r="F44" s="87" t="s">
        <v>249</v>
      </c>
    </row>
    <row r="45" spans="1:6" ht="25" customHeight="1">
      <c r="B45" s="87" t="s">
        <v>250</v>
      </c>
      <c r="C45" s="93">
        <v>3759158</v>
      </c>
      <c r="D45" s="93">
        <v>4419382</v>
      </c>
      <c r="E45" s="93">
        <v>4410000</v>
      </c>
      <c r="F45" s="87" t="s">
        <v>251</v>
      </c>
    </row>
    <row r="46" spans="1:6" ht="25" customHeight="1">
      <c r="B46" s="87" t="s">
        <v>252</v>
      </c>
      <c r="C46" s="93">
        <v>8717983</v>
      </c>
      <c r="D46" s="93">
        <v>2169990</v>
      </c>
      <c r="E46" s="93">
        <v>251000</v>
      </c>
      <c r="F46" s="87" t="s">
        <v>253</v>
      </c>
    </row>
    <row r="47" spans="1:6" ht="25" customHeight="1">
      <c r="B47" s="87" t="s">
        <v>254</v>
      </c>
      <c r="C47" s="93">
        <v>628099</v>
      </c>
      <c r="D47" s="93">
        <v>475345</v>
      </c>
      <c r="E47" s="93">
        <v>755000</v>
      </c>
      <c r="F47" s="87" t="s">
        <v>255</v>
      </c>
    </row>
    <row r="48" spans="1:6" ht="25" customHeight="1">
      <c r="B48" s="87" t="s">
        <v>256</v>
      </c>
      <c r="C48" s="93">
        <v>905523</v>
      </c>
      <c r="D48" s="93">
        <v>1117400</v>
      </c>
      <c r="E48" s="93">
        <v>1090000</v>
      </c>
      <c r="F48" s="87" t="s">
        <v>257</v>
      </c>
    </row>
    <row r="49" spans="1:6" ht="25" customHeight="1">
      <c r="B49" s="87" t="s">
        <v>258</v>
      </c>
      <c r="C49" s="93">
        <v>42594200</v>
      </c>
      <c r="D49" s="93">
        <v>42423700</v>
      </c>
      <c r="E49" s="93">
        <v>41537000</v>
      </c>
      <c r="F49" s="87" t="s">
        <v>259</v>
      </c>
    </row>
    <row r="50" spans="1:6" ht="25" customHeight="1">
      <c r="B50" s="87" t="s">
        <v>260</v>
      </c>
      <c r="C50" s="93">
        <v>4104342</v>
      </c>
      <c r="D50" s="93">
        <v>3295600</v>
      </c>
      <c r="E50" s="93">
        <v>1980000</v>
      </c>
      <c r="F50" s="87" t="s">
        <v>261</v>
      </c>
    </row>
    <row r="51" spans="1:6" ht="25" customHeight="1">
      <c r="B51" s="87" t="s">
        <v>262</v>
      </c>
      <c r="C51" s="93">
        <v>2747524</v>
      </c>
      <c r="D51" s="93">
        <v>1728504</v>
      </c>
      <c r="E51" s="93">
        <v>1927000</v>
      </c>
      <c r="F51" s="87" t="s">
        <v>263</v>
      </c>
    </row>
    <row r="52" spans="1:6" ht="33">
      <c r="B52" s="87" t="s">
        <v>264</v>
      </c>
      <c r="C52" s="93">
        <v>3836448</v>
      </c>
      <c r="D52" s="93">
        <v>903174</v>
      </c>
      <c r="E52" s="93">
        <v>1538000</v>
      </c>
      <c r="F52" s="101" t="s">
        <v>265</v>
      </c>
    </row>
    <row r="53" spans="1:6" ht="25" customHeight="1">
      <c r="B53" s="87" t="s">
        <v>266</v>
      </c>
      <c r="C53" s="93">
        <v>3918335</v>
      </c>
      <c r="D53" s="93">
        <v>4492214</v>
      </c>
      <c r="E53" s="93">
        <v>4952000</v>
      </c>
    </row>
    <row r="54" spans="1:6" ht="25" customHeight="1">
      <c r="B54" s="87" t="s">
        <v>267</v>
      </c>
      <c r="C54" s="93">
        <v>348825</v>
      </c>
      <c r="D54" s="93">
        <v>50527</v>
      </c>
      <c r="E54" s="93">
        <v>1538000</v>
      </c>
      <c r="F54" s="87" t="s">
        <v>268</v>
      </c>
    </row>
    <row r="55" spans="1:6" ht="25" customHeight="1">
      <c r="B55" s="87" t="s">
        <v>269</v>
      </c>
      <c r="C55" s="93">
        <v>13715851</v>
      </c>
      <c r="D55" s="93">
        <v>13546504</v>
      </c>
      <c r="E55" s="93">
        <v>13250000</v>
      </c>
    </row>
    <row r="56" spans="1:6" ht="25" customHeight="1">
      <c r="B56" s="87" t="s">
        <v>270</v>
      </c>
      <c r="C56" s="93">
        <v>0</v>
      </c>
      <c r="D56" s="93">
        <v>180171</v>
      </c>
      <c r="E56" s="93">
        <v>0</v>
      </c>
    </row>
    <row r="57" spans="1:6" ht="25" customHeight="1" thickBot="1">
      <c r="B57" s="96" t="s">
        <v>271</v>
      </c>
      <c r="C57" s="97">
        <v>0</v>
      </c>
      <c r="D57" s="97">
        <v>0</v>
      </c>
      <c r="E57" s="97">
        <v>0</v>
      </c>
      <c r="F57" s="96"/>
    </row>
    <row r="58" spans="1:6" ht="25" customHeight="1" thickTop="1">
      <c r="B58" s="87" t="s">
        <v>240</v>
      </c>
      <c r="C58" s="102">
        <f>SUM(C41:C57)</f>
        <v>150874363</v>
      </c>
      <c r="D58" s="102">
        <f>SUM(D41:D57)</f>
        <v>149191716</v>
      </c>
      <c r="E58" s="102">
        <f>SUM(E41:E57)</f>
        <v>146908000</v>
      </c>
    </row>
    <row r="59" spans="1:6" ht="25" hidden="1" customHeight="1">
      <c r="A59" s="98"/>
      <c r="B59" s="90" t="s">
        <v>241</v>
      </c>
      <c r="C59" s="100">
        <f>+ROUND(C58*1.1,-3)</f>
        <v>165962000</v>
      </c>
      <c r="D59" s="100">
        <f t="shared" ref="D59:E59" si="3">+ROUND(D58*1.1,-3)</f>
        <v>164111000</v>
      </c>
      <c r="E59" s="100">
        <f t="shared" si="3"/>
        <v>161599000</v>
      </c>
      <c r="F59" s="98"/>
    </row>
  </sheetData>
  <mergeCells count="1">
    <mergeCell ref="A2:F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5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25740-7536-4429-92EB-46B6B80583BF}">
  <sheetPr>
    <pageSetUpPr fitToPage="1"/>
  </sheetPr>
  <dimension ref="B2:P14"/>
  <sheetViews>
    <sheetView view="pageBreakPreview" zoomScale="85" zoomScaleNormal="100" zoomScaleSheetLayoutView="85" workbookViewId="0">
      <selection activeCell="R7" sqref="R7"/>
    </sheetView>
  </sheetViews>
  <sheetFormatPr defaultColWidth="9" defaultRowHeight="13"/>
  <cols>
    <col min="1" max="1" width="4.90625" style="17" customWidth="1"/>
    <col min="2" max="2" width="31.08984375" style="30" customWidth="1"/>
    <col min="3" max="3" width="14.1796875" style="31" customWidth="1"/>
    <col min="4" max="15" width="6.1796875" style="17" customWidth="1"/>
    <col min="16" max="16" width="39.1796875" style="32" customWidth="1"/>
    <col min="17" max="16384" width="9" style="17"/>
  </cols>
  <sheetData>
    <row r="2" spans="2:16" ht="18" customHeight="1">
      <c r="B2" s="151" t="s">
        <v>275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2:16" ht="27" customHeight="1">
      <c r="B3" s="10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0" t="s">
        <v>276</v>
      </c>
    </row>
    <row r="4" spans="2:16" s="41" customFormat="1" ht="31.5" customHeight="1">
      <c r="B4" s="104" t="s">
        <v>1</v>
      </c>
      <c r="C4" s="21" t="s">
        <v>2</v>
      </c>
      <c r="D4" s="2" t="s">
        <v>67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4" t="s">
        <v>68</v>
      </c>
      <c r="N4" s="3" t="s">
        <v>11</v>
      </c>
      <c r="O4" s="3" t="s">
        <v>12</v>
      </c>
      <c r="P4" s="22" t="s">
        <v>13</v>
      </c>
    </row>
    <row r="5" spans="2:16" ht="31.5" customHeight="1">
      <c r="B5" s="104" t="s">
        <v>277</v>
      </c>
      <c r="C5" s="24" t="s">
        <v>15</v>
      </c>
      <c r="D5" s="5" t="s">
        <v>16</v>
      </c>
      <c r="E5" s="5" t="s">
        <v>16</v>
      </c>
      <c r="F5" s="5" t="s">
        <v>16</v>
      </c>
      <c r="G5" s="5" t="s">
        <v>17</v>
      </c>
      <c r="H5" s="5" t="s">
        <v>16</v>
      </c>
      <c r="I5" s="5" t="s">
        <v>16</v>
      </c>
      <c r="J5" s="5" t="s">
        <v>16</v>
      </c>
      <c r="K5" s="5" t="s">
        <v>16</v>
      </c>
      <c r="L5" s="5" t="s">
        <v>16</v>
      </c>
      <c r="M5" s="5" t="s">
        <v>16</v>
      </c>
      <c r="N5" s="5" t="s">
        <v>16</v>
      </c>
      <c r="O5" s="5" t="s">
        <v>16</v>
      </c>
      <c r="P5" s="6" t="s">
        <v>278</v>
      </c>
    </row>
    <row r="6" spans="2:16" ht="31.5" customHeight="1">
      <c r="B6" s="104" t="s">
        <v>279</v>
      </c>
      <c r="C6" s="25" t="s">
        <v>280</v>
      </c>
      <c r="D6" s="7" t="s">
        <v>16</v>
      </c>
      <c r="E6" s="7" t="s">
        <v>16</v>
      </c>
      <c r="F6" s="7" t="s">
        <v>16</v>
      </c>
      <c r="G6" s="7" t="s">
        <v>17</v>
      </c>
      <c r="H6" s="7" t="s">
        <v>16</v>
      </c>
      <c r="I6" s="7" t="s">
        <v>16</v>
      </c>
      <c r="J6" s="7" t="s">
        <v>16</v>
      </c>
      <c r="K6" s="7" t="s">
        <v>16</v>
      </c>
      <c r="L6" s="7" t="s">
        <v>16</v>
      </c>
      <c r="M6" s="7" t="s">
        <v>16</v>
      </c>
      <c r="N6" s="7" t="s">
        <v>16</v>
      </c>
      <c r="O6" s="7" t="s">
        <v>16</v>
      </c>
      <c r="P6" s="12" t="s">
        <v>281</v>
      </c>
    </row>
    <row r="7" spans="2:16" ht="31.5" customHeight="1">
      <c r="B7" s="105" t="s">
        <v>282</v>
      </c>
      <c r="C7" s="25" t="s">
        <v>283</v>
      </c>
      <c r="D7" s="49"/>
      <c r="E7" s="49"/>
      <c r="F7" s="7" t="s">
        <v>17</v>
      </c>
      <c r="G7" s="49"/>
      <c r="H7" s="49"/>
      <c r="I7" s="7" t="s">
        <v>17</v>
      </c>
      <c r="J7" s="49"/>
      <c r="K7" s="49"/>
      <c r="L7" s="7" t="s">
        <v>17</v>
      </c>
      <c r="M7" s="49"/>
      <c r="N7" s="49"/>
      <c r="O7" s="7" t="s">
        <v>17</v>
      </c>
      <c r="P7" s="106" t="s">
        <v>30</v>
      </c>
    </row>
    <row r="8" spans="2:16" ht="31.5" customHeight="1">
      <c r="B8" s="104" t="s">
        <v>284</v>
      </c>
      <c r="C8" s="25" t="s">
        <v>283</v>
      </c>
      <c r="D8" s="49"/>
      <c r="E8" s="7" t="s">
        <v>17</v>
      </c>
      <c r="F8" s="49"/>
      <c r="G8" s="49"/>
      <c r="H8" s="7" t="s">
        <v>17</v>
      </c>
      <c r="I8" s="49"/>
      <c r="J8" s="49"/>
      <c r="K8" s="7" t="s">
        <v>17</v>
      </c>
      <c r="L8" s="49"/>
      <c r="M8" s="49"/>
      <c r="N8" s="7" t="s">
        <v>17</v>
      </c>
      <c r="O8" s="49"/>
      <c r="P8" s="106" t="s">
        <v>285</v>
      </c>
    </row>
    <row r="9" spans="2:16" ht="34.25" customHeight="1">
      <c r="B9" s="104" t="s">
        <v>286</v>
      </c>
      <c r="C9" s="25" t="s">
        <v>287</v>
      </c>
      <c r="D9" s="49"/>
      <c r="E9" s="7" t="s">
        <v>17</v>
      </c>
      <c r="F9" s="49"/>
      <c r="H9" s="49"/>
      <c r="I9" s="49"/>
      <c r="J9" s="49"/>
      <c r="K9" s="49"/>
      <c r="L9" s="49"/>
      <c r="M9" s="49"/>
      <c r="N9" s="49"/>
      <c r="O9" s="49"/>
      <c r="P9" s="106" t="s">
        <v>288</v>
      </c>
    </row>
    <row r="10" spans="2:16" ht="31.5" customHeight="1">
      <c r="B10" s="104" t="s">
        <v>289</v>
      </c>
      <c r="C10" s="25" t="s">
        <v>24</v>
      </c>
      <c r="D10" s="49"/>
      <c r="E10" s="49"/>
      <c r="F10" s="49"/>
      <c r="G10" s="7" t="s">
        <v>17</v>
      </c>
      <c r="H10" s="49"/>
      <c r="I10" s="49"/>
      <c r="J10" s="49"/>
      <c r="K10" s="49"/>
      <c r="L10" s="49"/>
      <c r="M10" s="7" t="s">
        <v>17</v>
      </c>
      <c r="N10" s="49"/>
      <c r="O10" s="49"/>
      <c r="P10" s="107" t="s">
        <v>30</v>
      </c>
    </row>
    <row r="11" spans="2:16" ht="31.5" customHeight="1">
      <c r="B11" s="104" t="s">
        <v>290</v>
      </c>
      <c r="C11" s="25" t="s">
        <v>44</v>
      </c>
      <c r="D11" s="49"/>
      <c r="E11" s="49"/>
      <c r="F11" s="49"/>
      <c r="G11" s="49"/>
      <c r="H11" s="49"/>
      <c r="I11" s="49"/>
      <c r="J11" s="49"/>
      <c r="K11" s="7" t="s">
        <v>17</v>
      </c>
      <c r="L11" s="49"/>
      <c r="M11" s="49"/>
      <c r="N11" s="49"/>
      <c r="O11" s="49"/>
      <c r="P11" s="107" t="s">
        <v>291</v>
      </c>
    </row>
    <row r="12" spans="2:16" ht="31.5" customHeight="1">
      <c r="B12" s="104" t="s">
        <v>292</v>
      </c>
      <c r="C12" s="25" t="s">
        <v>24</v>
      </c>
      <c r="D12" s="49"/>
      <c r="E12" s="49"/>
      <c r="F12" s="49"/>
      <c r="G12" s="48" t="s">
        <v>16</v>
      </c>
      <c r="H12" s="48"/>
      <c r="I12" s="48"/>
      <c r="J12" s="48"/>
      <c r="K12" s="48"/>
      <c r="L12" s="48"/>
      <c r="M12" s="48" t="s">
        <v>16</v>
      </c>
      <c r="N12" s="48"/>
      <c r="O12" s="49"/>
      <c r="P12" s="106" t="s">
        <v>293</v>
      </c>
    </row>
    <row r="13" spans="2:16" ht="31.5" customHeight="1">
      <c r="B13" s="104" t="s">
        <v>294</v>
      </c>
      <c r="C13" s="25" t="s">
        <v>280</v>
      </c>
      <c r="D13" s="7" t="s">
        <v>16</v>
      </c>
      <c r="E13" s="5" t="s">
        <v>16</v>
      </c>
      <c r="F13" s="7" t="s">
        <v>16</v>
      </c>
      <c r="G13" s="48" t="s">
        <v>17</v>
      </c>
      <c r="H13" s="48" t="s">
        <v>16</v>
      </c>
      <c r="I13" s="48" t="s">
        <v>16</v>
      </c>
      <c r="J13" s="48" t="s">
        <v>16</v>
      </c>
      <c r="K13" s="48" t="s">
        <v>16</v>
      </c>
      <c r="L13" s="48" t="s">
        <v>16</v>
      </c>
      <c r="M13" s="48" t="s">
        <v>16</v>
      </c>
      <c r="N13" s="48" t="s">
        <v>16</v>
      </c>
      <c r="O13" s="7" t="s">
        <v>16</v>
      </c>
      <c r="P13" s="106" t="s">
        <v>295</v>
      </c>
    </row>
    <row r="14" spans="2:16" ht="31.5" customHeight="1">
      <c r="B14" s="104" t="s">
        <v>296</v>
      </c>
      <c r="C14" s="108" t="s">
        <v>297</v>
      </c>
      <c r="D14" s="62" t="s">
        <v>16</v>
      </c>
      <c r="E14" s="109" t="s">
        <v>16</v>
      </c>
      <c r="F14" s="62" t="s">
        <v>16</v>
      </c>
      <c r="G14" s="62" t="s">
        <v>17</v>
      </c>
      <c r="H14" s="62" t="s">
        <v>16</v>
      </c>
      <c r="I14" s="62" t="s">
        <v>16</v>
      </c>
      <c r="J14" s="62" t="s">
        <v>16</v>
      </c>
      <c r="K14" s="62" t="s">
        <v>16</v>
      </c>
      <c r="L14" s="62" t="s">
        <v>16</v>
      </c>
      <c r="M14" s="62" t="s">
        <v>16</v>
      </c>
      <c r="N14" s="62" t="s">
        <v>16</v>
      </c>
      <c r="O14" s="62" t="s">
        <v>16</v>
      </c>
      <c r="P14" s="110" t="s">
        <v>298</v>
      </c>
    </row>
  </sheetData>
  <mergeCells count="1">
    <mergeCell ref="B2:P2"/>
  </mergeCells>
  <phoneticPr fontId="2"/>
  <pageMargins left="0.78740157480314965" right="0.23622047244094491" top="0.51181102362204722" bottom="0.23622047244094491" header="0.31496062992125984" footer="0.15748031496062992"/>
  <pageSetup paperSize="9" scale="80" orientation="landscape" r:id="rId1"/>
  <headerFooter alignWithMargins="0"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1B7B-6546-43D0-B1C0-79C013620E5D}">
  <sheetPr>
    <pageSetUpPr fitToPage="1"/>
  </sheetPr>
  <dimension ref="A2:P153"/>
  <sheetViews>
    <sheetView view="pageBreakPreview" zoomScaleNormal="100" zoomScaleSheetLayoutView="100" workbookViewId="0">
      <selection activeCell="F9" sqref="F9"/>
    </sheetView>
  </sheetViews>
  <sheetFormatPr defaultRowHeight="18"/>
  <cols>
    <col min="1" max="1" width="4.7265625" style="67" customWidth="1"/>
    <col min="2" max="2" width="8.26953125" style="67" customWidth="1"/>
    <col min="3" max="3" width="6.6328125" style="67" customWidth="1"/>
    <col min="4" max="4" width="2.26953125" style="67" customWidth="1"/>
    <col min="5" max="5" width="23.453125" style="67" bestFit="1" customWidth="1"/>
    <col min="6" max="6" width="10.36328125" style="67" customWidth="1"/>
    <col min="7" max="7" width="13.453125" style="67" customWidth="1"/>
    <col min="8" max="9" width="10.36328125" style="67" customWidth="1"/>
    <col min="10" max="16384" width="8.7265625" style="67"/>
  </cols>
  <sheetData>
    <row r="2" spans="1:16" s="87" customFormat="1" ht="24.9" customHeight="1">
      <c r="A2" s="154" t="s">
        <v>299</v>
      </c>
      <c r="B2" s="154"/>
      <c r="C2" s="154"/>
      <c r="D2" s="154"/>
      <c r="E2" s="154"/>
      <c r="F2" s="154"/>
      <c r="G2" s="154"/>
      <c r="H2" s="154"/>
      <c r="I2" s="154"/>
    </row>
    <row r="3" spans="1:16" s="87" customFormat="1" ht="24.9" customHeight="1" thickBot="1">
      <c r="A3" s="157" t="s">
        <v>300</v>
      </c>
      <c r="B3" s="157"/>
      <c r="C3" s="157"/>
      <c r="D3" s="157"/>
      <c r="E3" s="157"/>
      <c r="F3" s="157"/>
      <c r="G3" s="157"/>
      <c r="H3" s="157"/>
      <c r="I3" s="157"/>
    </row>
    <row r="4" spans="1:16" ht="18.5" thickTop="1">
      <c r="C4" s="111">
        <v>1</v>
      </c>
      <c r="D4" s="111"/>
      <c r="E4" s="112" t="s">
        <v>301</v>
      </c>
      <c r="F4" s="112"/>
      <c r="G4" s="112"/>
      <c r="H4" s="65"/>
      <c r="I4" s="66"/>
      <c r="J4" s="66"/>
      <c r="K4" s="66"/>
      <c r="L4" s="66"/>
      <c r="M4" s="66"/>
      <c r="N4" s="66"/>
      <c r="O4" s="66"/>
      <c r="P4" s="66"/>
    </row>
    <row r="5" spans="1:16">
      <c r="C5" s="113">
        <v>2</v>
      </c>
      <c r="D5" s="113"/>
      <c r="E5" s="114" t="s">
        <v>302</v>
      </c>
      <c r="F5" s="114"/>
      <c r="G5" s="114"/>
      <c r="I5" s="66"/>
      <c r="J5" s="66"/>
      <c r="K5" s="66"/>
      <c r="L5" s="66"/>
      <c r="M5" s="66"/>
      <c r="N5" s="66"/>
      <c r="O5" s="66"/>
      <c r="P5" s="66"/>
    </row>
    <row r="6" spans="1:16">
      <c r="C6" s="113">
        <v>3</v>
      </c>
      <c r="D6" s="113"/>
      <c r="E6" s="114" t="s">
        <v>303</v>
      </c>
      <c r="F6" s="114"/>
      <c r="G6" s="114"/>
      <c r="I6" s="66"/>
      <c r="J6" s="66"/>
      <c r="K6" s="66"/>
      <c r="L6" s="66"/>
      <c r="M6" s="66"/>
      <c r="N6" s="66"/>
      <c r="O6" s="66"/>
      <c r="P6" s="66"/>
    </row>
    <row r="7" spans="1:16">
      <c r="C7" s="113">
        <v>4</v>
      </c>
      <c r="D7" s="113"/>
      <c r="E7" s="115" t="s">
        <v>304</v>
      </c>
      <c r="F7" s="114"/>
      <c r="G7" s="114"/>
      <c r="I7" s="66"/>
      <c r="J7" s="66"/>
      <c r="K7" s="66"/>
      <c r="L7" s="66"/>
      <c r="M7" s="66"/>
      <c r="N7" s="66"/>
      <c r="O7" s="66"/>
      <c r="P7" s="66"/>
    </row>
    <row r="8" spans="1:16">
      <c r="C8" s="113">
        <v>5</v>
      </c>
      <c r="D8" s="113"/>
      <c r="E8" s="115" t="s">
        <v>305</v>
      </c>
      <c r="F8" s="114"/>
      <c r="G8" s="114"/>
      <c r="I8" s="66"/>
      <c r="J8" s="66"/>
      <c r="K8" s="66"/>
      <c r="L8" s="66"/>
      <c r="M8" s="66"/>
      <c r="N8" s="66"/>
      <c r="O8" s="66"/>
      <c r="P8" s="66"/>
    </row>
    <row r="9" spans="1:16">
      <c r="C9" s="113">
        <v>6</v>
      </c>
      <c r="D9" s="113"/>
      <c r="E9" s="115" t="s">
        <v>306</v>
      </c>
      <c r="F9" s="114"/>
      <c r="G9" s="114"/>
      <c r="I9" s="66"/>
      <c r="J9" s="66"/>
      <c r="K9" s="66"/>
      <c r="L9" s="66"/>
      <c r="M9" s="66"/>
      <c r="N9" s="66"/>
      <c r="O9" s="66"/>
      <c r="P9" s="66"/>
    </row>
    <row r="10" spans="1:16">
      <c r="C10" s="113">
        <v>7</v>
      </c>
      <c r="D10" s="113"/>
      <c r="E10" s="115" t="s">
        <v>307</v>
      </c>
      <c r="F10" s="114"/>
      <c r="G10" s="114"/>
      <c r="I10" s="66"/>
      <c r="J10" s="66"/>
      <c r="K10" s="66"/>
      <c r="L10" s="66"/>
      <c r="M10" s="66"/>
      <c r="N10" s="66"/>
      <c r="O10" s="66"/>
      <c r="P10" s="66"/>
    </row>
    <row r="11" spans="1:16">
      <c r="C11" s="116">
        <v>8</v>
      </c>
      <c r="D11" s="116"/>
      <c r="E11" s="117" t="s">
        <v>308</v>
      </c>
      <c r="F11" s="118"/>
      <c r="G11" s="118"/>
      <c r="I11" s="66"/>
      <c r="J11" s="66"/>
      <c r="K11" s="66"/>
      <c r="L11" s="66"/>
      <c r="M11" s="66"/>
      <c r="N11" s="66"/>
      <c r="O11" s="66"/>
      <c r="P11" s="66"/>
    </row>
    <row r="12" spans="1:16">
      <c r="C12" s="113">
        <v>9</v>
      </c>
      <c r="D12" s="113"/>
      <c r="E12" s="115" t="s">
        <v>309</v>
      </c>
      <c r="F12" s="114"/>
      <c r="G12" s="114"/>
      <c r="I12" s="66"/>
      <c r="J12" s="66"/>
      <c r="K12" s="66"/>
      <c r="L12" s="66"/>
      <c r="M12" s="66"/>
      <c r="N12" s="66"/>
      <c r="O12" s="66"/>
      <c r="P12" s="66"/>
    </row>
    <row r="13" spans="1:16">
      <c r="C13" s="113">
        <v>10</v>
      </c>
      <c r="D13" s="113"/>
      <c r="E13" s="114" t="s">
        <v>310</v>
      </c>
      <c r="F13" s="114"/>
      <c r="G13" s="114"/>
      <c r="I13" s="66"/>
      <c r="J13" s="66"/>
      <c r="K13" s="66"/>
      <c r="L13" s="66"/>
      <c r="M13" s="66"/>
      <c r="N13" s="66"/>
      <c r="O13" s="66"/>
      <c r="P13" s="66"/>
    </row>
    <row r="14" spans="1:16">
      <c r="C14" s="78"/>
      <c r="D14" s="78"/>
      <c r="E14" s="65"/>
      <c r="F14" s="65"/>
      <c r="G14" s="65"/>
      <c r="H14" s="65"/>
      <c r="I14" s="66"/>
      <c r="J14" s="66"/>
      <c r="K14" s="66"/>
      <c r="L14" s="66"/>
      <c r="M14" s="66"/>
      <c r="N14" s="66"/>
      <c r="O14" s="66"/>
      <c r="P14" s="66"/>
    </row>
    <row r="15" spans="1:16">
      <c r="C15" s="78"/>
      <c r="D15" s="78"/>
      <c r="E15" s="65"/>
      <c r="F15" s="65"/>
      <c r="G15" s="65"/>
      <c r="H15" s="65"/>
      <c r="I15" s="66"/>
      <c r="J15" s="66"/>
      <c r="K15" s="66"/>
      <c r="L15" s="66"/>
      <c r="M15" s="66"/>
      <c r="N15" s="66"/>
      <c r="O15" s="66"/>
      <c r="P15" s="66"/>
    </row>
    <row r="16" spans="1:16">
      <c r="C16" s="78"/>
      <c r="D16" s="78"/>
      <c r="E16" s="65"/>
      <c r="F16" s="65"/>
      <c r="G16" s="65"/>
      <c r="H16" s="65"/>
      <c r="I16" s="66"/>
      <c r="J16" s="66"/>
      <c r="K16" s="66"/>
      <c r="L16" s="66"/>
      <c r="M16" s="66"/>
      <c r="N16" s="66"/>
      <c r="O16" s="66"/>
      <c r="P16" s="66"/>
    </row>
    <row r="17" spans="3:16">
      <c r="C17" s="78"/>
      <c r="D17" s="78"/>
      <c r="E17" s="65"/>
      <c r="F17" s="65"/>
      <c r="G17" s="65"/>
      <c r="H17" s="65"/>
      <c r="I17" s="66"/>
      <c r="J17" s="66"/>
      <c r="K17" s="66"/>
      <c r="L17" s="66"/>
      <c r="M17" s="66"/>
      <c r="N17" s="66"/>
      <c r="O17" s="66"/>
      <c r="P17" s="66"/>
    </row>
    <row r="18" spans="3:16">
      <c r="C18" s="78"/>
      <c r="D18" s="78"/>
      <c r="E18" s="65"/>
      <c r="F18" s="65"/>
      <c r="G18" s="65"/>
      <c r="H18" s="65"/>
      <c r="I18" s="66"/>
      <c r="J18" s="66"/>
      <c r="K18" s="66"/>
      <c r="L18" s="66"/>
      <c r="M18" s="66"/>
      <c r="N18" s="66"/>
      <c r="O18" s="66"/>
      <c r="P18" s="66"/>
    </row>
    <row r="19" spans="3:16">
      <c r="C19" s="78"/>
      <c r="D19" s="78"/>
      <c r="E19" s="65"/>
      <c r="F19" s="65"/>
      <c r="G19" s="65"/>
      <c r="H19" s="65"/>
      <c r="I19" s="66"/>
      <c r="J19" s="66"/>
      <c r="K19" s="66"/>
      <c r="L19" s="66"/>
      <c r="M19" s="66"/>
      <c r="N19" s="66"/>
      <c r="O19" s="66"/>
      <c r="P19" s="66"/>
    </row>
    <row r="20" spans="3:16">
      <c r="C20" s="78"/>
      <c r="D20" s="78"/>
      <c r="E20" s="65"/>
      <c r="F20" s="65"/>
      <c r="G20" s="65"/>
      <c r="H20" s="65"/>
      <c r="I20" s="66"/>
      <c r="J20" s="66"/>
      <c r="K20" s="66"/>
      <c r="L20" s="66"/>
      <c r="M20" s="66"/>
      <c r="N20" s="66"/>
      <c r="O20" s="66"/>
      <c r="P20" s="66"/>
    </row>
    <row r="21" spans="3:16">
      <c r="C21" s="78"/>
      <c r="D21" s="78"/>
      <c r="E21" s="65"/>
      <c r="F21" s="65"/>
      <c r="G21" s="65"/>
      <c r="H21" s="65"/>
      <c r="I21" s="66"/>
      <c r="J21" s="66"/>
      <c r="K21" s="66"/>
      <c r="L21" s="66"/>
      <c r="M21" s="66"/>
      <c r="N21" s="66"/>
      <c r="O21" s="66"/>
      <c r="P21" s="66"/>
    </row>
    <row r="22" spans="3:16">
      <c r="C22" s="78"/>
      <c r="D22" s="78"/>
      <c r="E22" s="65"/>
      <c r="F22" s="65"/>
      <c r="G22" s="65"/>
      <c r="H22" s="65"/>
      <c r="I22" s="66"/>
      <c r="J22" s="66"/>
      <c r="K22" s="66"/>
      <c r="L22" s="66"/>
      <c r="M22" s="66"/>
      <c r="N22" s="66"/>
      <c r="O22" s="66"/>
      <c r="P22" s="66"/>
    </row>
    <row r="23" spans="3:16">
      <c r="C23" s="78"/>
      <c r="D23" s="78"/>
      <c r="E23" s="65"/>
      <c r="F23" s="65"/>
      <c r="G23" s="65"/>
      <c r="H23" s="65"/>
      <c r="I23" s="66"/>
      <c r="J23" s="66"/>
      <c r="K23" s="66"/>
      <c r="L23" s="66"/>
      <c r="M23" s="66"/>
      <c r="N23" s="66"/>
      <c r="O23" s="66"/>
      <c r="P23" s="66"/>
    </row>
    <row r="24" spans="3:16">
      <c r="C24" s="78"/>
      <c r="D24" s="78"/>
      <c r="E24" s="65"/>
      <c r="F24" s="65"/>
      <c r="G24" s="65"/>
      <c r="H24" s="65"/>
      <c r="I24" s="66"/>
      <c r="J24" s="66"/>
      <c r="K24" s="66"/>
      <c r="L24" s="66"/>
      <c r="M24" s="66"/>
      <c r="N24" s="66"/>
      <c r="O24" s="66"/>
      <c r="P24" s="66"/>
    </row>
    <row r="25" spans="3:16">
      <c r="C25" s="78"/>
      <c r="D25" s="78"/>
      <c r="E25" s="65"/>
      <c r="F25" s="65"/>
      <c r="G25" s="65"/>
      <c r="H25" s="65"/>
      <c r="I25" s="66"/>
      <c r="J25" s="66"/>
      <c r="K25" s="66"/>
      <c r="L25" s="66"/>
      <c r="M25" s="66"/>
      <c r="N25" s="66"/>
      <c r="O25" s="66"/>
      <c r="P25" s="66"/>
    </row>
    <row r="26" spans="3:16">
      <c r="C26" s="78"/>
      <c r="D26" s="78"/>
      <c r="E26" s="78"/>
      <c r="F26" s="65"/>
      <c r="G26" s="65"/>
      <c r="H26" s="65"/>
      <c r="I26" s="66"/>
      <c r="J26" s="66"/>
      <c r="K26" s="66"/>
      <c r="L26" s="66"/>
      <c r="M26" s="66"/>
      <c r="N26" s="66"/>
      <c r="O26" s="66"/>
      <c r="P26" s="66"/>
    </row>
    <row r="27" spans="3:16">
      <c r="C27" s="78"/>
      <c r="D27" s="78"/>
      <c r="E27" s="78"/>
      <c r="F27" s="65"/>
      <c r="G27" s="65"/>
      <c r="H27" s="65"/>
      <c r="I27" s="66"/>
      <c r="J27" s="66"/>
      <c r="K27" s="66"/>
      <c r="L27" s="66"/>
      <c r="M27" s="66"/>
      <c r="N27" s="66"/>
      <c r="O27" s="66"/>
      <c r="P27" s="66"/>
    </row>
    <row r="28" spans="3:16">
      <c r="C28" s="78"/>
      <c r="D28" s="78"/>
      <c r="E28" s="78"/>
      <c r="F28" s="65"/>
      <c r="G28" s="65"/>
      <c r="H28" s="65"/>
      <c r="I28" s="66"/>
      <c r="J28" s="66"/>
      <c r="K28" s="66"/>
      <c r="L28" s="66"/>
      <c r="M28" s="66"/>
      <c r="N28" s="66"/>
      <c r="O28" s="66"/>
      <c r="P28" s="66"/>
    </row>
    <row r="29" spans="3:16">
      <c r="C29" s="78"/>
      <c r="D29" s="78"/>
      <c r="E29" s="78"/>
      <c r="F29" s="65"/>
      <c r="G29" s="65"/>
      <c r="H29" s="65"/>
      <c r="I29" s="66"/>
      <c r="J29" s="66"/>
      <c r="K29" s="66"/>
      <c r="L29" s="66"/>
      <c r="M29" s="66"/>
      <c r="N29" s="66"/>
      <c r="O29" s="66"/>
      <c r="P29" s="66"/>
    </row>
    <row r="30" spans="3:16">
      <c r="C30" s="78"/>
      <c r="D30" s="78"/>
      <c r="E30" s="78"/>
      <c r="F30" s="65"/>
      <c r="G30" s="65"/>
      <c r="H30" s="65"/>
      <c r="I30" s="66"/>
      <c r="J30" s="66"/>
      <c r="K30" s="66"/>
      <c r="L30" s="66"/>
      <c r="M30" s="66"/>
      <c r="N30" s="66"/>
      <c r="O30" s="66"/>
      <c r="P30" s="66"/>
    </row>
    <row r="31" spans="3:16">
      <c r="C31" s="78"/>
      <c r="D31" s="78"/>
      <c r="E31" s="78"/>
      <c r="F31" s="65"/>
      <c r="G31" s="65"/>
      <c r="H31" s="65"/>
      <c r="I31" s="66"/>
      <c r="J31" s="66"/>
      <c r="K31" s="66"/>
      <c r="L31" s="66"/>
      <c r="M31" s="66"/>
      <c r="N31" s="66"/>
      <c r="O31" s="66"/>
      <c r="P31" s="66"/>
    </row>
    <row r="32" spans="3:16"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</row>
    <row r="33" spans="6:16"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</row>
    <row r="34" spans="6:16"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  <row r="35" spans="6:16"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</row>
    <row r="36" spans="6:16"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</row>
    <row r="37" spans="6:16"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</row>
    <row r="38" spans="6:16"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</row>
    <row r="39" spans="6:16"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</row>
    <row r="40" spans="6:16"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</row>
    <row r="41" spans="6:16"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</row>
    <row r="42" spans="6:16"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</row>
    <row r="43" spans="6:16"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  <row r="44" spans="6:16"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</row>
    <row r="45" spans="6:16"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</row>
    <row r="46" spans="6:16"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</row>
    <row r="47" spans="6:16"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</row>
    <row r="48" spans="6:16"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</row>
    <row r="49" spans="3:16"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</row>
    <row r="50" spans="3:16"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</row>
    <row r="51" spans="3:16"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</row>
    <row r="52" spans="3:16"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</row>
    <row r="53" spans="3:16"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</row>
    <row r="54" spans="3:16"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</row>
    <row r="55" spans="3:16"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</row>
    <row r="56" spans="3:16"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</row>
    <row r="57" spans="3:16"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</row>
    <row r="58" spans="3:16"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</row>
    <row r="59" spans="3:16"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</row>
    <row r="60" spans="3:16"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</row>
    <row r="61" spans="3:16"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</row>
    <row r="62" spans="3:16"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spans="3:16"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</row>
    <row r="64" spans="3:16"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</row>
    <row r="65" spans="3:16"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</row>
    <row r="66" spans="3:16"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</row>
    <row r="67" spans="3:16"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</row>
    <row r="68" spans="3:16"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</row>
    <row r="69" spans="3:16"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</row>
    <row r="70" spans="3:16"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</row>
    <row r="71" spans="3:16"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</row>
    <row r="72" spans="3:16"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</row>
    <row r="73" spans="3:16"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</row>
    <row r="74" spans="3:16"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</row>
    <row r="75" spans="3:16"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</row>
    <row r="76" spans="3:16"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</row>
    <row r="77" spans="3:16"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spans="3:16"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</row>
    <row r="79" spans="3:16"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</row>
    <row r="80" spans="3:16"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</row>
    <row r="81" spans="3:16"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</row>
    <row r="82" spans="3:16"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</row>
    <row r="83" spans="3:16"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</row>
    <row r="84" spans="3:16"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</row>
    <row r="85" spans="3:16"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</row>
    <row r="86" spans="3:16"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</row>
    <row r="87" spans="3:16"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</row>
    <row r="88" spans="3:16"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</row>
    <row r="89" spans="3:16"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</row>
    <row r="90" spans="3:16"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</row>
    <row r="91" spans="3:16"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</row>
    <row r="92" spans="3:16"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</row>
    <row r="93" spans="3:16"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</row>
    <row r="94" spans="3:16"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</row>
    <row r="95" spans="3:16"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</row>
    <row r="96" spans="3:16"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</row>
    <row r="97" spans="3:16"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</row>
    <row r="98" spans="3:16"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</row>
    <row r="99" spans="3:16"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</row>
    <row r="100" spans="3:16"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</row>
    <row r="101" spans="3:16"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</row>
    <row r="102" spans="3:16"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</row>
    <row r="103" spans="3:16"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</row>
    <row r="104" spans="3:16"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</row>
    <row r="105" spans="3:16"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</row>
    <row r="106" spans="3:16"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</row>
    <row r="107" spans="3:16"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</row>
    <row r="108" spans="3:16"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</row>
    <row r="109" spans="3:16"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</row>
    <row r="110" spans="3:16"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</row>
    <row r="111" spans="3:16"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</row>
    <row r="112" spans="3:16"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</row>
    <row r="113" spans="3:16"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</row>
    <row r="114" spans="3:16"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</row>
    <row r="115" spans="3:16"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</row>
    <row r="116" spans="3:16"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</row>
    <row r="117" spans="3:16"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</row>
    <row r="118" spans="3:16"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</row>
    <row r="119" spans="3:16"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</row>
    <row r="120" spans="3:16"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</row>
    <row r="121" spans="3:16"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</row>
    <row r="122" spans="3:16"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</row>
    <row r="123" spans="3:16"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</row>
    <row r="124" spans="3:16"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</row>
    <row r="125" spans="3:16"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</row>
    <row r="126" spans="3:16"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</row>
    <row r="127" spans="3:16"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</row>
    <row r="128" spans="3:16"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</row>
    <row r="129" spans="3:16"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</row>
    <row r="130" spans="3:16"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</row>
    <row r="131" spans="3:16"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</row>
    <row r="132" spans="3:16"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</row>
    <row r="133" spans="3:16"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</row>
    <row r="134" spans="3:16"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</row>
    <row r="135" spans="3:16"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</row>
    <row r="136" spans="3:16"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</row>
    <row r="137" spans="3:16"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</row>
    <row r="138" spans="3:16"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</row>
    <row r="139" spans="3:16"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</row>
    <row r="140" spans="3:16"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</row>
    <row r="141" spans="3:16"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</row>
    <row r="142" spans="3:16"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</row>
    <row r="143" spans="3:16"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</row>
    <row r="144" spans="3:16"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</row>
    <row r="145" spans="3:16"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</row>
    <row r="146" spans="3:16"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</row>
    <row r="147" spans="3:16"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</row>
    <row r="148" spans="3:16"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</row>
    <row r="149" spans="3:16"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</row>
    <row r="150" spans="3:16"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</row>
    <row r="151" spans="3:16"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</row>
    <row r="152" spans="3:16"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</row>
    <row r="153" spans="3:16"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</row>
  </sheetData>
  <mergeCells count="2">
    <mergeCell ref="A2:I2"/>
    <mergeCell ref="A3:I3"/>
  </mergeCells>
  <phoneticPr fontId="2"/>
  <pageMargins left="0.7" right="0.7" top="0.75" bottom="0.75" header="0.3" footer="0.3"/>
  <pageSetup paperSize="9" scale="9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A6D54-69F7-4E83-BD8B-6510AF46D7E1}">
  <sheetPr>
    <pageSetUpPr fitToPage="1"/>
  </sheetPr>
  <dimension ref="B2:H51"/>
  <sheetViews>
    <sheetView view="pageBreakPreview" zoomScale="85" zoomScaleNormal="70" zoomScaleSheetLayoutView="85" workbookViewId="0">
      <selection activeCell="I6" sqref="I6"/>
    </sheetView>
  </sheetViews>
  <sheetFormatPr defaultColWidth="9" defaultRowHeight="24.9" customHeight="1"/>
  <cols>
    <col min="1" max="1" width="9" style="87"/>
    <col min="2" max="2" width="6.1796875" style="87" customWidth="1"/>
    <col min="3" max="3" width="29.81640625" style="87" bestFit="1" customWidth="1"/>
    <col min="4" max="7" width="13.1796875" style="87" bestFit="1" customWidth="1"/>
    <col min="8" max="8" width="37.6328125" style="87" bestFit="1" customWidth="1"/>
    <col min="9" max="16384" width="9" style="87"/>
  </cols>
  <sheetData>
    <row r="2" spans="2:8" ht="24.9" customHeight="1">
      <c r="B2" s="156" t="s">
        <v>224</v>
      </c>
      <c r="C2" s="156"/>
      <c r="D2" s="156"/>
      <c r="E2" s="156"/>
      <c r="F2" s="156"/>
      <c r="G2" s="156"/>
      <c r="H2" s="156"/>
    </row>
    <row r="3" spans="2:8" ht="24.9" customHeight="1">
      <c r="B3" s="88" t="s">
        <v>311</v>
      </c>
      <c r="G3" s="89" t="s">
        <v>226</v>
      </c>
    </row>
    <row r="4" spans="2:8" ht="33">
      <c r="B4" s="90" t="s">
        <v>227</v>
      </c>
      <c r="C4" s="91"/>
      <c r="D4" s="91" t="s">
        <v>312</v>
      </c>
      <c r="E4" s="91" t="s">
        <v>228</v>
      </c>
      <c r="F4" s="91" t="s">
        <v>229</v>
      </c>
      <c r="G4" s="92" t="s">
        <v>230</v>
      </c>
      <c r="H4" s="91" t="s">
        <v>231</v>
      </c>
    </row>
    <row r="5" spans="2:8" ht="24.9" customHeight="1">
      <c r="B5" s="87" t="s">
        <v>232</v>
      </c>
      <c r="C5" s="87" t="s">
        <v>313</v>
      </c>
      <c r="D5" s="119">
        <v>153400</v>
      </c>
      <c r="E5" s="119">
        <v>94600</v>
      </c>
      <c r="F5" s="119">
        <v>152000</v>
      </c>
      <c r="G5" s="93">
        <v>200000</v>
      </c>
      <c r="H5" s="94"/>
    </row>
    <row r="6" spans="2:8" ht="24.9" customHeight="1">
      <c r="C6" s="87" t="s">
        <v>314</v>
      </c>
      <c r="D6" s="120">
        <v>917250</v>
      </c>
      <c r="E6" s="120">
        <v>1077000</v>
      </c>
      <c r="F6" s="120">
        <v>1343050</v>
      </c>
      <c r="G6" s="95">
        <v>1800000</v>
      </c>
    </row>
    <row r="7" spans="2:8" ht="24.9" customHeight="1">
      <c r="C7" s="87" t="s">
        <v>235</v>
      </c>
      <c r="D7" s="93">
        <v>0</v>
      </c>
      <c r="E7" s="93">
        <v>0</v>
      </c>
      <c r="F7" s="93">
        <v>0</v>
      </c>
      <c r="G7" s="93">
        <v>0</v>
      </c>
    </row>
    <row r="8" spans="2:8" ht="24.9" customHeight="1" thickBot="1">
      <c r="C8" s="96"/>
      <c r="D8" s="97"/>
      <c r="E8" s="97"/>
      <c r="F8" s="97"/>
      <c r="G8" s="97"/>
      <c r="H8" s="96"/>
    </row>
    <row r="9" spans="2:8" ht="24.9" customHeight="1" thickTop="1">
      <c r="C9" s="87" t="s">
        <v>315</v>
      </c>
      <c r="D9" s="102">
        <f>+SUM(D5:D8)</f>
        <v>1070650</v>
      </c>
      <c r="E9" s="102">
        <f>+SUM(E5:E8)</f>
        <v>1171600</v>
      </c>
      <c r="F9" s="102">
        <f>+SUM(F5:F8)</f>
        <v>1495050</v>
      </c>
      <c r="G9" s="102">
        <f>+SUM(G5:G8)</f>
        <v>2000000</v>
      </c>
    </row>
    <row r="10" spans="2:8" ht="24.9" customHeight="1">
      <c r="B10" s="98"/>
      <c r="C10" s="90"/>
      <c r="D10" s="100"/>
      <c r="E10" s="100"/>
      <c r="F10" s="100"/>
      <c r="G10" s="100"/>
      <c r="H10" s="98"/>
    </row>
    <row r="11" spans="2:8" ht="24.9" customHeight="1">
      <c r="B11" s="87" t="s">
        <v>242</v>
      </c>
      <c r="C11" s="87" t="s">
        <v>316</v>
      </c>
      <c r="D11" s="121">
        <f>SUM(D12:D17)</f>
        <v>5038490</v>
      </c>
      <c r="E11" s="121">
        <f>SUM(E12:E17)</f>
        <v>3846904</v>
      </c>
      <c r="F11" s="121">
        <f>SUM(F12:F17)</f>
        <v>5293330</v>
      </c>
      <c r="G11" s="121">
        <f>SUM(G12:G17)</f>
        <v>6051000</v>
      </c>
      <c r="H11" s="87" t="s">
        <v>317</v>
      </c>
    </row>
    <row r="12" spans="2:8" ht="24.9" customHeight="1">
      <c r="C12" s="122" t="s">
        <v>318</v>
      </c>
      <c r="D12" s="120">
        <v>365000</v>
      </c>
      <c r="E12" s="120">
        <v>243000</v>
      </c>
      <c r="F12" s="120">
        <v>389000</v>
      </c>
      <c r="G12" s="120">
        <v>532000</v>
      </c>
    </row>
    <row r="13" spans="2:8" ht="24.9" customHeight="1">
      <c r="C13" s="122" t="s">
        <v>319</v>
      </c>
      <c r="D13" s="120">
        <v>2224500</v>
      </c>
      <c r="E13" s="120">
        <v>1697400</v>
      </c>
      <c r="F13" s="120">
        <v>2317800</v>
      </c>
      <c r="G13" s="120">
        <v>2459000</v>
      </c>
    </row>
    <row r="14" spans="2:8" ht="24.9" customHeight="1">
      <c r="C14" s="122" t="s">
        <v>320</v>
      </c>
      <c r="D14" s="120">
        <v>973230</v>
      </c>
      <c r="E14" s="120">
        <v>807820</v>
      </c>
      <c r="F14" s="120">
        <v>973230</v>
      </c>
      <c r="G14" s="120">
        <v>1290000</v>
      </c>
    </row>
    <row r="15" spans="2:8" ht="24.9" customHeight="1">
      <c r="C15" s="122" t="s">
        <v>321</v>
      </c>
      <c r="D15" s="120">
        <v>5760</v>
      </c>
      <c r="E15" s="120">
        <v>17200</v>
      </c>
      <c r="F15" s="120">
        <v>5760</v>
      </c>
      <c r="G15" s="120">
        <v>14000</v>
      </c>
    </row>
    <row r="16" spans="2:8" ht="24.9" customHeight="1">
      <c r="C16" s="122" t="s">
        <v>322</v>
      </c>
      <c r="D16" s="120">
        <v>1470000</v>
      </c>
      <c r="E16" s="120">
        <v>1070000</v>
      </c>
      <c r="F16" s="120">
        <v>1470000</v>
      </c>
      <c r="G16" s="120">
        <v>1500000</v>
      </c>
      <c r="H16" s="123" t="s">
        <v>323</v>
      </c>
    </row>
    <row r="17" spans="2:8" ht="24.9" customHeight="1">
      <c r="C17" s="122" t="s">
        <v>324</v>
      </c>
      <c r="D17" s="120">
        <v>0</v>
      </c>
      <c r="E17" s="120">
        <v>11484</v>
      </c>
      <c r="F17" s="120">
        <v>137540</v>
      </c>
      <c r="G17" s="120">
        <v>256000</v>
      </c>
      <c r="H17" s="87" t="s">
        <v>325</v>
      </c>
    </row>
    <row r="18" spans="2:8" ht="24.9" customHeight="1">
      <c r="C18" s="87" t="s">
        <v>326</v>
      </c>
      <c r="D18" s="121">
        <f>SUM(D19:D25)</f>
        <v>19178480</v>
      </c>
      <c r="E18" s="121">
        <f>SUM(E19:E25)</f>
        <v>16026001</v>
      </c>
      <c r="F18" s="121">
        <f>SUM(F19:F25)</f>
        <v>20696465</v>
      </c>
      <c r="G18" s="121">
        <f>SUM(G19:G25)</f>
        <v>20548000</v>
      </c>
      <c r="H18" s="87" t="s">
        <v>327</v>
      </c>
    </row>
    <row r="19" spans="2:8" ht="24.9" customHeight="1">
      <c r="C19" s="122" t="s">
        <v>328</v>
      </c>
      <c r="D19" s="120">
        <v>13182713</v>
      </c>
      <c r="E19" s="120">
        <v>11851783</v>
      </c>
      <c r="F19" s="120">
        <v>15023262</v>
      </c>
      <c r="G19" s="120">
        <v>14624000</v>
      </c>
      <c r="H19" s="123" t="s">
        <v>329</v>
      </c>
    </row>
    <row r="20" spans="2:8" ht="24.9" customHeight="1">
      <c r="C20" s="122" t="s">
        <v>330</v>
      </c>
      <c r="D20" s="120">
        <v>352220</v>
      </c>
      <c r="E20" s="120">
        <v>325170</v>
      </c>
      <c r="F20" s="120">
        <v>352220</v>
      </c>
      <c r="G20" s="120">
        <v>378000</v>
      </c>
      <c r="H20" s="87" t="s">
        <v>331</v>
      </c>
    </row>
    <row r="21" spans="2:8" ht="24.9" customHeight="1">
      <c r="C21" s="122" t="s">
        <v>332</v>
      </c>
      <c r="D21" s="120">
        <v>2566468</v>
      </c>
      <c r="E21" s="120">
        <v>1712877</v>
      </c>
      <c r="F21" s="120">
        <v>2566468</v>
      </c>
      <c r="G21" s="120">
        <v>3138000</v>
      </c>
    </row>
    <row r="22" spans="2:8" ht="24.9" customHeight="1">
      <c r="C22" s="122" t="s">
        <v>333</v>
      </c>
      <c r="D22" s="120">
        <v>1827778</v>
      </c>
      <c r="E22" s="120">
        <v>1685620</v>
      </c>
      <c r="F22" s="120">
        <v>1827778</v>
      </c>
      <c r="G22" s="120">
        <v>1937000</v>
      </c>
    </row>
    <row r="23" spans="2:8" ht="24.9" customHeight="1">
      <c r="C23" s="122" t="s">
        <v>334</v>
      </c>
      <c r="D23" s="120">
        <v>173833</v>
      </c>
      <c r="E23" s="120">
        <v>182437</v>
      </c>
      <c r="F23" s="120">
        <v>173833</v>
      </c>
      <c r="G23" s="120">
        <v>182000</v>
      </c>
      <c r="H23" s="87" t="s">
        <v>335</v>
      </c>
    </row>
    <row r="24" spans="2:8" ht="24.9" customHeight="1">
      <c r="C24" s="122" t="s">
        <v>336</v>
      </c>
      <c r="D24" s="120">
        <v>83028</v>
      </c>
      <c r="E24" s="120">
        <v>83028</v>
      </c>
      <c r="F24" s="120">
        <v>83028</v>
      </c>
      <c r="G24" s="120">
        <v>84000</v>
      </c>
      <c r="H24" s="87" t="s">
        <v>337</v>
      </c>
    </row>
    <row r="25" spans="2:8" ht="24.9" customHeight="1">
      <c r="C25" s="122" t="s">
        <v>338</v>
      </c>
      <c r="D25" s="120">
        <v>992440</v>
      </c>
      <c r="E25" s="120">
        <v>185086</v>
      </c>
      <c r="F25" s="120">
        <v>669876</v>
      </c>
      <c r="G25" s="120">
        <v>205000</v>
      </c>
      <c r="H25" s="87" t="s">
        <v>339</v>
      </c>
    </row>
    <row r="26" spans="2:8" ht="24.9" customHeight="1">
      <c r="D26" s="124"/>
      <c r="E26" s="124"/>
      <c r="F26" s="124"/>
      <c r="G26" s="125"/>
    </row>
    <row r="27" spans="2:8" ht="24.9" customHeight="1" thickBot="1">
      <c r="C27" s="96"/>
      <c r="D27" s="126"/>
      <c r="E27" s="126"/>
      <c r="F27" s="126"/>
      <c r="G27" s="127"/>
      <c r="H27" s="96"/>
    </row>
    <row r="28" spans="2:8" ht="24.9" customHeight="1" thickTop="1">
      <c r="C28" s="87" t="s">
        <v>315</v>
      </c>
      <c r="D28" s="102">
        <f>+SUM(D11)+D18+D27</f>
        <v>24216970</v>
      </c>
      <c r="E28" s="102">
        <f>+SUM(E11)+E18+E27</f>
        <v>19872905</v>
      </c>
      <c r="F28" s="102">
        <f>+SUM(F11)+F18+F27</f>
        <v>25989795</v>
      </c>
      <c r="G28" s="102">
        <f>+SUM(G11)+G18+G27</f>
        <v>26599000</v>
      </c>
    </row>
    <row r="30" spans="2:8" ht="24.9" customHeight="1">
      <c r="E30" s="128" t="s">
        <v>340</v>
      </c>
      <c r="G30" s="89"/>
    </row>
    <row r="31" spans="2:8" ht="24.9" customHeight="1">
      <c r="B31" s="88"/>
      <c r="C31" s="129"/>
      <c r="D31" s="129"/>
      <c r="E31" s="129"/>
      <c r="F31" s="129"/>
      <c r="G31" s="130"/>
      <c r="H31" s="129"/>
    </row>
    <row r="32" spans="2:8" ht="16.5">
      <c r="B32" s="88"/>
      <c r="D32" s="93"/>
      <c r="E32" s="93"/>
      <c r="F32" s="93"/>
      <c r="G32" s="93"/>
    </row>
    <row r="33" spans="3:8" ht="24.9" customHeight="1">
      <c r="D33" s="93"/>
      <c r="E33" s="93"/>
      <c r="F33" s="93"/>
      <c r="G33" s="93"/>
    </row>
    <row r="34" spans="3:8" ht="24.9" customHeight="1">
      <c r="D34" s="93"/>
      <c r="E34" s="93"/>
      <c r="F34" s="93"/>
      <c r="G34" s="93"/>
    </row>
    <row r="35" spans="3:8" ht="24.9" customHeight="1">
      <c r="D35" s="93"/>
      <c r="E35" s="93"/>
      <c r="F35" s="93"/>
      <c r="G35" s="93"/>
    </row>
    <row r="36" spans="3:8" ht="24.9" customHeight="1">
      <c r="D36" s="93"/>
      <c r="E36" s="93"/>
      <c r="F36" s="93"/>
      <c r="G36" s="93"/>
    </row>
    <row r="37" spans="3:8" ht="24.9" customHeight="1">
      <c r="D37" s="102"/>
      <c r="E37" s="102"/>
      <c r="F37" s="102"/>
      <c r="G37" s="102"/>
    </row>
    <row r="38" spans="3:8" ht="24.9" customHeight="1">
      <c r="C38" s="88"/>
      <c r="D38" s="131"/>
      <c r="E38" s="131"/>
      <c r="F38" s="131"/>
      <c r="G38" s="131"/>
    </row>
    <row r="39" spans="3:8" ht="24.9" customHeight="1">
      <c r="D39" s="93"/>
      <c r="E39" s="93"/>
      <c r="F39" s="93"/>
      <c r="G39" s="93"/>
    </row>
    <row r="40" spans="3:8" ht="24.9" customHeight="1">
      <c r="D40" s="93"/>
      <c r="E40" s="93"/>
      <c r="F40" s="93"/>
      <c r="G40" s="93"/>
    </row>
    <row r="41" spans="3:8" ht="24.9" customHeight="1">
      <c r="D41" s="93"/>
      <c r="E41" s="93"/>
      <c r="F41" s="93"/>
      <c r="G41" s="93"/>
    </row>
    <row r="42" spans="3:8" ht="24.9" customHeight="1">
      <c r="D42" s="93"/>
      <c r="E42" s="93"/>
      <c r="F42" s="93"/>
      <c r="G42" s="93"/>
    </row>
    <row r="43" spans="3:8" ht="24.9" customHeight="1">
      <c r="D43" s="93"/>
      <c r="E43" s="93"/>
      <c r="F43" s="93"/>
      <c r="G43" s="93"/>
    </row>
    <row r="44" spans="3:8" ht="24.9" customHeight="1">
      <c r="C44" s="122"/>
      <c r="D44" s="132"/>
      <c r="E44" s="132"/>
      <c r="F44" s="132"/>
      <c r="G44" s="132"/>
    </row>
    <row r="45" spans="3:8" ht="24.9" customHeight="1">
      <c r="C45" s="122"/>
      <c r="D45" s="132"/>
      <c r="E45" s="132"/>
      <c r="F45" s="132"/>
      <c r="G45" s="132"/>
      <c r="H45" s="122"/>
    </row>
    <row r="46" spans="3:8" ht="24.9" customHeight="1">
      <c r="C46" s="122"/>
      <c r="D46" s="132"/>
      <c r="E46" s="132"/>
      <c r="F46" s="132"/>
      <c r="G46" s="132"/>
    </row>
    <row r="47" spans="3:8" ht="24.9" customHeight="1">
      <c r="C47" s="122"/>
      <c r="D47" s="132"/>
      <c r="E47" s="132"/>
      <c r="F47" s="132"/>
      <c r="G47" s="132"/>
    </row>
    <row r="48" spans="3:8" ht="24.9" customHeight="1">
      <c r="D48" s="93"/>
      <c r="E48" s="93"/>
      <c r="F48" s="93"/>
      <c r="G48" s="93"/>
    </row>
    <row r="49" spans="3:7" ht="24.9" customHeight="1">
      <c r="D49" s="93"/>
      <c r="E49" s="93"/>
      <c r="F49" s="93"/>
      <c r="G49" s="93"/>
    </row>
    <row r="50" spans="3:7" ht="24.9" customHeight="1">
      <c r="D50" s="102"/>
      <c r="E50" s="102"/>
      <c r="F50" s="102"/>
      <c r="G50" s="102"/>
    </row>
    <row r="51" spans="3:7" ht="24.9" customHeight="1">
      <c r="C51" s="88"/>
      <c r="D51" s="131"/>
      <c r="E51" s="131"/>
      <c r="F51" s="131"/>
      <c r="G51" s="131"/>
    </row>
  </sheetData>
  <mergeCells count="1">
    <mergeCell ref="B2:H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資料4a</vt:lpstr>
      <vt:lpstr>資料4b</vt:lpstr>
      <vt:lpstr>資料5</vt:lpstr>
      <vt:lpstr>資料6</vt:lpstr>
      <vt:lpstr>資料7</vt:lpstr>
      <vt:lpstr>資料9</vt:lpstr>
      <vt:lpstr>資料10</vt:lpstr>
      <vt:lpstr>資料11</vt:lpstr>
      <vt:lpstr>資料10!Print_Area</vt:lpstr>
      <vt:lpstr>資料11!Print_Area</vt:lpstr>
      <vt:lpstr>資料6!Print_Area</vt:lpstr>
      <vt:lpstr>資料9!Print_Area</vt:lpstr>
    </vt:vector>
  </TitlesOfParts>
  <Company>近鉄ビルサービス株式会社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木村　啓章</cp:lastModifiedBy>
  <cp:lastPrinted>2022-08-29T10:20:34Z</cp:lastPrinted>
  <dcterms:created xsi:type="dcterms:W3CDTF">2022-08-25T23:17:54Z</dcterms:created>
  <dcterms:modified xsi:type="dcterms:W3CDTF">2025-09-17T08:07:36Z</dcterms:modified>
</cp:coreProperties>
</file>