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1C0D29F8-2EE7-480F-A3B9-06946B626379}" xr6:coauthVersionLast="47" xr6:coauthVersionMax="47" xr10:uidLastSave="{00000000-0000-0000-0000-000000000000}"/>
  <bookViews>
    <workbookView xWindow="-108" yWindow="-108" windowWidth="23256" windowHeight="14160" xr2:uid="{00000000-000D-0000-FFFF-FFFF00000000}"/>
  </bookViews>
  <sheets>
    <sheet name="Sheet1" sheetId="1" r:id="rId1"/>
  </sheets>
  <definedNames>
    <definedName name="_xlnm.Print_Area" localSheetId="0">Sheet1!$A$1:$H$35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4" i="1" l="1"/>
  <c r="E25" i="1" s="1"/>
  <c r="B25" i="1" l="1"/>
  <c r="C25" i="1"/>
  <c r="D25" i="1"/>
  <c r="I52" i="1"/>
  <c r="B22" i="1" s="1"/>
  <c r="I51" i="1"/>
  <c r="C21" i="1" s="1"/>
  <c r="I50" i="1"/>
  <c r="D20" i="1" s="1"/>
  <c r="I49" i="1"/>
  <c r="E19" i="1" s="1"/>
  <c r="I48" i="1"/>
  <c r="I47" i="1"/>
  <c r="C17" i="1" s="1"/>
  <c r="I46" i="1"/>
  <c r="D16" i="1" s="1"/>
  <c r="I45" i="1"/>
  <c r="E15" i="1" s="1"/>
  <c r="I44" i="1"/>
  <c r="I43" i="1"/>
  <c r="C13" i="1" s="1"/>
  <c r="C15" i="1" l="1"/>
  <c r="C22" i="1"/>
  <c r="D18" i="1"/>
  <c r="C14" i="1"/>
  <c r="B19" i="1"/>
  <c r="D14" i="1"/>
  <c r="C19" i="1"/>
  <c r="D22" i="1"/>
  <c r="D15" i="1"/>
  <c r="B15" i="1"/>
  <c r="C18" i="1"/>
  <c r="D19" i="1"/>
  <c r="E22" i="1"/>
  <c r="E16" i="1"/>
  <c r="D17" i="1"/>
  <c r="E20" i="1"/>
  <c r="D21" i="1"/>
  <c r="B16" i="1"/>
  <c r="E17" i="1"/>
  <c r="B20" i="1"/>
  <c r="E21" i="1"/>
  <c r="E14" i="1"/>
  <c r="C16" i="1"/>
  <c r="B17" i="1"/>
  <c r="E18" i="1"/>
  <c r="C20" i="1"/>
  <c r="B21" i="1"/>
  <c r="B14" i="1"/>
  <c r="B18" i="1"/>
  <c r="D13" i="1"/>
  <c r="E13" i="1"/>
  <c r="B13" i="1"/>
</calcChain>
</file>

<file path=xl/sharedStrings.xml><?xml version="1.0" encoding="utf-8"?>
<sst xmlns="http://schemas.openxmlformats.org/spreadsheetml/2006/main" count="79" uniqueCount="42">
  <si>
    <t>総合的な満足度は？</t>
  </si>
  <si>
    <t>所管課評価
（コメント）</t>
    <rPh sb="0" eb="2">
      <t>ショカン</t>
    </rPh>
    <rPh sb="2" eb="3">
      <t>カ</t>
    </rPh>
    <rPh sb="3" eb="5">
      <t>ヒョウカ</t>
    </rPh>
    <phoneticPr fontId="2"/>
  </si>
  <si>
    <t>【集計結果】</t>
    <rPh sb="1" eb="3">
      <t>シュウケイ</t>
    </rPh>
    <rPh sb="3" eb="5">
      <t>ケッカ</t>
    </rPh>
    <phoneticPr fontId="2"/>
  </si>
  <si>
    <t>対応案</t>
    <rPh sb="0" eb="2">
      <t>タイオウ</t>
    </rPh>
    <rPh sb="2" eb="3">
      <t>アン</t>
    </rPh>
    <phoneticPr fontId="2"/>
  </si>
  <si>
    <t>割合　[%]</t>
    <rPh sb="0" eb="2">
      <t>ワリアイ</t>
    </rPh>
    <phoneticPr fontId="2"/>
  </si>
  <si>
    <t>＜利用者満足度調査結果＞</t>
    <rPh sb="1" eb="4">
      <t>リヨウシャ</t>
    </rPh>
    <rPh sb="4" eb="7">
      <t>マンゾクド</t>
    </rPh>
    <rPh sb="7" eb="9">
      <t>チョウサ</t>
    </rPh>
    <rPh sb="9" eb="11">
      <t>ケッカ</t>
    </rPh>
    <phoneticPr fontId="2"/>
  </si>
  <si>
    <t>たいへん
満足して
いる</t>
    <rPh sb="5" eb="7">
      <t>マンゾク</t>
    </rPh>
    <phoneticPr fontId="2"/>
  </si>
  <si>
    <t>満足して
いる</t>
    <rPh sb="0" eb="2">
      <t>マンゾク</t>
    </rPh>
    <phoneticPr fontId="2"/>
  </si>
  <si>
    <t>不満である</t>
    <rPh sb="0" eb="2">
      <t>フマン</t>
    </rPh>
    <phoneticPr fontId="2"/>
  </si>
  <si>
    <t>たいへん
不満である</t>
    <rPh sb="5" eb="7">
      <t>フマン</t>
    </rPh>
    <phoneticPr fontId="2"/>
  </si>
  <si>
    <t>左記項目については、実現可能性や優先順位も踏まえながら、可能な限り対応を検討し、利用者の満足度を高めるよう努めること。</t>
    <rPh sb="0" eb="2">
      <t>サキ</t>
    </rPh>
    <rPh sb="2" eb="4">
      <t>コウモク</t>
    </rPh>
    <rPh sb="10" eb="12">
      <t>ジツゲン</t>
    </rPh>
    <rPh sb="12" eb="15">
      <t>カノウセイ</t>
    </rPh>
    <rPh sb="16" eb="18">
      <t>ユウセン</t>
    </rPh>
    <rPh sb="18" eb="20">
      <t>ジュンイ</t>
    </rPh>
    <rPh sb="21" eb="22">
      <t>フ</t>
    </rPh>
    <rPh sb="28" eb="30">
      <t>カノウ</t>
    </rPh>
    <rPh sb="31" eb="32">
      <t>カギ</t>
    </rPh>
    <rPh sb="33" eb="35">
      <t>タイオウ</t>
    </rPh>
    <rPh sb="36" eb="38">
      <t>ケントウ</t>
    </rPh>
    <rPh sb="40" eb="43">
      <t>リヨウシャ</t>
    </rPh>
    <rPh sb="44" eb="47">
      <t>マンゾクド</t>
    </rPh>
    <rPh sb="48" eb="49">
      <t>タカ</t>
    </rPh>
    <rPh sb="53" eb="54">
      <t>ツト</t>
    </rPh>
    <phoneticPr fontId="3"/>
  </si>
  <si>
    <t>－</t>
    <phoneticPr fontId="3"/>
  </si>
  <si>
    <t>⑧ 利用調整の時期や方法について</t>
    <phoneticPr fontId="3"/>
  </si>
  <si>
    <t>Q5</t>
    <phoneticPr fontId="18"/>
  </si>
  <si>
    <t>スタッフの接遇や対応</t>
    <rPh sb="5" eb="7">
      <t>セツグウ</t>
    </rPh>
    <rPh sb="8" eb="10">
      <t>タイオウ</t>
    </rPh>
    <phoneticPr fontId="18"/>
  </si>
  <si>
    <t>大変満足</t>
    <rPh sb="0" eb="2">
      <t>タイヘン</t>
    </rPh>
    <rPh sb="2" eb="4">
      <t>マンゾク</t>
    </rPh>
    <phoneticPr fontId="18"/>
  </si>
  <si>
    <t>満足</t>
    <rPh sb="0" eb="2">
      <t>マンゾク</t>
    </rPh>
    <phoneticPr fontId="18"/>
  </si>
  <si>
    <t>不満</t>
    <rPh sb="0" eb="2">
      <t>フマン</t>
    </rPh>
    <phoneticPr fontId="18"/>
  </si>
  <si>
    <t>大変不満</t>
    <rPh sb="0" eb="2">
      <t>タイヘン</t>
    </rPh>
    <rPh sb="2" eb="4">
      <t>フマン</t>
    </rPh>
    <phoneticPr fontId="18"/>
  </si>
  <si>
    <t>その他</t>
    <rPh sb="2" eb="3">
      <t>タ</t>
    </rPh>
    <phoneticPr fontId="18"/>
  </si>
  <si>
    <t>回答なし</t>
    <rPh sb="0" eb="2">
      <t>カイトウ</t>
    </rPh>
    <phoneticPr fontId="18"/>
  </si>
  <si>
    <t>＜その他ご意見＞（改善希望点）</t>
    <phoneticPr fontId="3"/>
  </si>
  <si>
    <t>施設名　 　：　大阪府立臨海スポーツセンター</t>
    <rPh sb="0" eb="2">
      <t>シセツ</t>
    </rPh>
    <rPh sb="2" eb="3">
      <t>メイ</t>
    </rPh>
    <rPh sb="8" eb="11">
      <t>オオサカフ</t>
    </rPh>
    <rPh sb="11" eb="12">
      <t>リツ</t>
    </rPh>
    <rPh sb="12" eb="14">
      <t>リンカイ</t>
    </rPh>
    <phoneticPr fontId="2"/>
  </si>
  <si>
    <r>
      <t>⑦</t>
    </r>
    <r>
      <rPr>
        <sz val="20"/>
        <color theme="1"/>
        <rFont val="Times New Roman"/>
        <family val="1"/>
      </rPr>
      <t xml:space="preserve">  </t>
    </r>
    <r>
      <rPr>
        <sz val="20"/>
        <color theme="1"/>
        <rFont val="ＭＳ ゴシック"/>
        <family val="3"/>
        <charset val="128"/>
      </rPr>
      <t>ﾎｰﾑﾍﾟｰｼﾞやﾁﾗｼなどの情報提供について</t>
    </r>
    <phoneticPr fontId="3"/>
  </si>
  <si>
    <r>
      <t>⑨</t>
    </r>
    <r>
      <rPr>
        <sz val="20"/>
        <color theme="1"/>
        <rFont val="Times New Roman"/>
        <family val="1"/>
      </rPr>
      <t xml:space="preserve">  </t>
    </r>
    <r>
      <rPr>
        <sz val="20"/>
        <color theme="1"/>
        <rFont val="ＭＳ ゴシック"/>
        <family val="3"/>
        <charset val="128"/>
      </rPr>
      <t>他のご利用者のマナー</t>
    </r>
    <phoneticPr fontId="3"/>
  </si>
  <si>
    <t>① スタッフの接遇や対応</t>
    <phoneticPr fontId="2"/>
  </si>
  <si>
    <r>
      <t>②</t>
    </r>
    <r>
      <rPr>
        <sz val="20"/>
        <color theme="1"/>
        <rFont val="ＭＳ ゴシック"/>
        <family val="1"/>
        <charset val="128"/>
      </rPr>
      <t> </t>
    </r>
    <r>
      <rPr>
        <sz val="20"/>
        <color theme="1"/>
        <rFont val="ＭＳ ゴシック"/>
        <family val="3"/>
        <charset val="128"/>
      </rPr>
      <t>受付方法や利用方法についての説明（事前打合せ）</t>
    </r>
    <phoneticPr fontId="3"/>
  </si>
  <si>
    <r>
      <t>③</t>
    </r>
    <r>
      <rPr>
        <sz val="20"/>
        <color theme="1"/>
        <rFont val="ＭＳ ゴシック"/>
        <family val="1"/>
        <charset val="128"/>
      </rPr>
      <t> </t>
    </r>
    <r>
      <rPr>
        <sz val="20"/>
        <color theme="1"/>
        <rFont val="ＭＳ ゴシック"/>
        <family val="3"/>
        <charset val="128"/>
      </rPr>
      <t>施設の清潔度</t>
    </r>
    <phoneticPr fontId="3"/>
  </si>
  <si>
    <r>
      <t>④</t>
    </r>
    <r>
      <rPr>
        <sz val="20"/>
        <color theme="1"/>
        <rFont val="ＭＳ ゴシック"/>
        <family val="1"/>
        <charset val="128"/>
      </rPr>
      <t> </t>
    </r>
    <r>
      <rPr>
        <sz val="20"/>
        <color theme="1"/>
        <rFont val="ＭＳ ゴシック"/>
        <family val="3"/>
        <charset val="128"/>
      </rPr>
      <t>安全管理体制（危険を感じるような場所や対応がなかったか）</t>
    </r>
    <phoneticPr fontId="3"/>
  </si>
  <si>
    <r>
      <t>⑤</t>
    </r>
    <r>
      <rPr>
        <sz val="20"/>
        <color theme="1"/>
        <rFont val="ＭＳ ゴシック"/>
        <family val="1"/>
        <charset val="128"/>
      </rPr>
      <t> </t>
    </r>
    <r>
      <rPr>
        <sz val="20"/>
        <color theme="1"/>
        <rFont val="ＭＳ ゴシック"/>
        <family val="3"/>
        <charset val="128"/>
      </rPr>
      <t>施設利用時間区分について</t>
    </r>
    <phoneticPr fontId="3"/>
  </si>
  <si>
    <r>
      <t>⑥</t>
    </r>
    <r>
      <rPr>
        <sz val="20"/>
        <color theme="1"/>
        <rFont val="ＭＳ ゴシック"/>
        <family val="1"/>
        <charset val="128"/>
      </rPr>
      <t> </t>
    </r>
    <r>
      <rPr>
        <sz val="20"/>
        <color theme="1"/>
        <rFont val="ＭＳ ゴシック"/>
        <family val="3"/>
        <charset val="128"/>
      </rPr>
      <t>会場設営について（希望に合っていたか）</t>
    </r>
    <phoneticPr fontId="3"/>
  </si>
  <si>
    <t>概ね良好である。</t>
    <rPh sb="0" eb="1">
      <t>オオム</t>
    </rPh>
    <rPh sb="2" eb="4">
      <t>リョウコウ</t>
    </rPh>
    <phoneticPr fontId="2"/>
  </si>
  <si>
    <t>利用者と調整を行い、利用者の満足度を高めるよう努めること。</t>
    <rPh sb="0" eb="3">
      <t>リヨウシャ</t>
    </rPh>
    <rPh sb="4" eb="6">
      <t>チョウセイ</t>
    </rPh>
    <rPh sb="7" eb="8">
      <t>オコナ</t>
    </rPh>
    <rPh sb="10" eb="13">
      <t>リヨウシャ</t>
    </rPh>
    <rPh sb="14" eb="17">
      <t>マンゾクド</t>
    </rPh>
    <rPh sb="18" eb="19">
      <t>タカ</t>
    </rPh>
    <rPh sb="23" eb="24">
      <t>ツト</t>
    </rPh>
    <phoneticPr fontId="2"/>
  </si>
  <si>
    <r>
      <t>①</t>
    </r>
    <r>
      <rPr>
        <sz val="20"/>
        <color theme="1"/>
        <rFont val="ＭＳ ゴシック"/>
        <family val="1"/>
        <charset val="128"/>
      </rPr>
      <t> </t>
    </r>
    <r>
      <rPr>
        <sz val="20"/>
        <color theme="1"/>
        <rFont val="Times New Roman"/>
        <family val="1"/>
      </rPr>
      <t xml:space="preserve"> </t>
    </r>
    <r>
      <rPr>
        <sz val="20"/>
        <color theme="1"/>
        <rFont val="ＭＳ ゴシック"/>
        <family val="1"/>
        <charset val="128"/>
      </rPr>
      <t>当施設で行われるスポーツに参加し、健康意欲が上がったか</t>
    </r>
    <rPh sb="3" eb="4">
      <t>トウ</t>
    </rPh>
    <rPh sb="4" eb="6">
      <t>シセツ</t>
    </rPh>
    <rPh sb="7" eb="8">
      <t>オコナ</t>
    </rPh>
    <rPh sb="16" eb="18">
      <t>サンカ</t>
    </rPh>
    <rPh sb="20" eb="22">
      <t>ケンコウ</t>
    </rPh>
    <rPh sb="22" eb="24">
      <t>イヨク</t>
    </rPh>
    <rPh sb="25" eb="26">
      <t>ア</t>
    </rPh>
    <phoneticPr fontId="2"/>
  </si>
  <si>
    <t>（設備について）
・リンクサイドのマットを補修してほしい。
・天井から塗料が剥がれており、夏場の霧リンクの穴や突起があるので補修してほしい。
・テニスのネットワイヤーが危険なので、小さい道具類は新調してほしい。
・リンク周辺のゴムマットの一部盛り上がりが歩くときに引っかかって危ないので、改善してほしい。
など</t>
    <rPh sb="62" eb="64">
      <t>ホシュウ</t>
    </rPh>
    <phoneticPr fontId="3"/>
  </si>
  <si>
    <t>（その他）
・キャッシュレスサービスaupaｙを利用可能にしてほしい。
・貸切枠調整スタッフと全く連絡がとれないので、メールか電話で貸切枠の可否を早急に連絡してほしい。
・wifiサービスのつながりやすさを改善してほしい。
・スケートリンクの製氷時間を三時半から二時、二時半に早めてほしい。
など</t>
    <phoneticPr fontId="3"/>
  </si>
  <si>
    <t xml:space="preserve">（利用時間・利用料金について）
・駐車場を安くしてほしい。
・スケートリンク10時開場してほしい。
・月曜の一般利用を再開してほしい。
・駐車料金の利用者割引がほしい。
など
</t>
    <rPh sb="3" eb="5">
      <t>ジカン</t>
    </rPh>
    <rPh sb="6" eb="10">
      <t>リヨウリョウキン</t>
    </rPh>
    <phoneticPr fontId="3"/>
  </si>
  <si>
    <t>概ね良好である。</t>
    <rPh sb="2" eb="4">
      <t>リョウコウ</t>
    </rPh>
    <phoneticPr fontId="2"/>
  </si>
  <si>
    <t>改善が必要。</t>
    <rPh sb="0" eb="2">
      <t>カイゼン</t>
    </rPh>
    <rPh sb="3" eb="5">
      <t>ヒツヨウ</t>
    </rPh>
    <phoneticPr fontId="3"/>
  </si>
  <si>
    <t>実施期間　：　令和５年11月～令和６年２月</t>
    <rPh sb="0" eb="2">
      <t>ジッシ</t>
    </rPh>
    <rPh sb="2" eb="4">
      <t>キカン</t>
    </rPh>
    <rPh sb="7" eb="9">
      <t>レイワ</t>
    </rPh>
    <rPh sb="10" eb="11">
      <t>ネン</t>
    </rPh>
    <rPh sb="13" eb="14">
      <t>ツキ</t>
    </rPh>
    <rPh sb="15" eb="17">
      <t>レイワ</t>
    </rPh>
    <rPh sb="18" eb="19">
      <t>ネン</t>
    </rPh>
    <rPh sb="20" eb="21">
      <t>ツキ</t>
    </rPh>
    <phoneticPr fontId="2"/>
  </si>
  <si>
    <t>回答数　 　：　66          配布数　　　：　81</t>
    <rPh sb="0" eb="2">
      <t>カイトウ</t>
    </rPh>
    <rPh sb="2" eb="3">
      <t>スウ</t>
    </rPh>
    <phoneticPr fontId="2"/>
  </si>
  <si>
    <t>改善案を策定し、府と協議の上、利用者の満足度を高めるよう努めること。</t>
    <rPh sb="8" eb="9">
      <t>フ</t>
    </rPh>
    <rPh sb="10" eb="12">
      <t>キョウギ</t>
    </rPh>
    <rPh sb="13" eb="14">
      <t>ウエ</t>
    </rPh>
    <rPh sb="15" eb="18">
      <t>リヨウシャ</t>
    </rPh>
    <rPh sb="19" eb="22">
      <t>マンゾクド</t>
    </rPh>
    <rPh sb="23" eb="24">
      <t>タカ</t>
    </rPh>
    <rPh sb="28" eb="29">
      <t>ツト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</si>
</sst>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b/>
      <sz val="11"/>
      <color theme="1"/>
      <name val="ＭＳ Ｐゴシック"/>
      <family val="2"/>
      <scheme val="minor"/>
    </font>
    <font>
      <sz val="14"/>
      <color theme="1"/>
      <name val="ＭＳ Ｐゴシック"/>
      <family val="2"/>
      <scheme val="minor"/>
    </font>
    <font>
      <sz val="12"/>
      <color theme="1"/>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sz val="20"/>
      <color theme="1"/>
      <name val="ＭＳ Ｐゴシック"/>
      <family val="2"/>
      <scheme val="minor"/>
    </font>
    <font>
      <b/>
      <sz val="20"/>
      <color theme="1"/>
      <name val="ＭＳ Ｐゴシック"/>
      <family val="3"/>
      <charset val="128"/>
      <scheme val="minor"/>
    </font>
    <font>
      <sz val="18"/>
      <color theme="1"/>
      <name val="ＭＳ Ｐゴシック"/>
      <family val="2"/>
      <scheme val="minor"/>
    </font>
    <font>
      <sz val="18"/>
      <color theme="1"/>
      <name val="ＭＳ Ｐゴシック"/>
      <family val="3"/>
      <charset val="128"/>
      <scheme val="minor"/>
    </font>
    <font>
      <sz val="36"/>
      <color theme="1"/>
      <name val="ＭＳ Ｐゴシック"/>
      <family val="2"/>
      <scheme val="minor"/>
    </font>
    <font>
      <sz val="36"/>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20"/>
      <color theme="1"/>
      <name val="ＭＳ ゴシック"/>
      <family val="3"/>
      <charset val="128"/>
    </font>
    <font>
      <sz val="20"/>
      <color theme="1"/>
      <name val="Times New Roman"/>
      <family val="1"/>
    </font>
    <font>
      <sz val="20"/>
      <color theme="1"/>
      <name val="ＭＳ ゴシック"/>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medium">
        <color indexed="64"/>
      </top>
      <bottom/>
      <diagonal/>
    </border>
    <border>
      <left style="medium">
        <color indexed="64"/>
      </left>
      <right style="thin">
        <color indexed="64"/>
      </right>
      <top style="thin">
        <color auto="1"/>
      </top>
      <bottom style="double">
        <color indexed="64"/>
      </bottom>
      <diagonal/>
    </border>
  </borders>
  <cellStyleXfs count="2">
    <xf numFmtId="0" fontId="0" fillId="0" borderId="0"/>
    <xf numFmtId="9" fontId="1" fillId="0" borderId="0" applyFont="0" applyFill="0" applyBorder="0" applyAlignment="0" applyProtection="0">
      <alignment vertical="center"/>
    </xf>
  </cellStyleXfs>
  <cellXfs count="68">
    <xf numFmtId="0" fontId="0" fillId="0" borderId="0" xfId="0"/>
    <xf numFmtId="0" fontId="0" fillId="0" borderId="0" xfId="0" applyBorder="1"/>
    <xf numFmtId="0" fontId="0" fillId="0" borderId="0" xfId="0" applyFill="1"/>
    <xf numFmtId="0" fontId="4" fillId="0" borderId="0" xfId="0" applyFont="1"/>
    <xf numFmtId="0" fontId="0" fillId="0" borderId="0" xfId="0" applyAlignment="1">
      <alignment wrapText="1"/>
    </xf>
    <xf numFmtId="0" fontId="7" fillId="0" borderId="0" xfId="0" applyFont="1"/>
    <xf numFmtId="0" fontId="7" fillId="0" borderId="0" xfId="0" applyFont="1" applyBorder="1"/>
    <xf numFmtId="0" fontId="5" fillId="0" borderId="0" xfId="0" applyFont="1" applyAlignment="1">
      <alignment wrapText="1"/>
    </xf>
    <xf numFmtId="0" fontId="5" fillId="0" borderId="0" xfId="0" applyFont="1" applyFill="1" applyAlignment="1">
      <alignment wrapText="1"/>
    </xf>
    <xf numFmtId="0" fontId="10" fillId="0" borderId="2" xfId="0" applyFont="1" applyBorder="1"/>
    <xf numFmtId="0" fontId="10" fillId="0" borderId="2" xfId="0" applyFont="1" applyFill="1" applyBorder="1"/>
    <xf numFmtId="0" fontId="11" fillId="0" borderId="2" xfId="0" applyFont="1" applyBorder="1"/>
    <xf numFmtId="0" fontId="11" fillId="0" borderId="0" xfId="0" applyFont="1"/>
    <xf numFmtId="0" fontId="7" fillId="0" borderId="1" xfId="0" applyFont="1" applyBorder="1" applyAlignment="1">
      <alignment horizontal="center" vertical="center" wrapText="1"/>
    </xf>
    <xf numFmtId="0" fontId="14" fillId="0" borderId="0" xfId="0" applyFont="1"/>
    <xf numFmtId="0" fontId="14" fillId="0" borderId="1" xfId="0" applyFont="1" applyBorder="1" applyAlignment="1">
      <alignment horizontal="center" vertical="center" wrapText="1"/>
    </xf>
    <xf numFmtId="0" fontId="0" fillId="0" borderId="0" xfId="0" applyBorder="1" applyAlignment="1">
      <alignment wrapText="1"/>
    </xf>
    <xf numFmtId="0" fontId="0" fillId="0" borderId="0" xfId="0" applyFill="1" applyBorder="1"/>
    <xf numFmtId="0" fontId="13" fillId="0" borderId="0" xfId="0" applyFont="1" applyBorder="1" applyAlignment="1">
      <alignment horizontal="left" vertical="center" wrapText="1" shrinkToFit="1"/>
    </xf>
    <xf numFmtId="0" fontId="0" fillId="0" borderId="7" xfId="0" applyBorder="1" applyAlignment="1">
      <alignment vertical="center"/>
    </xf>
    <xf numFmtId="0" fontId="0" fillId="0" borderId="10" xfId="0" applyBorder="1" applyAlignment="1">
      <alignment horizontal="center" vertical="center"/>
    </xf>
    <xf numFmtId="0" fontId="19" fillId="0" borderId="1"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12" xfId="0" applyFont="1" applyBorder="1" applyAlignment="1">
      <alignment horizontal="center" vertical="center" shrinkToFit="1"/>
    </xf>
    <xf numFmtId="0" fontId="0" fillId="0" borderId="0" xfId="0" applyAlignment="1">
      <alignment vertical="center"/>
    </xf>
    <xf numFmtId="0" fontId="0" fillId="0" borderId="0" xfId="0" applyAlignment="1">
      <alignment horizontal="center" vertical="center"/>
    </xf>
    <xf numFmtId="9" fontId="12" fillId="0" borderId="1" xfId="1" applyNumberFormat="1" applyFont="1" applyBorder="1" applyAlignment="1">
      <alignment vertical="center"/>
    </xf>
    <xf numFmtId="0" fontId="7" fillId="0" borderId="1" xfId="0" applyFont="1" applyFill="1" applyBorder="1" applyAlignment="1">
      <alignment vertical="center" wrapText="1"/>
    </xf>
    <xf numFmtId="0" fontId="20" fillId="0" borderId="13" xfId="0" applyFont="1" applyBorder="1" applyAlignment="1">
      <alignment horizontal="justify" vertical="center"/>
    </xf>
    <xf numFmtId="0" fontId="20" fillId="0" borderId="10" xfId="0" applyFont="1" applyBorder="1" applyAlignment="1">
      <alignment horizontal="justify" vertical="center"/>
    </xf>
    <xf numFmtId="0" fontId="20" fillId="0" borderId="6" xfId="0" applyFont="1" applyBorder="1" applyAlignment="1">
      <alignment horizontal="justify" vertical="center"/>
    </xf>
    <xf numFmtId="0" fontId="20" fillId="0" borderId="14" xfId="0" applyFont="1" applyBorder="1" applyAlignment="1">
      <alignment horizontal="justify" vertical="center"/>
    </xf>
    <xf numFmtId="0" fontId="20" fillId="0" borderId="4" xfId="0" applyFont="1" applyBorder="1" applyAlignment="1">
      <alignment vertical="center"/>
    </xf>
    <xf numFmtId="0" fontId="12" fillId="0" borderId="1" xfId="0" applyFont="1" applyBorder="1"/>
    <xf numFmtId="0" fontId="0" fillId="0" borderId="1" xfId="0" applyBorder="1"/>
    <xf numFmtId="0" fontId="5" fillId="0" borderId="1" xfId="0" applyFont="1" applyBorder="1" applyAlignment="1">
      <alignment wrapText="1"/>
    </xf>
    <xf numFmtId="0" fontId="0" fillId="0" borderId="1" xfId="0" applyBorder="1" applyAlignment="1">
      <alignment wrapText="1"/>
    </xf>
    <xf numFmtId="0" fontId="0" fillId="0" borderId="0" xfId="0" applyFill="1" applyBorder="1" applyAlignment="1">
      <alignment horizontal="center" vertical="center"/>
    </xf>
    <xf numFmtId="0" fontId="6" fillId="0" borderId="1" xfId="0" applyFont="1" applyBorder="1" applyAlignment="1">
      <alignment horizontal="center" vertical="center" wrapText="1" shrinkToFit="1"/>
    </xf>
    <xf numFmtId="0" fontId="20" fillId="0" borderId="1" xfId="0" applyFont="1" applyBorder="1" applyAlignment="1">
      <alignment horizontal="justify" vertical="center"/>
    </xf>
    <xf numFmtId="0" fontId="10" fillId="0" borderId="1" xfId="0" applyFont="1" applyFill="1" applyBorder="1" applyAlignment="1">
      <alignment vertical="center" wrapText="1"/>
    </xf>
    <xf numFmtId="0" fontId="11" fillId="0" borderId="1" xfId="0" applyFont="1" applyFill="1" applyBorder="1" applyAlignment="1">
      <alignment vertical="center" wrapText="1"/>
    </xf>
    <xf numFmtId="0" fontId="20" fillId="0" borderId="1" xfId="0" applyFont="1" applyBorder="1" applyAlignment="1">
      <alignment vertical="center"/>
    </xf>
    <xf numFmtId="0" fontId="9" fillId="0" borderId="1" xfId="0" applyFont="1" applyFill="1" applyBorder="1" applyAlignment="1">
      <alignment vertical="center" wrapText="1"/>
    </xf>
    <xf numFmtId="0" fontId="8" fillId="0" borderId="1" xfId="0" applyFont="1" applyFill="1" applyBorder="1" applyAlignment="1">
      <alignment vertical="center" wrapText="1"/>
    </xf>
    <xf numFmtId="9" fontId="12" fillId="0" borderId="1" xfId="1" applyFont="1" applyBorder="1" applyAlignment="1">
      <alignment vertical="center"/>
    </xf>
    <xf numFmtId="0" fontId="7" fillId="0" borderId="1" xfId="0" applyFont="1" applyBorder="1" applyAlignment="1">
      <alignment vertical="center" wrapText="1"/>
    </xf>
    <xf numFmtId="0" fontId="11" fillId="0" borderId="1" xfId="0" applyFont="1" applyBorder="1" applyAlignment="1">
      <alignment vertical="center" wrapText="1"/>
    </xf>
    <xf numFmtId="0" fontId="3" fillId="0" borderId="1" xfId="0" applyFont="1" applyBorder="1" applyAlignment="1">
      <alignment horizontal="center"/>
    </xf>
    <xf numFmtId="0" fontId="6" fillId="0" borderId="1" xfId="0" applyFont="1" applyBorder="1" applyAlignment="1">
      <alignment horizont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0" fillId="0" borderId="8" xfId="0" applyBorder="1" applyAlignment="1">
      <alignment horizontal="left" vertical="center" shrinkToFit="1"/>
    </xf>
    <xf numFmtId="0" fontId="19" fillId="0" borderId="9" xfId="0" applyFont="1" applyBorder="1" applyAlignment="1">
      <alignment horizontal="left" vertical="center" shrinkToFit="1"/>
    </xf>
    <xf numFmtId="0" fontId="16"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0" fillId="0" borderId="1" xfId="0" applyFont="1" applyBorder="1" applyAlignment="1">
      <alignment vertical="top" wrapText="1"/>
    </xf>
    <xf numFmtId="0" fontId="11" fillId="0" borderId="1" xfId="0" quotePrefix="1"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vertical="top" wrapText="1"/>
    </xf>
    <xf numFmtId="0" fontId="11" fillId="0" borderId="1" xfId="0" applyFont="1" applyBorder="1" applyAlignment="1">
      <alignment horizontal="left" vertical="top" wrapText="1"/>
    </xf>
    <xf numFmtId="0" fontId="11" fillId="0" borderId="1" xfId="0" applyFont="1" applyBorder="1" applyAlignment="1">
      <alignment horizontal="left" vertical="top"/>
    </xf>
    <xf numFmtId="0" fontId="0" fillId="0" borderId="3" xfId="0" applyBorder="1" applyAlignment="1">
      <alignment horizontal="center"/>
    </xf>
    <xf numFmtId="0" fontId="13" fillId="0" borderId="0" xfId="0" applyFont="1" applyBorder="1" applyAlignment="1">
      <alignment horizontal="left" vertical="center" wrapText="1" shrinkToFit="1"/>
    </xf>
    <xf numFmtId="0" fontId="8" fillId="0" borderId="3" xfId="0" applyFont="1" applyBorder="1" applyAlignment="1">
      <alignment horizontal="left" vertical="center" wrapText="1" shrinkToFit="1"/>
    </xf>
  </cellXfs>
  <cellStyles count="2">
    <cellStyle name="パーセント" xfId="1" builtinId="5"/>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30</xdr:row>
      <xdr:rowOff>0</xdr:rowOff>
    </xdr:from>
    <xdr:to>
      <xdr:col>5</xdr:col>
      <xdr:colOff>0</xdr:colOff>
      <xdr:row>30</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800100" y="16973550"/>
          <a:ext cx="13839825"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30</xdr:row>
      <xdr:rowOff>3756025</xdr:rowOff>
    </xdr:from>
    <xdr:to>
      <xdr:col>5</xdr:col>
      <xdr:colOff>0</xdr:colOff>
      <xdr:row>30</xdr:row>
      <xdr:rowOff>3756025</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777875" y="18834100"/>
          <a:ext cx="1385570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
  <sheetViews>
    <sheetView tabSelected="1" view="pageBreakPreview" zoomScale="40" zoomScaleNormal="100" zoomScaleSheetLayoutView="40" workbookViewId="0">
      <pane ySplit="12" topLeftCell="A13" activePane="bottomLeft" state="frozen"/>
      <selection pane="bottomLeft" activeCell="G22" sqref="G22"/>
    </sheetView>
  </sheetViews>
  <sheetFormatPr defaultRowHeight="16.2" x14ac:dyDescent="0.2"/>
  <cols>
    <col min="1" max="1" width="118.5546875" customWidth="1"/>
    <col min="2" max="5" width="13.77734375" customWidth="1"/>
    <col min="6" max="6" width="16.21875" style="7" customWidth="1"/>
    <col min="7" max="7" width="56.21875" style="4" bestFit="1" customWidth="1"/>
    <col min="8" max="8" width="15.21875" customWidth="1"/>
  </cols>
  <sheetData>
    <row r="1" spans="1:8" ht="21" x14ac:dyDescent="0.25">
      <c r="A1" s="14" t="s">
        <v>5</v>
      </c>
    </row>
    <row r="2" spans="1:8" ht="9.75" customHeight="1" x14ac:dyDescent="0.2"/>
    <row r="3" spans="1:8" ht="19.2" x14ac:dyDescent="0.25">
      <c r="A3" s="9" t="s">
        <v>22</v>
      </c>
      <c r="G3" s="57"/>
      <c r="H3" s="1"/>
    </row>
    <row r="4" spans="1:8" ht="7.5" customHeight="1" x14ac:dyDescent="0.2">
      <c r="A4" s="1"/>
      <c r="G4" s="58"/>
      <c r="H4" s="1"/>
    </row>
    <row r="5" spans="1:8" s="2" customFormat="1" ht="19.2" x14ac:dyDescent="0.25">
      <c r="A5" s="10" t="s">
        <v>39</v>
      </c>
      <c r="F5" s="8"/>
      <c r="G5" s="58"/>
      <c r="H5" s="17"/>
    </row>
    <row r="6" spans="1:8" ht="9" customHeight="1" x14ac:dyDescent="0.2">
      <c r="A6" s="6"/>
      <c r="G6" s="16"/>
      <c r="H6" s="1"/>
    </row>
    <row r="7" spans="1:8" ht="19.2" x14ac:dyDescent="0.25">
      <c r="A7" s="11" t="s">
        <v>40</v>
      </c>
    </row>
    <row r="8" spans="1:8" x14ac:dyDescent="0.2">
      <c r="A8" s="5"/>
    </row>
    <row r="9" spans="1:8" ht="19.2" x14ac:dyDescent="0.25">
      <c r="A9" s="12" t="s">
        <v>2</v>
      </c>
    </row>
    <row r="11" spans="1:8" ht="13.5" customHeight="1" x14ac:dyDescent="0.2">
      <c r="A11" s="65"/>
      <c r="B11" s="49" t="s">
        <v>4</v>
      </c>
      <c r="C11" s="50"/>
      <c r="D11" s="50"/>
      <c r="E11" s="50"/>
      <c r="F11" s="51" t="s">
        <v>1</v>
      </c>
      <c r="G11" s="53" t="s">
        <v>3</v>
      </c>
    </row>
    <row r="12" spans="1:8" ht="61.5" customHeight="1" x14ac:dyDescent="0.2">
      <c r="A12" s="65"/>
      <c r="B12" s="39" t="s">
        <v>6</v>
      </c>
      <c r="C12" s="39" t="s">
        <v>7</v>
      </c>
      <c r="D12" s="39" t="s">
        <v>8</v>
      </c>
      <c r="E12" s="39" t="s">
        <v>9</v>
      </c>
      <c r="F12" s="52"/>
      <c r="G12" s="54"/>
    </row>
    <row r="13" spans="1:8" ht="50.1" customHeight="1" x14ac:dyDescent="0.2">
      <c r="A13" s="40" t="s">
        <v>25</v>
      </c>
      <c r="B13" s="27">
        <f t="shared" ref="B13:B22" si="0">B43/I43</f>
        <v>0.56060606060606055</v>
      </c>
      <c r="C13" s="27">
        <f t="shared" ref="C13:C22" si="1">C43/I43</f>
        <v>0.2878787878787879</v>
      </c>
      <c r="D13" s="27">
        <f t="shared" ref="D13:D22" si="2">D43/I43</f>
        <v>4.5454545454545456E-2</v>
      </c>
      <c r="E13" s="27">
        <f t="shared" ref="E13:E22" si="3">E43/I43</f>
        <v>1.5151515151515152E-2</v>
      </c>
      <c r="F13" s="28" t="s">
        <v>31</v>
      </c>
      <c r="G13" s="41" t="s">
        <v>32</v>
      </c>
    </row>
    <row r="14" spans="1:8" ht="50.1" customHeight="1" x14ac:dyDescent="0.2">
      <c r="A14" s="40" t="s">
        <v>26</v>
      </c>
      <c r="B14" s="27">
        <f t="shared" si="0"/>
        <v>0.45454545454545453</v>
      </c>
      <c r="C14" s="27">
        <f t="shared" si="1"/>
        <v>0.40909090909090912</v>
      </c>
      <c r="D14" s="27">
        <f t="shared" si="2"/>
        <v>3.0303030303030304E-2</v>
      </c>
      <c r="E14" s="27">
        <f t="shared" si="3"/>
        <v>0</v>
      </c>
      <c r="F14" s="28" t="s">
        <v>31</v>
      </c>
      <c r="G14" s="41" t="s">
        <v>32</v>
      </c>
    </row>
    <row r="15" spans="1:8" ht="50.1" customHeight="1" x14ac:dyDescent="0.2">
      <c r="A15" s="40" t="s">
        <v>27</v>
      </c>
      <c r="B15" s="27">
        <f t="shared" si="0"/>
        <v>0.25757575757575757</v>
      </c>
      <c r="C15" s="27">
        <f t="shared" si="1"/>
        <v>0.5</v>
      </c>
      <c r="D15" s="27">
        <f t="shared" si="2"/>
        <v>0.12121212121212122</v>
      </c>
      <c r="E15" s="27">
        <f t="shared" si="3"/>
        <v>1.5151515151515152E-2</v>
      </c>
      <c r="F15" s="28" t="s">
        <v>31</v>
      </c>
      <c r="G15" s="42" t="s">
        <v>32</v>
      </c>
    </row>
    <row r="16" spans="1:8" ht="50.1" customHeight="1" x14ac:dyDescent="0.2">
      <c r="A16" s="40" t="s">
        <v>28</v>
      </c>
      <c r="B16" s="27">
        <f t="shared" si="0"/>
        <v>0.25757575757575757</v>
      </c>
      <c r="C16" s="27">
        <f t="shared" si="1"/>
        <v>0.34848484848484851</v>
      </c>
      <c r="D16" s="27">
        <f t="shared" si="2"/>
        <v>0.16666666666666666</v>
      </c>
      <c r="E16" s="27">
        <f t="shared" si="3"/>
        <v>0.12121212121212122</v>
      </c>
      <c r="F16" s="28" t="s">
        <v>38</v>
      </c>
      <c r="G16" s="42" t="s">
        <v>41</v>
      </c>
    </row>
    <row r="17" spans="1:7" ht="50.1" customHeight="1" x14ac:dyDescent="0.2">
      <c r="A17" s="40" t="s">
        <v>29</v>
      </c>
      <c r="B17" s="27">
        <f t="shared" si="0"/>
        <v>0.25757575757575757</v>
      </c>
      <c r="C17" s="27">
        <f t="shared" si="1"/>
        <v>0.53030303030303028</v>
      </c>
      <c r="D17" s="27">
        <f t="shared" si="2"/>
        <v>3.0303030303030304E-2</v>
      </c>
      <c r="E17" s="27">
        <f t="shared" si="3"/>
        <v>0</v>
      </c>
      <c r="F17" s="28" t="s">
        <v>31</v>
      </c>
      <c r="G17" s="42" t="s">
        <v>32</v>
      </c>
    </row>
    <row r="18" spans="1:7" ht="50.1" customHeight="1" x14ac:dyDescent="0.2">
      <c r="A18" s="40" t="s">
        <v>30</v>
      </c>
      <c r="B18" s="27">
        <f t="shared" si="0"/>
        <v>0.18181818181818182</v>
      </c>
      <c r="C18" s="27">
        <f t="shared" si="1"/>
        <v>0.51515151515151514</v>
      </c>
      <c r="D18" s="27">
        <f t="shared" si="2"/>
        <v>0.10606060606060606</v>
      </c>
      <c r="E18" s="27">
        <f t="shared" si="3"/>
        <v>1.5151515151515152E-2</v>
      </c>
      <c r="F18" s="28" t="s">
        <v>31</v>
      </c>
      <c r="G18" s="42" t="s">
        <v>32</v>
      </c>
    </row>
    <row r="19" spans="1:7" ht="50.1" customHeight="1" x14ac:dyDescent="0.2">
      <c r="A19" s="40" t="s">
        <v>23</v>
      </c>
      <c r="B19" s="27">
        <f t="shared" si="0"/>
        <v>0.19696969696969696</v>
      </c>
      <c r="C19" s="27">
        <f t="shared" si="1"/>
        <v>0.5757575757575758</v>
      </c>
      <c r="D19" s="27">
        <f t="shared" si="2"/>
        <v>0.10606060606060606</v>
      </c>
      <c r="E19" s="27">
        <f t="shared" si="3"/>
        <v>0</v>
      </c>
      <c r="F19" s="28" t="s">
        <v>31</v>
      </c>
      <c r="G19" s="42" t="s">
        <v>32</v>
      </c>
    </row>
    <row r="20" spans="1:7" ht="50.1" customHeight="1" x14ac:dyDescent="0.2">
      <c r="A20" s="40" t="s">
        <v>12</v>
      </c>
      <c r="B20" s="27">
        <f t="shared" si="0"/>
        <v>0.25757575757575757</v>
      </c>
      <c r="C20" s="27">
        <f t="shared" si="1"/>
        <v>0.48484848484848486</v>
      </c>
      <c r="D20" s="27">
        <f t="shared" si="2"/>
        <v>6.0606060606060608E-2</v>
      </c>
      <c r="E20" s="27">
        <f t="shared" si="3"/>
        <v>3.0303030303030304E-2</v>
      </c>
      <c r="F20" s="28" t="s">
        <v>31</v>
      </c>
      <c r="G20" s="41" t="s">
        <v>32</v>
      </c>
    </row>
    <row r="21" spans="1:7" ht="50.1" customHeight="1" x14ac:dyDescent="0.2">
      <c r="A21" s="40" t="s">
        <v>24</v>
      </c>
      <c r="B21" s="27">
        <f t="shared" si="0"/>
        <v>0.16417910447761194</v>
      </c>
      <c r="C21" s="27">
        <f t="shared" si="1"/>
        <v>0.68656716417910446</v>
      </c>
      <c r="D21" s="27">
        <f t="shared" si="2"/>
        <v>2.9850746268656716E-2</v>
      </c>
      <c r="E21" s="27">
        <f t="shared" si="3"/>
        <v>0</v>
      </c>
      <c r="F21" s="28" t="s">
        <v>31</v>
      </c>
      <c r="G21" s="42" t="s">
        <v>32</v>
      </c>
    </row>
    <row r="22" spans="1:7" s="3" customFormat="1" ht="50.1" customHeight="1" x14ac:dyDescent="0.2">
      <c r="A22" s="43" t="s">
        <v>0</v>
      </c>
      <c r="B22" s="27">
        <f t="shared" si="0"/>
        <v>0.28358208955223879</v>
      </c>
      <c r="C22" s="27">
        <f t="shared" si="1"/>
        <v>0.53731343283582089</v>
      </c>
      <c r="D22" s="27">
        <f t="shared" si="2"/>
        <v>4.4776119402985072E-2</v>
      </c>
      <c r="E22" s="27">
        <f t="shared" si="3"/>
        <v>1.4925373134328358E-2</v>
      </c>
      <c r="F22" s="44" t="s">
        <v>31</v>
      </c>
      <c r="G22" s="45" t="s">
        <v>32</v>
      </c>
    </row>
    <row r="23" spans="1:7" ht="13.5" customHeight="1" x14ac:dyDescent="0.2">
      <c r="A23" s="65"/>
      <c r="B23" s="49" t="s">
        <v>4</v>
      </c>
      <c r="C23" s="50"/>
      <c r="D23" s="50"/>
      <c r="E23" s="50"/>
      <c r="F23" s="51" t="s">
        <v>1</v>
      </c>
      <c r="G23" s="53" t="s">
        <v>3</v>
      </c>
    </row>
    <row r="24" spans="1:7" ht="61.5" customHeight="1" x14ac:dyDescent="0.2">
      <c r="A24" s="65"/>
      <c r="B24" s="39" t="s">
        <v>6</v>
      </c>
      <c r="C24" s="39" t="s">
        <v>7</v>
      </c>
      <c r="D24" s="39" t="s">
        <v>8</v>
      </c>
      <c r="E24" s="39" t="s">
        <v>9</v>
      </c>
      <c r="F24" s="52"/>
      <c r="G24" s="54"/>
    </row>
    <row r="25" spans="1:7" ht="50.1" customHeight="1" x14ac:dyDescent="0.2">
      <c r="A25" s="40" t="s">
        <v>33</v>
      </c>
      <c r="B25" s="46">
        <f>B54/I54</f>
        <v>0.75757575757575757</v>
      </c>
      <c r="C25" s="46">
        <f>C54/I54</f>
        <v>0.13636363636363635</v>
      </c>
      <c r="D25" s="46">
        <f>D54/I54</f>
        <v>0</v>
      </c>
      <c r="E25" s="46">
        <f>E54/I54</f>
        <v>0</v>
      </c>
      <c r="F25" s="47" t="s">
        <v>37</v>
      </c>
      <c r="G25" s="48" t="s">
        <v>32</v>
      </c>
    </row>
    <row r="26" spans="1:7" ht="17.25" customHeight="1" x14ac:dyDescent="0.2">
      <c r="G26" s="7"/>
    </row>
    <row r="27" spans="1:7" ht="42" customHeight="1" x14ac:dyDescent="0.2">
      <c r="A27" s="66" t="s">
        <v>21</v>
      </c>
      <c r="B27" s="66"/>
      <c r="C27" s="66"/>
      <c r="D27" s="66"/>
      <c r="E27" s="66"/>
      <c r="G27" s="7"/>
    </row>
    <row r="28" spans="1:7" ht="12" customHeight="1" x14ac:dyDescent="0.2">
      <c r="A28" s="18"/>
      <c r="B28" s="18"/>
      <c r="C28" s="18"/>
      <c r="D28" s="18"/>
      <c r="E28" s="18"/>
    </row>
    <row r="29" spans="1:7" ht="150.6" customHeight="1" x14ac:dyDescent="0.2">
      <c r="A29" s="67"/>
      <c r="B29" s="67"/>
      <c r="C29" s="67"/>
      <c r="D29" s="67"/>
      <c r="E29" s="67"/>
      <c r="F29" s="13" t="s">
        <v>1</v>
      </c>
      <c r="G29" s="15" t="s">
        <v>3</v>
      </c>
    </row>
    <row r="30" spans="1:7" ht="150.6" customHeight="1" x14ac:dyDescent="0.2">
      <c r="A30" s="59" t="s">
        <v>36</v>
      </c>
      <c r="B30" s="59"/>
      <c r="C30" s="59"/>
      <c r="D30" s="59"/>
      <c r="E30" s="59"/>
      <c r="F30" s="60" t="s">
        <v>11</v>
      </c>
      <c r="G30" s="61" t="s">
        <v>10</v>
      </c>
    </row>
    <row r="31" spans="1:7" ht="150.6" customHeight="1" x14ac:dyDescent="0.2">
      <c r="A31" s="62" t="s">
        <v>34</v>
      </c>
      <c r="B31" s="62"/>
      <c r="C31" s="62"/>
      <c r="D31" s="62"/>
      <c r="E31" s="62"/>
      <c r="F31" s="60"/>
      <c r="G31" s="61"/>
    </row>
    <row r="32" spans="1:7" ht="157.19999999999999" customHeight="1" x14ac:dyDescent="0.2">
      <c r="A32" s="63" t="s">
        <v>35</v>
      </c>
      <c r="B32" s="64"/>
      <c r="C32" s="64"/>
      <c r="D32" s="64"/>
      <c r="E32" s="64"/>
      <c r="F32" s="60"/>
      <c r="G32" s="61"/>
    </row>
    <row r="33" spans="1:9" ht="3.6" customHeight="1" x14ac:dyDescent="0.2">
      <c r="A33" s="64"/>
      <c r="B33" s="64"/>
      <c r="C33" s="64"/>
      <c r="D33" s="64"/>
      <c r="E33" s="64"/>
      <c r="F33" s="60"/>
      <c r="G33" s="61"/>
    </row>
    <row r="40" spans="1:9" ht="16.8" thickBot="1" x14ac:dyDescent="0.25"/>
    <row r="41" spans="1:9" ht="13.2" x14ac:dyDescent="0.2">
      <c r="A41" s="19" t="s">
        <v>13</v>
      </c>
      <c r="B41" s="55" t="s">
        <v>14</v>
      </c>
      <c r="C41" s="55"/>
      <c r="D41" s="55"/>
      <c r="E41" s="55"/>
      <c r="F41" s="55"/>
      <c r="G41" s="55"/>
      <c r="H41" s="56"/>
      <c r="I41" s="25"/>
    </row>
    <row r="42" spans="1:9" ht="13.8" thickBot="1" x14ac:dyDescent="0.25">
      <c r="A42" s="20"/>
      <c r="B42" s="21" t="s">
        <v>15</v>
      </c>
      <c r="C42" s="21" t="s">
        <v>16</v>
      </c>
      <c r="D42" s="21" t="s">
        <v>17</v>
      </c>
      <c r="E42" s="21" t="s">
        <v>18</v>
      </c>
      <c r="F42" s="21"/>
      <c r="G42" s="21" t="s">
        <v>19</v>
      </c>
      <c r="H42" s="22" t="s">
        <v>20</v>
      </c>
      <c r="I42" s="26"/>
    </row>
    <row r="43" spans="1:9" ht="24" thickBot="1" x14ac:dyDescent="0.25">
      <c r="A43" s="29" t="s">
        <v>25</v>
      </c>
      <c r="B43" s="23">
        <v>37</v>
      </c>
      <c r="C43" s="23">
        <v>19</v>
      </c>
      <c r="D43" s="23">
        <v>3</v>
      </c>
      <c r="E43" s="23">
        <v>1</v>
      </c>
      <c r="F43" s="23"/>
      <c r="G43" s="23">
        <v>6</v>
      </c>
      <c r="H43" s="24">
        <v>0</v>
      </c>
      <c r="I43" s="26">
        <f t="shared" ref="I43:I52" si="4">SUM(B43:H43)</f>
        <v>66</v>
      </c>
    </row>
    <row r="44" spans="1:9" ht="24" thickBot="1" x14ac:dyDescent="0.25">
      <c r="A44" s="30" t="s">
        <v>26</v>
      </c>
      <c r="B44" s="23">
        <v>30</v>
      </c>
      <c r="C44" s="23">
        <v>27</v>
      </c>
      <c r="D44" s="23">
        <v>2</v>
      </c>
      <c r="E44" s="23">
        <v>0</v>
      </c>
      <c r="F44" s="23"/>
      <c r="G44" s="23">
        <v>7</v>
      </c>
      <c r="H44" s="24">
        <v>0</v>
      </c>
      <c r="I44" s="26">
        <f t="shared" si="4"/>
        <v>66</v>
      </c>
    </row>
    <row r="45" spans="1:9" ht="24" thickBot="1" x14ac:dyDescent="0.25">
      <c r="A45" s="31" t="s">
        <v>27</v>
      </c>
      <c r="B45" s="23">
        <v>17</v>
      </c>
      <c r="C45" s="23">
        <v>33</v>
      </c>
      <c r="D45" s="23">
        <v>8</v>
      </c>
      <c r="E45" s="23">
        <v>1</v>
      </c>
      <c r="F45" s="23"/>
      <c r="G45" s="23">
        <v>7</v>
      </c>
      <c r="H45" s="24">
        <v>0</v>
      </c>
      <c r="I45" s="26">
        <f t="shared" si="4"/>
        <v>66</v>
      </c>
    </row>
    <row r="46" spans="1:9" ht="24" thickBot="1" x14ac:dyDescent="0.25">
      <c r="A46" s="30" t="s">
        <v>28</v>
      </c>
      <c r="B46" s="23">
        <v>17</v>
      </c>
      <c r="C46" s="23">
        <v>23</v>
      </c>
      <c r="D46" s="23">
        <v>11</v>
      </c>
      <c r="E46" s="23">
        <v>8</v>
      </c>
      <c r="F46" s="23"/>
      <c r="G46" s="23">
        <v>7</v>
      </c>
      <c r="H46" s="24">
        <v>0</v>
      </c>
      <c r="I46" s="26">
        <f t="shared" si="4"/>
        <v>66</v>
      </c>
    </row>
    <row r="47" spans="1:9" ht="24" thickBot="1" x14ac:dyDescent="0.25">
      <c r="A47" s="31" t="s">
        <v>29</v>
      </c>
      <c r="B47" s="23">
        <v>17</v>
      </c>
      <c r="C47" s="23">
        <v>35</v>
      </c>
      <c r="D47" s="23">
        <v>2</v>
      </c>
      <c r="E47" s="23">
        <v>0</v>
      </c>
      <c r="F47" s="23"/>
      <c r="G47" s="23">
        <v>12</v>
      </c>
      <c r="H47" s="24">
        <v>0</v>
      </c>
      <c r="I47" s="26">
        <f t="shared" si="4"/>
        <v>66</v>
      </c>
    </row>
    <row r="48" spans="1:9" ht="24" thickBot="1" x14ac:dyDescent="0.25">
      <c r="A48" s="30" t="s">
        <v>30</v>
      </c>
      <c r="B48" s="23">
        <v>12</v>
      </c>
      <c r="C48" s="23">
        <v>34</v>
      </c>
      <c r="D48" s="23">
        <v>7</v>
      </c>
      <c r="E48" s="23">
        <v>1</v>
      </c>
      <c r="F48" s="23"/>
      <c r="G48" s="23">
        <v>12</v>
      </c>
      <c r="H48" s="24">
        <v>0</v>
      </c>
      <c r="I48" s="26">
        <f t="shared" si="4"/>
        <v>66</v>
      </c>
    </row>
    <row r="49" spans="1:9" ht="25.8" thickBot="1" x14ac:dyDescent="0.25">
      <c r="A49" s="31" t="s">
        <v>23</v>
      </c>
      <c r="B49" s="23">
        <v>13</v>
      </c>
      <c r="C49" s="23">
        <v>38</v>
      </c>
      <c r="D49" s="23">
        <v>7</v>
      </c>
      <c r="E49" s="23">
        <v>0</v>
      </c>
      <c r="F49" s="23"/>
      <c r="G49" s="23">
        <v>8</v>
      </c>
      <c r="H49" s="24">
        <v>0</v>
      </c>
      <c r="I49" s="26">
        <f t="shared" si="4"/>
        <v>66</v>
      </c>
    </row>
    <row r="50" spans="1:9" ht="24" thickBot="1" x14ac:dyDescent="0.25">
      <c r="A50" s="30" t="s">
        <v>12</v>
      </c>
      <c r="B50" s="23">
        <v>17</v>
      </c>
      <c r="C50" s="23">
        <v>32</v>
      </c>
      <c r="D50" s="23">
        <v>4</v>
      </c>
      <c r="E50" s="23">
        <v>2</v>
      </c>
      <c r="F50" s="23"/>
      <c r="G50" s="23">
        <v>11</v>
      </c>
      <c r="H50" s="24">
        <v>0</v>
      </c>
      <c r="I50" s="26">
        <f t="shared" si="4"/>
        <v>66</v>
      </c>
    </row>
    <row r="51" spans="1:9" ht="25.8" thickBot="1" x14ac:dyDescent="0.25">
      <c r="A51" s="32" t="s">
        <v>24</v>
      </c>
      <c r="B51" s="23">
        <v>11</v>
      </c>
      <c r="C51" s="23">
        <v>46</v>
      </c>
      <c r="D51" s="23">
        <v>2</v>
      </c>
      <c r="E51" s="23">
        <v>0</v>
      </c>
      <c r="F51" s="23"/>
      <c r="G51" s="23">
        <v>8</v>
      </c>
      <c r="H51" s="24">
        <v>0</v>
      </c>
      <c r="I51" s="26">
        <f t="shared" si="4"/>
        <v>67</v>
      </c>
    </row>
    <row r="52" spans="1:9" ht="24.6" thickTop="1" thickBot="1" x14ac:dyDescent="0.25">
      <c r="A52" s="33" t="s">
        <v>0</v>
      </c>
      <c r="B52" s="23">
        <v>19</v>
      </c>
      <c r="C52" s="23">
        <v>36</v>
      </c>
      <c r="D52" s="23">
        <v>3</v>
      </c>
      <c r="E52" s="23">
        <v>1</v>
      </c>
      <c r="F52" s="23"/>
      <c r="G52" s="23">
        <v>8</v>
      </c>
      <c r="H52" s="24">
        <v>0</v>
      </c>
      <c r="I52" s="26">
        <f t="shared" si="4"/>
        <v>67</v>
      </c>
    </row>
    <row r="54" spans="1:9" ht="25.2" x14ac:dyDescent="0.45">
      <c r="A54" s="34" t="s">
        <v>33</v>
      </c>
      <c r="B54" s="35">
        <v>50</v>
      </c>
      <c r="C54" s="35">
        <v>9</v>
      </c>
      <c r="D54" s="35">
        <v>0</v>
      </c>
      <c r="E54" s="35">
        <v>0</v>
      </c>
      <c r="F54" s="36"/>
      <c r="G54" s="37">
        <v>7</v>
      </c>
      <c r="H54" s="35"/>
      <c r="I54" s="38">
        <f>SUM(B54:H54)</f>
        <v>66</v>
      </c>
    </row>
  </sheetData>
  <mergeCells count="17">
    <mergeCell ref="A23:A24"/>
    <mergeCell ref="B23:E23"/>
    <mergeCell ref="F23:F24"/>
    <mergeCell ref="G23:G24"/>
    <mergeCell ref="B41:H41"/>
    <mergeCell ref="G3:G5"/>
    <mergeCell ref="B11:E11"/>
    <mergeCell ref="A30:E30"/>
    <mergeCell ref="F30:F33"/>
    <mergeCell ref="G30:G33"/>
    <mergeCell ref="A31:E31"/>
    <mergeCell ref="A32:E33"/>
    <mergeCell ref="A11:A12"/>
    <mergeCell ref="F11:F12"/>
    <mergeCell ref="G11:G12"/>
    <mergeCell ref="A27:E27"/>
    <mergeCell ref="A29:E29"/>
  </mergeCells>
  <phoneticPr fontId="3"/>
  <pageMargins left="0.70866141732283472" right="0.70866141732283472" top="0.74803149606299213" bottom="0.74803149606299213" header="0.31496062992125984" footer="0.31496062992125984"/>
  <pageSetup paperSize="9" scale="37" firstPageNumber="17" orientation="portrait" useFirstPageNumber="1" r:id="rId1"/>
  <headerFooter scaleWithDoc="0" alignWithMargins="0">
    <oddHeader>&amp;R資料２</oddHead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2024-12-24T01:13:06Z</dcterms:modified>
</cp:coreProperties>
</file>