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276w$\作業用\■■一括移行■■（1／27～開始）\神谷ＢＰ\★保存管理用フォルダ\文化財保護審議会\2024年度（令和6年度）\HP 更新\R6年度国指定・登録文化財件数（ホームページ用）\"/>
    </mc:Choice>
  </mc:AlternateContent>
  <xr:revisionPtr revIDLastSave="0" documentId="13_ncr:1_{7D8CE02A-E360-479D-A281-4916C4495F57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一覧" sheetId="7" r:id="rId1"/>
  </sheets>
  <definedNames>
    <definedName name="_xlnm.Print_Area" localSheetId="0">一覧!$A$1:$H$53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7" l="1"/>
  <c r="G27" i="7" l="1"/>
  <c r="G24" i="7"/>
  <c r="G21" i="7"/>
  <c r="G19" i="7"/>
  <c r="G12" i="7"/>
  <c r="G6" i="7"/>
  <c r="F34" i="7" l="1"/>
</calcChain>
</file>

<file path=xl/sharedStrings.xml><?xml version="1.0" encoding="utf-8"?>
<sst xmlns="http://schemas.openxmlformats.org/spreadsheetml/2006/main" count="60" uniqueCount="52">
  <si>
    <t>国宝</t>
    <rPh sb="0" eb="2">
      <t>コクホウ</t>
    </rPh>
    <phoneticPr fontId="1"/>
  </si>
  <si>
    <t>重要文化財</t>
    <rPh sb="0" eb="2">
      <t>ジュウヨウ</t>
    </rPh>
    <rPh sb="2" eb="5">
      <t>ブンカザイ</t>
    </rPh>
    <phoneticPr fontId="1"/>
  </si>
  <si>
    <t>建造物</t>
    <rPh sb="0" eb="3">
      <t>ケンゾウブツ</t>
    </rPh>
    <phoneticPr fontId="1"/>
  </si>
  <si>
    <t>絵画</t>
    <rPh sb="0" eb="1">
      <t>エ</t>
    </rPh>
    <rPh sb="1" eb="2">
      <t>ガ</t>
    </rPh>
    <phoneticPr fontId="1"/>
  </si>
  <si>
    <t>彫刻</t>
    <rPh sb="0" eb="2">
      <t>チョウコク</t>
    </rPh>
    <phoneticPr fontId="1"/>
  </si>
  <si>
    <t>工芸品</t>
    <rPh sb="0" eb="3">
      <t>コウゲイヒン</t>
    </rPh>
    <phoneticPr fontId="1"/>
  </si>
  <si>
    <t>考古資料</t>
    <rPh sb="0" eb="2">
      <t>コウコ</t>
    </rPh>
    <rPh sb="2" eb="4">
      <t>シリョウ</t>
    </rPh>
    <phoneticPr fontId="1"/>
  </si>
  <si>
    <t>絵画</t>
    <rPh sb="0" eb="2">
      <t>カイガ</t>
    </rPh>
    <phoneticPr fontId="1"/>
  </si>
  <si>
    <t>歴史資料</t>
    <rPh sb="0" eb="2">
      <t>レキシ</t>
    </rPh>
    <rPh sb="2" eb="4">
      <t>シリョウ</t>
    </rPh>
    <phoneticPr fontId="1"/>
  </si>
  <si>
    <t>史跡</t>
    <rPh sb="0" eb="2">
      <t>シセキ</t>
    </rPh>
    <phoneticPr fontId="1"/>
  </si>
  <si>
    <t>重要有形民俗文化財</t>
    <rPh sb="0" eb="2">
      <t>ジュウヨウ</t>
    </rPh>
    <rPh sb="2" eb="4">
      <t>ユウケイ</t>
    </rPh>
    <rPh sb="4" eb="6">
      <t>ミンゾク</t>
    </rPh>
    <rPh sb="6" eb="9">
      <t>ブンカザイ</t>
    </rPh>
    <phoneticPr fontId="1"/>
  </si>
  <si>
    <t>重要無形民俗文化財</t>
    <rPh sb="0" eb="2">
      <t>ジュウヨウ</t>
    </rPh>
    <rPh sb="2" eb="4">
      <t>ムケイ</t>
    </rPh>
    <rPh sb="4" eb="6">
      <t>ミンゾク</t>
    </rPh>
    <rPh sb="6" eb="9">
      <t>ブンカザイ</t>
    </rPh>
    <phoneticPr fontId="1"/>
  </si>
  <si>
    <t>記録選択</t>
    <rPh sb="0" eb="2">
      <t>キロク</t>
    </rPh>
    <rPh sb="2" eb="4">
      <t>センタク</t>
    </rPh>
    <phoneticPr fontId="1"/>
  </si>
  <si>
    <t>天然記念物</t>
    <rPh sb="0" eb="2">
      <t>テンネン</t>
    </rPh>
    <rPh sb="2" eb="5">
      <t>キネンブツ</t>
    </rPh>
    <phoneticPr fontId="1"/>
  </si>
  <si>
    <t>重要無形文化財</t>
    <rPh sb="0" eb="2">
      <t>ジュウヨウ</t>
    </rPh>
    <rPh sb="2" eb="4">
      <t>ムケイ</t>
    </rPh>
    <rPh sb="4" eb="7">
      <t>ブンカザイ</t>
    </rPh>
    <phoneticPr fontId="1"/>
  </si>
  <si>
    <t>特別史跡</t>
    <rPh sb="0" eb="2">
      <t>トクベツ</t>
    </rPh>
    <rPh sb="2" eb="4">
      <t>シセキ</t>
    </rPh>
    <phoneticPr fontId="1"/>
  </si>
  <si>
    <t>特別天然記念物</t>
    <rPh sb="0" eb="2">
      <t>トクベツ</t>
    </rPh>
    <rPh sb="2" eb="4">
      <t>テンネン</t>
    </rPh>
    <rPh sb="4" eb="7">
      <t>キネンブツ</t>
    </rPh>
    <phoneticPr fontId="1"/>
  </si>
  <si>
    <t>書跡・典籍・古文書</t>
    <rPh sb="0" eb="1">
      <t>ショ</t>
    </rPh>
    <rPh sb="1" eb="2">
      <t>アト</t>
    </rPh>
    <rPh sb="3" eb="5">
      <t>テンセキ</t>
    </rPh>
    <rPh sb="6" eb="7">
      <t>コ</t>
    </rPh>
    <rPh sb="7" eb="9">
      <t>ブンショ</t>
    </rPh>
    <phoneticPr fontId="1"/>
  </si>
  <si>
    <t>国登録文化財</t>
    <rPh sb="0" eb="1">
      <t>クニ</t>
    </rPh>
    <rPh sb="1" eb="3">
      <t>トウロク</t>
    </rPh>
    <rPh sb="3" eb="6">
      <t>ブンカザイ</t>
    </rPh>
    <phoneticPr fontId="1"/>
  </si>
  <si>
    <t>記念物</t>
    <rPh sb="0" eb="3">
      <t>キネンブツ</t>
    </rPh>
    <phoneticPr fontId="1"/>
  </si>
  <si>
    <t>美術工芸（考古）</t>
    <rPh sb="0" eb="2">
      <t>ビジュツ</t>
    </rPh>
    <rPh sb="2" eb="4">
      <t>コウゲイ</t>
    </rPh>
    <rPh sb="5" eb="7">
      <t>コウコ</t>
    </rPh>
    <phoneticPr fontId="1"/>
  </si>
  <si>
    <t>特別天然記念物（地域を定めない）</t>
    <rPh sb="0" eb="2">
      <t>トクベツ</t>
    </rPh>
    <rPh sb="2" eb="4">
      <t>テンネン</t>
    </rPh>
    <rPh sb="4" eb="7">
      <t>キネンブツ</t>
    </rPh>
    <rPh sb="8" eb="10">
      <t>チイキ</t>
    </rPh>
    <rPh sb="11" eb="12">
      <t>サダ</t>
    </rPh>
    <phoneticPr fontId="1"/>
  </si>
  <si>
    <t>天然記念物（地域を定めない）</t>
    <rPh sb="0" eb="2">
      <t>テンネン</t>
    </rPh>
    <rPh sb="2" eb="5">
      <t>キネンブツ</t>
    </rPh>
    <rPh sb="6" eb="8">
      <t>チイキ</t>
    </rPh>
    <rPh sb="9" eb="10">
      <t>サダ</t>
    </rPh>
    <phoneticPr fontId="1"/>
  </si>
  <si>
    <t>種　別</t>
    <rPh sb="0" eb="1">
      <t>シュ</t>
    </rPh>
    <rPh sb="2" eb="3">
      <t>ベツ</t>
    </rPh>
    <phoneticPr fontId="1"/>
  </si>
  <si>
    <t>総計</t>
  </si>
  <si>
    <t>総計</t>
    <rPh sb="0" eb="2">
      <t>ソウケイ</t>
    </rPh>
    <phoneticPr fontId="1"/>
  </si>
  <si>
    <t>小計</t>
    <rPh sb="0" eb="2">
      <t>ショウケイ</t>
    </rPh>
    <phoneticPr fontId="1"/>
  </si>
  <si>
    <t>国指定等文化財</t>
    <phoneticPr fontId="1"/>
  </si>
  <si>
    <t>種　類</t>
  </si>
  <si>
    <t>有形文化財</t>
  </si>
  <si>
    <t>無形文化財</t>
    <phoneticPr fontId="1"/>
  </si>
  <si>
    <t>民俗文化財</t>
    <phoneticPr fontId="1"/>
  </si>
  <si>
    <t>史跡</t>
    <phoneticPr fontId="1"/>
  </si>
  <si>
    <t>名勝</t>
    <phoneticPr fontId="1"/>
  </si>
  <si>
    <t>天然記念物</t>
    <phoneticPr fontId="1"/>
  </si>
  <si>
    <t>重要文化的景観</t>
  </si>
  <si>
    <t>重要伝統的建造物群</t>
    <phoneticPr fontId="1"/>
  </si>
  <si>
    <t>国指定等文化財とは、文化財保護法に基づき指定、選定又は  記録選択されたものをいう。</t>
    <rPh sb="23" eb="25">
      <t>センテイ</t>
    </rPh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</si>
  <si>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</si>
  <si>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</si>
  <si>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</si>
  <si>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</si>
  <si>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５．</t>
    <phoneticPr fontId="1"/>
  </si>
  <si>
    <t>国登録文化財とは、文化財保護法の改正(平成8年：建造物、平成16年：建造物以外の有形文化財）で導入された登録制度に基づき登録された有形文化財をいう。</t>
    <phoneticPr fontId="1"/>
  </si>
  <si>
    <t>国宝・重要文化財（建造物除く）の件数は、文化庁ホームページによる。</t>
    <rPh sb="0" eb="2">
      <t>コクホウ</t>
    </rPh>
    <rPh sb="3" eb="5">
      <t>ジュウヨウ</t>
    </rPh>
    <rPh sb="5" eb="8">
      <t>ブンカザイ</t>
    </rPh>
    <rPh sb="9" eb="12">
      <t>ケンゾウブツ</t>
    </rPh>
    <rPh sb="12" eb="13">
      <t>ノゾ</t>
    </rPh>
    <rPh sb="16" eb="18">
      <t>ケンスウ</t>
    </rPh>
    <rPh sb="20" eb="23">
      <t>ブンカチョウ</t>
    </rPh>
    <phoneticPr fontId="1"/>
  </si>
  <si>
    <t>重要有形民俗文化財には、大阪府・奈良県にまたがる「生駒十三峠の十三塚」１件を計上している。</t>
    <rPh sb="0" eb="2">
      <t>ジュウヨウ</t>
    </rPh>
    <rPh sb="2" eb="4">
      <t>ユウケイ</t>
    </rPh>
    <rPh sb="4" eb="6">
      <t>ミンゾク</t>
    </rPh>
    <rPh sb="6" eb="9">
      <t>ブンカザイ</t>
    </rPh>
    <rPh sb="12" eb="15">
      <t>オオサカフ</t>
    </rPh>
    <rPh sb="16" eb="19">
      <t>ナラケン</t>
    </rPh>
    <rPh sb="25" eb="27">
      <t>イコマ</t>
    </rPh>
    <rPh sb="27" eb="29">
      <t>１３</t>
    </rPh>
    <rPh sb="29" eb="30">
      <t>トオゲ</t>
    </rPh>
    <rPh sb="31" eb="33">
      <t>１３</t>
    </rPh>
    <rPh sb="33" eb="34">
      <t>ツカ</t>
    </rPh>
    <rPh sb="36" eb="37">
      <t>ケン</t>
    </rPh>
    <rPh sb="38" eb="40">
      <t>ケイジョウ</t>
    </rPh>
    <phoneticPr fontId="1"/>
  </si>
  <si>
    <t>史跡には、大阪府・兵庫県の2箇所にある「近松門左衛門墓」１件を計上している。</t>
    <rPh sb="0" eb="2">
      <t>シセキ</t>
    </rPh>
    <rPh sb="5" eb="8">
      <t>オオサカフ</t>
    </rPh>
    <rPh sb="9" eb="12">
      <t>ヒョウゴケン</t>
    </rPh>
    <rPh sb="14" eb="16">
      <t>カショ</t>
    </rPh>
    <rPh sb="20" eb="22">
      <t>チカマツ</t>
    </rPh>
    <rPh sb="22" eb="26">
      <t>モンザエモン</t>
    </rPh>
    <rPh sb="26" eb="27">
      <t>ハカ</t>
    </rPh>
    <rPh sb="29" eb="30">
      <t>ケン</t>
    </rPh>
    <rPh sb="31" eb="33">
      <t>ケイジョウ</t>
    </rPh>
    <phoneticPr fontId="1"/>
  </si>
  <si>
    <t>件数</t>
    <rPh sb="0" eb="2">
      <t>ケンスウ</t>
    </rPh>
    <phoneticPr fontId="1"/>
  </si>
  <si>
    <t>選定保存（保持者・団体）</t>
    <rPh sb="5" eb="8">
      <t>ホジシャ</t>
    </rPh>
    <rPh sb="9" eb="11">
      <t>ダンタイ</t>
    </rPh>
    <phoneticPr fontId="1"/>
  </si>
  <si>
    <t>　 大阪府内の国指定等・登録文化財件数　</t>
    <rPh sb="2" eb="6">
      <t>オオサカフナイ</t>
    </rPh>
    <rPh sb="7" eb="8">
      <t>クニ</t>
    </rPh>
    <rPh sb="10" eb="11">
      <t>トウ</t>
    </rPh>
    <rPh sb="12" eb="14">
      <t>トウロク</t>
    </rPh>
    <phoneticPr fontId="1"/>
  </si>
  <si>
    <t>無形文化財</t>
    <rPh sb="0" eb="5">
      <t>ムケイブンカザイ</t>
    </rPh>
    <phoneticPr fontId="1"/>
  </si>
  <si>
    <t>（令和７年３月２４日現在）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</si>
</sst>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textRotation="255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0" xfId="0" quotePrefix="1" applyNumberFormat="1" applyAlignment="1">
      <alignment horizontal="right" vertical="center"/>
    </xf>
    <xf numFmtId="49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vertical="center" wrapText="1"/>
    </xf>
    <xf numFmtId="49" fontId="0" fillId="0" borderId="0" xfId="0" applyNumberFormat="1" applyBorder="1" applyAlignment="1">
      <alignment horizontal="center" vertical="center"/>
    </xf>
    <xf numFmtId="49" fontId="0" fillId="0" borderId="0" xfId="0" quotePrefix="1" applyNumberFormat="1" applyAlignment="1">
      <alignment horizontal="right" vertical="top"/>
    </xf>
    <xf numFmtId="0" fontId="0" fillId="0" borderId="1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0" fillId="0" borderId="8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49" fontId="0" fillId="0" borderId="0" xfId="0" applyNumberForma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8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0" fillId="0" borderId="13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1" xfId="0" applyBorder="1" applyAlignment="1">
      <alignment horizontal="left" vertical="center" shrinkToFit="1"/>
    </xf>
    <xf numFmtId="0" fontId="0" fillId="0" borderId="1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4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Font="1" applyFill="1" applyBorder="1" applyAlignment="1">
      <alignment horizontal="right" vertical="center"/>
    </xf>
    <xf numFmtId="0" fontId="0" fillId="0" borderId="31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3"/>
  <sheetViews>
    <sheetView tabSelected="1" view="pageBreakPreview" topLeftCell="A40" zoomScaleNormal="100" zoomScaleSheetLayoutView="100" workbookViewId="0">
      <selection activeCell="F20" sqref="F20"/>
    </sheetView>
  </sheetViews>
  <sheetFormatPr defaultRowHeight="13.2" x14ac:dyDescent="0.2"/>
  <cols>
    <col min="2" max="2" width="4" customWidth="1"/>
    <col min="3" max="3" width="12.88671875" customWidth="1"/>
    <col min="4" max="4" width="14.44140625" customWidth="1"/>
    <col min="5" max="5" width="26.33203125" customWidth="1"/>
    <col min="6" max="6" width="17.33203125" customWidth="1"/>
  </cols>
  <sheetData>
    <row r="1" spans="2:7" ht="21" x14ac:dyDescent="0.2">
      <c r="B1" s="36" t="s">
        <v>49</v>
      </c>
      <c r="C1" s="36"/>
      <c r="D1" s="36"/>
      <c r="E1" s="36"/>
      <c r="F1" s="36"/>
      <c r="G1" s="36"/>
    </row>
    <row r="2" spans="2:7" ht="12.75" customHeight="1" x14ac:dyDescent="0.2">
      <c r="C2" s="7"/>
      <c r="D2" s="7"/>
      <c r="E2" s="7"/>
      <c r="F2" s="7"/>
    </row>
    <row r="3" spans="2:7" ht="13.8" thickBot="1" x14ac:dyDescent="0.25">
      <c r="C3" s="3"/>
      <c r="D3" s="3"/>
      <c r="E3" s="3"/>
      <c r="G3" s="6" t="s">
        <v>51</v>
      </c>
    </row>
    <row r="4" spans="2:7" ht="19.5" customHeight="1" thickBot="1" x14ac:dyDescent="0.25">
      <c r="B4" s="40" t="s">
        <v>27</v>
      </c>
      <c r="C4" s="41"/>
      <c r="D4" s="41"/>
      <c r="E4" s="41"/>
      <c r="F4" s="41"/>
      <c r="G4" s="42"/>
    </row>
    <row r="5" spans="2:7" ht="19.5" customHeight="1" thickBot="1" x14ac:dyDescent="0.25">
      <c r="B5" s="43" t="s">
        <v>28</v>
      </c>
      <c r="C5" s="44"/>
      <c r="D5" s="44"/>
      <c r="E5" s="44"/>
      <c r="F5" s="14" t="s">
        <v>47</v>
      </c>
      <c r="G5" s="15" t="s">
        <v>26</v>
      </c>
    </row>
    <row r="6" spans="2:7" ht="19.5" customHeight="1" x14ac:dyDescent="0.2">
      <c r="B6" s="45" t="s">
        <v>29</v>
      </c>
      <c r="C6" s="46"/>
      <c r="D6" s="46" t="s">
        <v>0</v>
      </c>
      <c r="E6" s="9" t="s">
        <v>2</v>
      </c>
      <c r="F6" s="13">
        <v>5</v>
      </c>
      <c r="G6" s="59">
        <f>F6+F7+F8+F9+F10+F11</f>
        <v>62</v>
      </c>
    </row>
    <row r="7" spans="2:7" ht="19.5" customHeight="1" x14ac:dyDescent="0.2">
      <c r="B7" s="47"/>
      <c r="C7" s="48"/>
      <c r="D7" s="48"/>
      <c r="E7" s="8" t="s">
        <v>3</v>
      </c>
      <c r="F7" s="11">
        <v>10</v>
      </c>
      <c r="G7" s="57"/>
    </row>
    <row r="8" spans="2:7" ht="19.5" customHeight="1" x14ac:dyDescent="0.2">
      <c r="B8" s="47"/>
      <c r="C8" s="48"/>
      <c r="D8" s="48"/>
      <c r="E8" s="8" t="s">
        <v>4</v>
      </c>
      <c r="F8" s="12">
        <v>5</v>
      </c>
      <c r="G8" s="57"/>
    </row>
    <row r="9" spans="2:7" ht="19.5" customHeight="1" x14ac:dyDescent="0.2">
      <c r="B9" s="47"/>
      <c r="C9" s="48"/>
      <c r="D9" s="48"/>
      <c r="E9" s="8" t="s">
        <v>5</v>
      </c>
      <c r="F9" s="11">
        <v>22</v>
      </c>
      <c r="G9" s="57"/>
    </row>
    <row r="10" spans="2:7" ht="19.5" customHeight="1" x14ac:dyDescent="0.2">
      <c r="B10" s="47"/>
      <c r="C10" s="48"/>
      <c r="D10" s="48"/>
      <c r="E10" s="8" t="s">
        <v>17</v>
      </c>
      <c r="F10" s="11">
        <v>17</v>
      </c>
      <c r="G10" s="57"/>
    </row>
    <row r="11" spans="2:7" ht="19.5" customHeight="1" x14ac:dyDescent="0.2">
      <c r="B11" s="47"/>
      <c r="C11" s="48"/>
      <c r="D11" s="48"/>
      <c r="E11" s="8" t="s">
        <v>6</v>
      </c>
      <c r="F11" s="11">
        <v>3</v>
      </c>
      <c r="G11" s="57"/>
    </row>
    <row r="12" spans="2:7" ht="19.5" customHeight="1" x14ac:dyDescent="0.2">
      <c r="B12" s="47"/>
      <c r="C12" s="48"/>
      <c r="D12" s="60" t="s">
        <v>1</v>
      </c>
      <c r="E12" s="8" t="s">
        <v>2</v>
      </c>
      <c r="F12" s="11">
        <v>101</v>
      </c>
      <c r="G12" s="57">
        <f>F12+F13+F14+F15+F16+F17+F18</f>
        <v>684</v>
      </c>
    </row>
    <row r="13" spans="2:7" ht="19.5" customHeight="1" x14ac:dyDescent="0.2">
      <c r="B13" s="47"/>
      <c r="C13" s="48"/>
      <c r="D13" s="60"/>
      <c r="E13" s="8" t="s">
        <v>7</v>
      </c>
      <c r="F13" s="11">
        <v>126</v>
      </c>
      <c r="G13" s="57"/>
    </row>
    <row r="14" spans="2:7" ht="19.5" customHeight="1" x14ac:dyDescent="0.2">
      <c r="B14" s="47"/>
      <c r="C14" s="48"/>
      <c r="D14" s="60"/>
      <c r="E14" s="8" t="s">
        <v>4</v>
      </c>
      <c r="F14" s="12">
        <v>109</v>
      </c>
      <c r="G14" s="57"/>
    </row>
    <row r="15" spans="2:7" ht="19.5" customHeight="1" x14ac:dyDescent="0.2">
      <c r="B15" s="47"/>
      <c r="C15" s="48"/>
      <c r="D15" s="60"/>
      <c r="E15" s="8" t="s">
        <v>5</v>
      </c>
      <c r="F15" s="12">
        <v>178</v>
      </c>
      <c r="G15" s="57"/>
    </row>
    <row r="16" spans="2:7" ht="19.5" customHeight="1" x14ac:dyDescent="0.2">
      <c r="B16" s="47"/>
      <c r="C16" s="48"/>
      <c r="D16" s="60"/>
      <c r="E16" s="8" t="s">
        <v>17</v>
      </c>
      <c r="F16" s="12">
        <v>134</v>
      </c>
      <c r="G16" s="57"/>
    </row>
    <row r="17" spans="2:7" ht="19.5" customHeight="1" x14ac:dyDescent="0.2">
      <c r="B17" s="47"/>
      <c r="C17" s="48"/>
      <c r="D17" s="60"/>
      <c r="E17" s="8" t="s">
        <v>6</v>
      </c>
      <c r="F17" s="12">
        <v>33</v>
      </c>
      <c r="G17" s="57"/>
    </row>
    <row r="18" spans="2:7" ht="19.5" customHeight="1" x14ac:dyDescent="0.2">
      <c r="B18" s="47"/>
      <c r="C18" s="48"/>
      <c r="D18" s="60"/>
      <c r="E18" s="8" t="s">
        <v>8</v>
      </c>
      <c r="F18" s="12">
        <v>3</v>
      </c>
      <c r="G18" s="57"/>
    </row>
    <row r="19" spans="2:7" ht="19.5" customHeight="1" x14ac:dyDescent="0.2">
      <c r="B19" s="47" t="s">
        <v>30</v>
      </c>
      <c r="C19" s="48"/>
      <c r="D19" s="48" t="s">
        <v>14</v>
      </c>
      <c r="E19" s="48"/>
      <c r="F19" s="11">
        <v>8</v>
      </c>
      <c r="G19" s="57">
        <f>F19+F20</f>
        <v>13</v>
      </c>
    </row>
    <row r="20" spans="2:7" ht="19.5" customHeight="1" x14ac:dyDescent="0.2">
      <c r="B20" s="47"/>
      <c r="C20" s="48"/>
      <c r="D20" s="48" t="s">
        <v>12</v>
      </c>
      <c r="E20" s="48"/>
      <c r="F20" s="11">
        <v>5</v>
      </c>
      <c r="G20" s="57"/>
    </row>
    <row r="21" spans="2:7" ht="19.5" customHeight="1" x14ac:dyDescent="0.2">
      <c r="B21" s="47" t="s">
        <v>31</v>
      </c>
      <c r="C21" s="48"/>
      <c r="D21" s="48" t="s">
        <v>10</v>
      </c>
      <c r="E21" s="48"/>
      <c r="F21" s="11">
        <v>4</v>
      </c>
      <c r="G21" s="57">
        <f>F21+F22+F23</f>
        <v>12</v>
      </c>
    </row>
    <row r="22" spans="2:7" ht="19.5" customHeight="1" x14ac:dyDescent="0.2">
      <c r="B22" s="47"/>
      <c r="C22" s="48"/>
      <c r="D22" s="48" t="s">
        <v>11</v>
      </c>
      <c r="E22" s="48"/>
      <c r="F22" s="11">
        <v>2</v>
      </c>
      <c r="G22" s="57"/>
    </row>
    <row r="23" spans="2:7" ht="19.5" customHeight="1" x14ac:dyDescent="0.2">
      <c r="B23" s="47"/>
      <c r="C23" s="48"/>
      <c r="D23" s="48" t="s">
        <v>12</v>
      </c>
      <c r="E23" s="48"/>
      <c r="F23" s="11">
        <v>6</v>
      </c>
      <c r="G23" s="57"/>
    </row>
    <row r="24" spans="2:7" ht="19.5" customHeight="1" x14ac:dyDescent="0.2">
      <c r="B24" s="47" t="s">
        <v>32</v>
      </c>
      <c r="C24" s="48"/>
      <c r="D24" s="48" t="s">
        <v>15</v>
      </c>
      <c r="E24" s="48"/>
      <c r="F24" s="11">
        <v>2</v>
      </c>
      <c r="G24" s="57">
        <f>F24+F25</f>
        <v>72</v>
      </c>
    </row>
    <row r="25" spans="2:7" ht="19.5" customHeight="1" x14ac:dyDescent="0.2">
      <c r="B25" s="47"/>
      <c r="C25" s="48"/>
      <c r="D25" s="48" t="s">
        <v>9</v>
      </c>
      <c r="E25" s="48"/>
      <c r="F25" s="11">
        <v>70</v>
      </c>
      <c r="G25" s="57"/>
    </row>
    <row r="26" spans="2:7" ht="19.5" customHeight="1" x14ac:dyDescent="0.2">
      <c r="B26" s="47" t="s">
        <v>33</v>
      </c>
      <c r="C26" s="48"/>
      <c r="D26" s="48"/>
      <c r="E26" s="48"/>
      <c r="F26" s="26">
        <v>6</v>
      </c>
      <c r="G26" s="27">
        <v>6</v>
      </c>
    </row>
    <row r="27" spans="2:7" ht="19.5" customHeight="1" x14ac:dyDescent="0.2">
      <c r="B27" s="47" t="s">
        <v>34</v>
      </c>
      <c r="C27" s="48"/>
      <c r="D27" s="48" t="s">
        <v>16</v>
      </c>
      <c r="E27" s="48"/>
      <c r="F27" s="11">
        <v>0</v>
      </c>
      <c r="G27" s="58">
        <f>F27+F28+F29+F30</f>
        <v>16</v>
      </c>
    </row>
    <row r="28" spans="2:7" ht="19.5" customHeight="1" x14ac:dyDescent="0.2">
      <c r="B28" s="47"/>
      <c r="C28" s="48"/>
      <c r="D28" s="60" t="s">
        <v>21</v>
      </c>
      <c r="E28" s="60"/>
      <c r="F28" s="11">
        <v>3</v>
      </c>
      <c r="G28" s="58"/>
    </row>
    <row r="29" spans="2:7" ht="19.5" customHeight="1" x14ac:dyDescent="0.2">
      <c r="B29" s="47"/>
      <c r="C29" s="48"/>
      <c r="D29" s="48" t="s">
        <v>13</v>
      </c>
      <c r="E29" s="48"/>
      <c r="F29" s="11">
        <v>5</v>
      </c>
      <c r="G29" s="58"/>
    </row>
    <row r="30" spans="2:7" ht="19.5" customHeight="1" x14ac:dyDescent="0.2">
      <c r="B30" s="47"/>
      <c r="C30" s="48"/>
      <c r="D30" s="60" t="s">
        <v>22</v>
      </c>
      <c r="E30" s="60"/>
      <c r="F30" s="11">
        <v>8</v>
      </c>
      <c r="G30" s="58"/>
    </row>
    <row r="31" spans="2:7" ht="19.5" customHeight="1" x14ac:dyDescent="0.2">
      <c r="B31" s="47" t="s">
        <v>35</v>
      </c>
      <c r="C31" s="48"/>
      <c r="D31" s="48"/>
      <c r="E31" s="48"/>
      <c r="F31" s="28">
        <v>1</v>
      </c>
      <c r="G31" s="29">
        <v>1</v>
      </c>
    </row>
    <row r="32" spans="2:7" ht="19.5" customHeight="1" x14ac:dyDescent="0.2">
      <c r="B32" s="47" t="s">
        <v>36</v>
      </c>
      <c r="C32" s="48"/>
      <c r="D32" s="48"/>
      <c r="E32" s="48"/>
      <c r="F32" s="28">
        <v>1</v>
      </c>
      <c r="G32" s="29">
        <v>1</v>
      </c>
    </row>
    <row r="33" spans="2:7" ht="19.5" customHeight="1" thickBot="1" x14ac:dyDescent="0.25">
      <c r="B33" s="34" t="s">
        <v>48</v>
      </c>
      <c r="C33" s="35"/>
      <c r="D33" s="35"/>
      <c r="E33" s="35"/>
      <c r="F33" s="30">
        <v>3</v>
      </c>
      <c r="G33" s="31">
        <v>3</v>
      </c>
    </row>
    <row r="34" spans="2:7" ht="19.5" customHeight="1" thickTop="1" thickBot="1" x14ac:dyDescent="0.25">
      <c r="B34" s="63" t="s">
        <v>24</v>
      </c>
      <c r="C34" s="64"/>
      <c r="D34" s="64"/>
      <c r="E34" s="64"/>
      <c r="F34" s="49">
        <f>G6+G12+G19+G21+G24+G26+G27+G31+G32+G33</f>
        <v>870</v>
      </c>
      <c r="G34" s="50"/>
    </row>
    <row r="35" spans="2:7" s="10" customFormat="1" ht="19.5" customHeight="1" thickBot="1" x14ac:dyDescent="0.25">
      <c r="C35" s="5"/>
      <c r="D35" s="5"/>
      <c r="E35" s="5"/>
      <c r="F35" s="4"/>
    </row>
    <row r="36" spans="2:7" ht="19.5" customHeight="1" thickBot="1" x14ac:dyDescent="0.25">
      <c r="B36" s="65" t="s">
        <v>18</v>
      </c>
      <c r="C36" s="66"/>
      <c r="D36" s="66"/>
      <c r="E36" s="66"/>
      <c r="F36" s="66"/>
      <c r="G36" s="67"/>
    </row>
    <row r="37" spans="2:7" ht="19.5" customHeight="1" thickBot="1" x14ac:dyDescent="0.25">
      <c r="B37" s="68" t="s">
        <v>23</v>
      </c>
      <c r="C37" s="69"/>
      <c r="D37" s="69"/>
      <c r="E37" s="70"/>
      <c r="F37" s="32" t="s">
        <v>47</v>
      </c>
      <c r="G37" s="33"/>
    </row>
    <row r="38" spans="2:7" ht="19.5" customHeight="1" x14ac:dyDescent="0.2">
      <c r="B38" s="71" t="s">
        <v>2</v>
      </c>
      <c r="C38" s="72"/>
      <c r="D38" s="72"/>
      <c r="E38" s="73"/>
      <c r="F38" s="51">
        <v>878</v>
      </c>
      <c r="G38" s="52"/>
    </row>
    <row r="39" spans="2:7" ht="19.5" customHeight="1" x14ac:dyDescent="0.2">
      <c r="B39" s="47" t="s">
        <v>20</v>
      </c>
      <c r="C39" s="48"/>
      <c r="D39" s="48"/>
      <c r="E39" s="48"/>
      <c r="F39" s="53">
        <v>1</v>
      </c>
      <c r="G39" s="54"/>
    </row>
    <row r="40" spans="2:7" ht="19.5" customHeight="1" x14ac:dyDescent="0.2">
      <c r="B40" s="74" t="s">
        <v>50</v>
      </c>
      <c r="C40" s="75"/>
      <c r="D40" s="75"/>
      <c r="E40" s="76"/>
      <c r="F40" s="77">
        <v>1</v>
      </c>
      <c r="G40" s="78"/>
    </row>
    <row r="41" spans="2:7" ht="19.5" customHeight="1" thickBot="1" x14ac:dyDescent="0.25">
      <c r="B41" s="34" t="s">
        <v>19</v>
      </c>
      <c r="C41" s="35"/>
      <c r="D41" s="35"/>
      <c r="E41" s="35"/>
      <c r="F41" s="55">
        <v>5</v>
      </c>
      <c r="G41" s="56"/>
    </row>
    <row r="42" spans="2:7" ht="19.5" customHeight="1" thickTop="1" thickBot="1" x14ac:dyDescent="0.25">
      <c r="B42" s="61" t="s">
        <v>25</v>
      </c>
      <c r="C42" s="62"/>
      <c r="D42" s="62"/>
      <c r="E42" s="62"/>
      <c r="F42" s="37">
        <f>SUM(F38:F41)</f>
        <v>885</v>
      </c>
      <c r="G42" s="38"/>
    </row>
    <row r="43" spans="2:7" x14ac:dyDescent="0.2">
      <c r="C43" s="2"/>
      <c r="D43" s="1"/>
      <c r="E43" s="3"/>
      <c r="F43" s="3"/>
    </row>
    <row r="44" spans="2:7" x14ac:dyDescent="0.2">
      <c r="B44" s="16" t="s">
        <v>38</v>
      </c>
      <c r="C44" s="17" t="s">
        <v>37</v>
      </c>
      <c r="D44" s="18"/>
      <c r="E44" s="19"/>
      <c r="F44" s="19"/>
      <c r="G44" s="20"/>
    </row>
    <row r="45" spans="2:7" x14ac:dyDescent="0.2">
      <c r="B45" s="21"/>
      <c r="C45" s="17"/>
      <c r="D45" s="18"/>
      <c r="E45" s="17"/>
      <c r="F45" s="17"/>
      <c r="G45" s="20"/>
    </row>
    <row r="46" spans="2:7" ht="13.2" customHeight="1" x14ac:dyDescent="0.2">
      <c r="B46" s="16" t="s">
        <v>39</v>
      </c>
      <c r="C46" s="39" t="s">
        <v>43</v>
      </c>
      <c r="D46" s="39"/>
      <c r="E46" s="39"/>
      <c r="F46" s="39"/>
      <c r="G46" s="39"/>
    </row>
    <row r="47" spans="2:7" x14ac:dyDescent="0.2">
      <c r="B47" s="21"/>
      <c r="C47" s="39"/>
      <c r="D47" s="39"/>
      <c r="E47" s="39"/>
      <c r="F47" s="39"/>
      <c r="G47" s="39"/>
    </row>
    <row r="48" spans="2:7" x14ac:dyDescent="0.2">
      <c r="B48" s="21"/>
      <c r="C48" s="22"/>
      <c r="D48" s="22"/>
      <c r="E48" s="22"/>
      <c r="F48" s="22"/>
      <c r="G48" s="20"/>
    </row>
    <row r="49" spans="2:7" ht="13.5" customHeight="1" x14ac:dyDescent="0.2">
      <c r="B49" s="16" t="s">
        <v>40</v>
      </c>
      <c r="C49" s="17" t="s">
        <v>44</v>
      </c>
      <c r="D49" s="23"/>
      <c r="E49" s="23"/>
      <c r="F49" s="23"/>
      <c r="G49" s="20"/>
    </row>
    <row r="50" spans="2:7" x14ac:dyDescent="0.2">
      <c r="B50" s="21"/>
      <c r="C50" s="24"/>
      <c r="D50" s="24"/>
      <c r="E50" s="17"/>
      <c r="F50" s="17"/>
      <c r="G50" s="20"/>
    </row>
    <row r="51" spans="2:7" ht="25.5" customHeight="1" x14ac:dyDescent="0.2">
      <c r="B51" s="25" t="s">
        <v>41</v>
      </c>
      <c r="C51" s="39" t="s">
        <v>45</v>
      </c>
      <c r="D51" s="39"/>
      <c r="E51" s="39"/>
      <c r="F51" s="39"/>
      <c r="G51" s="39"/>
    </row>
    <row r="52" spans="2:7" x14ac:dyDescent="0.2">
      <c r="B52" s="21"/>
      <c r="C52" s="20"/>
      <c r="D52" s="20"/>
      <c r="E52" s="20"/>
      <c r="F52" s="20"/>
      <c r="G52" s="20"/>
    </row>
    <row r="53" spans="2:7" x14ac:dyDescent="0.2">
      <c r="B53" s="16" t="s">
        <v>42</v>
      </c>
      <c r="C53" s="20" t="s">
        <v>46</v>
      </c>
      <c r="D53" s="20"/>
      <c r="E53" s="20"/>
      <c r="F53" s="20"/>
      <c r="G53" s="20"/>
    </row>
  </sheetData>
  <mergeCells count="48">
    <mergeCell ref="C46:G47"/>
    <mergeCell ref="B40:E40"/>
    <mergeCell ref="F40:G40"/>
    <mergeCell ref="D23:E23"/>
    <mergeCell ref="B33:E33"/>
    <mergeCell ref="B39:E39"/>
    <mergeCell ref="B32:E32"/>
    <mergeCell ref="D25:E25"/>
    <mergeCell ref="B34:E34"/>
    <mergeCell ref="B36:G36"/>
    <mergeCell ref="B37:E37"/>
    <mergeCell ref="B38:E38"/>
    <mergeCell ref="D24:E24"/>
    <mergeCell ref="D27:E27"/>
    <mergeCell ref="D28:E28"/>
    <mergeCell ref="D29:E29"/>
    <mergeCell ref="D30:E30"/>
    <mergeCell ref="C51:G51"/>
    <mergeCell ref="B4:G4"/>
    <mergeCell ref="B5:E5"/>
    <mergeCell ref="B6:C18"/>
    <mergeCell ref="B19:C20"/>
    <mergeCell ref="B21:C23"/>
    <mergeCell ref="B24:C25"/>
    <mergeCell ref="B26:E26"/>
    <mergeCell ref="F34:G34"/>
    <mergeCell ref="F38:G38"/>
    <mergeCell ref="F39:G39"/>
    <mergeCell ref="F41:G41"/>
    <mergeCell ref="G24:G25"/>
    <mergeCell ref="G27:G30"/>
    <mergeCell ref="B27:C30"/>
    <mergeCell ref="B31:E31"/>
    <mergeCell ref="F37:G37"/>
    <mergeCell ref="B41:E41"/>
    <mergeCell ref="B1:G1"/>
    <mergeCell ref="F42:G42"/>
    <mergeCell ref="G6:G11"/>
    <mergeCell ref="G12:G18"/>
    <mergeCell ref="G19:G20"/>
    <mergeCell ref="G21:G23"/>
    <mergeCell ref="D6:D11"/>
    <mergeCell ref="D12:D18"/>
    <mergeCell ref="D19:E19"/>
    <mergeCell ref="D20:E20"/>
    <mergeCell ref="D21:E21"/>
    <mergeCell ref="B42:E42"/>
    <mergeCell ref="D22:E22"/>
  </mergeCells>
  <phoneticPr fontId="1"/>
  <pageMargins left="0.9055118110236221" right="0.59055118110236227" top="0.98425196850393704" bottom="0.78740157480314965" header="0.51181102362204722" footer="0.51181102362204722"/>
  <pageSetup paperSize="9" scale="80" orientation="portrait" r:id="rId1"/>
  <headerFooter alignWithMargins="0"/>
  <ignoredErrors>
    <ignoredError sqref="B44 B46 B49 B51 B5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WS-YamamotoT</dc:creator>
  <cp:lastModifiedBy>谷口　聡美</cp:lastModifiedBy>
  <cp:lastPrinted>2025-05-08T08:31:37Z</cp:lastPrinted>
  <dcterms:created xsi:type="dcterms:W3CDTF">2004-10-18T08:00:59Z</dcterms:created>
  <dcterms:modified xsi:type="dcterms:W3CDTF">2025-05-08T08:33:30Z</dcterms:modified>
</cp:coreProperties>
</file>