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614F82BF-350C-44FC-B2B5-018DB0EDE7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0７" sheetId="1" r:id="rId1"/>
  </sheets>
  <externalReferences>
    <externalReference r:id="rId2"/>
    <externalReference r:id="rId3"/>
  </externalReferences>
  <definedNames>
    <definedName name="_xlnm.Print_Area" localSheetId="0">'R0７'!$A$1:$O$36</definedName>
    <definedName name="staff">'[1]data table'!$D$2:$F$10</definedName>
    <definedName name="test" localSheetId="0">#REF!</definedName>
    <definedName name="test">#REF!</definedName>
    <definedName name="大阪">[2]市町村コード!$C$4:$E$28</definedName>
    <definedName name="大阪以外">[2]市町村コード!$H$4:$J$35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" i="1" l="1"/>
  <c r="O5" i="1"/>
  <c r="O4" i="1"/>
</calcChain>
</file>

<file path=xl/sharedStrings.xml><?xml version="1.0" encoding="utf-8"?>
<sst xmlns="http://schemas.openxmlformats.org/spreadsheetml/2006/main" count="20" uniqueCount="20">
  <si>
    <t>西三国センター</t>
    <rPh sb="0" eb="1">
      <t>ニシ</t>
    </rPh>
    <rPh sb="1" eb="3">
      <t>ミクニ</t>
    </rPh>
    <phoneticPr fontId="1"/>
  </si>
  <si>
    <t>豊島温水プール</t>
    <rPh sb="0" eb="2">
      <t>テシマ</t>
    </rPh>
    <rPh sb="2" eb="4">
      <t>オンスイ</t>
    </rPh>
    <phoneticPr fontId="1"/>
  </si>
  <si>
    <r>
      <rPr>
        <i/>
        <sz val="11"/>
        <color theme="1"/>
        <rFont val="ＭＳ Ｐゴシック"/>
        <family val="3"/>
        <charset val="128"/>
        <scheme val="minor"/>
      </rPr>
      <t>L</t>
    </r>
    <r>
      <rPr>
        <sz val="11"/>
        <color theme="1"/>
        <rFont val="ＭＳ Ｐゴシック"/>
        <family val="2"/>
        <charset val="128"/>
        <scheme val="minor"/>
      </rPr>
      <t>denの推移（月別）</t>
    </r>
    <rPh sb="5" eb="7">
      <t>スイイ</t>
    </rPh>
    <rPh sb="8" eb="10">
      <t>ツキベツ</t>
    </rPh>
    <phoneticPr fontId="1"/>
  </si>
  <si>
    <t>（単位　デシベル）</t>
    <rPh sb="1" eb="3">
      <t>タンイ</t>
    </rPh>
    <phoneticPr fontId="1"/>
  </si>
  <si>
    <t>庄内幸センター</t>
    <rPh sb="0" eb="3">
      <t>ショウナイサイワイ</t>
    </rPh>
    <phoneticPr fontId="1"/>
  </si>
  <si>
    <t>　　　　</t>
    <phoneticPr fontId="1"/>
  </si>
  <si>
    <t>令和７年４月</t>
    <rPh sb="0" eb="2">
      <t>レイワ</t>
    </rPh>
    <rPh sb="3" eb="4">
      <t>ネン</t>
    </rPh>
    <rPh sb="5" eb="6">
      <t>ガツ</t>
    </rPh>
    <phoneticPr fontId="1"/>
  </si>
  <si>
    <t>令和７年５月</t>
    <rPh sb="0" eb="2">
      <t>レイワ</t>
    </rPh>
    <rPh sb="3" eb="4">
      <t>ネン</t>
    </rPh>
    <rPh sb="5" eb="6">
      <t>ガツ</t>
    </rPh>
    <phoneticPr fontId="1"/>
  </si>
  <si>
    <t>令和７年６月</t>
    <rPh sb="0" eb="2">
      <t>レイワ</t>
    </rPh>
    <rPh sb="3" eb="4">
      <t>ネン</t>
    </rPh>
    <rPh sb="5" eb="6">
      <t>ガツ</t>
    </rPh>
    <phoneticPr fontId="1"/>
  </si>
  <si>
    <t>令和７年７月</t>
    <rPh sb="0" eb="2">
      <t>レイワ</t>
    </rPh>
    <rPh sb="3" eb="4">
      <t>ネン</t>
    </rPh>
    <rPh sb="5" eb="6">
      <t>ガツ</t>
    </rPh>
    <phoneticPr fontId="1"/>
  </si>
  <si>
    <t>令和７年８月</t>
    <rPh sb="0" eb="2">
      <t>レイワ</t>
    </rPh>
    <rPh sb="3" eb="4">
      <t>ネン</t>
    </rPh>
    <rPh sb="5" eb="6">
      <t>ガツ</t>
    </rPh>
    <phoneticPr fontId="1"/>
  </si>
  <si>
    <t>令和７年９月</t>
    <rPh sb="0" eb="2">
      <t>レイワ</t>
    </rPh>
    <rPh sb="3" eb="4">
      <t>ネン</t>
    </rPh>
    <rPh sb="5" eb="6">
      <t>ガツ</t>
    </rPh>
    <phoneticPr fontId="1"/>
  </si>
  <si>
    <t>令和７年１０月</t>
    <rPh sb="0" eb="2">
      <t>レイワ</t>
    </rPh>
    <rPh sb="3" eb="4">
      <t>ネン</t>
    </rPh>
    <rPh sb="6" eb="7">
      <t>ガツ</t>
    </rPh>
    <phoneticPr fontId="1"/>
  </si>
  <si>
    <t>令和７年１１月</t>
    <rPh sb="0" eb="2">
      <t>レイワ</t>
    </rPh>
    <rPh sb="3" eb="4">
      <t>ネン</t>
    </rPh>
    <rPh sb="6" eb="7">
      <t>ガツ</t>
    </rPh>
    <phoneticPr fontId="1"/>
  </si>
  <si>
    <t>令和７年１２月</t>
    <rPh sb="0" eb="2">
      <t>レイワ</t>
    </rPh>
    <rPh sb="3" eb="4">
      <t>ネン</t>
    </rPh>
    <rPh sb="6" eb="7">
      <t>ガツ</t>
    </rPh>
    <phoneticPr fontId="1"/>
  </si>
  <si>
    <t>令和８年１月</t>
    <rPh sb="0" eb="2">
      <t>レイワ</t>
    </rPh>
    <rPh sb="3" eb="4">
      <t>ネン</t>
    </rPh>
    <rPh sb="5" eb="6">
      <t>ガツ</t>
    </rPh>
    <phoneticPr fontId="1"/>
  </si>
  <si>
    <t>令和８年２月</t>
    <rPh sb="0" eb="2">
      <t>レイワ</t>
    </rPh>
    <rPh sb="3" eb="4">
      <t>ネン</t>
    </rPh>
    <rPh sb="5" eb="6">
      <t>ガツ</t>
    </rPh>
    <phoneticPr fontId="1"/>
  </si>
  <si>
    <t>令和８年３月</t>
    <rPh sb="0" eb="2">
      <t>レイワ</t>
    </rPh>
    <rPh sb="3" eb="4">
      <t>ネン</t>
    </rPh>
    <rPh sb="5" eb="6">
      <t>ガツ</t>
    </rPh>
    <phoneticPr fontId="1"/>
  </si>
  <si>
    <t>令和７年度　年間値</t>
    <rPh sb="0" eb="2">
      <t>レイワ</t>
    </rPh>
    <rPh sb="3" eb="5">
      <t>ネンド</t>
    </rPh>
    <rPh sb="4" eb="5">
      <t>ド</t>
    </rPh>
    <rPh sb="6" eb="8">
      <t>ネンカン</t>
    </rPh>
    <rPh sb="8" eb="9">
      <t>チ</t>
    </rPh>
    <phoneticPr fontId="1"/>
  </si>
  <si>
    <t>令和7年度（速報値）</t>
    <rPh sb="0" eb="2">
      <t>レイワ</t>
    </rPh>
    <rPh sb="3" eb="5">
      <t>ネンド</t>
    </rPh>
    <rPh sb="4" eb="5">
      <t>ド</t>
    </rPh>
    <rPh sb="6" eb="9">
      <t>ソクホウチ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</si>
</sst>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0.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/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55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7" fontId="0" fillId="0" borderId="0" xfId="0" applyNumberFormat="1">
      <alignment vertical="center"/>
    </xf>
    <xf numFmtId="1" fontId="5" fillId="0" borderId="1" xfId="0" applyNumberFormat="1" applyFont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n-US" altLang="ja-JP" sz="1200" b="0" i="1"/>
              <a:t>L</a:t>
            </a:r>
            <a:r>
              <a:rPr lang="en-US" altLang="ja-JP" sz="1200" b="0"/>
              <a:t>den</a:t>
            </a:r>
            <a:r>
              <a:rPr lang="ja-JP" altLang="en-US" sz="1200" b="0"/>
              <a:t>の推移（月別）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862251088108608"/>
          <c:y val="0.13302388888888889"/>
          <c:w val="0.62479725912123585"/>
          <c:h val="0.5225711111111111"/>
        </c:manualLayout>
      </c:layout>
      <c:lineChart>
        <c:grouping val="standard"/>
        <c:varyColors val="0"/>
        <c:ser>
          <c:idx val="0"/>
          <c:order val="0"/>
          <c:tx>
            <c:strRef>
              <c:f>'R0７'!$A$4</c:f>
              <c:strCache>
                <c:ptCount val="1"/>
                <c:pt idx="0">
                  <c:v>豊島温水プール</c:v>
                </c:pt>
              </c:strCache>
            </c:strRef>
          </c:tx>
          <c:cat>
            <c:strRef>
              <c:f>'R0７'!$B$3:$O$3</c:f>
              <c:strCache>
                <c:ptCount val="14"/>
                <c:pt idx="0">
                  <c:v>令和７年４月</c:v>
                </c:pt>
                <c:pt idx="1">
                  <c:v>令和７年５月</c:v>
                </c:pt>
                <c:pt idx="2">
                  <c:v>令和７年６月</c:v>
                </c:pt>
                <c:pt idx="3">
                  <c:v>令和７年７月</c:v>
                </c:pt>
                <c:pt idx="4">
                  <c:v>令和７年８月</c:v>
                </c:pt>
                <c:pt idx="5">
                  <c:v>令和７年９月</c:v>
                </c:pt>
                <c:pt idx="6">
                  <c:v>令和７年１０月</c:v>
                </c:pt>
                <c:pt idx="7">
                  <c:v>令和７年１１月</c:v>
                </c:pt>
                <c:pt idx="8">
                  <c:v>令和７年１２月</c:v>
                </c:pt>
                <c:pt idx="9">
                  <c:v>令和８年１月</c:v>
                </c:pt>
                <c:pt idx="10">
                  <c:v>令和８年２月</c:v>
                </c:pt>
                <c:pt idx="11">
                  <c:v>令和８年３月</c:v>
                </c:pt>
                <c:pt idx="13">
                  <c:v>令和７年度　年間値</c:v>
                </c:pt>
              </c:strCache>
            </c:strRef>
          </c:cat>
          <c:val>
            <c:numRef>
              <c:f>'R0７'!$B$4:$O$4</c:f>
              <c:numCache>
                <c:formatCode>##0.0_ </c:formatCode>
                <c:ptCount val="14"/>
                <c:pt idx="0">
                  <c:v>64</c:v>
                </c:pt>
                <c:pt idx="1">
                  <c:v>64.2</c:v>
                </c:pt>
                <c:pt idx="2">
                  <c:v>64.2</c:v>
                </c:pt>
                <c:pt idx="3" formatCode="0.0">
                  <c:v>63.8</c:v>
                </c:pt>
                <c:pt idx="4" formatCode="0.0">
                  <c:v>64.599999999999994</c:v>
                </c:pt>
                <c:pt idx="5" formatCode="0.0">
                  <c:v>64.2</c:v>
                </c:pt>
                <c:pt idx="6" formatCode="0.0">
                  <c:v>64.5</c:v>
                </c:pt>
                <c:pt idx="7" formatCode="0.0">
                  <c:v>64.3</c:v>
                </c:pt>
                <c:pt idx="8" formatCode="0.0">
                  <c:v>64.400000000000006</c:v>
                </c:pt>
                <c:pt idx="9" formatCode="0.0">
                  <c:v>63.7</c:v>
                </c:pt>
                <c:pt idx="10" formatCode="0.0">
                  <c:v>63.8</c:v>
                </c:pt>
                <c:pt idx="11">
                  <c:v>64.2</c:v>
                </c:pt>
                <c:pt idx="13" formatCode="0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4-4D28-81F7-9067079B1F36}"/>
            </c:ext>
          </c:extLst>
        </c:ser>
        <c:ser>
          <c:idx val="1"/>
          <c:order val="1"/>
          <c:tx>
            <c:strRef>
              <c:f>'R0７'!$A$5</c:f>
              <c:strCache>
                <c:ptCount val="1"/>
                <c:pt idx="0">
                  <c:v>庄内幸センター</c:v>
                </c:pt>
              </c:strCache>
            </c:strRef>
          </c:tx>
          <c:cat>
            <c:strRef>
              <c:f>'R0７'!$B$3:$O$3</c:f>
              <c:strCache>
                <c:ptCount val="14"/>
                <c:pt idx="0">
                  <c:v>令和７年４月</c:v>
                </c:pt>
                <c:pt idx="1">
                  <c:v>令和７年５月</c:v>
                </c:pt>
                <c:pt idx="2">
                  <c:v>令和７年６月</c:v>
                </c:pt>
                <c:pt idx="3">
                  <c:v>令和７年７月</c:v>
                </c:pt>
                <c:pt idx="4">
                  <c:v>令和７年８月</c:v>
                </c:pt>
                <c:pt idx="5">
                  <c:v>令和７年９月</c:v>
                </c:pt>
                <c:pt idx="6">
                  <c:v>令和７年１０月</c:v>
                </c:pt>
                <c:pt idx="7">
                  <c:v>令和７年１１月</c:v>
                </c:pt>
                <c:pt idx="8">
                  <c:v>令和７年１２月</c:v>
                </c:pt>
                <c:pt idx="9">
                  <c:v>令和８年１月</c:v>
                </c:pt>
                <c:pt idx="10">
                  <c:v>令和８年２月</c:v>
                </c:pt>
                <c:pt idx="11">
                  <c:v>令和８年３月</c:v>
                </c:pt>
                <c:pt idx="13">
                  <c:v>令和７年度　年間値</c:v>
                </c:pt>
              </c:strCache>
            </c:strRef>
          </c:cat>
          <c:val>
            <c:numRef>
              <c:f>'R0７'!$B$5:$O$5</c:f>
              <c:numCache>
                <c:formatCode>##0.0_ </c:formatCode>
                <c:ptCount val="14"/>
                <c:pt idx="0">
                  <c:v>55.8</c:v>
                </c:pt>
                <c:pt idx="1">
                  <c:v>55.9</c:v>
                </c:pt>
                <c:pt idx="2">
                  <c:v>55.4</c:v>
                </c:pt>
                <c:pt idx="3" formatCode="0.0">
                  <c:v>54.9</c:v>
                </c:pt>
                <c:pt idx="4" formatCode="0.0">
                  <c:v>55.5</c:v>
                </c:pt>
                <c:pt idx="5" formatCode="0.0">
                  <c:v>55.1</c:v>
                </c:pt>
                <c:pt idx="6" formatCode="0.0">
                  <c:v>55.5</c:v>
                </c:pt>
                <c:pt idx="7" formatCode="0.0">
                  <c:v>55.9</c:v>
                </c:pt>
                <c:pt idx="8" formatCode="0.0">
                  <c:v>56.2</c:v>
                </c:pt>
                <c:pt idx="9" formatCode="0.0">
                  <c:v>55.6</c:v>
                </c:pt>
                <c:pt idx="10" formatCode="0.0">
                  <c:v>55.8</c:v>
                </c:pt>
                <c:pt idx="11">
                  <c:v>56.1</c:v>
                </c:pt>
                <c:pt idx="13" formatCode="0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4-4D28-81F7-9067079B1F36}"/>
            </c:ext>
          </c:extLst>
        </c:ser>
        <c:ser>
          <c:idx val="3"/>
          <c:order val="2"/>
          <c:tx>
            <c:strRef>
              <c:f>'R0７'!$A$6</c:f>
              <c:strCache>
                <c:ptCount val="1"/>
                <c:pt idx="0">
                  <c:v>西三国センター</c:v>
                </c:pt>
              </c:strCache>
            </c:strRef>
          </c:tx>
          <c:cat>
            <c:strRef>
              <c:f>'R0７'!$B$3:$O$3</c:f>
              <c:strCache>
                <c:ptCount val="14"/>
                <c:pt idx="0">
                  <c:v>令和７年４月</c:v>
                </c:pt>
                <c:pt idx="1">
                  <c:v>令和７年５月</c:v>
                </c:pt>
                <c:pt idx="2">
                  <c:v>令和７年６月</c:v>
                </c:pt>
                <c:pt idx="3">
                  <c:v>令和７年７月</c:v>
                </c:pt>
                <c:pt idx="4">
                  <c:v>令和７年８月</c:v>
                </c:pt>
                <c:pt idx="5">
                  <c:v>令和７年９月</c:v>
                </c:pt>
                <c:pt idx="6">
                  <c:v>令和７年１０月</c:v>
                </c:pt>
                <c:pt idx="7">
                  <c:v>令和７年１１月</c:v>
                </c:pt>
                <c:pt idx="8">
                  <c:v>令和７年１２月</c:v>
                </c:pt>
                <c:pt idx="9">
                  <c:v>令和８年１月</c:v>
                </c:pt>
                <c:pt idx="10">
                  <c:v>令和８年２月</c:v>
                </c:pt>
                <c:pt idx="11">
                  <c:v>令和８年３月</c:v>
                </c:pt>
                <c:pt idx="13">
                  <c:v>令和７年度　年間値</c:v>
                </c:pt>
              </c:strCache>
            </c:strRef>
          </c:cat>
          <c:val>
            <c:numRef>
              <c:f>'R0７'!$B$6:$O$6</c:f>
              <c:numCache>
                <c:formatCode>##0.0_ </c:formatCode>
                <c:ptCount val="14"/>
                <c:pt idx="0">
                  <c:v>58.5</c:v>
                </c:pt>
                <c:pt idx="1">
                  <c:v>58.4</c:v>
                </c:pt>
                <c:pt idx="2">
                  <c:v>58</c:v>
                </c:pt>
                <c:pt idx="3" formatCode="0.0">
                  <c:v>57.5</c:v>
                </c:pt>
                <c:pt idx="4" formatCode="0.0">
                  <c:v>58.2</c:v>
                </c:pt>
                <c:pt idx="5" formatCode="0.0">
                  <c:v>58.1</c:v>
                </c:pt>
                <c:pt idx="6" formatCode="0.0">
                  <c:v>58.5</c:v>
                </c:pt>
                <c:pt idx="7" formatCode="0.0">
                  <c:v>58.8</c:v>
                </c:pt>
                <c:pt idx="8" formatCode="0.0">
                  <c:v>58.9</c:v>
                </c:pt>
                <c:pt idx="9" formatCode="0.0">
                  <c:v>58.5</c:v>
                </c:pt>
                <c:pt idx="10" formatCode="0.0">
                  <c:v>58.6</c:v>
                </c:pt>
                <c:pt idx="11">
                  <c:v>58.5</c:v>
                </c:pt>
                <c:pt idx="13" formatCode="0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A-4BAD-88C4-9CBA77AF9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652352"/>
        <c:axId val="64103552"/>
      </c:lineChart>
      <c:catAx>
        <c:axId val="2316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1000"/>
            </a:pPr>
            <a:endParaRPr lang="ja-JP"/>
          </a:p>
        </c:txPr>
        <c:crossAx val="64103552"/>
        <c:crosses val="autoZero"/>
        <c:auto val="1"/>
        <c:lblAlgn val="ctr"/>
        <c:lblOffset val="100"/>
        <c:noMultiLvlLbl val="1"/>
      </c:catAx>
      <c:valAx>
        <c:axId val="641035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altLang="ja-JP" b="0" i="1"/>
                  <a:t>L</a:t>
                </a:r>
                <a:r>
                  <a:rPr lang="en-US" altLang="ja-JP" b="0"/>
                  <a:t>den</a:t>
                </a:r>
              </a:p>
              <a:p>
                <a:pPr>
                  <a:defRPr b="0"/>
                </a:pPr>
                <a:r>
                  <a:rPr lang="en-US" altLang="ja-JP" b="0"/>
                  <a:t>(</a:t>
                </a:r>
                <a:r>
                  <a:rPr lang="ja-JP" altLang="en-US" b="0"/>
                  <a:t>デシベル</a:t>
                </a:r>
                <a:r>
                  <a:rPr lang="en-US" altLang="ja-JP" b="0"/>
                  <a:t>)</a:t>
                </a:r>
                <a:endParaRPr lang="ja-JP" altLang="en-US" b="0"/>
              </a:p>
            </c:rich>
          </c:tx>
          <c:layout>
            <c:manualLayout>
              <c:xMode val="edge"/>
              <c:yMode val="edge"/>
              <c:x val="6.680810950995647E-2"/>
              <c:y val="1.0662777777777778E-2"/>
            </c:manualLayout>
          </c:layout>
          <c:overlay val="0"/>
        </c:title>
        <c:numFmt formatCode="#,##0_);[Red]\(#,##0\)" sourceLinked="0"/>
        <c:majorTickMark val="out"/>
        <c:minorTickMark val="none"/>
        <c:tickLblPos val="nextTo"/>
        <c:crossAx val="231652352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9</xdr:row>
      <xdr:rowOff>14286</xdr:rowOff>
    </xdr:from>
    <xdr:to>
      <xdr:col>11</xdr:col>
      <xdr:colOff>276224</xdr:colOff>
      <xdr:row>32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000sv154\kotsu\&#39442;&#38899;&#25391;&#21205;\&#65319;&#20104;&#23450;&#34920;&#31561;\H14&#20104;&#23450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9640ws001\kotsu\03&#39442;&#38899;&#25391;&#21205;G\&#9319;&#21407;&#31295;\H16\&#30333;&#26360;\&#36039;&#26009;&#32232;\&#12514;&#12491;&#12479;&#12522;&#12531;&#12464;&#22577;&#21578;&#26360;\&#12514;&#12491;&#12479;&#12522;&#12531;&#12464;&#65288;&#12464;&#12521;&#12501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404"/>
      <sheetName val="H1405"/>
      <sheetName val="H1406"/>
      <sheetName val="H1407"/>
      <sheetName val="H1408"/>
      <sheetName val="H1409"/>
      <sheetName val="H1410"/>
      <sheetName val="H1411"/>
      <sheetName val="H1412"/>
      <sheetName val="H1501"/>
      <sheetName val="H1502"/>
      <sheetName val="H1503"/>
      <sheetName val="宅発出張届"/>
      <sheetName val="供覧用紙"/>
      <sheetName val="雛形"/>
      <sheetName val="data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D2">
            <v>1</v>
          </cell>
          <cell r="E2" t="str">
            <v>奥野
課長補佐</v>
          </cell>
          <cell r="F2" t="str">
            <v>奥野振一郎</v>
          </cell>
        </row>
        <row r="3">
          <cell r="D3">
            <v>2</v>
          </cell>
          <cell r="E3" t="str">
            <v>森川
総括主査</v>
          </cell>
          <cell r="F3" t="str">
            <v>森川家吉</v>
          </cell>
        </row>
        <row r="4">
          <cell r="D4">
            <v>3</v>
          </cell>
          <cell r="E4" t="str">
            <v>木田
総括主査</v>
          </cell>
          <cell r="F4" t="str">
            <v>木田正憲</v>
          </cell>
        </row>
        <row r="5">
          <cell r="D5">
            <v>4</v>
          </cell>
          <cell r="E5" t="str">
            <v>高崎主査</v>
          </cell>
          <cell r="F5" t="str">
            <v>高崎龍治</v>
          </cell>
        </row>
        <row r="6">
          <cell r="D6">
            <v>5</v>
          </cell>
          <cell r="E6" t="str">
            <v>垣木技師</v>
          </cell>
          <cell r="F6" t="str">
            <v>垣木勝範</v>
          </cell>
        </row>
        <row r="7">
          <cell r="D7">
            <v>6</v>
          </cell>
          <cell r="E7" t="str">
            <v>川上技師</v>
          </cell>
          <cell r="F7" t="str">
            <v>川上祐子</v>
          </cell>
        </row>
        <row r="8">
          <cell r="D8">
            <v>7</v>
          </cell>
          <cell r="E8" t="str">
            <v>伊藤技師</v>
          </cell>
          <cell r="F8" t="str">
            <v>伊藤雅彦</v>
          </cell>
        </row>
        <row r="9">
          <cell r="D9">
            <v>8</v>
          </cell>
          <cell r="E9" t="str">
            <v>田渕技師</v>
          </cell>
          <cell r="F9" t="str">
            <v>田渕敬一</v>
          </cell>
        </row>
        <row r="10">
          <cell r="D10">
            <v>9</v>
          </cell>
          <cell r="E10" t="str">
            <v>大石技師</v>
          </cell>
          <cell r="F10" t="str">
            <v>大石晃子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騒音レベル（道路）"/>
      <sheetName val="測定実施状況"/>
      <sheetName val="支配的音源"/>
      <sheetName val="市町村コード"/>
      <sheetName val="Sheet1"/>
      <sheetName val="Sheet2"/>
      <sheetName val="環境基準達成状況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>
            <v>100</v>
          </cell>
          <cell r="D4" t="str">
            <v>大阪市</v>
          </cell>
          <cell r="E4" t="str">
            <v>おおさかし</v>
          </cell>
          <cell r="H4" t="str">
            <v>201</v>
          </cell>
          <cell r="I4" t="str">
            <v>堺市</v>
          </cell>
          <cell r="J4" t="str">
            <v>さかいし</v>
          </cell>
        </row>
        <row r="5">
          <cell r="C5">
            <v>102</v>
          </cell>
          <cell r="D5" t="str">
            <v>都島区</v>
          </cell>
          <cell r="E5" t="str">
            <v>みやこじまく</v>
          </cell>
          <cell r="H5" t="str">
            <v>202</v>
          </cell>
          <cell r="I5" t="str">
            <v>岸和田市</v>
          </cell>
          <cell r="J5" t="str">
            <v>きしわだし</v>
          </cell>
        </row>
        <row r="6">
          <cell r="C6" t="str">
            <v>103</v>
          </cell>
          <cell r="D6" t="str">
            <v>福島区</v>
          </cell>
          <cell r="E6" t="str">
            <v>ふくしまく</v>
          </cell>
          <cell r="H6" t="str">
            <v>203</v>
          </cell>
          <cell r="I6" t="str">
            <v>豊中市</v>
          </cell>
          <cell r="J6" t="str">
            <v>とよなかし</v>
          </cell>
        </row>
        <row r="7">
          <cell r="C7" t="str">
            <v>104</v>
          </cell>
          <cell r="D7" t="str">
            <v>此花区</v>
          </cell>
          <cell r="E7" t="str">
            <v>このはなく</v>
          </cell>
          <cell r="H7" t="str">
            <v>204</v>
          </cell>
          <cell r="I7" t="str">
            <v>池田市</v>
          </cell>
          <cell r="J7" t="str">
            <v>いけだし</v>
          </cell>
        </row>
        <row r="8">
          <cell r="C8" t="str">
            <v>106</v>
          </cell>
          <cell r="D8" t="str">
            <v>西区</v>
          </cell>
          <cell r="E8" t="str">
            <v>にしく</v>
          </cell>
          <cell r="H8" t="str">
            <v>205</v>
          </cell>
          <cell r="I8" t="str">
            <v>吹田市</v>
          </cell>
          <cell r="J8" t="str">
            <v>すいたし</v>
          </cell>
        </row>
        <row r="9">
          <cell r="C9" t="str">
            <v>107</v>
          </cell>
          <cell r="D9" t="str">
            <v>港区</v>
          </cell>
          <cell r="E9" t="str">
            <v>みなとく</v>
          </cell>
          <cell r="H9" t="str">
            <v>206</v>
          </cell>
          <cell r="I9" t="str">
            <v>泉大津市</v>
          </cell>
          <cell r="J9" t="str">
            <v>いずみおおつし</v>
          </cell>
        </row>
        <row r="10">
          <cell r="C10" t="str">
            <v>108</v>
          </cell>
          <cell r="D10" t="str">
            <v>大正区</v>
          </cell>
          <cell r="E10" t="str">
            <v>たいしょうく</v>
          </cell>
          <cell r="H10" t="str">
            <v>207</v>
          </cell>
          <cell r="I10" t="str">
            <v>高槻市</v>
          </cell>
          <cell r="J10" t="str">
            <v>たかつきし</v>
          </cell>
        </row>
        <row r="11">
          <cell r="C11" t="str">
            <v>109</v>
          </cell>
          <cell r="D11" t="str">
            <v>天王寺区</v>
          </cell>
          <cell r="E11" t="str">
            <v>てんのうじく</v>
          </cell>
          <cell r="H11" t="str">
            <v>208</v>
          </cell>
          <cell r="I11" t="str">
            <v>貝塚市</v>
          </cell>
          <cell r="J11" t="str">
            <v>かいづかし</v>
          </cell>
        </row>
        <row r="12">
          <cell r="C12" t="str">
            <v>111</v>
          </cell>
          <cell r="D12" t="str">
            <v>浪速区</v>
          </cell>
          <cell r="E12" t="str">
            <v>なにわく</v>
          </cell>
          <cell r="H12" t="str">
            <v>209</v>
          </cell>
          <cell r="I12" t="str">
            <v>守口市</v>
          </cell>
          <cell r="J12" t="str">
            <v>もりぐちし</v>
          </cell>
        </row>
        <row r="13">
          <cell r="C13" t="str">
            <v>113</v>
          </cell>
          <cell r="D13" t="str">
            <v>西淀川区</v>
          </cell>
          <cell r="E13" t="str">
            <v>にしよどがわく</v>
          </cell>
          <cell r="H13" t="str">
            <v>210</v>
          </cell>
          <cell r="I13" t="str">
            <v>枚方市</v>
          </cell>
          <cell r="J13" t="str">
            <v>ひらかたし</v>
          </cell>
        </row>
        <row r="14">
          <cell r="C14" t="str">
            <v>114</v>
          </cell>
          <cell r="D14" t="str">
            <v>東淀川区</v>
          </cell>
          <cell r="E14" t="str">
            <v>ひがしよどがわく</v>
          </cell>
          <cell r="H14" t="str">
            <v>211</v>
          </cell>
          <cell r="I14" t="str">
            <v>茨木市</v>
          </cell>
          <cell r="J14" t="str">
            <v>いばらきし</v>
          </cell>
        </row>
        <row r="15">
          <cell r="C15" t="str">
            <v>115</v>
          </cell>
          <cell r="D15" t="str">
            <v>東成区</v>
          </cell>
          <cell r="E15" t="str">
            <v>ひがしなりく</v>
          </cell>
          <cell r="H15" t="str">
            <v>212</v>
          </cell>
          <cell r="I15" t="str">
            <v>八尾市</v>
          </cell>
          <cell r="J15" t="str">
            <v>やおし</v>
          </cell>
        </row>
        <row r="16">
          <cell r="C16" t="str">
            <v>116</v>
          </cell>
          <cell r="D16" t="str">
            <v>生野区</v>
          </cell>
          <cell r="E16" t="str">
            <v>いくのく</v>
          </cell>
          <cell r="H16" t="str">
            <v>213</v>
          </cell>
          <cell r="I16" t="str">
            <v>泉佐野市</v>
          </cell>
          <cell r="J16" t="str">
            <v>いずみさのし</v>
          </cell>
        </row>
        <row r="17">
          <cell r="C17" t="str">
            <v>117</v>
          </cell>
          <cell r="D17" t="str">
            <v>旭区</v>
          </cell>
          <cell r="E17" t="str">
            <v>あさひく</v>
          </cell>
          <cell r="H17" t="str">
            <v>214</v>
          </cell>
          <cell r="I17" t="str">
            <v>富田林市</v>
          </cell>
          <cell r="J17" t="str">
            <v>とんだばやしし</v>
          </cell>
        </row>
        <row r="18">
          <cell r="C18" t="str">
            <v>118</v>
          </cell>
          <cell r="D18" t="str">
            <v>城東区</v>
          </cell>
          <cell r="E18" t="str">
            <v>じょうとうく</v>
          </cell>
          <cell r="H18" t="str">
            <v>215</v>
          </cell>
          <cell r="I18" t="str">
            <v>寝屋川市</v>
          </cell>
          <cell r="J18" t="str">
            <v>ねやがわし</v>
          </cell>
        </row>
        <row r="19">
          <cell r="C19" t="str">
            <v>119</v>
          </cell>
          <cell r="D19" t="str">
            <v>阿倍野区</v>
          </cell>
          <cell r="E19" t="str">
            <v>あべのく</v>
          </cell>
          <cell r="H19" t="str">
            <v>216</v>
          </cell>
          <cell r="I19" t="str">
            <v>河内長野市</v>
          </cell>
          <cell r="J19" t="str">
            <v>かわちながのし</v>
          </cell>
        </row>
        <row r="20">
          <cell r="C20" t="str">
            <v>120</v>
          </cell>
          <cell r="D20" t="str">
            <v>住吉区</v>
          </cell>
          <cell r="E20" t="str">
            <v>すみよしく</v>
          </cell>
          <cell r="H20" t="str">
            <v>217</v>
          </cell>
          <cell r="I20" t="str">
            <v>松原市</v>
          </cell>
          <cell r="J20" t="str">
            <v>まつばらし</v>
          </cell>
        </row>
        <row r="21">
          <cell r="C21" t="str">
            <v>121</v>
          </cell>
          <cell r="D21" t="str">
            <v>東住吉区</v>
          </cell>
          <cell r="E21" t="str">
            <v>ひがしすみよしく</v>
          </cell>
          <cell r="H21" t="str">
            <v>218</v>
          </cell>
          <cell r="I21" t="str">
            <v>大東市</v>
          </cell>
          <cell r="J21" t="str">
            <v>だいとうし</v>
          </cell>
        </row>
        <row r="22">
          <cell r="C22" t="str">
            <v>122</v>
          </cell>
          <cell r="D22" t="str">
            <v>西成区</v>
          </cell>
          <cell r="E22" t="str">
            <v>にしなりく</v>
          </cell>
          <cell r="H22" t="str">
            <v>219</v>
          </cell>
          <cell r="I22" t="str">
            <v>和泉市</v>
          </cell>
          <cell r="J22" t="str">
            <v>いずみし</v>
          </cell>
        </row>
        <row r="23">
          <cell r="C23" t="str">
            <v>123</v>
          </cell>
          <cell r="D23" t="str">
            <v>淀川区</v>
          </cell>
          <cell r="E23" t="str">
            <v>よどがわく</v>
          </cell>
          <cell r="H23" t="str">
            <v>220</v>
          </cell>
          <cell r="I23" t="str">
            <v>箕面市</v>
          </cell>
          <cell r="J23" t="str">
            <v>みのおし</v>
          </cell>
        </row>
        <row r="24">
          <cell r="C24" t="str">
            <v>124</v>
          </cell>
          <cell r="D24" t="str">
            <v>鶴見区</v>
          </cell>
          <cell r="E24" t="str">
            <v>つるみく</v>
          </cell>
          <cell r="H24" t="str">
            <v>221</v>
          </cell>
          <cell r="I24" t="str">
            <v>柏原市</v>
          </cell>
          <cell r="J24" t="str">
            <v>かしわらし</v>
          </cell>
        </row>
        <row r="25">
          <cell r="C25" t="str">
            <v>125</v>
          </cell>
          <cell r="D25" t="str">
            <v>住之江区</v>
          </cell>
          <cell r="E25" t="str">
            <v>すみのえく</v>
          </cell>
          <cell r="H25" t="str">
            <v>222</v>
          </cell>
          <cell r="I25" t="str">
            <v>羽曳野市</v>
          </cell>
          <cell r="J25" t="str">
            <v>はびきのし</v>
          </cell>
        </row>
        <row r="26">
          <cell r="C26" t="str">
            <v>126</v>
          </cell>
          <cell r="D26" t="str">
            <v>平野区</v>
          </cell>
          <cell r="E26" t="str">
            <v>ひらのく</v>
          </cell>
          <cell r="H26" t="str">
            <v>223</v>
          </cell>
          <cell r="I26" t="str">
            <v>門真市</v>
          </cell>
          <cell r="J26" t="str">
            <v>かどまし</v>
          </cell>
        </row>
        <row r="27">
          <cell r="C27" t="str">
            <v>127</v>
          </cell>
          <cell r="D27" t="str">
            <v>北区</v>
          </cell>
          <cell r="E27" t="str">
            <v>きたく</v>
          </cell>
          <cell r="H27" t="str">
            <v>224</v>
          </cell>
          <cell r="I27" t="str">
            <v>摂津市</v>
          </cell>
          <cell r="J27" t="str">
            <v>せっつし</v>
          </cell>
        </row>
        <row r="28">
          <cell r="C28" t="str">
            <v>128</v>
          </cell>
          <cell r="D28" t="str">
            <v>中央区</v>
          </cell>
          <cell r="E28" t="str">
            <v>ちゅうおうく</v>
          </cell>
          <cell r="H28" t="str">
            <v>225</v>
          </cell>
          <cell r="I28" t="str">
            <v>高石市</v>
          </cell>
          <cell r="J28" t="str">
            <v>たかいしし</v>
          </cell>
        </row>
        <row r="29">
          <cell r="H29" t="str">
            <v>226</v>
          </cell>
          <cell r="I29" t="str">
            <v>藤井寺市</v>
          </cell>
          <cell r="J29" t="str">
            <v>ふじいでらし</v>
          </cell>
        </row>
        <row r="30">
          <cell r="H30" t="str">
            <v>227</v>
          </cell>
          <cell r="I30" t="str">
            <v>東大阪市</v>
          </cell>
          <cell r="J30" t="str">
            <v>ひがしおおさかし</v>
          </cell>
        </row>
        <row r="31">
          <cell r="H31" t="str">
            <v>228</v>
          </cell>
          <cell r="I31" t="str">
            <v>泉南市</v>
          </cell>
          <cell r="J31" t="str">
            <v>せんなんし</v>
          </cell>
        </row>
        <row r="32">
          <cell r="H32" t="str">
            <v>229</v>
          </cell>
          <cell r="I32" t="str">
            <v>四條畷市</v>
          </cell>
          <cell r="J32" t="str">
            <v>しじょうなわてし</v>
          </cell>
        </row>
        <row r="33">
          <cell r="H33" t="str">
            <v>230</v>
          </cell>
          <cell r="I33" t="str">
            <v>交野市</v>
          </cell>
          <cell r="J33" t="str">
            <v>かたのし</v>
          </cell>
        </row>
        <row r="34">
          <cell r="H34" t="str">
            <v>231</v>
          </cell>
          <cell r="I34" t="str">
            <v>大阪狭山市</v>
          </cell>
          <cell r="J34" t="str">
            <v>おおさかさやまし</v>
          </cell>
        </row>
        <row r="35">
          <cell r="H35" t="str">
            <v>232</v>
          </cell>
          <cell r="I35" t="str">
            <v>阪南市</v>
          </cell>
          <cell r="J35" t="str">
            <v>はんなんし</v>
          </cell>
        </row>
      </sheetData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zoomScaleNormal="100" workbookViewId="0">
      <selection activeCell="G1" sqref="G1"/>
    </sheetView>
  </sheetViews>
  <sheetFormatPr defaultRowHeight="13" x14ac:dyDescent="0.2"/>
  <cols>
    <col min="1" max="1" width="14.6328125" bestFit="1" customWidth="1"/>
    <col min="2" max="13" width="10.6328125" customWidth="1"/>
    <col min="14" max="14" width="0.453125" customWidth="1"/>
    <col min="15" max="15" width="10.6328125" customWidth="1"/>
  </cols>
  <sheetData>
    <row r="1" spans="1:18" ht="24" customHeight="1" x14ac:dyDescent="0.2">
      <c r="G1" t="s">
        <v>19</v>
      </c>
    </row>
    <row r="2" spans="1:18" ht="16.5" customHeight="1" x14ac:dyDescent="0.2">
      <c r="A2" s="4" t="s">
        <v>2</v>
      </c>
      <c r="M2" t="s">
        <v>3</v>
      </c>
    </row>
    <row r="3" spans="1:18" ht="16.5" customHeight="1" x14ac:dyDescent="0.2">
      <c r="A3" s="1"/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2" t="s">
        <v>17</v>
      </c>
      <c r="N3" s="2"/>
      <c r="O3" s="3" t="s">
        <v>18</v>
      </c>
    </row>
    <row r="4" spans="1:18" ht="16.5" customHeight="1" x14ac:dyDescent="0.2">
      <c r="A4" s="1" t="s">
        <v>1</v>
      </c>
      <c r="B4" s="8">
        <v>64</v>
      </c>
      <c r="C4" s="8">
        <v>64.2</v>
      </c>
      <c r="D4" s="8">
        <v>64.2</v>
      </c>
      <c r="E4" s="7">
        <v>63.8</v>
      </c>
      <c r="F4" s="7">
        <v>64.599999999999994</v>
      </c>
      <c r="G4" s="7">
        <v>64.2</v>
      </c>
      <c r="H4" s="7">
        <v>64.5</v>
      </c>
      <c r="I4" s="7">
        <v>64.3</v>
      </c>
      <c r="J4" s="7">
        <v>64.400000000000006</v>
      </c>
      <c r="K4" s="7">
        <v>63.7</v>
      </c>
      <c r="L4" s="7">
        <v>63.8</v>
      </c>
      <c r="M4" s="8">
        <v>64.2</v>
      </c>
      <c r="N4" s="5"/>
      <c r="O4" s="10">
        <f>ROUND(AVERAGE(B4:M4),0 )</f>
        <v>64</v>
      </c>
      <c r="Q4" s="9"/>
    </row>
    <row r="5" spans="1:18" ht="16.5" customHeight="1" x14ac:dyDescent="0.2">
      <c r="A5" s="1" t="s">
        <v>4</v>
      </c>
      <c r="B5" s="8">
        <v>55.8</v>
      </c>
      <c r="C5" s="8">
        <v>55.9</v>
      </c>
      <c r="D5" s="8">
        <v>55.4</v>
      </c>
      <c r="E5" s="7">
        <v>54.9</v>
      </c>
      <c r="F5" s="7">
        <v>55.5</v>
      </c>
      <c r="G5" s="7">
        <v>55.1</v>
      </c>
      <c r="H5" s="7">
        <v>55.5</v>
      </c>
      <c r="I5" s="7">
        <v>55.9</v>
      </c>
      <c r="J5" s="7">
        <v>56.2</v>
      </c>
      <c r="K5" s="7">
        <v>55.6</v>
      </c>
      <c r="L5" s="7">
        <v>55.8</v>
      </c>
      <c r="M5" s="8">
        <v>56.1</v>
      </c>
      <c r="N5" s="5"/>
      <c r="O5" s="10">
        <f>ROUND(AVERAGE(B5:M5),0)</f>
        <v>56</v>
      </c>
      <c r="Q5" s="9"/>
    </row>
    <row r="6" spans="1:18" ht="16.5" customHeight="1" x14ac:dyDescent="0.2">
      <c r="A6" s="1" t="s">
        <v>0</v>
      </c>
      <c r="B6" s="8">
        <v>58.5</v>
      </c>
      <c r="C6" s="8">
        <v>58.4</v>
      </c>
      <c r="D6" s="8">
        <v>58</v>
      </c>
      <c r="E6" s="7">
        <v>57.5</v>
      </c>
      <c r="F6" s="7">
        <v>58.2</v>
      </c>
      <c r="G6" s="7">
        <v>58.1</v>
      </c>
      <c r="H6" s="7">
        <v>58.5</v>
      </c>
      <c r="I6" s="7">
        <v>58.8</v>
      </c>
      <c r="J6" s="7">
        <v>58.9</v>
      </c>
      <c r="K6" s="7">
        <v>58.5</v>
      </c>
      <c r="L6" s="7">
        <v>58.6</v>
      </c>
      <c r="M6" s="8">
        <v>58.5</v>
      </c>
      <c r="N6" s="5"/>
      <c r="O6" s="10">
        <f>ROUND(AVERAGE(B6:M6),0)</f>
        <v>58</v>
      </c>
      <c r="Q6" s="9"/>
    </row>
    <row r="12" spans="1:18" x14ac:dyDescent="0.2">
      <c r="B12" t="s">
        <v>5</v>
      </c>
      <c r="M12" s="6"/>
    </row>
    <row r="13" spans="1:18" x14ac:dyDescent="0.2">
      <c r="M13" s="6"/>
    </row>
    <row r="16" spans="1:18" x14ac:dyDescent="0.2">
      <c r="R16">
        <v>7</v>
      </c>
    </row>
  </sheetData>
  <phoneticPr fontId="1"/>
  <pageMargins left="0.7" right="0.7" top="0.75" bottom="0.75" header="0.3" footer="0.3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R0７</vt:lpstr>
      <vt:lpstr>'R0７'!Print_Area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2016-12-05T01:19:52Z</dcterms:created>
  <dcterms:modified xsi:type="dcterms:W3CDTF">2026-06-23T01:38:52Z</dcterms:modified>
</cp:coreProperties>
</file>