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 defaultThemeVersion="166925"/>
  <xr:revisionPtr revIDLastSave="0" documentId="14_{1DA21422-27FE-4DA8-BA1C-1CCDE2A14565}" xr6:coauthVersionLast="47" xr6:coauthVersionMax="47" xr10:uidLastSave="{00000000-0000-0000-0000-000000000000}"/>
  <bookViews>
    <workbookView xWindow="-110" yWindow="-110" windowWidth="19420" windowHeight="11020" tabRatio="731" xr2:uid="{C3753FA7-4791-4B9C-BD40-7A66D79B4390}"/>
  </bookViews>
  <sheets>
    <sheet name="車作大橋" sheetId="22" r:id="rId1"/>
    <sheet name="桑ノ原橋" sheetId="1" r:id="rId2"/>
    <sheet name="宮鳥橋" sheetId="19" r:id="rId3"/>
    <sheet name="茨木川安威川合流" sheetId="20" r:id="rId4"/>
    <sheet name="勝尾寺川中河原橋" sheetId="21" r:id="rId5"/>
  </sheets>
  <definedNames>
    <definedName name="_xlnm.Print_Area" localSheetId="3">茨木川安威川合流!$A$1:$AA$119</definedName>
    <definedName name="_xlnm.Print_Area" localSheetId="2">宮鳥橋!$A$1:$AA$119</definedName>
    <definedName name="_xlnm.Print_Area" localSheetId="1">桑ノ原橋!$A$1:$AA$119</definedName>
    <definedName name="_xlnm.Print_Area" localSheetId="0">車作大橋!$A$1:$AA$119</definedName>
    <definedName name="_xlnm.Print_Area" localSheetId="4">勝尾寺川中河原橋!$A$1:$AA$119</definedName>
    <definedName name="コメントコード" localSheetId="3">#REF!</definedName>
    <definedName name="コメントコード" localSheetId="2">#REF!</definedName>
    <definedName name="コメントコード" localSheetId="4">#REF!</definedName>
    <definedName name="コメントコード">#REF!</definedName>
    <definedName name="コメントリスト">#REF!</definedName>
    <definedName name="県ｺｰﾄﾞ">#REF!</definedName>
    <definedName name="採取位置ｺｰﾄﾞ">#REF!</definedName>
    <definedName name="取込" localSheetId="3">#REF!</definedName>
    <definedName name="取込" localSheetId="2">#REF!</definedName>
    <definedName name="取込" localSheetId="4">#REF!</definedName>
    <definedName name="取込">#REF!</definedName>
    <definedName name="臭気ｺｰﾄﾞ">#REF!</definedName>
    <definedName name="色相ｺｰﾄﾞ">#REF!</definedName>
    <definedName name="水域ｺｰﾄﾞ">#REF!</definedName>
    <definedName name="地点ｺｰﾄﾞ">#REF!</definedName>
    <definedName name="調査区分">#REF!</definedName>
    <definedName name="天候ｺｰﾄﾞ">#REF!</definedName>
    <definedName name="流況ｺｰﾄﾞ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8" i="21" l="1"/>
  <c r="Z118" i="21"/>
  <c r="X118" i="21"/>
  <c r="W118" i="21"/>
  <c r="AA31" i="21"/>
  <c r="Z31" i="21"/>
  <c r="X31" i="21"/>
  <c r="W31" i="21"/>
  <c r="AA30" i="21"/>
  <c r="Z30" i="21"/>
  <c r="X30" i="21"/>
  <c r="W30" i="21"/>
  <c r="AA29" i="21"/>
  <c r="Z29" i="21"/>
  <c r="X29" i="21"/>
  <c r="W29" i="21"/>
  <c r="AA28" i="21"/>
  <c r="Z28" i="21"/>
  <c r="X28" i="21"/>
  <c r="W28" i="21"/>
  <c r="AA27" i="21"/>
  <c r="Z27" i="21"/>
  <c r="X27" i="21"/>
  <c r="W27" i="21"/>
  <c r="AA26" i="21"/>
  <c r="Z26" i="21"/>
  <c r="X26" i="21"/>
  <c r="W26" i="21"/>
  <c r="AA25" i="21"/>
  <c r="Z25" i="21"/>
  <c r="X25" i="21"/>
  <c r="W25" i="21"/>
  <c r="AA24" i="21"/>
  <c r="Z24" i="21"/>
  <c r="X24" i="21"/>
  <c r="W24" i="21"/>
  <c r="AA23" i="21"/>
  <c r="Z23" i="21"/>
  <c r="X23" i="21"/>
  <c r="W23" i="21"/>
  <c r="W21" i="21"/>
  <c r="W19" i="21"/>
  <c r="AA17" i="21"/>
  <c r="Z17" i="21"/>
  <c r="X17" i="21"/>
  <c r="W17" i="21"/>
  <c r="AA15" i="21"/>
  <c r="Z15" i="21"/>
  <c r="X15" i="21"/>
  <c r="W15" i="21"/>
  <c r="AA13" i="21"/>
  <c r="Z13" i="21"/>
  <c r="X13" i="21"/>
  <c r="W13" i="21"/>
  <c r="AA11" i="21"/>
  <c r="Z11" i="21"/>
  <c r="X11" i="21"/>
  <c r="W11" i="21"/>
  <c r="AA118" i="20"/>
  <c r="Z118" i="20"/>
  <c r="X118" i="20"/>
  <c r="W118" i="20"/>
  <c r="AA31" i="20"/>
  <c r="Z31" i="20"/>
  <c r="X31" i="20"/>
  <c r="W31" i="20"/>
  <c r="AA30" i="20"/>
  <c r="Z30" i="20"/>
  <c r="X30" i="20"/>
  <c r="W30" i="20"/>
  <c r="AA29" i="20"/>
  <c r="Z29" i="20"/>
  <c r="X29" i="20"/>
  <c r="W29" i="20"/>
  <c r="AA28" i="20"/>
  <c r="Z28" i="20"/>
  <c r="X28" i="20"/>
  <c r="W28" i="20"/>
  <c r="AA27" i="20"/>
  <c r="Z27" i="20"/>
  <c r="X27" i="20"/>
  <c r="W27" i="20"/>
  <c r="AA26" i="20"/>
  <c r="Z26" i="20"/>
  <c r="X26" i="20"/>
  <c r="W26" i="20"/>
  <c r="AA25" i="20"/>
  <c r="Z25" i="20"/>
  <c r="X25" i="20"/>
  <c r="W25" i="20"/>
  <c r="AA24" i="20"/>
  <c r="Z24" i="20"/>
  <c r="X24" i="20"/>
  <c r="W24" i="20"/>
  <c r="AA23" i="20"/>
  <c r="Z23" i="20"/>
  <c r="X23" i="20"/>
  <c r="W23" i="20"/>
  <c r="W21" i="20"/>
  <c r="W19" i="20"/>
  <c r="AA17" i="20"/>
  <c r="Z17" i="20"/>
  <c r="X17" i="20"/>
  <c r="W17" i="20"/>
  <c r="AA15" i="20"/>
  <c r="Z15" i="20"/>
  <c r="X15" i="20"/>
  <c r="W15" i="20"/>
  <c r="AA13" i="20"/>
  <c r="Z13" i="20"/>
  <c r="X13" i="20"/>
  <c r="W13" i="20"/>
  <c r="AA11" i="20"/>
  <c r="Z11" i="20"/>
  <c r="X11" i="20"/>
  <c r="W11" i="20"/>
  <c r="AA118" i="19"/>
  <c r="Z118" i="19"/>
  <c r="X118" i="19"/>
  <c r="W118" i="19"/>
  <c r="AA31" i="19"/>
  <c r="Z31" i="19"/>
  <c r="X31" i="19"/>
  <c r="W31" i="19"/>
  <c r="AA30" i="19"/>
  <c r="Z30" i="19"/>
  <c r="X30" i="19"/>
  <c r="W30" i="19"/>
  <c r="AA29" i="19"/>
  <c r="Z29" i="19"/>
  <c r="X29" i="19"/>
  <c r="W29" i="19"/>
  <c r="AA28" i="19"/>
  <c r="Z28" i="19"/>
  <c r="X28" i="19"/>
  <c r="W28" i="19"/>
  <c r="AA27" i="19"/>
  <c r="Z27" i="19"/>
  <c r="X27" i="19"/>
  <c r="W27" i="19"/>
  <c r="AA26" i="19"/>
  <c r="Z26" i="19"/>
  <c r="X26" i="19"/>
  <c r="W26" i="19"/>
  <c r="AA25" i="19"/>
  <c r="Z25" i="19"/>
  <c r="X25" i="19"/>
  <c r="W25" i="19"/>
  <c r="AA24" i="19"/>
  <c r="Z24" i="19"/>
  <c r="X24" i="19"/>
  <c r="W24" i="19"/>
  <c r="AA23" i="19"/>
  <c r="Z23" i="19"/>
  <c r="X23" i="19"/>
  <c r="W23" i="19"/>
  <c r="W21" i="19"/>
  <c r="W19" i="19"/>
  <c r="AA17" i="19"/>
  <c r="Z17" i="19"/>
  <c r="X17" i="19"/>
  <c r="W17" i="19"/>
  <c r="AA15" i="19"/>
  <c r="Z15" i="19"/>
  <c r="X15" i="19"/>
  <c r="W15" i="19"/>
  <c r="AA13" i="19"/>
  <c r="Z13" i="19"/>
  <c r="X13" i="19"/>
  <c r="W13" i="19"/>
  <c r="AA11" i="19"/>
  <c r="Z11" i="19"/>
  <c r="X11" i="19"/>
  <c r="W11" i="19"/>
  <c r="AA118" i="1"/>
  <c r="Z118" i="1"/>
  <c r="X118" i="1"/>
  <c r="W118" i="1"/>
  <c r="AA31" i="1"/>
  <c r="Z31" i="1"/>
  <c r="X31" i="1"/>
  <c r="W31" i="1"/>
  <c r="AA30" i="1"/>
  <c r="Z30" i="1"/>
  <c r="X30" i="1"/>
  <c r="W30" i="1"/>
  <c r="AA29" i="1"/>
  <c r="Z29" i="1"/>
  <c r="X29" i="1"/>
  <c r="W29" i="1"/>
  <c r="AA28" i="1"/>
  <c r="Z28" i="1"/>
  <c r="X28" i="1"/>
  <c r="W28" i="1"/>
  <c r="AA27" i="1"/>
  <c r="Z27" i="1"/>
  <c r="X27" i="1"/>
  <c r="W27" i="1"/>
  <c r="AA26" i="1"/>
  <c r="Z26" i="1"/>
  <c r="X26" i="1"/>
  <c r="W26" i="1"/>
  <c r="AA25" i="1"/>
  <c r="Z25" i="1"/>
  <c r="X25" i="1"/>
  <c r="W25" i="1"/>
  <c r="AA24" i="1"/>
  <c r="Z24" i="1"/>
  <c r="X24" i="1"/>
  <c r="W24" i="1"/>
  <c r="AA23" i="1"/>
  <c r="Z23" i="1"/>
  <c r="X23" i="1"/>
  <c r="W23" i="1"/>
  <c r="W21" i="1"/>
  <c r="W19" i="1"/>
  <c r="AA17" i="1"/>
  <c r="Z17" i="1"/>
  <c r="X17" i="1"/>
  <c r="W17" i="1"/>
  <c r="AA15" i="1"/>
  <c r="Z15" i="1"/>
  <c r="X15" i="1"/>
  <c r="W15" i="1"/>
  <c r="AA13" i="1"/>
  <c r="Z13" i="1"/>
  <c r="X13" i="1"/>
  <c r="W13" i="1"/>
  <c r="AA11" i="1"/>
  <c r="Z11" i="1"/>
  <c r="X11" i="1"/>
  <c r="W11" i="1"/>
  <c r="AA118" i="22"/>
  <c r="Z118" i="22"/>
  <c r="X118" i="22"/>
  <c r="W118" i="22"/>
  <c r="AA33" i="22"/>
  <c r="Z33" i="22"/>
  <c r="X33" i="22"/>
  <c r="W33" i="22"/>
  <c r="AA32" i="22"/>
  <c r="Z32" i="22"/>
  <c r="X32" i="22"/>
  <c r="W32" i="22"/>
  <c r="AA31" i="22"/>
  <c r="Z31" i="22"/>
  <c r="X31" i="22"/>
  <c r="W31" i="22"/>
  <c r="AA30" i="22"/>
  <c r="Z30" i="22"/>
  <c r="X30" i="22"/>
  <c r="W30" i="22"/>
  <c r="AA29" i="22"/>
  <c r="Z29" i="22"/>
  <c r="X29" i="22"/>
  <c r="W29" i="22"/>
  <c r="AA28" i="22"/>
  <c r="Z28" i="22"/>
  <c r="X28" i="22"/>
  <c r="W28" i="22"/>
  <c r="AA27" i="22"/>
  <c r="Z27" i="22"/>
  <c r="X27" i="22"/>
  <c r="W27" i="22"/>
  <c r="AA26" i="22"/>
  <c r="Z26" i="22"/>
  <c r="X26" i="22"/>
  <c r="W26" i="22"/>
  <c r="AA25" i="22"/>
  <c r="Z25" i="22"/>
  <c r="X25" i="22"/>
  <c r="W25" i="22"/>
  <c r="AA24" i="22"/>
  <c r="Z24" i="22"/>
  <c r="X24" i="22"/>
  <c r="W24" i="22"/>
  <c r="AA23" i="22"/>
  <c r="Z23" i="22"/>
  <c r="X23" i="22"/>
  <c r="W23" i="22"/>
  <c r="W21" i="22"/>
  <c r="W19" i="22"/>
  <c r="AA17" i="22"/>
  <c r="Z17" i="22"/>
  <c r="X17" i="22"/>
  <c r="W17" i="22"/>
  <c r="AA15" i="22"/>
  <c r="Z15" i="22"/>
  <c r="X15" i="22"/>
  <c r="W15" i="22"/>
  <c r="AA13" i="22"/>
  <c r="Z13" i="22"/>
  <c r="X13" i="22"/>
  <c r="W13" i="22"/>
  <c r="AA11" i="22"/>
  <c r="Z11" i="22"/>
  <c r="X11" i="22"/>
  <c r="W11" i="22"/>
</calcChain>
</file>

<file path=xl/sharedStrings.xml><?xml version="1.0" encoding="utf-8"?>
<sst xmlns="http://schemas.openxmlformats.org/spreadsheetml/2006/main" count="4288" uniqueCount="205">
  <si>
    <t>地点統一番号</t>
    <rPh sb="0" eb="2">
      <t>チテン</t>
    </rPh>
    <rPh sb="2" eb="4">
      <t>トウイツ</t>
    </rPh>
    <rPh sb="4" eb="6">
      <t>バンゴウ</t>
    </rPh>
    <phoneticPr fontId="2"/>
  </si>
  <si>
    <t>府独自番号</t>
    <rPh sb="0" eb="1">
      <t>フ</t>
    </rPh>
    <rPh sb="1" eb="3">
      <t>ドクジ</t>
    </rPh>
    <rPh sb="3" eb="5">
      <t>バンゴウ</t>
    </rPh>
    <phoneticPr fontId="2"/>
  </si>
  <si>
    <t>河川名</t>
    <rPh sb="0" eb="2">
      <t>カセン</t>
    </rPh>
    <rPh sb="2" eb="3">
      <t>メイ</t>
    </rPh>
    <phoneticPr fontId="2"/>
  </si>
  <si>
    <t>地点名</t>
    <rPh sb="0" eb="2">
      <t>チテン</t>
    </rPh>
    <rPh sb="2" eb="3">
      <t>メイ</t>
    </rPh>
    <phoneticPr fontId="2"/>
  </si>
  <si>
    <t>類型</t>
    <rPh sb="0" eb="2">
      <t>ルイケイ</t>
    </rPh>
    <phoneticPr fontId="2"/>
  </si>
  <si>
    <t>類型（水生生物）</t>
    <rPh sb="0" eb="2">
      <t>ルイケイ</t>
    </rPh>
    <rPh sb="3" eb="5">
      <t>スイセイ</t>
    </rPh>
    <rPh sb="5" eb="7">
      <t>セイブツ</t>
    </rPh>
    <phoneticPr fontId="2"/>
  </si>
  <si>
    <t>担当機関</t>
    <rPh sb="0" eb="2">
      <t>タントウ</t>
    </rPh>
    <rPh sb="2" eb="4">
      <t>キカン</t>
    </rPh>
    <phoneticPr fontId="2"/>
  </si>
  <si>
    <t>基準点</t>
    <rPh sb="0" eb="3">
      <t>キジュンテン</t>
    </rPh>
    <phoneticPr fontId="2"/>
  </si>
  <si>
    <t>安威川</t>
    <rPh sb="0" eb="2">
      <t>アイ</t>
    </rPh>
    <rPh sb="2" eb="3">
      <t>カワ</t>
    </rPh>
    <phoneticPr fontId="2"/>
  </si>
  <si>
    <t>桑ノ原橋</t>
    <rPh sb="0" eb="1">
      <t>クワ</t>
    </rPh>
    <rPh sb="2" eb="3">
      <t>ハラ</t>
    </rPh>
    <rPh sb="3" eb="4">
      <t>ハシ</t>
    </rPh>
    <phoneticPr fontId="2"/>
  </si>
  <si>
    <t>A</t>
    <phoneticPr fontId="2"/>
  </si>
  <si>
    <t>生物A</t>
    <rPh sb="0" eb="2">
      <t>セイブツ</t>
    </rPh>
    <phoneticPr fontId="2"/>
  </si>
  <si>
    <t>茨木市</t>
    <rPh sb="0" eb="3">
      <t>イバラキシ</t>
    </rPh>
    <phoneticPr fontId="2"/>
  </si>
  <si>
    <t>採　　取　　月　　日　　</t>
    <phoneticPr fontId="2"/>
  </si>
  <si>
    <t>採　　取　　時　　刻　　</t>
    <phoneticPr fontId="2"/>
  </si>
  <si>
    <t>天　　　　候　　</t>
    <phoneticPr fontId="2"/>
  </si>
  <si>
    <t>　　　気　　　　温</t>
    <phoneticPr fontId="2"/>
  </si>
  <si>
    <t>(℃)</t>
    <phoneticPr fontId="2"/>
  </si>
  <si>
    <t>　　　水　　　　温</t>
    <phoneticPr fontId="2"/>
  </si>
  <si>
    <t>　　　流　　　　量</t>
    <phoneticPr fontId="2"/>
  </si>
  <si>
    <t>(m3/S)</t>
    <phoneticPr fontId="2"/>
  </si>
  <si>
    <t>　　　透　　視　　度</t>
    <rPh sb="6" eb="7">
      <t>シ</t>
    </rPh>
    <phoneticPr fontId="2"/>
  </si>
  <si>
    <t>(cm)</t>
    <phoneticPr fontId="2"/>
  </si>
  <si>
    <t>　　　臭　　　　気</t>
    <rPh sb="3" eb="9">
      <t>シュウキ</t>
    </rPh>
    <phoneticPr fontId="2"/>
  </si>
  <si>
    <t>　　　色　　　　相</t>
    <rPh sb="3" eb="9">
      <t>シキソウ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</si>
  <si>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</si>
  <si>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ｐ　 　　Ｈ</t>
    <phoneticPr fontId="2"/>
  </si>
  <si>
    <t>( - )</t>
    <phoneticPr fontId="2"/>
  </si>
  <si>
    <t>Ｄ　　　　Ｏ</t>
    <phoneticPr fontId="2"/>
  </si>
  <si>
    <t>(mg/L)</t>
    <phoneticPr fontId="2"/>
  </si>
  <si>
    <t>Ｂ　　Ｏ　　Ｄ</t>
    <phoneticPr fontId="2"/>
  </si>
  <si>
    <t>Ｃ　　Ｏ　　Ｄ</t>
    <phoneticPr fontId="2"/>
  </si>
  <si>
    <t>Ｓ　　　Ｓ</t>
    <phoneticPr fontId="2"/>
  </si>
  <si>
    <t>全　　窒　　素</t>
    <phoneticPr fontId="2"/>
  </si>
  <si>
    <t>全　　　燐</t>
    <phoneticPr fontId="2"/>
  </si>
  <si>
    <t>全　亜　鉛</t>
    <rPh sb="0" eb="1">
      <t>ゼン</t>
    </rPh>
    <rPh sb="2" eb="3">
      <t>ア</t>
    </rPh>
    <rPh sb="4" eb="5">
      <t>ナマリ</t>
    </rPh>
    <phoneticPr fontId="2"/>
  </si>
  <si>
    <t>(mg/L)</t>
  </si>
  <si>
    <t>ノニルフェノール</t>
    <phoneticPr fontId="2"/>
  </si>
  <si>
    <t>直鎖アルキルベンゼンスルホン酸及びその塩</t>
    <rPh sb="0" eb="1">
      <t>ジキ</t>
    </rPh>
    <rPh sb="1" eb="2">
      <t>サ</t>
    </rPh>
    <rPh sb="14" eb="15">
      <t>サン</t>
    </rPh>
    <rPh sb="15" eb="16">
      <t>オヨ</t>
    </rPh>
    <rPh sb="19" eb="20">
      <t>エン</t>
    </rPh>
    <phoneticPr fontId="2"/>
  </si>
  <si>
    <t>健　　康　　項　　目</t>
    <rPh sb="0" eb="4">
      <t>ケンコウ</t>
    </rPh>
    <rPh sb="6" eb="10">
      <t>コウモク</t>
    </rPh>
    <phoneticPr fontId="2"/>
  </si>
  <si>
    <t>カ　ド　ミ　ウ　ム</t>
    <phoneticPr fontId="2"/>
  </si>
  <si>
    <t>全　　シ　　ア　　ン</t>
    <phoneticPr fontId="2"/>
  </si>
  <si>
    <t>鉛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</si>
  <si>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</si>
  <si>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</si>
  <si>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</si>
  <si>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</si>
  <si>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</si>
  <si>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</si>
  <si>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</si>
  <si>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</si>
  <si>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</si>
  <si>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</si>
  <si>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</si>
  <si>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</si>
  <si>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</si>
  <si>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</si>
  <si>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</si>
  <si>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</si>
  <si>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</si>
  <si>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</si>
  <si>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ベ　　ン　　ゼ　　ン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</si>
  <si>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</si>
  <si>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</si>
  <si>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</si>
  <si>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</si>
  <si>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1,4-ジ オ キ サ ン</t>
    <phoneticPr fontId="2"/>
  </si>
  <si>
    <t>特　殊　項　目　</t>
    <rPh sb="0" eb="3">
      <t>トクシュ</t>
    </rPh>
    <rPh sb="4" eb="7">
      <t>コウモク</t>
    </rPh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</si>
  <si>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</si>
  <si>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</si>
  <si>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</si>
  <si>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</si>
  <si>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</si>
  <si>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全　　ク　　ロ　　ム</t>
    <rPh sb="0" eb="1">
      <t>ゼン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</si>
  <si>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</si>
  <si>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ｱ ﾝ ﾓ ﾆ ｱ 性 窒 素</t>
    <rPh sb="0" eb="11">
      <t>アンモニアセイ</t>
    </rPh>
    <rPh sb="12" eb="15">
      <t>チッソ</t>
    </rPh>
    <phoneticPr fontId="2"/>
  </si>
  <si>
    <t>硝　酸　性　窒　素</t>
    <rPh sb="0" eb="5">
      <t>ショウサンセイ</t>
    </rPh>
    <rPh sb="6" eb="9">
      <t>チッソ</t>
    </rPh>
    <phoneticPr fontId="2"/>
  </si>
  <si>
    <t>亜　硝　酸　性　窒　素</t>
    <rPh sb="0" eb="5">
      <t>アショウサン</t>
    </rPh>
    <rPh sb="6" eb="7">
      <t>セイ</t>
    </rPh>
    <rPh sb="8" eb="11">
      <t>チッソ</t>
    </rPh>
    <phoneticPr fontId="2"/>
  </si>
  <si>
    <t>り ん 酸 性 り ん</t>
    <rPh sb="4" eb="7">
      <t>サンセイ</t>
    </rPh>
    <phoneticPr fontId="2"/>
  </si>
  <si>
    <t>特定項目</t>
    <rPh sb="0" eb="2">
      <t>トクテイ</t>
    </rPh>
    <rPh sb="2" eb="4">
      <t>コウモク</t>
    </rPh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</si>
  <si>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</si>
  <si>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</si>
  <si>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</si>
  <si>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</si>
  <si>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</si>
  <si>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要　監　視　項　目</t>
    <rPh sb="0" eb="1">
      <t>ヨウ</t>
    </rPh>
    <rPh sb="2" eb="5">
      <t>カンシ</t>
    </rPh>
    <rPh sb="6" eb="9">
      <t>コウモク</t>
    </rPh>
    <phoneticPr fontId="2"/>
  </si>
  <si>
    <t>ク ロ ロ ホ ル ム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</si>
  <si>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</si>
  <si>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</si>
  <si>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</si>
  <si>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</si>
  <si>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</si>
  <si>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</si>
  <si>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</si>
  <si>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</si>
  <si>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</si>
  <si>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</si>
  <si>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</si>
  <si>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</si>
  <si>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</si>
  <si>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</si>
  <si>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</si>
  <si>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</si>
  <si>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</si>
  <si>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</si>
  <si>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</si>
  <si>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</si>
  <si>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</si>
  <si>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エ ピ ク ロ ロ ヒ ド リ ン</t>
    <phoneticPr fontId="2"/>
  </si>
  <si>
    <t>全　マ　ン　ガ　ン</t>
    <phoneticPr fontId="2"/>
  </si>
  <si>
    <t>ウ　　ラ　　ン</t>
    <phoneticPr fontId="2"/>
  </si>
  <si>
    <t>フェノール</t>
    <phoneticPr fontId="2"/>
  </si>
  <si>
    <t>ホルムアルデヒド</t>
    <phoneticPr fontId="2"/>
  </si>
  <si>
    <t>4-t-オクチルフェノール</t>
    <phoneticPr fontId="2"/>
  </si>
  <si>
    <t>アニリン</t>
    <phoneticPr fontId="2"/>
  </si>
  <si>
    <t>2,4-ジクロロフェノール</t>
    <phoneticPr fontId="2"/>
  </si>
  <si>
    <t>その他項目</t>
    <rPh sb="0" eb="3">
      <t>ソノタ</t>
    </rPh>
    <rPh sb="3" eb="5">
      <t>コウモク</t>
    </rPh>
    <phoneticPr fontId="2"/>
  </si>
  <si>
    <t>塩　素　イ　オ　ン</t>
    <rPh sb="0" eb="3">
      <t>エンソ</t>
    </rPh>
    <phoneticPr fontId="2"/>
  </si>
  <si>
    <t>糞 便 性 大 腸 菌 群 数</t>
    <rPh sb="0" eb="5">
      <t>フンベンセイ</t>
    </rPh>
    <rPh sb="6" eb="11">
      <t>ダイチョウキン</t>
    </rPh>
    <rPh sb="12" eb="13">
      <t>グン</t>
    </rPh>
    <rPh sb="14" eb="15">
      <t>スウ</t>
    </rPh>
    <phoneticPr fontId="2"/>
  </si>
  <si>
    <t>(個/100mL)</t>
  </si>
  <si>
    <t>A T U 添 加 B O D</t>
    <rPh sb="6" eb="9">
      <t>テンカ</t>
    </rPh>
    <phoneticPr fontId="2"/>
  </si>
  <si>
    <t>非 ｲ ｵ ﾝ 界 面 活 性 剤</t>
    <rPh sb="0" eb="1">
      <t>ヒ</t>
    </rPh>
    <rPh sb="8" eb="11">
      <t>カイメン</t>
    </rPh>
    <rPh sb="12" eb="17">
      <t>カッセイザイ</t>
    </rPh>
    <phoneticPr fontId="2"/>
  </si>
  <si>
    <t>電　気　伝　導　率</t>
    <rPh sb="0" eb="3">
      <t>デンキ</t>
    </rPh>
    <rPh sb="4" eb="9">
      <t>デンドウリツ</t>
    </rPh>
    <phoneticPr fontId="2"/>
  </si>
  <si>
    <t>(mS/m)</t>
    <phoneticPr fontId="2"/>
  </si>
  <si>
    <t>01901</t>
    <phoneticPr fontId="2"/>
  </si>
  <si>
    <t>宮鳥橋</t>
    <rPh sb="0" eb="1">
      <t>ミヤ</t>
    </rPh>
    <rPh sb="1" eb="2">
      <t>トリ</t>
    </rPh>
    <rPh sb="2" eb="3">
      <t>ハシ</t>
    </rPh>
    <phoneticPr fontId="2"/>
  </si>
  <si>
    <t>A</t>
  </si>
  <si>
    <t>生物B</t>
    <phoneticPr fontId="2"/>
  </si>
  <si>
    <t>06801</t>
    <phoneticPr fontId="2"/>
  </si>
  <si>
    <t>茨木川</t>
    <rPh sb="0" eb="2">
      <t>イバラキ</t>
    </rPh>
    <rPh sb="2" eb="3">
      <t>カワ</t>
    </rPh>
    <phoneticPr fontId="2"/>
  </si>
  <si>
    <t>安威川合流直前</t>
    <rPh sb="0" eb="2">
      <t>アイ</t>
    </rPh>
    <rPh sb="2" eb="3">
      <t>カワ</t>
    </rPh>
    <rPh sb="3" eb="5">
      <t>ゴウリュウ</t>
    </rPh>
    <rPh sb="5" eb="7">
      <t>チョクゼン</t>
    </rPh>
    <phoneticPr fontId="2"/>
  </si>
  <si>
    <t>06701</t>
    <phoneticPr fontId="2"/>
  </si>
  <si>
    <t>勝尾寺川</t>
    <rPh sb="0" eb="1">
      <t>カチ</t>
    </rPh>
    <rPh sb="1" eb="2">
      <t>オ</t>
    </rPh>
    <rPh sb="2" eb="3">
      <t>テラ</t>
    </rPh>
    <rPh sb="3" eb="4">
      <t>カワ</t>
    </rPh>
    <phoneticPr fontId="2"/>
  </si>
  <si>
    <t>中河原橋</t>
    <rPh sb="0" eb="1">
      <t>ナカ</t>
    </rPh>
    <rPh sb="1" eb="2">
      <t>カワ</t>
    </rPh>
    <rPh sb="2" eb="3">
      <t>ハラ</t>
    </rPh>
    <rPh sb="3" eb="4">
      <t>ハシ</t>
    </rPh>
    <phoneticPr fontId="2"/>
  </si>
  <si>
    <t>安威川</t>
    <rPh sb="0" eb="1">
      <t>アン</t>
    </rPh>
    <rPh sb="1" eb="2">
      <t>イ</t>
    </rPh>
    <rPh sb="2" eb="3">
      <t>カワ</t>
    </rPh>
    <phoneticPr fontId="2"/>
  </si>
  <si>
    <t>車作大橋</t>
    <rPh sb="0" eb="1">
      <t>クルマ</t>
    </rPh>
    <rPh sb="1" eb="2">
      <t>サク</t>
    </rPh>
    <rPh sb="2" eb="4">
      <t>オオハシ</t>
    </rPh>
    <phoneticPr fontId="2"/>
  </si>
  <si>
    <t>-</t>
  </si>
  <si>
    <t>-</t>
    <phoneticPr fontId="2"/>
  </si>
  <si>
    <t>地点別経月結果表</t>
    <rPh sb="0" eb="2">
      <t>チテン</t>
    </rPh>
    <rPh sb="2" eb="3">
      <t>ベツ</t>
    </rPh>
    <rPh sb="3" eb="4">
      <t>ケイ</t>
    </rPh>
    <rPh sb="4" eb="5">
      <t>ゲツ</t>
    </rPh>
    <rPh sb="5" eb="7">
      <t>ケッカ</t>
    </rPh>
    <rPh sb="7" eb="8">
      <t>ヒョウ</t>
    </rPh>
    <phoneticPr fontId="2"/>
  </si>
  <si>
    <t>01701</t>
    <phoneticPr fontId="2"/>
  </si>
  <si>
    <t>晴</t>
  </si>
  <si>
    <t>&lt;備考&gt;</t>
    <rPh sb="1" eb="3">
      <t>ビコウ</t>
    </rPh>
    <phoneticPr fontId="2"/>
  </si>
  <si>
    <t>BOD（75%値）　：</t>
    <rPh sb="7" eb="8">
      <t>チ</t>
    </rPh>
    <phoneticPr fontId="2"/>
  </si>
  <si>
    <t xml:space="preserve"> 大　腸　菌　数</t>
    <phoneticPr fontId="2"/>
  </si>
  <si>
    <t>(CFU/100mL)</t>
    <phoneticPr fontId="2"/>
  </si>
  <si>
    <t>m</t>
  </si>
  <si>
    <t>/</t>
  </si>
  <si>
    <t>n</t>
  </si>
  <si>
    <t>最小値</t>
  </si>
  <si>
    <t>～</t>
  </si>
  <si>
    <t>最大値</t>
  </si>
  <si>
    <t>平均値</t>
  </si>
  <si>
    <t>ＰＦＯＳ</t>
    <phoneticPr fontId="2"/>
  </si>
  <si>
    <t>ＰＦＯＳ(直鎖体)</t>
    <rPh sb="5" eb="7">
      <t>チョクサ</t>
    </rPh>
    <rPh sb="7" eb="8">
      <t>タイ</t>
    </rPh>
    <phoneticPr fontId="2"/>
  </si>
  <si>
    <t>08201</t>
    <phoneticPr fontId="2"/>
  </si>
  <si>
    <t>ＰＦＯＳ及びＰFＯＡ</t>
    <rPh sb="4" eb="5">
      <t>オヨ</t>
    </rPh>
    <phoneticPr fontId="2"/>
  </si>
  <si>
    <t>ＰFＯＡ</t>
  </si>
  <si>
    <t>ＰFＯＡ(直鎖体)</t>
    <rPh sb="5" eb="7">
      <t>チョクサ</t>
    </rPh>
    <rPh sb="7" eb="8">
      <t>タイ</t>
    </rPh>
    <phoneticPr fontId="2"/>
  </si>
  <si>
    <t>環境基準値</t>
    <rPh sb="0" eb="2">
      <t>カンキョウ</t>
    </rPh>
    <rPh sb="2" eb="4">
      <t>キジュン</t>
    </rPh>
    <rPh sb="4" eb="5">
      <t>チ</t>
    </rPh>
    <phoneticPr fontId="2"/>
  </si>
  <si>
    <t>6.5以上</t>
    <rPh sb="3" eb="5">
      <t>イジョウ</t>
    </rPh>
    <phoneticPr fontId="2"/>
  </si>
  <si>
    <t>8.5以下</t>
    <rPh sb="3" eb="5">
      <t>イカ</t>
    </rPh>
    <phoneticPr fontId="2"/>
  </si>
  <si>
    <t>7.5以上</t>
    <rPh sb="3" eb="5">
      <t>イジョウ</t>
    </rPh>
    <phoneticPr fontId="2"/>
  </si>
  <si>
    <t>2以下</t>
    <rPh sb="1" eb="3">
      <t>イカ</t>
    </rPh>
    <phoneticPr fontId="2"/>
  </si>
  <si>
    <t>25以下</t>
    <rPh sb="2" eb="4">
      <t>イカ</t>
    </rPh>
    <phoneticPr fontId="2"/>
  </si>
  <si>
    <t>300以下</t>
    <rPh sb="3" eb="5">
      <t>イカ</t>
    </rPh>
    <phoneticPr fontId="2"/>
  </si>
  <si>
    <t>0.03以下</t>
  </si>
  <si>
    <t>0.03以下</t>
    <rPh sb="4" eb="6">
      <t>イカ</t>
    </rPh>
    <phoneticPr fontId="2"/>
  </si>
  <si>
    <t>0.001以下</t>
    <rPh sb="5" eb="7">
      <t>イカ</t>
    </rPh>
    <phoneticPr fontId="2"/>
  </si>
  <si>
    <t>0.003以下</t>
  </si>
  <si>
    <t>検出されないこと</t>
  </si>
  <si>
    <t>0.01以下</t>
  </si>
  <si>
    <t>0.02以下</t>
  </si>
  <si>
    <t>0.0005以下</t>
  </si>
  <si>
    <t>0.002以下</t>
  </si>
  <si>
    <t>0.004以下</t>
  </si>
  <si>
    <t>0.1以下</t>
  </si>
  <si>
    <t>0.04以下</t>
  </si>
  <si>
    <t>1以下</t>
  </si>
  <si>
    <t>0.006以下</t>
  </si>
  <si>
    <t>10以下</t>
  </si>
  <si>
    <t>0.8以下</t>
  </si>
  <si>
    <t>0.05以下</t>
  </si>
  <si>
    <t>-</t>
    <phoneticPr fontId="2"/>
  </si>
  <si>
    <t>0.7以下</t>
  </si>
  <si>
    <t>0.06以下</t>
  </si>
  <si>
    <t>0.2以下</t>
  </si>
  <si>
    <t>0.008以下</t>
  </si>
  <si>
    <t>0.005以下</t>
  </si>
  <si>
    <t>0.6以下</t>
  </si>
  <si>
    <t>0.4以下</t>
  </si>
  <si>
    <t>0.07以下</t>
  </si>
  <si>
    <t>0.0004以下</t>
  </si>
  <si>
    <t>0.00005以下</t>
  </si>
  <si>
    <t>0.001以下</t>
  </si>
  <si>
    <t>塩化ビニルモノマー</t>
    <rPh sb="0" eb="2">
      <t>エンカ</t>
    </rPh>
    <phoneticPr fontId="2"/>
  </si>
  <si>
    <t>晴</t>
    <rPh sb="0" eb="1">
      <t>ハ</t>
    </rPh>
    <phoneticPr fontId="2"/>
  </si>
  <si>
    <t>微土臭</t>
  </si>
  <si>
    <t>淡黄色</t>
  </si>
  <si>
    <t>淡黄褐色</t>
    <rPh sb="0" eb="4">
      <t>タンオウカッショク</t>
    </rPh>
    <phoneticPr fontId="2"/>
  </si>
  <si>
    <t>淡灰色</t>
    <rPh sb="0" eb="2">
      <t>タンハイ</t>
    </rPh>
    <rPh sb="2" eb="3">
      <t>イロ</t>
    </rPh>
    <phoneticPr fontId="2"/>
  </si>
  <si>
    <t>雨</t>
    <rPh sb="0" eb="1">
      <t>アメ</t>
    </rPh>
    <phoneticPr fontId="2"/>
  </si>
  <si>
    <t>曇</t>
    <rPh sb="0" eb="1">
      <t>クモリ</t>
    </rPh>
    <phoneticPr fontId="2"/>
  </si>
  <si>
    <t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</si>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</sst>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\&lt;0.0"/>
    <numFmt numFmtId="177" formatCode="0.0"/>
    <numFmt numFmtId="178" formatCode="0.000"/>
    <numFmt numFmtId="179" formatCode="\&lt;0.00"/>
    <numFmt numFmtId="180" formatCode="\&lt;0"/>
    <numFmt numFmtId="181" formatCode="\&gt;0"/>
    <numFmt numFmtId="182" formatCode="\&lt;0.0000"/>
    <numFmt numFmtId="183" formatCode="\&lt;0.000"/>
    <numFmt numFmtId="184" formatCode="\&lt;0.00000"/>
    <numFmt numFmtId="185" formatCode="0.00_ "/>
    <numFmt numFmtId="186" formatCode="0.000_ "/>
    <numFmt numFmtId="187" formatCode="m/d;@"/>
    <numFmt numFmtId="188" formatCode="h:mm;@"/>
    <numFmt numFmtId="189" formatCode="0.0_ "/>
    <numFmt numFmtId="190" formatCode="0_ "/>
    <numFmt numFmtId="191" formatCode="0_);[Red]\(0\)"/>
    <numFmt numFmtId="192" formatCode="0.0_);[Red]\(0.0\)"/>
    <numFmt numFmtId="193" formatCode="0.00_);[Red]\(0.00\)"/>
    <numFmt numFmtId="194" formatCode="0.000_);[Red]\(0.000\)"/>
    <numFmt numFmtId="195" formatCode="#,##0.00_ "/>
    <numFmt numFmtId="196" formatCode="#,##0.000_ "/>
    <numFmt numFmtId="197" formatCode="0.0000_);[Red]\(0.0000\)"/>
    <numFmt numFmtId="198" formatCode="0.0000_ "/>
    <numFmt numFmtId="199" formatCode="0.000000_ "/>
    <numFmt numFmtId="200" formatCode="\&lt;0.00000_ "/>
    <numFmt numFmtId="201" formatCode="\&lt;0.000000"/>
    <numFmt numFmtId="202" formatCode="\&lt;0.0000000"/>
    <numFmt numFmtId="203" formatCode="0.0000000_ "/>
    <numFmt numFmtId="204" formatCode="0.000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MS 明朝"/>
      <family val="3"/>
      <charset val="128"/>
    </font>
    <font>
      <sz val="10"/>
      <name val="MS 明朝"/>
      <family val="3"/>
      <charset val="128"/>
    </font>
    <font>
      <sz val="11"/>
      <name val="MS 明朝"/>
      <family val="3"/>
      <charset val="128"/>
    </font>
    <font>
      <sz val="12"/>
      <name val="MS 明朝"/>
      <family val="3"/>
      <charset val="128"/>
    </font>
    <font>
      <sz val="14"/>
      <name val="MS 明朝"/>
      <family val="3"/>
      <charset val="128"/>
    </font>
    <font>
      <sz val="9"/>
      <name val="MS 明朝"/>
      <family val="3"/>
      <charset val="128"/>
    </font>
    <font>
      <sz val="10"/>
      <color indexed="8"/>
      <name val="MS 明朝"/>
      <family val="3"/>
      <charset val="128"/>
    </font>
    <font>
      <sz val="8"/>
      <color indexed="8"/>
      <name val="MS 明朝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/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187" fontId="4" fillId="0" borderId="9" xfId="1" applyNumberFormat="1" applyFon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center" vertical="center" shrinkToFit="1"/>
    </xf>
    <xf numFmtId="49" fontId="4" fillId="0" borderId="3" xfId="1" applyNumberFormat="1" applyFont="1" applyBorder="1" applyAlignment="1">
      <alignment horizontal="center" vertical="center" shrinkToFit="1"/>
    </xf>
    <xf numFmtId="49" fontId="4" fillId="0" borderId="4" xfId="1" applyNumberFormat="1" applyFont="1" applyBorder="1" applyAlignment="1">
      <alignment horizontal="center" vertical="center" shrinkToFit="1"/>
    </xf>
    <xf numFmtId="49" fontId="4" fillId="0" borderId="26" xfId="1" applyNumberFormat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188" fontId="4" fillId="0" borderId="9" xfId="1" applyNumberFormat="1" applyFont="1" applyBorder="1" applyAlignment="1">
      <alignment horizontal="center" vertical="center" shrinkToFit="1"/>
    </xf>
    <xf numFmtId="191" fontId="4" fillId="0" borderId="5" xfId="1" applyNumberFormat="1" applyFont="1" applyBorder="1" applyAlignment="1">
      <alignment vertical="center" shrinkToFit="1"/>
    </xf>
    <xf numFmtId="191" fontId="4" fillId="0" borderId="10" xfId="1" applyNumberFormat="1" applyFont="1" applyBorder="1" applyAlignment="1">
      <alignment vertical="center" shrinkToFit="1"/>
    </xf>
    <xf numFmtId="191" fontId="4" fillId="0" borderId="6" xfId="1" applyNumberFormat="1" applyFont="1" applyBorder="1" applyAlignment="1">
      <alignment vertical="center" shrinkToFit="1"/>
    </xf>
    <xf numFmtId="49" fontId="4" fillId="0" borderId="5" xfId="1" applyNumberFormat="1" applyFont="1" applyBorder="1" applyAlignment="1">
      <alignment vertical="center" shrinkToFit="1"/>
    </xf>
    <xf numFmtId="49" fontId="4" fillId="0" borderId="10" xfId="1" applyNumberFormat="1" applyFont="1" applyBorder="1" applyAlignment="1">
      <alignment vertical="center" shrinkToFit="1"/>
    </xf>
    <xf numFmtId="49" fontId="4" fillId="0" borderId="6" xfId="1" applyNumberFormat="1" applyFont="1" applyBorder="1" applyAlignment="1">
      <alignment vertical="center" shrinkToFit="1"/>
    </xf>
    <xf numFmtId="49" fontId="4" fillId="0" borderId="30" xfId="1" applyNumberFormat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188" fontId="4" fillId="0" borderId="13" xfId="1" applyNumberFormat="1" applyFont="1" applyBorder="1" applyAlignment="1">
      <alignment horizontal="center" vertical="center" shrinkToFit="1"/>
    </xf>
    <xf numFmtId="191" fontId="4" fillId="0" borderId="11" xfId="1" applyNumberFormat="1" applyFont="1" applyBorder="1" applyAlignment="1">
      <alignment vertical="center" shrinkToFit="1"/>
    </xf>
    <xf numFmtId="191" fontId="4" fillId="0" borderId="0" xfId="1" applyNumberFormat="1" applyFont="1" applyAlignment="1">
      <alignment vertical="center" shrinkToFit="1"/>
    </xf>
    <xf numFmtId="191" fontId="4" fillId="0" borderId="12" xfId="1" applyNumberFormat="1" applyFont="1" applyBorder="1" applyAlignment="1">
      <alignment vertical="center" shrinkToFit="1"/>
    </xf>
    <xf numFmtId="49" fontId="4" fillId="0" borderId="11" xfId="1" applyNumberFormat="1" applyFont="1" applyBorder="1" applyAlignment="1">
      <alignment vertical="center" shrinkToFit="1"/>
    </xf>
    <xf numFmtId="49" fontId="4" fillId="0" borderId="0" xfId="1" applyNumberFormat="1" applyFont="1" applyAlignment="1">
      <alignment vertical="center" shrinkToFit="1"/>
    </xf>
    <xf numFmtId="49" fontId="4" fillId="0" borderId="12" xfId="1" applyNumberFormat="1" applyFont="1" applyBorder="1" applyAlignment="1">
      <alignment vertical="center" shrinkToFit="1"/>
    </xf>
    <xf numFmtId="49" fontId="4" fillId="0" borderId="31" xfId="1" applyNumberFormat="1" applyFont="1" applyBorder="1" applyAlignment="1">
      <alignment horizontal="center" vertical="center" shrinkToFit="1"/>
    </xf>
    <xf numFmtId="49" fontId="4" fillId="0" borderId="9" xfId="1" applyNumberFormat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49" fontId="4" fillId="0" borderId="6" xfId="1" applyNumberFormat="1" applyFont="1" applyBorder="1" applyAlignment="1">
      <alignment horizontal="center" vertical="center" shrinkToFit="1"/>
    </xf>
    <xf numFmtId="49" fontId="4" fillId="0" borderId="13" xfId="1" applyNumberFormat="1" applyFont="1" applyBorder="1" applyAlignment="1">
      <alignment horizontal="center" vertical="center" shrinkToFit="1"/>
    </xf>
    <xf numFmtId="191" fontId="4" fillId="0" borderId="7" xfId="1" applyNumberFormat="1" applyFont="1" applyBorder="1" applyAlignment="1">
      <alignment vertical="center" shrinkToFit="1"/>
    </xf>
    <xf numFmtId="191" fontId="4" fillId="0" borderId="14" xfId="1" applyNumberFormat="1" applyFont="1" applyBorder="1" applyAlignment="1">
      <alignment vertical="center" shrinkToFit="1"/>
    </xf>
    <xf numFmtId="191" fontId="4" fillId="0" borderId="8" xfId="1" applyNumberFormat="1" applyFont="1" applyBorder="1" applyAlignment="1">
      <alignment vertical="center" shrinkToFit="1"/>
    </xf>
    <xf numFmtId="49" fontId="4" fillId="0" borderId="7" xfId="1" applyNumberFormat="1" applyFont="1" applyBorder="1" applyAlignment="1">
      <alignment vertical="center" shrinkToFit="1"/>
    </xf>
    <xf numFmtId="49" fontId="4" fillId="0" borderId="14" xfId="1" applyNumberFormat="1" applyFont="1" applyBorder="1" applyAlignment="1">
      <alignment vertical="center" shrinkToFit="1"/>
    </xf>
    <xf numFmtId="49" fontId="4" fillId="0" borderId="8" xfId="1" applyNumberFormat="1" applyFont="1" applyBorder="1" applyAlignment="1">
      <alignment vertical="center" shrinkToFit="1"/>
    </xf>
    <xf numFmtId="49" fontId="4" fillId="0" borderId="32" xfId="1" applyNumberFormat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/>
    </xf>
    <xf numFmtId="192" fontId="4" fillId="0" borderId="9" xfId="1" applyNumberFormat="1" applyFont="1" applyBorder="1" applyAlignment="1">
      <alignment horizontal="center" vertical="center" shrinkToFit="1"/>
    </xf>
    <xf numFmtId="190" fontId="4" fillId="0" borderId="5" xfId="1" applyNumberFormat="1" applyFont="1" applyBorder="1" applyAlignment="1">
      <alignment horizontal="center" vertical="center" shrinkToFit="1"/>
    </xf>
    <xf numFmtId="190" fontId="4" fillId="0" borderId="10" xfId="1" applyNumberFormat="1" applyFont="1" applyBorder="1" applyAlignment="1">
      <alignment horizontal="center" vertical="center" shrinkToFit="1"/>
    </xf>
    <xf numFmtId="190" fontId="4" fillId="0" borderId="6" xfId="1" applyNumberFormat="1" applyFont="1" applyBorder="1" applyAlignment="1">
      <alignment horizontal="center" vertical="center" shrinkToFit="1"/>
    </xf>
    <xf numFmtId="189" fontId="4" fillId="0" borderId="5" xfId="1" applyNumberFormat="1" applyFont="1" applyBorder="1" applyAlignment="1">
      <alignment horizontal="center" vertical="center" shrinkToFit="1"/>
    </xf>
    <xf numFmtId="189" fontId="4" fillId="0" borderId="10" xfId="1" applyNumberFormat="1" applyFont="1" applyBorder="1" applyAlignment="1">
      <alignment horizontal="center" vertical="center" shrinkToFit="1"/>
    </xf>
    <xf numFmtId="189" fontId="4" fillId="0" borderId="6" xfId="1" applyNumberFormat="1" applyFont="1" applyBorder="1" applyAlignment="1">
      <alignment horizontal="center" vertical="center" shrinkToFit="1"/>
    </xf>
    <xf numFmtId="189" fontId="4" fillId="0" borderId="30" xfId="1" applyNumberFormat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92" fontId="4" fillId="0" borderId="15" xfId="1" applyNumberFormat="1" applyFont="1" applyBorder="1" applyAlignment="1">
      <alignment horizontal="center" vertical="center" shrinkToFit="1"/>
    </xf>
    <xf numFmtId="192" fontId="4" fillId="0" borderId="13" xfId="1" applyNumberFormat="1" applyFont="1" applyBorder="1" applyAlignment="1">
      <alignment horizontal="center" vertical="center" shrinkToFit="1"/>
    </xf>
    <xf numFmtId="190" fontId="4" fillId="0" borderId="7" xfId="1" applyNumberFormat="1" applyFont="1" applyBorder="1" applyAlignment="1">
      <alignment horizontal="center" vertical="center" shrinkToFit="1"/>
    </xf>
    <xf numFmtId="190" fontId="4" fillId="0" borderId="14" xfId="1" applyNumberFormat="1" applyFont="1" applyBorder="1" applyAlignment="1">
      <alignment horizontal="center" vertical="center" shrinkToFit="1"/>
    </xf>
    <xf numFmtId="190" fontId="4" fillId="0" borderId="8" xfId="1" applyNumberFormat="1" applyFont="1" applyBorder="1" applyAlignment="1">
      <alignment horizontal="center" vertical="center" shrinkToFit="1"/>
    </xf>
    <xf numFmtId="189" fontId="4" fillId="0" borderId="7" xfId="1" applyNumberFormat="1" applyFont="1" applyBorder="1" applyAlignment="1">
      <alignment horizontal="center" vertical="center" shrinkToFit="1"/>
    </xf>
    <xf numFmtId="189" fontId="4" fillId="0" borderId="14" xfId="1" applyNumberFormat="1" applyFont="1" applyBorder="1" applyAlignment="1">
      <alignment horizontal="center" vertical="center" shrinkToFit="1"/>
    </xf>
    <xf numFmtId="189" fontId="4" fillId="0" borderId="8" xfId="1" applyNumberFormat="1" applyFont="1" applyBorder="1" applyAlignment="1">
      <alignment horizontal="center" vertical="center" shrinkToFit="1"/>
    </xf>
    <xf numFmtId="189" fontId="4" fillId="0" borderId="32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197" fontId="4" fillId="0" borderId="13" xfId="1" applyNumberFormat="1" applyFont="1" applyBorder="1" applyAlignment="1">
      <alignment horizontal="center" vertical="center" shrinkToFit="1"/>
    </xf>
    <xf numFmtId="193" fontId="4" fillId="0" borderId="13" xfId="1" applyNumberFormat="1" applyFont="1" applyBorder="1" applyAlignment="1">
      <alignment horizontal="center" vertical="center" shrinkToFit="1"/>
    </xf>
    <xf numFmtId="193" fontId="4" fillId="0" borderId="9" xfId="1" applyNumberFormat="1" applyFont="1" applyBorder="1" applyAlignment="1">
      <alignment horizontal="center" vertical="center" shrinkToFit="1"/>
    </xf>
    <xf numFmtId="194" fontId="4" fillId="0" borderId="9" xfId="1" applyNumberFormat="1" applyFont="1" applyBorder="1" applyAlignment="1">
      <alignment horizontal="center" vertical="center" shrinkToFit="1"/>
    </xf>
    <xf numFmtId="191" fontId="4" fillId="0" borderId="5" xfId="1" applyNumberFormat="1" applyFont="1" applyBorder="1" applyAlignment="1">
      <alignment horizontal="center" vertical="center" shrinkToFit="1"/>
    </xf>
    <xf numFmtId="191" fontId="4" fillId="0" borderId="10" xfId="1" applyNumberFormat="1" applyFont="1" applyBorder="1" applyAlignment="1">
      <alignment horizontal="center" vertical="center" shrinkToFit="1"/>
    </xf>
    <xf numFmtId="191" fontId="4" fillId="0" borderId="6" xfId="1" applyNumberFormat="1" applyFont="1" applyBorder="1" applyAlignment="1">
      <alignment horizontal="center" vertical="center" shrinkToFit="1"/>
    </xf>
    <xf numFmtId="49" fontId="4" fillId="0" borderId="5" xfId="1" applyNumberFormat="1" applyFont="1" applyBorder="1" applyAlignment="1">
      <alignment horizontal="center" vertical="center" shrinkToFit="1"/>
    </xf>
    <xf numFmtId="49" fontId="4" fillId="0" borderId="10" xfId="1" applyNumberFormat="1" applyFont="1" applyBorder="1" applyAlignment="1">
      <alignment horizontal="center" vertical="center" shrinkToFit="1"/>
    </xf>
    <xf numFmtId="194" fontId="4" fillId="0" borderId="13" xfId="1" applyNumberFormat="1" applyFont="1" applyBorder="1" applyAlignment="1">
      <alignment horizontal="center" vertical="center" shrinkToFit="1"/>
    </xf>
    <xf numFmtId="191" fontId="4" fillId="0" borderId="7" xfId="1" applyNumberFormat="1" applyFont="1" applyBorder="1" applyAlignment="1">
      <alignment horizontal="center" vertical="center" shrinkToFit="1"/>
    </xf>
    <xf numFmtId="191" fontId="4" fillId="0" borderId="14" xfId="1" applyNumberFormat="1" applyFont="1" applyBorder="1" applyAlignment="1">
      <alignment horizontal="center" vertical="center" shrinkToFit="1"/>
    </xf>
    <xf numFmtId="191" fontId="4" fillId="0" borderId="8" xfId="1" applyNumberFormat="1" applyFont="1" applyBorder="1" applyAlignment="1">
      <alignment horizontal="center" vertical="center" shrinkToFit="1"/>
    </xf>
    <xf numFmtId="186" fontId="4" fillId="0" borderId="7" xfId="1" applyNumberFormat="1" applyFont="1" applyBorder="1" applyAlignment="1">
      <alignment horizontal="center" vertical="center" shrinkToFit="1"/>
    </xf>
    <xf numFmtId="185" fontId="4" fillId="0" borderId="8" xfId="1" applyNumberFormat="1" applyFont="1" applyBorder="1" applyAlignment="1">
      <alignment horizontal="center" vertical="center" shrinkToFit="1"/>
    </xf>
    <xf numFmtId="185" fontId="4" fillId="0" borderId="32" xfId="1" applyNumberFormat="1" applyFont="1" applyBorder="1" applyAlignment="1">
      <alignment horizontal="center" vertical="center" shrinkToFit="1"/>
    </xf>
    <xf numFmtId="181" fontId="4" fillId="0" borderId="9" xfId="1" applyNumberFormat="1" applyFont="1" applyBorder="1" applyAlignment="1">
      <alignment horizontal="center" vertical="center" shrinkToFit="1"/>
    </xf>
    <xf numFmtId="181" fontId="4" fillId="0" borderId="5" xfId="1" applyNumberFormat="1" applyFont="1" applyBorder="1" applyAlignment="1">
      <alignment horizontal="center" vertical="center" shrinkToFit="1"/>
    </xf>
    <xf numFmtId="192" fontId="4" fillId="0" borderId="10" xfId="1" applyNumberFormat="1" applyFont="1" applyBorder="1" applyAlignment="1">
      <alignment horizontal="center" vertical="center" shrinkToFit="1"/>
    </xf>
    <xf numFmtId="181" fontId="4" fillId="0" borderId="10" xfId="1" applyNumberFormat="1" applyFont="1" applyBorder="1" applyAlignment="1">
      <alignment horizontal="center" vertical="center" shrinkToFit="1"/>
    </xf>
    <xf numFmtId="181" fontId="4" fillId="0" borderId="30" xfId="1" applyNumberFormat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181" fontId="4" fillId="0" borderId="19" xfId="1" applyNumberFormat="1" applyFont="1" applyBorder="1" applyAlignment="1">
      <alignment horizontal="center" vertical="center" shrinkToFit="1"/>
    </xf>
    <xf numFmtId="181" fontId="4" fillId="0" borderId="7" xfId="1" applyNumberFormat="1" applyFont="1" applyBorder="1" applyAlignment="1">
      <alignment horizontal="center" vertical="center" shrinkToFit="1"/>
    </xf>
    <xf numFmtId="192" fontId="4" fillId="0" borderId="14" xfId="1" applyNumberFormat="1" applyFont="1" applyBorder="1" applyAlignment="1">
      <alignment horizontal="center" vertical="center" shrinkToFit="1"/>
    </xf>
    <xf numFmtId="181" fontId="4" fillId="0" borderId="14" xfId="1" applyNumberFormat="1" applyFont="1" applyBorder="1" applyAlignment="1">
      <alignment horizontal="center" vertical="center" shrinkToFit="1"/>
    </xf>
    <xf numFmtId="181" fontId="4" fillId="0" borderId="32" xfId="1" applyNumberFormat="1" applyFont="1" applyBorder="1" applyAlignment="1">
      <alignment horizontal="center" vertical="center" shrinkToFit="1"/>
    </xf>
    <xf numFmtId="49" fontId="4" fillId="0" borderId="14" xfId="1" applyNumberFormat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textRotation="255" shrinkToFit="1"/>
    </xf>
    <xf numFmtId="192" fontId="4" fillId="0" borderId="19" xfId="1" applyNumberFormat="1" applyFont="1" applyBorder="1" applyAlignment="1">
      <alignment horizontal="center" vertical="center" shrinkToFit="1"/>
    </xf>
    <xf numFmtId="191" fontId="4" fillId="0" borderId="11" xfId="1" applyNumberFormat="1" applyFont="1" applyBorder="1" applyAlignment="1">
      <alignment horizontal="center" vertical="center" shrinkToFit="1"/>
    </xf>
    <xf numFmtId="191" fontId="4" fillId="0" borderId="0" xfId="1" applyNumberFormat="1" applyFont="1" applyAlignment="1">
      <alignment horizontal="center" vertical="center" shrinkToFit="1"/>
    </xf>
    <xf numFmtId="191" fontId="4" fillId="0" borderId="12" xfId="1" applyNumberFormat="1" applyFont="1" applyBorder="1" applyAlignment="1">
      <alignment horizontal="center" vertical="center" shrinkToFit="1"/>
    </xf>
    <xf numFmtId="189" fontId="4" fillId="0" borderId="11" xfId="1" applyNumberFormat="1" applyFont="1" applyBorder="1" applyAlignment="1">
      <alignment horizontal="center" vertical="center" shrinkToFit="1"/>
    </xf>
    <xf numFmtId="189" fontId="4" fillId="0" borderId="0" xfId="1" applyNumberFormat="1" applyFont="1" applyAlignment="1">
      <alignment horizontal="center" vertical="center" shrinkToFit="1"/>
    </xf>
    <xf numFmtId="189" fontId="4" fillId="0" borderId="12" xfId="1" applyNumberFormat="1" applyFont="1" applyBorder="1" applyAlignment="1">
      <alignment horizontal="center" vertical="center" shrinkToFit="1"/>
    </xf>
    <xf numFmtId="189" fontId="4" fillId="0" borderId="31" xfId="1" applyNumberFormat="1" applyFont="1" applyBorder="1" applyAlignment="1">
      <alignment horizontal="center" vertical="center" shrinkToFit="1"/>
    </xf>
    <xf numFmtId="191" fontId="4" fillId="0" borderId="13" xfId="1" applyNumberFormat="1" applyFont="1" applyBorder="1" applyAlignment="1">
      <alignment horizontal="center" vertical="center" shrinkToFit="1"/>
    </xf>
    <xf numFmtId="191" fontId="4" fillId="0" borderId="20" xfId="1" applyNumberFormat="1" applyFont="1" applyBorder="1" applyAlignment="1">
      <alignment horizontal="center" vertical="center" shrinkToFit="1"/>
    </xf>
    <xf numFmtId="191" fontId="4" fillId="0" borderId="21" xfId="1" applyNumberFormat="1" applyFont="1" applyBorder="1" applyAlignment="1">
      <alignment horizontal="center" vertical="center" shrinkToFit="1"/>
    </xf>
    <xf numFmtId="191" fontId="4" fillId="0" borderId="22" xfId="1" applyNumberFormat="1" applyFont="1" applyBorder="1" applyAlignment="1">
      <alignment horizontal="center" vertical="center" shrinkToFit="1"/>
    </xf>
    <xf numFmtId="190" fontId="4" fillId="0" borderId="12" xfId="1" applyNumberFormat="1" applyFont="1" applyBorder="1" applyAlignment="1">
      <alignment horizontal="center" vertical="center" shrinkToFit="1"/>
    </xf>
    <xf numFmtId="176" fontId="4" fillId="0" borderId="13" xfId="1" applyNumberFormat="1" applyFont="1" applyBorder="1" applyAlignment="1">
      <alignment horizontal="center" vertical="center" shrinkToFit="1"/>
    </xf>
    <xf numFmtId="189" fontId="4" fillId="0" borderId="13" xfId="1" applyNumberFormat="1" applyFont="1" applyBorder="1" applyAlignment="1">
      <alignment horizontal="center" vertical="center" shrinkToFit="1"/>
    </xf>
    <xf numFmtId="176" fontId="4" fillId="0" borderId="13" xfId="1" quotePrefix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91" fontId="4" fillId="0" borderId="19" xfId="1" applyNumberFormat="1" applyFont="1" applyBorder="1" applyAlignment="1">
      <alignment horizontal="center" vertical="center" shrinkToFit="1"/>
    </xf>
    <xf numFmtId="190" fontId="4" fillId="0" borderId="19" xfId="1" applyNumberFormat="1" applyFont="1" applyBorder="1" applyAlignment="1">
      <alignment horizontal="center" vertical="center" shrinkToFit="1"/>
    </xf>
    <xf numFmtId="180" fontId="4" fillId="0" borderId="19" xfId="1" applyNumberFormat="1" applyFont="1" applyBorder="1" applyAlignment="1">
      <alignment horizontal="center" vertical="center" shrinkToFit="1"/>
    </xf>
    <xf numFmtId="191" fontId="4" fillId="0" borderId="16" xfId="1" applyNumberFormat="1" applyFont="1" applyBorder="1" applyAlignment="1">
      <alignment horizontal="center" vertical="center" shrinkToFit="1"/>
    </xf>
    <xf numFmtId="191" fontId="4" fillId="0" borderId="17" xfId="1" applyNumberFormat="1" applyFont="1" applyBorder="1" applyAlignment="1">
      <alignment horizontal="center" vertical="center" shrinkToFit="1"/>
    </xf>
    <xf numFmtId="191" fontId="4" fillId="0" borderId="18" xfId="1" applyNumberFormat="1" applyFont="1" applyBorder="1" applyAlignment="1">
      <alignment horizontal="center" vertical="center" shrinkToFit="1"/>
    </xf>
    <xf numFmtId="190" fontId="4" fillId="0" borderId="17" xfId="1" applyNumberFormat="1" applyFont="1" applyBorder="1" applyAlignment="1">
      <alignment horizontal="center" vertical="center" shrinkToFit="1"/>
    </xf>
    <xf numFmtId="190" fontId="4" fillId="0" borderId="18" xfId="1" applyNumberFormat="1" applyFont="1" applyBorder="1" applyAlignment="1">
      <alignment horizontal="center" vertical="center" shrinkToFit="1"/>
    </xf>
    <xf numFmtId="190" fontId="4" fillId="0" borderId="33" xfId="1" applyNumberFormat="1" applyFont="1" applyBorder="1" applyAlignment="1">
      <alignment horizontal="center" vertical="center" shrinkToFit="1"/>
    </xf>
    <xf numFmtId="0" fontId="4" fillId="0" borderId="21" xfId="1" applyFont="1" applyBorder="1" applyAlignment="1">
      <alignment vertical="center" shrinkToFit="1"/>
    </xf>
    <xf numFmtId="0" fontId="8" fillId="0" borderId="22" xfId="1" applyFont="1" applyBorder="1" applyAlignment="1">
      <alignment horizontal="right" vertical="center"/>
    </xf>
    <xf numFmtId="190" fontId="4" fillId="0" borderId="11" xfId="1" applyNumberFormat="1" applyFont="1" applyBorder="1" applyAlignment="1">
      <alignment horizontal="center" vertical="center" shrinkToFit="1"/>
    </xf>
    <xf numFmtId="190" fontId="4" fillId="0" borderId="0" xfId="1" applyNumberFormat="1" applyFont="1" applyAlignment="1">
      <alignment horizontal="center" vertical="center" shrinkToFit="1"/>
    </xf>
    <xf numFmtId="194" fontId="4" fillId="0" borderId="0" xfId="1" applyNumberFormat="1" applyFont="1" applyAlignment="1">
      <alignment horizontal="center" vertical="center" shrinkToFit="1"/>
    </xf>
    <xf numFmtId="191" fontId="4" fillId="0" borderId="31" xfId="1" applyNumberFormat="1" applyFont="1" applyBorder="1" applyAlignment="1">
      <alignment horizontal="center" vertical="center" shrinkToFit="1"/>
    </xf>
    <xf numFmtId="2" fontId="4" fillId="0" borderId="13" xfId="1" applyNumberFormat="1" applyFont="1" applyBorder="1" applyAlignment="1">
      <alignment horizontal="center" vertical="center" shrinkToFit="1"/>
    </xf>
    <xf numFmtId="193" fontId="4" fillId="0" borderId="11" xfId="1" applyNumberFormat="1" applyFont="1" applyBorder="1" applyAlignment="1">
      <alignment horizontal="center" vertical="center" shrinkToFit="1"/>
    </xf>
    <xf numFmtId="193" fontId="4" fillId="0" borderId="31" xfId="1" applyNumberFormat="1" applyFont="1" applyBorder="1" applyAlignment="1">
      <alignment horizontal="center" vertical="center" shrinkToFit="1"/>
    </xf>
    <xf numFmtId="178" fontId="4" fillId="0" borderId="13" xfId="1" applyNumberFormat="1" applyFont="1" applyBorder="1" applyAlignment="1">
      <alignment horizontal="center" vertical="center" shrinkToFit="1"/>
    </xf>
    <xf numFmtId="194" fontId="4" fillId="0" borderId="11" xfId="1" applyNumberFormat="1" applyFont="1" applyBorder="1" applyAlignment="1">
      <alignment horizontal="center" vertical="center" shrinkToFit="1"/>
    </xf>
    <xf numFmtId="194" fontId="4" fillId="0" borderId="12" xfId="1" applyNumberFormat="1" applyFont="1" applyBorder="1" applyAlignment="1">
      <alignment horizontal="center" vertical="center" shrinkToFit="1"/>
    </xf>
    <xf numFmtId="194" fontId="4" fillId="0" borderId="31" xfId="1" applyNumberFormat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190" fontId="4" fillId="0" borderId="13" xfId="1" applyNumberFormat="1" applyFont="1" applyBorder="1" applyAlignment="1">
      <alignment horizontal="center" vertical="center" shrinkToFit="1"/>
    </xf>
    <xf numFmtId="186" fontId="4" fillId="0" borderId="13" xfId="1" applyNumberFormat="1" applyFont="1" applyBorder="1" applyAlignment="1">
      <alignment horizontal="center" vertical="center" shrinkToFit="1"/>
    </xf>
    <xf numFmtId="183" fontId="4" fillId="0" borderId="13" xfId="1" applyNumberFormat="1" applyFont="1" applyBorder="1" applyAlignment="1">
      <alignment horizontal="center" vertical="center" shrinkToFit="1"/>
    </xf>
    <xf numFmtId="183" fontId="4" fillId="0" borderId="11" xfId="1" applyNumberFormat="1" applyFont="1" applyBorder="1" applyAlignment="1">
      <alignment horizontal="center" vertical="center" shrinkToFit="1"/>
    </xf>
    <xf numFmtId="184" fontId="4" fillId="0" borderId="13" xfId="1" applyNumberFormat="1" applyFont="1" applyBorder="1" applyAlignment="1">
      <alignment horizontal="center" vertical="center" shrinkToFit="1"/>
    </xf>
    <xf numFmtId="204" fontId="4" fillId="0" borderId="13" xfId="1" applyNumberFormat="1" applyFont="1" applyBorder="1" applyAlignment="1">
      <alignment horizontal="center" vertical="center" shrinkToFit="1"/>
    </xf>
    <xf numFmtId="184" fontId="4" fillId="0" borderId="11" xfId="1" applyNumberFormat="1" applyFont="1" applyBorder="1" applyAlignment="1">
      <alignment horizontal="center" vertical="center" shrinkToFit="1"/>
    </xf>
    <xf numFmtId="49" fontId="4" fillId="0" borderId="0" xfId="1" applyNumberFormat="1" applyFont="1" applyAlignment="1">
      <alignment horizontal="center" vertical="center" shrinkToFit="1"/>
    </xf>
    <xf numFmtId="184" fontId="4" fillId="0" borderId="12" xfId="1" applyNumberFormat="1" applyFont="1" applyBorder="1" applyAlignment="1">
      <alignment horizontal="center" vertical="center" shrinkToFit="1"/>
    </xf>
    <xf numFmtId="184" fontId="4" fillId="0" borderId="31" xfId="1" applyNumberFormat="1" applyFont="1" applyBorder="1" applyAlignment="1">
      <alignment horizontal="center" vertical="center" shrinkToFit="1"/>
    </xf>
    <xf numFmtId="182" fontId="4" fillId="0" borderId="15" xfId="1" applyNumberFormat="1" applyFont="1" applyBorder="1" applyAlignment="1">
      <alignment horizontal="center" vertical="center" shrinkToFit="1"/>
    </xf>
    <xf numFmtId="190" fontId="4" fillId="0" borderId="15" xfId="1" applyNumberFormat="1" applyFont="1" applyBorder="1" applyAlignment="1">
      <alignment horizontal="center" vertical="center" shrinkToFit="1"/>
    </xf>
    <xf numFmtId="198" fontId="4" fillId="0" borderId="15" xfId="1" applyNumberFormat="1" applyFont="1" applyBorder="1" applyAlignment="1">
      <alignment horizontal="center" vertical="center" shrinkToFit="1"/>
    </xf>
    <xf numFmtId="182" fontId="4" fillId="0" borderId="7" xfId="1" applyNumberFormat="1" applyFont="1" applyBorder="1" applyAlignment="1">
      <alignment horizontal="center" vertical="center" shrinkToFit="1"/>
    </xf>
    <xf numFmtId="198" fontId="4" fillId="0" borderId="8" xfId="1" applyNumberFormat="1" applyFont="1" applyBorder="1" applyAlignment="1">
      <alignment horizontal="center" vertical="center" shrinkToFit="1"/>
    </xf>
    <xf numFmtId="198" fontId="4" fillId="0" borderId="32" xfId="1" applyNumberFormat="1" applyFont="1" applyBorder="1" applyAlignment="1">
      <alignment horizontal="center" vertical="center" shrinkToFit="1"/>
    </xf>
    <xf numFmtId="182" fontId="4" fillId="0" borderId="9" xfId="1" applyNumberFormat="1" applyFont="1" applyBorder="1" applyAlignment="1">
      <alignment horizontal="center" vertical="center" shrinkToFit="1"/>
    </xf>
    <xf numFmtId="182" fontId="4" fillId="0" borderId="5" xfId="1" applyNumberFormat="1" applyFont="1" applyBorder="1" applyAlignment="1">
      <alignment horizontal="center" vertical="center" shrinkToFit="1"/>
    </xf>
    <xf numFmtId="182" fontId="4" fillId="0" borderId="6" xfId="1" applyNumberFormat="1" applyFont="1" applyBorder="1" applyAlignment="1">
      <alignment horizontal="center" vertical="center" shrinkToFit="1"/>
    </xf>
    <xf numFmtId="182" fontId="4" fillId="0" borderId="30" xfId="1" applyNumberFormat="1" applyFont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 shrinkToFit="1"/>
    </xf>
    <xf numFmtId="183" fontId="4" fillId="0" borderId="12" xfId="1" applyNumberFormat="1" applyFont="1" applyBorder="1" applyAlignment="1">
      <alignment horizontal="center" vertical="center" shrinkToFit="1"/>
    </xf>
    <xf numFmtId="183" fontId="4" fillId="0" borderId="31" xfId="1" applyNumberFormat="1" applyFont="1" applyBorder="1" applyAlignment="1">
      <alignment horizontal="center" vertical="center" shrinkToFit="1"/>
    </xf>
    <xf numFmtId="49" fontId="4" fillId="0" borderId="19" xfId="1" applyNumberFormat="1" applyFont="1" applyBorder="1" applyAlignment="1">
      <alignment horizontal="center" vertical="center" shrinkToFit="1"/>
    </xf>
    <xf numFmtId="179" fontId="4" fillId="0" borderId="19" xfId="1" applyNumberFormat="1" applyFont="1" applyBorder="1" applyAlignment="1">
      <alignment horizontal="center" vertical="center" shrinkToFit="1"/>
    </xf>
    <xf numFmtId="179" fontId="4" fillId="0" borderId="16" xfId="1" applyNumberFormat="1" applyFont="1" applyBorder="1" applyAlignment="1">
      <alignment horizontal="center" vertical="center" shrinkToFit="1"/>
    </xf>
    <xf numFmtId="189" fontId="4" fillId="0" borderId="17" xfId="1" applyNumberFormat="1" applyFont="1" applyBorder="1" applyAlignment="1">
      <alignment horizontal="center" vertical="center" shrinkToFit="1"/>
    </xf>
    <xf numFmtId="179" fontId="4" fillId="0" borderId="18" xfId="1" applyNumberFormat="1" applyFont="1" applyBorder="1" applyAlignment="1">
      <alignment horizontal="center" vertical="center" shrinkToFit="1"/>
    </xf>
    <xf numFmtId="179" fontId="4" fillId="0" borderId="33" xfId="1" applyNumberFormat="1" applyFont="1" applyBorder="1" applyAlignment="1">
      <alignment horizontal="center" vertical="center" shrinkToFit="1"/>
    </xf>
    <xf numFmtId="49" fontId="4" fillId="0" borderId="23" xfId="1" applyNumberFormat="1" applyFont="1" applyBorder="1" applyAlignment="1">
      <alignment horizontal="center" vertical="center" shrinkToFit="1"/>
    </xf>
    <xf numFmtId="191" fontId="4" fillId="0" borderId="25" xfId="1" applyNumberFormat="1" applyFont="1" applyBorder="1" applyAlignment="1">
      <alignment horizontal="center" vertical="center" shrinkToFit="1"/>
    </xf>
    <xf numFmtId="182" fontId="4" fillId="0" borderId="13" xfId="1" applyNumberFormat="1" applyFont="1" applyBorder="1" applyAlignment="1">
      <alignment horizontal="center" vertical="center" shrinkToFit="1"/>
    </xf>
    <xf numFmtId="182" fontId="4" fillId="0" borderId="11" xfId="1" applyNumberFormat="1" applyFont="1" applyBorder="1" applyAlignment="1">
      <alignment horizontal="center" vertical="center" shrinkToFit="1"/>
    </xf>
    <xf numFmtId="182" fontId="4" fillId="0" borderId="12" xfId="1" applyNumberFormat="1" applyFont="1" applyBorder="1" applyAlignment="1">
      <alignment horizontal="center" vertical="center" shrinkToFit="1"/>
    </xf>
    <xf numFmtId="182" fontId="4" fillId="0" borderId="31" xfId="1" applyNumberFormat="1" applyFont="1" applyBorder="1" applyAlignment="1">
      <alignment horizontal="center" vertical="center" shrinkToFit="1"/>
    </xf>
    <xf numFmtId="182" fontId="4" fillId="0" borderId="19" xfId="1" applyNumberFormat="1" applyFont="1" applyBorder="1" applyAlignment="1">
      <alignment horizontal="center" vertical="center" shrinkToFit="1"/>
    </xf>
    <xf numFmtId="191" fontId="4" fillId="0" borderId="24" xfId="1" applyNumberFormat="1" applyFont="1" applyBorder="1" applyAlignment="1">
      <alignment horizontal="center" vertical="center" shrinkToFit="1"/>
    </xf>
    <xf numFmtId="183" fontId="4" fillId="0" borderId="16" xfId="1" applyNumberFormat="1" applyFont="1" applyBorder="1" applyAlignment="1">
      <alignment horizontal="center" vertical="center" shrinkToFit="1"/>
    </xf>
    <xf numFmtId="183" fontId="4" fillId="0" borderId="18" xfId="1" applyNumberFormat="1" applyFont="1" applyBorder="1" applyAlignment="1">
      <alignment horizontal="center" vertical="center" shrinkToFit="1"/>
    </xf>
    <xf numFmtId="183" fontId="4" fillId="0" borderId="33" xfId="1" applyNumberFormat="1" applyFont="1" applyBorder="1" applyAlignment="1">
      <alignment horizontal="center" vertical="center" shrinkToFit="1"/>
    </xf>
    <xf numFmtId="183" fontId="4" fillId="0" borderId="19" xfId="1" applyNumberFormat="1" applyFont="1" applyBorder="1" applyAlignment="1">
      <alignment horizontal="center" vertical="center" shrinkToFit="1"/>
    </xf>
    <xf numFmtId="182" fontId="4" fillId="0" borderId="16" xfId="1" applyNumberFormat="1" applyFont="1" applyBorder="1" applyAlignment="1">
      <alignment horizontal="center" vertical="center" shrinkToFit="1"/>
    </xf>
    <xf numFmtId="182" fontId="4" fillId="0" borderId="18" xfId="1" applyNumberFormat="1" applyFont="1" applyBorder="1" applyAlignment="1">
      <alignment horizontal="center" vertical="center" shrinkToFit="1"/>
    </xf>
    <xf numFmtId="182" fontId="4" fillId="0" borderId="33" xfId="1" applyNumberFormat="1" applyFont="1" applyBorder="1" applyAlignment="1">
      <alignment horizontal="center" vertical="center" shrinkToFit="1"/>
    </xf>
    <xf numFmtId="185" fontId="4" fillId="0" borderId="19" xfId="1" applyNumberFormat="1" applyFont="1" applyBorder="1" applyAlignment="1">
      <alignment horizontal="center" vertical="center" shrinkToFit="1"/>
    </xf>
    <xf numFmtId="185" fontId="4" fillId="0" borderId="16" xfId="1" applyNumberFormat="1" applyFont="1" applyBorder="1" applyAlignment="1">
      <alignment horizontal="center" vertical="center" shrinkToFit="1"/>
    </xf>
    <xf numFmtId="185" fontId="4" fillId="0" borderId="0" xfId="1" applyNumberFormat="1" applyFont="1" applyAlignment="1">
      <alignment horizontal="center" vertical="center" shrinkToFit="1"/>
    </xf>
    <xf numFmtId="185" fontId="4" fillId="0" borderId="18" xfId="1" applyNumberFormat="1" applyFont="1" applyBorder="1" applyAlignment="1">
      <alignment horizontal="center" vertical="center" shrinkToFit="1"/>
    </xf>
    <xf numFmtId="185" fontId="4" fillId="0" borderId="33" xfId="1" applyNumberFormat="1" applyFont="1" applyBorder="1" applyAlignment="1">
      <alignment horizontal="center" vertical="center" shrinkToFit="1"/>
    </xf>
    <xf numFmtId="193" fontId="4" fillId="0" borderId="23" xfId="1" applyNumberFormat="1" applyFont="1" applyBorder="1" applyAlignment="1">
      <alignment horizontal="center" vertical="center" shrinkToFit="1"/>
    </xf>
    <xf numFmtId="193" fontId="4" fillId="0" borderId="20" xfId="1" applyNumberFormat="1" applyFont="1" applyBorder="1" applyAlignment="1">
      <alignment horizontal="center" vertical="center" shrinkToFit="1"/>
    </xf>
    <xf numFmtId="189" fontId="4" fillId="0" borderId="21" xfId="1" applyNumberFormat="1" applyFont="1" applyBorder="1" applyAlignment="1">
      <alignment horizontal="center" vertical="center" shrinkToFit="1"/>
    </xf>
    <xf numFmtId="193" fontId="4" fillId="0" borderId="22" xfId="1" applyNumberFormat="1" applyFont="1" applyBorder="1" applyAlignment="1">
      <alignment horizontal="center" vertical="center" shrinkToFit="1"/>
    </xf>
    <xf numFmtId="193" fontId="4" fillId="0" borderId="34" xfId="1" applyNumberFormat="1" applyFont="1" applyBorder="1" applyAlignment="1">
      <alignment horizontal="center" vertical="center" shrinkToFit="1"/>
    </xf>
    <xf numFmtId="179" fontId="4" fillId="0" borderId="13" xfId="1" applyNumberFormat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49" fontId="4" fillId="0" borderId="15" xfId="1" applyNumberFormat="1" applyFont="1" applyBorder="1" applyAlignment="1">
      <alignment horizontal="center" vertical="center" shrinkToFit="1"/>
    </xf>
    <xf numFmtId="183" fontId="4" fillId="0" borderId="15" xfId="1" applyNumberFormat="1" applyFont="1" applyBorder="1" applyAlignment="1">
      <alignment horizontal="center" vertical="center" shrinkToFit="1"/>
    </xf>
    <xf numFmtId="183" fontId="4" fillId="0" borderId="7" xfId="1" applyNumberFormat="1" applyFont="1" applyBorder="1" applyAlignment="1">
      <alignment horizontal="center" vertical="center" shrinkToFit="1"/>
    </xf>
    <xf numFmtId="183" fontId="4" fillId="0" borderId="8" xfId="1" applyNumberFormat="1" applyFont="1" applyBorder="1" applyAlignment="1">
      <alignment horizontal="center" vertical="center" shrinkToFit="1"/>
    </xf>
    <xf numFmtId="183" fontId="4" fillId="0" borderId="32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" xfId="1" applyNumberFormat="1" applyFont="1" applyBorder="1" applyAlignment="1">
      <alignment horizontal="center"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4" fillId="0" borderId="30" xfId="1" applyNumberFormat="1" applyFont="1" applyBorder="1" applyAlignment="1">
      <alignment horizontal="center" vertical="center" shrinkToFit="1"/>
    </xf>
    <xf numFmtId="186" fontId="4" fillId="0" borderId="19" xfId="1" applyNumberFormat="1" applyFont="1" applyBorder="1" applyAlignment="1">
      <alignment horizontal="center" vertical="center" shrinkToFit="1"/>
    </xf>
    <xf numFmtId="186" fontId="4" fillId="0" borderId="16" xfId="1" applyNumberFormat="1" applyFont="1" applyBorder="1" applyAlignment="1">
      <alignment horizontal="center" vertical="center" shrinkToFit="1"/>
    </xf>
    <xf numFmtId="186" fontId="4" fillId="0" borderId="18" xfId="1" applyNumberFormat="1" applyFont="1" applyBorder="1" applyAlignment="1">
      <alignment horizontal="center" vertical="center" shrinkToFit="1"/>
    </xf>
    <xf numFmtId="185" fontId="4" fillId="0" borderId="20" xfId="1" applyNumberFormat="1" applyFont="1" applyBorder="1" applyAlignment="1">
      <alignment horizontal="center" vertical="center" shrinkToFit="1"/>
    </xf>
    <xf numFmtId="185" fontId="4" fillId="0" borderId="22" xfId="1" applyNumberFormat="1" applyFont="1" applyBorder="1" applyAlignment="1">
      <alignment horizontal="center" vertical="center" shrinkToFit="1"/>
    </xf>
    <xf numFmtId="179" fontId="4" fillId="0" borderId="31" xfId="1" applyNumberFormat="1" applyFont="1" applyBorder="1" applyAlignment="1">
      <alignment horizontal="center" vertical="center" shrinkToFit="1"/>
    </xf>
    <xf numFmtId="179" fontId="4" fillId="0" borderId="11" xfId="1" applyNumberFormat="1" applyFont="1" applyBorder="1" applyAlignment="1">
      <alignment horizontal="center" vertical="center" shrinkToFit="1"/>
    </xf>
    <xf numFmtId="179" fontId="4" fillId="0" borderId="12" xfId="1" applyNumberFormat="1" applyFont="1" applyBorder="1" applyAlignment="1">
      <alignment horizontal="center" vertical="center" shrinkToFit="1"/>
    </xf>
    <xf numFmtId="185" fontId="4" fillId="0" borderId="13" xfId="1" applyNumberFormat="1" applyFont="1" applyBorder="1" applyAlignment="1">
      <alignment horizontal="center" vertical="center" shrinkToFit="1"/>
    </xf>
    <xf numFmtId="185" fontId="4" fillId="0" borderId="11" xfId="1" applyNumberFormat="1" applyFont="1" applyBorder="1" applyAlignment="1">
      <alignment horizontal="center" vertical="center" shrinkToFit="1"/>
    </xf>
    <xf numFmtId="185" fontId="4" fillId="0" borderId="12" xfId="1" applyNumberFormat="1" applyFont="1" applyBorder="1" applyAlignment="1">
      <alignment horizontal="center" vertical="center" shrinkToFit="1"/>
    </xf>
    <xf numFmtId="186" fontId="4" fillId="0" borderId="8" xfId="1" applyNumberFormat="1" applyFont="1" applyBorder="1" applyAlignment="1">
      <alignment horizontal="center" vertical="center" shrinkToFit="1"/>
    </xf>
    <xf numFmtId="186" fontId="4" fillId="0" borderId="32" xfId="1" applyNumberFormat="1" applyFont="1" applyBorder="1" applyAlignment="1">
      <alignment horizontal="center" vertical="center" shrinkToFit="1"/>
    </xf>
    <xf numFmtId="49" fontId="9" fillId="0" borderId="9" xfId="1" applyNumberFormat="1" applyFont="1" applyBorder="1" applyAlignment="1">
      <alignment horizontal="center" vertical="center" shrinkToFit="1"/>
    </xf>
    <xf numFmtId="49" fontId="9" fillId="0" borderId="13" xfId="1" applyNumberFormat="1" applyFont="1" applyBorder="1" applyAlignment="1">
      <alignment horizontal="center" vertical="center" shrinkToFit="1"/>
    </xf>
    <xf numFmtId="49" fontId="9" fillId="0" borderId="15" xfId="1" applyNumberFormat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183" fontId="9" fillId="0" borderId="9" xfId="1" applyNumberFormat="1" applyFont="1" applyBorder="1" applyAlignment="1">
      <alignment horizontal="center" vertical="center" shrinkToFit="1"/>
    </xf>
    <xf numFmtId="183" fontId="4" fillId="0" borderId="5" xfId="1" applyNumberFormat="1" applyFont="1" applyBorder="1" applyAlignment="1">
      <alignment horizontal="center" vertical="center" shrinkToFit="1"/>
    </xf>
    <xf numFmtId="183" fontId="4" fillId="0" borderId="6" xfId="1" applyNumberFormat="1" applyFont="1" applyBorder="1" applyAlignment="1">
      <alignment horizontal="center" vertical="center" shrinkToFit="1"/>
    </xf>
    <xf numFmtId="183" fontId="9" fillId="0" borderId="13" xfId="1" applyNumberFormat="1" applyFont="1" applyBorder="1" applyAlignment="1">
      <alignment horizontal="center" vertical="center" shrinkToFit="1"/>
    </xf>
    <xf numFmtId="179" fontId="9" fillId="0" borderId="19" xfId="1" applyNumberFormat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182" fontId="9" fillId="0" borderId="13" xfId="1" applyNumberFormat="1" applyFont="1" applyBorder="1" applyAlignment="1">
      <alignment horizontal="center" vertical="center" shrinkToFit="1"/>
    </xf>
    <xf numFmtId="182" fontId="4" fillId="0" borderId="20" xfId="1" applyNumberFormat="1" applyFont="1" applyBorder="1" applyAlignment="1">
      <alignment horizontal="center" vertical="center" shrinkToFit="1"/>
    </xf>
    <xf numFmtId="182" fontId="4" fillId="0" borderId="21" xfId="1" applyNumberFormat="1" applyFont="1" applyBorder="1" applyAlignment="1">
      <alignment horizontal="center" vertical="center" shrinkToFit="1"/>
    </xf>
    <xf numFmtId="182" fontId="4" fillId="0" borderId="22" xfId="1" applyNumberFormat="1" applyFont="1" applyBorder="1" applyAlignment="1">
      <alignment horizontal="center" vertical="center" shrinkToFit="1"/>
    </xf>
    <xf numFmtId="49" fontId="4" fillId="0" borderId="29" xfId="1" applyNumberFormat="1" applyFont="1" applyBorder="1" applyAlignment="1">
      <alignment horizontal="center" vertical="center" shrinkToFit="1"/>
    </xf>
    <xf numFmtId="182" fontId="4" fillId="0" borderId="0" xfId="1" applyNumberFormat="1" applyFont="1" applyAlignment="1">
      <alignment horizontal="center" vertical="center" shrinkToFit="1"/>
    </xf>
    <xf numFmtId="183" fontId="9" fillId="0" borderId="19" xfId="1" applyNumberFormat="1" applyFont="1" applyBorder="1" applyAlignment="1">
      <alignment horizontal="center" vertical="center" shrinkToFit="1"/>
    </xf>
    <xf numFmtId="49" fontId="4" fillId="0" borderId="35" xfId="1" applyNumberFormat="1" applyFont="1" applyBorder="1" applyAlignment="1">
      <alignment horizontal="center" vertical="center" shrinkToFit="1"/>
    </xf>
    <xf numFmtId="182" fontId="9" fillId="0" borderId="19" xfId="1" applyNumberFormat="1" applyFont="1" applyBorder="1" applyAlignment="1">
      <alignment horizontal="center" vertical="center" shrinkToFit="1"/>
    </xf>
    <xf numFmtId="182" fontId="4" fillId="0" borderId="17" xfId="1" applyNumberFormat="1" applyFont="1" applyBorder="1" applyAlignment="1">
      <alignment horizontal="center" vertical="center" shrinkToFit="1"/>
    </xf>
    <xf numFmtId="179" fontId="9" fillId="0" borderId="13" xfId="1" applyNumberFormat="1" applyFont="1" applyBorder="1" applyAlignment="1">
      <alignment horizontal="center" vertical="center" shrinkToFit="1"/>
    </xf>
    <xf numFmtId="179" fontId="4" fillId="0" borderId="0" xfId="1" applyNumberFormat="1" applyFont="1" applyAlignment="1">
      <alignment horizontal="center" vertical="center" shrinkToFit="1"/>
    </xf>
    <xf numFmtId="183" fontId="4" fillId="0" borderId="0" xfId="1" applyNumberFormat="1" applyFont="1" applyAlignment="1">
      <alignment horizontal="center" vertical="center" shrinkToFit="1"/>
    </xf>
    <xf numFmtId="183" fontId="4" fillId="0" borderId="20" xfId="1" applyNumberFormat="1" applyFont="1" applyBorder="1" applyAlignment="1">
      <alignment horizontal="center" vertical="center" shrinkToFit="1"/>
    </xf>
    <xf numFmtId="183" fontId="4" fillId="0" borderId="22" xfId="1" applyNumberFormat="1" applyFont="1" applyBorder="1" applyAlignment="1">
      <alignment horizontal="center" vertical="center" shrinkToFit="1"/>
    </xf>
    <xf numFmtId="198" fontId="9" fillId="0" borderId="13" xfId="1" applyNumberFormat="1" applyFont="1" applyBorder="1" applyAlignment="1">
      <alignment horizontal="center" vertical="center" shrinkToFit="1"/>
    </xf>
    <xf numFmtId="198" fontId="4" fillId="0" borderId="11" xfId="1" applyNumberFormat="1" applyFont="1" applyBorder="1" applyAlignment="1">
      <alignment horizontal="center" vertical="center" shrinkToFit="1"/>
    </xf>
    <xf numFmtId="198" fontId="4" fillId="0" borderId="0" xfId="1" applyNumberFormat="1" applyFont="1" applyAlignment="1">
      <alignment horizontal="center" vertical="center" shrinkToFit="1"/>
    </xf>
    <xf numFmtId="198" fontId="4" fillId="0" borderId="12" xfId="1" applyNumberFormat="1" applyFont="1" applyBorder="1" applyAlignment="1">
      <alignment horizontal="center" vertical="center" shrinkToFit="1"/>
    </xf>
    <xf numFmtId="184" fontId="9" fillId="0" borderId="19" xfId="1" applyNumberFormat="1" applyFont="1" applyBorder="1" applyAlignment="1">
      <alignment horizontal="center" vertical="center" shrinkToFit="1"/>
    </xf>
    <xf numFmtId="184" fontId="4" fillId="0" borderId="16" xfId="1" applyNumberFormat="1" applyFont="1" applyBorder="1" applyAlignment="1">
      <alignment horizontal="center" vertical="center" shrinkToFit="1"/>
    </xf>
    <xf numFmtId="184" fontId="4" fillId="0" borderId="17" xfId="1" applyNumberFormat="1" applyFont="1" applyBorder="1" applyAlignment="1">
      <alignment horizontal="center" vertical="center" shrinkToFit="1"/>
    </xf>
    <xf numFmtId="184" fontId="4" fillId="0" borderId="18" xfId="1" applyNumberFormat="1" applyFont="1" applyBorder="1" applyAlignment="1">
      <alignment horizontal="center" vertical="center" shrinkToFit="1"/>
    </xf>
    <xf numFmtId="49" fontId="4" fillId="0" borderId="33" xfId="1" applyNumberFormat="1" applyFont="1" applyBorder="1" applyAlignment="1">
      <alignment horizontal="center" vertical="center" shrinkToFit="1"/>
    </xf>
    <xf numFmtId="201" fontId="4" fillId="0" borderId="23" xfId="1" applyNumberFormat="1" applyFont="1" applyBorder="1" applyAlignment="1">
      <alignment horizontal="center" vertical="center" shrinkToFit="1"/>
    </xf>
    <xf numFmtId="190" fontId="4" fillId="0" borderId="22" xfId="1" applyNumberFormat="1" applyFont="1" applyBorder="1" applyAlignment="1">
      <alignment horizontal="center" vertical="center" shrinkToFit="1"/>
    </xf>
    <xf numFmtId="199" fontId="4" fillId="0" borderId="20" xfId="1" applyNumberFormat="1" applyFont="1" applyBorder="1" applyAlignment="1">
      <alignment horizontal="center" vertical="center" shrinkToFit="1"/>
    </xf>
    <xf numFmtId="199" fontId="4" fillId="0" borderId="21" xfId="1" applyNumberFormat="1" applyFont="1" applyBorder="1" applyAlignment="1">
      <alignment horizontal="center" vertical="center" shrinkToFit="1"/>
    </xf>
    <xf numFmtId="199" fontId="4" fillId="0" borderId="22" xfId="1" applyNumberFormat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202" fontId="4" fillId="0" borderId="13" xfId="1" applyNumberFormat="1" applyFont="1" applyBorder="1" applyAlignment="1">
      <alignment horizontal="center" vertical="center" shrinkToFit="1"/>
    </xf>
    <xf numFmtId="199" fontId="4" fillId="0" borderId="11" xfId="1" applyNumberFormat="1" applyFont="1" applyBorder="1" applyAlignment="1">
      <alignment horizontal="center" vertical="center" shrinkToFit="1"/>
    </xf>
    <xf numFmtId="199" fontId="4" fillId="0" borderId="0" xfId="1" applyNumberFormat="1" applyFont="1" applyAlignment="1">
      <alignment horizontal="center" vertical="center" shrinkToFit="1"/>
    </xf>
    <xf numFmtId="199" fontId="4" fillId="0" borderId="12" xfId="1" applyNumberFormat="1" applyFont="1" applyBorder="1" applyAlignment="1">
      <alignment horizontal="center" vertical="center" shrinkToFit="1"/>
    </xf>
    <xf numFmtId="202" fontId="4" fillId="0" borderId="19" xfId="1" applyNumberFormat="1" applyFont="1" applyBorder="1" applyAlignment="1">
      <alignment horizontal="center" vertical="center" shrinkToFit="1"/>
    </xf>
    <xf numFmtId="49" fontId="4" fillId="0" borderId="17" xfId="1" applyNumberFormat="1" applyFont="1" applyBorder="1" applyAlignment="1">
      <alignment horizontal="center" vertical="center" shrinkToFit="1"/>
    </xf>
    <xf numFmtId="199" fontId="4" fillId="0" borderId="16" xfId="1" applyNumberFormat="1" applyFont="1" applyBorder="1" applyAlignment="1">
      <alignment horizontal="center" vertical="center" shrinkToFit="1"/>
    </xf>
    <xf numFmtId="199" fontId="4" fillId="0" borderId="17" xfId="1" applyNumberFormat="1" applyFont="1" applyBorder="1" applyAlignment="1">
      <alignment horizontal="center" vertical="center" shrinkToFit="1"/>
    </xf>
    <xf numFmtId="199" fontId="4" fillId="0" borderId="18" xfId="1" applyNumberFormat="1" applyFont="1" applyBorder="1" applyAlignment="1">
      <alignment horizontal="center" vertical="center" shrinkToFit="1"/>
    </xf>
    <xf numFmtId="179" fontId="4" fillId="0" borderId="22" xfId="1" applyNumberFormat="1" applyFont="1" applyBorder="1" applyAlignment="1">
      <alignment horizontal="center" vertical="center" shrinkToFit="1"/>
    </xf>
    <xf numFmtId="182" fontId="4" fillId="0" borderId="14" xfId="1" applyNumberFormat="1" applyFont="1" applyBorder="1" applyAlignment="1">
      <alignment horizontal="center" vertical="center" shrinkToFit="1"/>
    </xf>
    <xf numFmtId="182" fontId="4" fillId="0" borderId="8" xfId="1" applyNumberFormat="1" applyFont="1" applyBorder="1" applyAlignment="1">
      <alignment horizontal="center" vertical="center" shrinkToFit="1"/>
    </xf>
    <xf numFmtId="190" fontId="4" fillId="0" borderId="9" xfId="1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12" xfId="1" applyNumberFormat="1" applyFont="1" applyBorder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4" fillId="0" borderId="12" xfId="1" applyFont="1" applyBorder="1" applyAlignment="1">
      <alignment horizontal="right" vertical="center"/>
    </xf>
    <xf numFmtId="0" fontId="4" fillId="0" borderId="38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190" fontId="4" fillId="0" borderId="37" xfId="1" applyNumberFormat="1" applyFont="1" applyBorder="1" applyAlignment="1">
      <alignment horizontal="center" vertical="center" shrinkToFit="1"/>
    </xf>
    <xf numFmtId="49" fontId="4" fillId="0" borderId="38" xfId="1" applyNumberFormat="1" applyFont="1" applyBorder="1" applyAlignment="1">
      <alignment horizontal="center" vertical="center" shrinkToFit="1"/>
    </xf>
    <xf numFmtId="49" fontId="4" fillId="0" borderId="39" xfId="1" applyNumberFormat="1" applyFont="1" applyBorder="1" applyAlignment="1">
      <alignment horizontal="center" vertical="center" shrinkToFit="1"/>
    </xf>
    <xf numFmtId="49" fontId="4" fillId="0" borderId="40" xfId="1" applyNumberFormat="1" applyFont="1" applyBorder="1" applyAlignment="1">
      <alignment horizontal="center" vertical="center" shrinkToFit="1"/>
    </xf>
    <xf numFmtId="49" fontId="4" fillId="0" borderId="36" xfId="1" applyNumberFormat="1" applyFont="1" applyBorder="1" applyAlignment="1">
      <alignment horizontal="center" vertical="center" shrinkToFit="1"/>
    </xf>
    <xf numFmtId="191" fontId="4" fillId="0" borderId="32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89" fontId="4" fillId="0" borderId="9" xfId="1" applyNumberFormat="1" applyFont="1" applyBorder="1" applyAlignment="1">
      <alignment horizontal="center" vertical="center" shrinkToFit="1"/>
    </xf>
    <xf numFmtId="197" fontId="4" fillId="0" borderId="9" xfId="1" applyNumberFormat="1" applyFont="1" applyBorder="1" applyAlignment="1">
      <alignment horizontal="center" vertical="center" shrinkToFit="1"/>
    </xf>
    <xf numFmtId="189" fontId="4" fillId="0" borderId="19" xfId="1" applyNumberFormat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horizontal="center" vertical="center" shrinkToFit="1"/>
    </xf>
    <xf numFmtId="185" fontId="4" fillId="0" borderId="23" xfId="1" applyNumberFormat="1" applyFont="1" applyBorder="1" applyAlignment="1">
      <alignment horizontal="center" vertical="center" shrinkToFit="1"/>
    </xf>
    <xf numFmtId="183" fontId="4" fillId="0" borderId="9" xfId="1" applyNumberFormat="1" applyFont="1" applyBorder="1" applyAlignment="1">
      <alignment horizontal="center" vertical="center" shrinkToFit="1"/>
    </xf>
    <xf numFmtId="49" fontId="9" fillId="0" borderId="19" xfId="1" applyNumberFormat="1" applyFont="1" applyBorder="1" applyAlignment="1">
      <alignment horizontal="center" vertical="center" shrinkToFit="1"/>
    </xf>
    <xf numFmtId="198" fontId="4" fillId="0" borderId="13" xfId="1" applyNumberFormat="1" applyFont="1" applyBorder="1" applyAlignment="1">
      <alignment horizontal="center" vertical="center" shrinkToFit="1"/>
    </xf>
    <xf numFmtId="199" fontId="4" fillId="0" borderId="23" xfId="1" applyNumberFormat="1" applyFont="1" applyBorder="1" applyAlignment="1">
      <alignment horizontal="center" vertical="center" shrinkToFit="1"/>
    </xf>
    <xf numFmtId="203" fontId="4" fillId="0" borderId="13" xfId="1" applyNumberFormat="1" applyFont="1" applyBorder="1" applyAlignment="1">
      <alignment horizontal="center" vertical="center" shrinkToFit="1"/>
    </xf>
    <xf numFmtId="203" fontId="4" fillId="0" borderId="19" xfId="1" applyNumberFormat="1" applyFont="1" applyBorder="1" applyAlignment="1">
      <alignment horizontal="center" vertical="center" shrinkToFit="1"/>
    </xf>
    <xf numFmtId="192" fontId="4" fillId="0" borderId="9" xfId="0" applyNumberFormat="1" applyFont="1" applyBorder="1" applyAlignment="1">
      <alignment horizontal="center"/>
    </xf>
    <xf numFmtId="192" fontId="4" fillId="0" borderId="19" xfId="0" applyNumberFormat="1" applyFont="1" applyBorder="1" applyAlignment="1">
      <alignment horizontal="center"/>
    </xf>
    <xf numFmtId="195" fontId="4" fillId="0" borderId="23" xfId="1" applyNumberFormat="1" applyFont="1" applyBorder="1" applyAlignment="1">
      <alignment horizontal="center" vertical="center" shrinkToFit="1"/>
    </xf>
    <xf numFmtId="195" fontId="4" fillId="0" borderId="13" xfId="1" applyNumberFormat="1" applyFont="1" applyBorder="1" applyAlignment="1">
      <alignment horizontal="center" vertical="center" shrinkToFit="1"/>
    </xf>
    <xf numFmtId="196" fontId="4" fillId="0" borderId="13" xfId="1" applyNumberFormat="1" applyFont="1" applyBorder="1" applyAlignment="1">
      <alignment horizontal="center" vertical="center" shrinkToFit="1"/>
    </xf>
    <xf numFmtId="199" fontId="4" fillId="0" borderId="13" xfId="1" applyNumberFormat="1" applyFont="1" applyBorder="1" applyAlignment="1">
      <alignment horizontal="center" vertical="center" shrinkToFit="1"/>
    </xf>
    <xf numFmtId="199" fontId="4" fillId="0" borderId="19" xfId="1" applyNumberFormat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180" fontId="4" fillId="0" borderId="13" xfId="1" applyNumberFormat="1" applyFont="1" applyBorder="1" applyAlignment="1">
      <alignment horizontal="center" vertical="center" shrinkToFit="1"/>
    </xf>
    <xf numFmtId="0" fontId="4" fillId="0" borderId="9" xfId="1" applyFont="1" applyBorder="1" applyAlignment="1">
      <alignment vertical="center" textRotation="255" shrinkToFit="1"/>
    </xf>
    <xf numFmtId="0" fontId="4" fillId="0" borderId="13" xfId="1" applyFont="1" applyBorder="1" applyAlignment="1">
      <alignment vertical="center" textRotation="255" shrinkToFit="1"/>
    </xf>
    <xf numFmtId="192" fontId="4" fillId="0" borderId="11" xfId="1" applyNumberFormat="1" applyFont="1" applyBorder="1" applyAlignment="1">
      <alignment horizontal="center" vertical="center" shrinkToFit="1"/>
    </xf>
    <xf numFmtId="191" fontId="4" fillId="0" borderId="23" xfId="1" applyNumberFormat="1" applyFont="1" applyBorder="1" applyAlignment="1">
      <alignment horizontal="center" vertical="center" shrinkToFit="1"/>
    </xf>
    <xf numFmtId="200" fontId="4" fillId="0" borderId="13" xfId="1" applyNumberFormat="1" applyFont="1" applyBorder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/>
    </xf>
    <xf numFmtId="189" fontId="4" fillId="0" borderId="20" xfId="1" applyNumberFormat="1" applyFont="1" applyBorder="1" applyAlignment="1">
      <alignment horizontal="center" vertical="center" shrinkToFit="1"/>
    </xf>
    <xf numFmtId="190" fontId="4" fillId="0" borderId="34" xfId="1" applyNumberFormat="1" applyFont="1" applyBorder="1" applyAlignment="1">
      <alignment horizontal="center" vertical="center" shrinkToFit="1"/>
    </xf>
    <xf numFmtId="193" fontId="4" fillId="0" borderId="12" xfId="1" applyNumberFormat="1" applyFont="1" applyBorder="1" applyAlignment="1">
      <alignment horizontal="center" vertical="center" shrinkToFit="1"/>
    </xf>
    <xf numFmtId="178" fontId="4" fillId="0" borderId="11" xfId="1" applyNumberFormat="1" applyFont="1" applyBorder="1" applyAlignment="1">
      <alignment horizontal="center" vertical="center" shrinkToFit="1"/>
    </xf>
    <xf numFmtId="189" fontId="4" fillId="0" borderId="22" xfId="1" applyNumberFormat="1" applyFont="1" applyBorder="1" applyAlignment="1">
      <alignment horizontal="center" vertical="center" shrinkToFit="1"/>
    </xf>
    <xf numFmtId="189" fontId="4" fillId="0" borderId="34" xfId="1" applyNumberFormat="1" applyFont="1" applyBorder="1" applyAlignment="1">
      <alignment horizontal="center" vertical="center" shrinkToFit="1"/>
    </xf>
    <xf numFmtId="177" fontId="4" fillId="0" borderId="11" xfId="1" applyNumberFormat="1" applyFont="1" applyBorder="1" applyAlignment="1">
      <alignment horizontal="center" vertical="center" shrinkToFit="1"/>
    </xf>
    <xf numFmtId="198" fontId="4" fillId="0" borderId="7" xfId="1" applyNumberFormat="1" applyFont="1" applyBorder="1" applyAlignment="1">
      <alignment horizontal="center" vertical="center" shrinkToFit="1"/>
    </xf>
    <xf numFmtId="198" fontId="4" fillId="0" borderId="14" xfId="1" applyNumberFormat="1" applyFont="1" applyBorder="1" applyAlignment="1">
      <alignment horizontal="center" vertical="center" shrinkToFit="1"/>
    </xf>
    <xf numFmtId="20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 shrinkToFit="1"/>
    </xf>
    <xf numFmtId="20" fontId="7" fillId="0" borderId="3" xfId="0" applyNumberFormat="1" applyFont="1" applyBorder="1" applyAlignment="1">
      <alignment horizontal="center" vertical="center" shrinkToFit="1"/>
    </xf>
    <xf numFmtId="20" fontId="7" fillId="0" borderId="4" xfId="0" applyNumberFormat="1" applyFont="1" applyBorder="1" applyAlignment="1">
      <alignment horizontal="center" vertical="center" shrinkToFit="1"/>
    </xf>
    <xf numFmtId="20" fontId="7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20" fontId="6" fillId="0" borderId="2" xfId="0" applyNumberFormat="1" applyFont="1" applyBorder="1" applyAlignment="1">
      <alignment horizontal="center" vertical="center" shrinkToFit="1"/>
    </xf>
    <xf numFmtId="20" fontId="6" fillId="0" borderId="3" xfId="0" applyNumberFormat="1" applyFont="1" applyBorder="1" applyAlignment="1">
      <alignment horizontal="center" vertical="center" shrinkToFit="1"/>
    </xf>
    <xf numFmtId="20" fontId="6" fillId="0" borderId="4" xfId="0" applyNumberFormat="1" applyFont="1" applyBorder="1" applyAlignment="1">
      <alignment horizontal="center" vertical="center" shrinkToFit="1"/>
    </xf>
    <xf numFmtId="46" fontId="6" fillId="0" borderId="1" xfId="0" applyNumberFormat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textRotation="255" shrinkToFit="1"/>
    </xf>
    <xf numFmtId="0" fontId="4" fillId="0" borderId="13" xfId="1" applyFont="1" applyBorder="1" applyAlignment="1">
      <alignment horizontal="center" vertical="center" textRotation="255" shrinkToFit="1"/>
    </xf>
    <xf numFmtId="0" fontId="4" fillId="0" borderId="15" xfId="1" applyFont="1" applyBorder="1" applyAlignment="1">
      <alignment horizontal="center" vertical="center" textRotation="255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textRotation="255" shrinkToFit="1"/>
    </xf>
    <xf numFmtId="0" fontId="4" fillId="0" borderId="38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185" fontId="4" fillId="0" borderId="7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07"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 patternType="none">
          <bgColor auto="1"/>
        </patternFill>
      </fill>
    </dxf>
    <dxf>
      <font>
        <color rgb="FFC00000"/>
      </font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3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ont>
        <color auto="1"/>
      </font>
      <fill>
        <patternFill>
          <bgColor rgb="FFFFC7CE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indexed="13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FFCCCC"/>
      <color rgb="FFFFFF99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3AF99-5CE5-4FB3-8D1A-0B33452A49F9}">
  <sheetPr codeName="Sheet1">
    <pageSetUpPr fitToPage="1"/>
  </sheetPr>
  <dimension ref="A1:AA119"/>
  <sheetViews>
    <sheetView showGridLines="0" tabSelected="1" topLeftCell="C1" zoomScaleNormal="100" workbookViewId="0">
      <pane xSplit="5" ySplit="5" topLeftCell="H6" activePane="bottomRight" state="frozen"/>
      <selection activeCell="P34" sqref="P34"/>
      <selection pane="topRight" activeCell="P34" sqref="P34"/>
      <selection pane="bottomLeft" activeCell="P34" sqref="P34"/>
      <selection pane="bottomRight" activeCell="C1" sqref="C1"/>
    </sheetView>
  </sheetViews>
  <sheetFormatPr defaultRowHeight="9.5"/>
  <cols>
    <col min="1" max="2" width="2" style="1" hidden="1" customWidth="1"/>
    <col min="3" max="3" width="2.54296875" style="1" customWidth="1"/>
    <col min="4" max="4" width="9.1796875" style="1" customWidth="1"/>
    <col min="5" max="5" width="8.54296875" style="1" customWidth="1"/>
    <col min="6" max="6" width="4.1796875" style="1" customWidth="1"/>
    <col min="7" max="7" width="5.90625" style="1" customWidth="1"/>
    <col min="8" max="20" width="7.5429687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54296875" style="3" customWidth="1"/>
    <col min="25" max="25" width="2.453125" style="3" customWidth="1"/>
    <col min="26" max="27" width="7.54296875" style="3" customWidth="1"/>
    <col min="28" max="242" width="8.90625" style="1"/>
    <col min="243" max="244" width="2" style="1" customWidth="1"/>
    <col min="245" max="245" width="2.54296875" style="1" customWidth="1"/>
    <col min="246" max="246" width="9.1796875" style="1" customWidth="1"/>
    <col min="247" max="247" width="8.54296875" style="1" customWidth="1"/>
    <col min="248" max="248" width="4.1796875" style="1" customWidth="1"/>
    <col min="249" max="249" width="5.90625" style="1" customWidth="1"/>
    <col min="250" max="261" width="7.54296875" style="1" customWidth="1"/>
    <col min="262" max="262" width="3.1796875" style="1" customWidth="1"/>
    <col min="263" max="263" width="1.453125" style="1" customWidth="1"/>
    <col min="264" max="264" width="3.1796875" style="1" customWidth="1"/>
    <col min="265" max="265" width="7.54296875" style="1" customWidth="1"/>
    <col min="266" max="266" width="2.453125" style="1" customWidth="1"/>
    <col min="267" max="268" width="7.54296875" style="1" customWidth="1"/>
    <col min="269" max="269" width="9.81640625" style="1" bestFit="1" customWidth="1"/>
    <col min="270" max="498" width="8.90625" style="1"/>
    <col min="499" max="500" width="2" style="1" customWidth="1"/>
    <col min="501" max="501" width="2.54296875" style="1" customWidth="1"/>
    <col min="502" max="502" width="9.1796875" style="1" customWidth="1"/>
    <col min="503" max="503" width="8.54296875" style="1" customWidth="1"/>
    <col min="504" max="504" width="4.1796875" style="1" customWidth="1"/>
    <col min="505" max="505" width="5.90625" style="1" customWidth="1"/>
    <col min="506" max="517" width="7.54296875" style="1" customWidth="1"/>
    <col min="518" max="518" width="3.1796875" style="1" customWidth="1"/>
    <col min="519" max="519" width="1.453125" style="1" customWidth="1"/>
    <col min="520" max="520" width="3.1796875" style="1" customWidth="1"/>
    <col min="521" max="521" width="7.54296875" style="1" customWidth="1"/>
    <col min="522" max="522" width="2.453125" style="1" customWidth="1"/>
    <col min="523" max="524" width="7.54296875" style="1" customWidth="1"/>
    <col min="525" max="525" width="9.81640625" style="1" bestFit="1" customWidth="1"/>
    <col min="526" max="754" width="8.90625" style="1"/>
    <col min="755" max="756" width="2" style="1" customWidth="1"/>
    <col min="757" max="757" width="2.54296875" style="1" customWidth="1"/>
    <col min="758" max="758" width="9.1796875" style="1" customWidth="1"/>
    <col min="759" max="759" width="8.54296875" style="1" customWidth="1"/>
    <col min="760" max="760" width="4.1796875" style="1" customWidth="1"/>
    <col min="761" max="761" width="5.90625" style="1" customWidth="1"/>
    <col min="762" max="773" width="7.54296875" style="1" customWidth="1"/>
    <col min="774" max="774" width="3.1796875" style="1" customWidth="1"/>
    <col min="775" max="775" width="1.453125" style="1" customWidth="1"/>
    <col min="776" max="776" width="3.1796875" style="1" customWidth="1"/>
    <col min="777" max="777" width="7.54296875" style="1" customWidth="1"/>
    <col min="778" max="778" width="2.453125" style="1" customWidth="1"/>
    <col min="779" max="780" width="7.54296875" style="1" customWidth="1"/>
    <col min="781" max="781" width="9.81640625" style="1" bestFit="1" customWidth="1"/>
    <col min="782" max="1010" width="8.90625" style="1"/>
    <col min="1011" max="1012" width="2" style="1" customWidth="1"/>
    <col min="1013" max="1013" width="2.54296875" style="1" customWidth="1"/>
    <col min="1014" max="1014" width="9.1796875" style="1" customWidth="1"/>
    <col min="1015" max="1015" width="8.54296875" style="1" customWidth="1"/>
    <col min="1016" max="1016" width="4.1796875" style="1" customWidth="1"/>
    <col min="1017" max="1017" width="5.90625" style="1" customWidth="1"/>
    <col min="1018" max="1029" width="7.54296875" style="1" customWidth="1"/>
    <col min="1030" max="1030" width="3.1796875" style="1" customWidth="1"/>
    <col min="1031" max="1031" width="1.453125" style="1" customWidth="1"/>
    <col min="1032" max="1032" width="3.1796875" style="1" customWidth="1"/>
    <col min="1033" max="1033" width="7.54296875" style="1" customWidth="1"/>
    <col min="1034" max="1034" width="2.453125" style="1" customWidth="1"/>
    <col min="1035" max="1036" width="7.54296875" style="1" customWidth="1"/>
    <col min="1037" max="1037" width="9.81640625" style="1" bestFit="1" customWidth="1"/>
    <col min="1038" max="1266" width="8.90625" style="1"/>
    <col min="1267" max="1268" width="2" style="1" customWidth="1"/>
    <col min="1269" max="1269" width="2.54296875" style="1" customWidth="1"/>
    <col min="1270" max="1270" width="9.1796875" style="1" customWidth="1"/>
    <col min="1271" max="1271" width="8.54296875" style="1" customWidth="1"/>
    <col min="1272" max="1272" width="4.1796875" style="1" customWidth="1"/>
    <col min="1273" max="1273" width="5.90625" style="1" customWidth="1"/>
    <col min="1274" max="1285" width="7.54296875" style="1" customWidth="1"/>
    <col min="1286" max="1286" width="3.1796875" style="1" customWidth="1"/>
    <col min="1287" max="1287" width="1.453125" style="1" customWidth="1"/>
    <col min="1288" max="1288" width="3.1796875" style="1" customWidth="1"/>
    <col min="1289" max="1289" width="7.54296875" style="1" customWidth="1"/>
    <col min="1290" max="1290" width="2.453125" style="1" customWidth="1"/>
    <col min="1291" max="1292" width="7.54296875" style="1" customWidth="1"/>
    <col min="1293" max="1293" width="9.81640625" style="1" bestFit="1" customWidth="1"/>
    <col min="1294" max="1522" width="8.90625" style="1"/>
    <col min="1523" max="1524" width="2" style="1" customWidth="1"/>
    <col min="1525" max="1525" width="2.54296875" style="1" customWidth="1"/>
    <col min="1526" max="1526" width="9.1796875" style="1" customWidth="1"/>
    <col min="1527" max="1527" width="8.54296875" style="1" customWidth="1"/>
    <col min="1528" max="1528" width="4.1796875" style="1" customWidth="1"/>
    <col min="1529" max="1529" width="5.90625" style="1" customWidth="1"/>
    <col min="1530" max="1541" width="7.54296875" style="1" customWidth="1"/>
    <col min="1542" max="1542" width="3.1796875" style="1" customWidth="1"/>
    <col min="1543" max="1543" width="1.453125" style="1" customWidth="1"/>
    <col min="1544" max="1544" width="3.1796875" style="1" customWidth="1"/>
    <col min="1545" max="1545" width="7.54296875" style="1" customWidth="1"/>
    <col min="1546" max="1546" width="2.453125" style="1" customWidth="1"/>
    <col min="1547" max="1548" width="7.54296875" style="1" customWidth="1"/>
    <col min="1549" max="1549" width="9.81640625" style="1" bestFit="1" customWidth="1"/>
    <col min="1550" max="1778" width="8.90625" style="1"/>
    <col min="1779" max="1780" width="2" style="1" customWidth="1"/>
    <col min="1781" max="1781" width="2.54296875" style="1" customWidth="1"/>
    <col min="1782" max="1782" width="9.1796875" style="1" customWidth="1"/>
    <col min="1783" max="1783" width="8.54296875" style="1" customWidth="1"/>
    <col min="1784" max="1784" width="4.1796875" style="1" customWidth="1"/>
    <col min="1785" max="1785" width="5.90625" style="1" customWidth="1"/>
    <col min="1786" max="1797" width="7.54296875" style="1" customWidth="1"/>
    <col min="1798" max="1798" width="3.1796875" style="1" customWidth="1"/>
    <col min="1799" max="1799" width="1.453125" style="1" customWidth="1"/>
    <col min="1800" max="1800" width="3.1796875" style="1" customWidth="1"/>
    <col min="1801" max="1801" width="7.54296875" style="1" customWidth="1"/>
    <col min="1802" max="1802" width="2.453125" style="1" customWidth="1"/>
    <col min="1803" max="1804" width="7.54296875" style="1" customWidth="1"/>
    <col min="1805" max="1805" width="9.81640625" style="1" bestFit="1" customWidth="1"/>
    <col min="1806" max="2034" width="8.90625" style="1"/>
    <col min="2035" max="2036" width="2" style="1" customWidth="1"/>
    <col min="2037" max="2037" width="2.54296875" style="1" customWidth="1"/>
    <col min="2038" max="2038" width="9.1796875" style="1" customWidth="1"/>
    <col min="2039" max="2039" width="8.54296875" style="1" customWidth="1"/>
    <col min="2040" max="2040" width="4.1796875" style="1" customWidth="1"/>
    <col min="2041" max="2041" width="5.90625" style="1" customWidth="1"/>
    <col min="2042" max="2053" width="7.54296875" style="1" customWidth="1"/>
    <col min="2054" max="2054" width="3.1796875" style="1" customWidth="1"/>
    <col min="2055" max="2055" width="1.453125" style="1" customWidth="1"/>
    <col min="2056" max="2056" width="3.1796875" style="1" customWidth="1"/>
    <col min="2057" max="2057" width="7.54296875" style="1" customWidth="1"/>
    <col min="2058" max="2058" width="2.453125" style="1" customWidth="1"/>
    <col min="2059" max="2060" width="7.54296875" style="1" customWidth="1"/>
    <col min="2061" max="2061" width="9.81640625" style="1" bestFit="1" customWidth="1"/>
    <col min="2062" max="2290" width="8.90625" style="1"/>
    <col min="2291" max="2292" width="2" style="1" customWidth="1"/>
    <col min="2293" max="2293" width="2.54296875" style="1" customWidth="1"/>
    <col min="2294" max="2294" width="9.1796875" style="1" customWidth="1"/>
    <col min="2295" max="2295" width="8.54296875" style="1" customWidth="1"/>
    <col min="2296" max="2296" width="4.1796875" style="1" customWidth="1"/>
    <col min="2297" max="2297" width="5.90625" style="1" customWidth="1"/>
    <col min="2298" max="2309" width="7.54296875" style="1" customWidth="1"/>
    <col min="2310" max="2310" width="3.1796875" style="1" customWidth="1"/>
    <col min="2311" max="2311" width="1.453125" style="1" customWidth="1"/>
    <col min="2312" max="2312" width="3.1796875" style="1" customWidth="1"/>
    <col min="2313" max="2313" width="7.54296875" style="1" customWidth="1"/>
    <col min="2314" max="2314" width="2.453125" style="1" customWidth="1"/>
    <col min="2315" max="2316" width="7.54296875" style="1" customWidth="1"/>
    <col min="2317" max="2317" width="9.81640625" style="1" bestFit="1" customWidth="1"/>
    <col min="2318" max="2546" width="8.90625" style="1"/>
    <col min="2547" max="2548" width="2" style="1" customWidth="1"/>
    <col min="2549" max="2549" width="2.54296875" style="1" customWidth="1"/>
    <col min="2550" max="2550" width="9.1796875" style="1" customWidth="1"/>
    <col min="2551" max="2551" width="8.54296875" style="1" customWidth="1"/>
    <col min="2552" max="2552" width="4.1796875" style="1" customWidth="1"/>
    <col min="2553" max="2553" width="5.90625" style="1" customWidth="1"/>
    <col min="2554" max="2565" width="7.54296875" style="1" customWidth="1"/>
    <col min="2566" max="2566" width="3.1796875" style="1" customWidth="1"/>
    <col min="2567" max="2567" width="1.453125" style="1" customWidth="1"/>
    <col min="2568" max="2568" width="3.1796875" style="1" customWidth="1"/>
    <col min="2569" max="2569" width="7.54296875" style="1" customWidth="1"/>
    <col min="2570" max="2570" width="2.453125" style="1" customWidth="1"/>
    <col min="2571" max="2572" width="7.54296875" style="1" customWidth="1"/>
    <col min="2573" max="2573" width="9.81640625" style="1" bestFit="1" customWidth="1"/>
    <col min="2574" max="2802" width="8.90625" style="1"/>
    <col min="2803" max="2804" width="2" style="1" customWidth="1"/>
    <col min="2805" max="2805" width="2.54296875" style="1" customWidth="1"/>
    <col min="2806" max="2806" width="9.1796875" style="1" customWidth="1"/>
    <col min="2807" max="2807" width="8.54296875" style="1" customWidth="1"/>
    <col min="2808" max="2808" width="4.1796875" style="1" customWidth="1"/>
    <col min="2809" max="2809" width="5.90625" style="1" customWidth="1"/>
    <col min="2810" max="2821" width="7.54296875" style="1" customWidth="1"/>
    <col min="2822" max="2822" width="3.1796875" style="1" customWidth="1"/>
    <col min="2823" max="2823" width="1.453125" style="1" customWidth="1"/>
    <col min="2824" max="2824" width="3.1796875" style="1" customWidth="1"/>
    <col min="2825" max="2825" width="7.54296875" style="1" customWidth="1"/>
    <col min="2826" max="2826" width="2.453125" style="1" customWidth="1"/>
    <col min="2827" max="2828" width="7.54296875" style="1" customWidth="1"/>
    <col min="2829" max="2829" width="9.81640625" style="1" bestFit="1" customWidth="1"/>
    <col min="2830" max="3058" width="8.90625" style="1"/>
    <col min="3059" max="3060" width="2" style="1" customWidth="1"/>
    <col min="3061" max="3061" width="2.54296875" style="1" customWidth="1"/>
    <col min="3062" max="3062" width="9.1796875" style="1" customWidth="1"/>
    <col min="3063" max="3063" width="8.54296875" style="1" customWidth="1"/>
    <col min="3064" max="3064" width="4.1796875" style="1" customWidth="1"/>
    <col min="3065" max="3065" width="5.90625" style="1" customWidth="1"/>
    <col min="3066" max="3077" width="7.54296875" style="1" customWidth="1"/>
    <col min="3078" max="3078" width="3.1796875" style="1" customWidth="1"/>
    <col min="3079" max="3079" width="1.453125" style="1" customWidth="1"/>
    <col min="3080" max="3080" width="3.1796875" style="1" customWidth="1"/>
    <col min="3081" max="3081" width="7.54296875" style="1" customWidth="1"/>
    <col min="3082" max="3082" width="2.453125" style="1" customWidth="1"/>
    <col min="3083" max="3084" width="7.54296875" style="1" customWidth="1"/>
    <col min="3085" max="3085" width="9.81640625" style="1" bestFit="1" customWidth="1"/>
    <col min="3086" max="3314" width="8.90625" style="1"/>
    <col min="3315" max="3316" width="2" style="1" customWidth="1"/>
    <col min="3317" max="3317" width="2.54296875" style="1" customWidth="1"/>
    <col min="3318" max="3318" width="9.1796875" style="1" customWidth="1"/>
    <col min="3319" max="3319" width="8.54296875" style="1" customWidth="1"/>
    <col min="3320" max="3320" width="4.1796875" style="1" customWidth="1"/>
    <col min="3321" max="3321" width="5.90625" style="1" customWidth="1"/>
    <col min="3322" max="3333" width="7.54296875" style="1" customWidth="1"/>
    <col min="3334" max="3334" width="3.1796875" style="1" customWidth="1"/>
    <col min="3335" max="3335" width="1.453125" style="1" customWidth="1"/>
    <col min="3336" max="3336" width="3.1796875" style="1" customWidth="1"/>
    <col min="3337" max="3337" width="7.54296875" style="1" customWidth="1"/>
    <col min="3338" max="3338" width="2.453125" style="1" customWidth="1"/>
    <col min="3339" max="3340" width="7.54296875" style="1" customWidth="1"/>
    <col min="3341" max="3341" width="9.81640625" style="1" bestFit="1" customWidth="1"/>
    <col min="3342" max="3570" width="8.90625" style="1"/>
    <col min="3571" max="3572" width="2" style="1" customWidth="1"/>
    <col min="3573" max="3573" width="2.54296875" style="1" customWidth="1"/>
    <col min="3574" max="3574" width="9.1796875" style="1" customWidth="1"/>
    <col min="3575" max="3575" width="8.54296875" style="1" customWidth="1"/>
    <col min="3576" max="3576" width="4.1796875" style="1" customWidth="1"/>
    <col min="3577" max="3577" width="5.90625" style="1" customWidth="1"/>
    <col min="3578" max="3589" width="7.54296875" style="1" customWidth="1"/>
    <col min="3590" max="3590" width="3.1796875" style="1" customWidth="1"/>
    <col min="3591" max="3591" width="1.453125" style="1" customWidth="1"/>
    <col min="3592" max="3592" width="3.1796875" style="1" customWidth="1"/>
    <col min="3593" max="3593" width="7.54296875" style="1" customWidth="1"/>
    <col min="3594" max="3594" width="2.453125" style="1" customWidth="1"/>
    <col min="3595" max="3596" width="7.54296875" style="1" customWidth="1"/>
    <col min="3597" max="3597" width="9.81640625" style="1" bestFit="1" customWidth="1"/>
    <col min="3598" max="3826" width="8.90625" style="1"/>
    <col min="3827" max="3828" width="2" style="1" customWidth="1"/>
    <col min="3829" max="3829" width="2.54296875" style="1" customWidth="1"/>
    <col min="3830" max="3830" width="9.1796875" style="1" customWidth="1"/>
    <col min="3831" max="3831" width="8.54296875" style="1" customWidth="1"/>
    <col min="3832" max="3832" width="4.1796875" style="1" customWidth="1"/>
    <col min="3833" max="3833" width="5.90625" style="1" customWidth="1"/>
    <col min="3834" max="3845" width="7.54296875" style="1" customWidth="1"/>
    <col min="3846" max="3846" width="3.1796875" style="1" customWidth="1"/>
    <col min="3847" max="3847" width="1.453125" style="1" customWidth="1"/>
    <col min="3848" max="3848" width="3.1796875" style="1" customWidth="1"/>
    <col min="3849" max="3849" width="7.54296875" style="1" customWidth="1"/>
    <col min="3850" max="3850" width="2.453125" style="1" customWidth="1"/>
    <col min="3851" max="3852" width="7.54296875" style="1" customWidth="1"/>
    <col min="3853" max="3853" width="9.81640625" style="1" bestFit="1" customWidth="1"/>
    <col min="3854" max="4082" width="8.90625" style="1"/>
    <col min="4083" max="4084" width="2" style="1" customWidth="1"/>
    <col min="4085" max="4085" width="2.54296875" style="1" customWidth="1"/>
    <col min="4086" max="4086" width="9.1796875" style="1" customWidth="1"/>
    <col min="4087" max="4087" width="8.54296875" style="1" customWidth="1"/>
    <col min="4088" max="4088" width="4.1796875" style="1" customWidth="1"/>
    <col min="4089" max="4089" width="5.90625" style="1" customWidth="1"/>
    <col min="4090" max="4101" width="7.54296875" style="1" customWidth="1"/>
    <col min="4102" max="4102" width="3.1796875" style="1" customWidth="1"/>
    <col min="4103" max="4103" width="1.453125" style="1" customWidth="1"/>
    <col min="4104" max="4104" width="3.1796875" style="1" customWidth="1"/>
    <col min="4105" max="4105" width="7.54296875" style="1" customWidth="1"/>
    <col min="4106" max="4106" width="2.453125" style="1" customWidth="1"/>
    <col min="4107" max="4108" width="7.54296875" style="1" customWidth="1"/>
    <col min="4109" max="4109" width="9.81640625" style="1" bestFit="1" customWidth="1"/>
    <col min="4110" max="4338" width="8.90625" style="1"/>
    <col min="4339" max="4340" width="2" style="1" customWidth="1"/>
    <col min="4341" max="4341" width="2.54296875" style="1" customWidth="1"/>
    <col min="4342" max="4342" width="9.1796875" style="1" customWidth="1"/>
    <col min="4343" max="4343" width="8.54296875" style="1" customWidth="1"/>
    <col min="4344" max="4344" width="4.1796875" style="1" customWidth="1"/>
    <col min="4345" max="4345" width="5.90625" style="1" customWidth="1"/>
    <col min="4346" max="4357" width="7.54296875" style="1" customWidth="1"/>
    <col min="4358" max="4358" width="3.1796875" style="1" customWidth="1"/>
    <col min="4359" max="4359" width="1.453125" style="1" customWidth="1"/>
    <col min="4360" max="4360" width="3.1796875" style="1" customWidth="1"/>
    <col min="4361" max="4361" width="7.54296875" style="1" customWidth="1"/>
    <col min="4362" max="4362" width="2.453125" style="1" customWidth="1"/>
    <col min="4363" max="4364" width="7.54296875" style="1" customWidth="1"/>
    <col min="4365" max="4365" width="9.81640625" style="1" bestFit="1" customWidth="1"/>
    <col min="4366" max="4594" width="8.90625" style="1"/>
    <col min="4595" max="4596" width="2" style="1" customWidth="1"/>
    <col min="4597" max="4597" width="2.54296875" style="1" customWidth="1"/>
    <col min="4598" max="4598" width="9.1796875" style="1" customWidth="1"/>
    <col min="4599" max="4599" width="8.54296875" style="1" customWidth="1"/>
    <col min="4600" max="4600" width="4.1796875" style="1" customWidth="1"/>
    <col min="4601" max="4601" width="5.90625" style="1" customWidth="1"/>
    <col min="4602" max="4613" width="7.54296875" style="1" customWidth="1"/>
    <col min="4614" max="4614" width="3.1796875" style="1" customWidth="1"/>
    <col min="4615" max="4615" width="1.453125" style="1" customWidth="1"/>
    <col min="4616" max="4616" width="3.1796875" style="1" customWidth="1"/>
    <col min="4617" max="4617" width="7.54296875" style="1" customWidth="1"/>
    <col min="4618" max="4618" width="2.453125" style="1" customWidth="1"/>
    <col min="4619" max="4620" width="7.54296875" style="1" customWidth="1"/>
    <col min="4621" max="4621" width="9.81640625" style="1" bestFit="1" customWidth="1"/>
    <col min="4622" max="4850" width="8.90625" style="1"/>
    <col min="4851" max="4852" width="2" style="1" customWidth="1"/>
    <col min="4853" max="4853" width="2.54296875" style="1" customWidth="1"/>
    <col min="4854" max="4854" width="9.1796875" style="1" customWidth="1"/>
    <col min="4855" max="4855" width="8.54296875" style="1" customWidth="1"/>
    <col min="4856" max="4856" width="4.1796875" style="1" customWidth="1"/>
    <col min="4857" max="4857" width="5.90625" style="1" customWidth="1"/>
    <col min="4858" max="4869" width="7.54296875" style="1" customWidth="1"/>
    <col min="4870" max="4870" width="3.1796875" style="1" customWidth="1"/>
    <col min="4871" max="4871" width="1.453125" style="1" customWidth="1"/>
    <col min="4872" max="4872" width="3.1796875" style="1" customWidth="1"/>
    <col min="4873" max="4873" width="7.54296875" style="1" customWidth="1"/>
    <col min="4874" max="4874" width="2.453125" style="1" customWidth="1"/>
    <col min="4875" max="4876" width="7.54296875" style="1" customWidth="1"/>
    <col min="4877" max="4877" width="9.81640625" style="1" bestFit="1" customWidth="1"/>
    <col min="4878" max="5106" width="8.90625" style="1"/>
    <col min="5107" max="5108" width="2" style="1" customWidth="1"/>
    <col min="5109" max="5109" width="2.54296875" style="1" customWidth="1"/>
    <col min="5110" max="5110" width="9.1796875" style="1" customWidth="1"/>
    <col min="5111" max="5111" width="8.54296875" style="1" customWidth="1"/>
    <col min="5112" max="5112" width="4.1796875" style="1" customWidth="1"/>
    <col min="5113" max="5113" width="5.90625" style="1" customWidth="1"/>
    <col min="5114" max="5125" width="7.54296875" style="1" customWidth="1"/>
    <col min="5126" max="5126" width="3.1796875" style="1" customWidth="1"/>
    <col min="5127" max="5127" width="1.453125" style="1" customWidth="1"/>
    <col min="5128" max="5128" width="3.1796875" style="1" customWidth="1"/>
    <col min="5129" max="5129" width="7.54296875" style="1" customWidth="1"/>
    <col min="5130" max="5130" width="2.453125" style="1" customWidth="1"/>
    <col min="5131" max="5132" width="7.54296875" style="1" customWidth="1"/>
    <col min="5133" max="5133" width="9.81640625" style="1" bestFit="1" customWidth="1"/>
    <col min="5134" max="5362" width="8.90625" style="1"/>
    <col min="5363" max="5364" width="2" style="1" customWidth="1"/>
    <col min="5365" max="5365" width="2.54296875" style="1" customWidth="1"/>
    <col min="5366" max="5366" width="9.1796875" style="1" customWidth="1"/>
    <col min="5367" max="5367" width="8.54296875" style="1" customWidth="1"/>
    <col min="5368" max="5368" width="4.1796875" style="1" customWidth="1"/>
    <col min="5369" max="5369" width="5.90625" style="1" customWidth="1"/>
    <col min="5370" max="5381" width="7.54296875" style="1" customWidth="1"/>
    <col min="5382" max="5382" width="3.1796875" style="1" customWidth="1"/>
    <col min="5383" max="5383" width="1.453125" style="1" customWidth="1"/>
    <col min="5384" max="5384" width="3.1796875" style="1" customWidth="1"/>
    <col min="5385" max="5385" width="7.54296875" style="1" customWidth="1"/>
    <col min="5386" max="5386" width="2.453125" style="1" customWidth="1"/>
    <col min="5387" max="5388" width="7.54296875" style="1" customWidth="1"/>
    <col min="5389" max="5389" width="9.81640625" style="1" bestFit="1" customWidth="1"/>
    <col min="5390" max="5618" width="8.90625" style="1"/>
    <col min="5619" max="5620" width="2" style="1" customWidth="1"/>
    <col min="5621" max="5621" width="2.54296875" style="1" customWidth="1"/>
    <col min="5622" max="5622" width="9.1796875" style="1" customWidth="1"/>
    <col min="5623" max="5623" width="8.54296875" style="1" customWidth="1"/>
    <col min="5624" max="5624" width="4.1796875" style="1" customWidth="1"/>
    <col min="5625" max="5625" width="5.90625" style="1" customWidth="1"/>
    <col min="5626" max="5637" width="7.54296875" style="1" customWidth="1"/>
    <col min="5638" max="5638" width="3.1796875" style="1" customWidth="1"/>
    <col min="5639" max="5639" width="1.453125" style="1" customWidth="1"/>
    <col min="5640" max="5640" width="3.1796875" style="1" customWidth="1"/>
    <col min="5641" max="5641" width="7.54296875" style="1" customWidth="1"/>
    <col min="5642" max="5642" width="2.453125" style="1" customWidth="1"/>
    <col min="5643" max="5644" width="7.54296875" style="1" customWidth="1"/>
    <col min="5645" max="5645" width="9.81640625" style="1" bestFit="1" customWidth="1"/>
    <col min="5646" max="5874" width="8.90625" style="1"/>
    <col min="5875" max="5876" width="2" style="1" customWidth="1"/>
    <col min="5877" max="5877" width="2.54296875" style="1" customWidth="1"/>
    <col min="5878" max="5878" width="9.1796875" style="1" customWidth="1"/>
    <col min="5879" max="5879" width="8.54296875" style="1" customWidth="1"/>
    <col min="5880" max="5880" width="4.1796875" style="1" customWidth="1"/>
    <col min="5881" max="5881" width="5.90625" style="1" customWidth="1"/>
    <col min="5882" max="5893" width="7.54296875" style="1" customWidth="1"/>
    <col min="5894" max="5894" width="3.1796875" style="1" customWidth="1"/>
    <col min="5895" max="5895" width="1.453125" style="1" customWidth="1"/>
    <col min="5896" max="5896" width="3.1796875" style="1" customWidth="1"/>
    <col min="5897" max="5897" width="7.54296875" style="1" customWidth="1"/>
    <col min="5898" max="5898" width="2.453125" style="1" customWidth="1"/>
    <col min="5899" max="5900" width="7.54296875" style="1" customWidth="1"/>
    <col min="5901" max="5901" width="9.81640625" style="1" bestFit="1" customWidth="1"/>
    <col min="5902" max="6130" width="8.90625" style="1"/>
    <col min="6131" max="6132" width="2" style="1" customWidth="1"/>
    <col min="6133" max="6133" width="2.54296875" style="1" customWidth="1"/>
    <col min="6134" max="6134" width="9.1796875" style="1" customWidth="1"/>
    <col min="6135" max="6135" width="8.54296875" style="1" customWidth="1"/>
    <col min="6136" max="6136" width="4.1796875" style="1" customWidth="1"/>
    <col min="6137" max="6137" width="5.90625" style="1" customWidth="1"/>
    <col min="6138" max="6149" width="7.54296875" style="1" customWidth="1"/>
    <col min="6150" max="6150" width="3.1796875" style="1" customWidth="1"/>
    <col min="6151" max="6151" width="1.453125" style="1" customWidth="1"/>
    <col min="6152" max="6152" width="3.1796875" style="1" customWidth="1"/>
    <col min="6153" max="6153" width="7.54296875" style="1" customWidth="1"/>
    <col min="6154" max="6154" width="2.453125" style="1" customWidth="1"/>
    <col min="6155" max="6156" width="7.54296875" style="1" customWidth="1"/>
    <col min="6157" max="6157" width="9.81640625" style="1" bestFit="1" customWidth="1"/>
    <col min="6158" max="6386" width="8.90625" style="1"/>
    <col min="6387" max="6388" width="2" style="1" customWidth="1"/>
    <col min="6389" max="6389" width="2.54296875" style="1" customWidth="1"/>
    <col min="6390" max="6390" width="9.1796875" style="1" customWidth="1"/>
    <col min="6391" max="6391" width="8.54296875" style="1" customWidth="1"/>
    <col min="6392" max="6392" width="4.1796875" style="1" customWidth="1"/>
    <col min="6393" max="6393" width="5.90625" style="1" customWidth="1"/>
    <col min="6394" max="6405" width="7.54296875" style="1" customWidth="1"/>
    <col min="6406" max="6406" width="3.1796875" style="1" customWidth="1"/>
    <col min="6407" max="6407" width="1.453125" style="1" customWidth="1"/>
    <col min="6408" max="6408" width="3.1796875" style="1" customWidth="1"/>
    <col min="6409" max="6409" width="7.54296875" style="1" customWidth="1"/>
    <col min="6410" max="6410" width="2.453125" style="1" customWidth="1"/>
    <col min="6411" max="6412" width="7.54296875" style="1" customWidth="1"/>
    <col min="6413" max="6413" width="9.81640625" style="1" bestFit="1" customWidth="1"/>
    <col min="6414" max="6642" width="8.90625" style="1"/>
    <col min="6643" max="6644" width="2" style="1" customWidth="1"/>
    <col min="6645" max="6645" width="2.54296875" style="1" customWidth="1"/>
    <col min="6646" max="6646" width="9.1796875" style="1" customWidth="1"/>
    <col min="6647" max="6647" width="8.54296875" style="1" customWidth="1"/>
    <col min="6648" max="6648" width="4.1796875" style="1" customWidth="1"/>
    <col min="6649" max="6649" width="5.90625" style="1" customWidth="1"/>
    <col min="6650" max="6661" width="7.54296875" style="1" customWidth="1"/>
    <col min="6662" max="6662" width="3.1796875" style="1" customWidth="1"/>
    <col min="6663" max="6663" width="1.453125" style="1" customWidth="1"/>
    <col min="6664" max="6664" width="3.1796875" style="1" customWidth="1"/>
    <col min="6665" max="6665" width="7.54296875" style="1" customWidth="1"/>
    <col min="6666" max="6666" width="2.453125" style="1" customWidth="1"/>
    <col min="6667" max="6668" width="7.54296875" style="1" customWidth="1"/>
    <col min="6669" max="6669" width="9.81640625" style="1" bestFit="1" customWidth="1"/>
    <col min="6670" max="6898" width="8.90625" style="1"/>
    <col min="6899" max="6900" width="2" style="1" customWidth="1"/>
    <col min="6901" max="6901" width="2.54296875" style="1" customWidth="1"/>
    <col min="6902" max="6902" width="9.1796875" style="1" customWidth="1"/>
    <col min="6903" max="6903" width="8.54296875" style="1" customWidth="1"/>
    <col min="6904" max="6904" width="4.1796875" style="1" customWidth="1"/>
    <col min="6905" max="6905" width="5.90625" style="1" customWidth="1"/>
    <col min="6906" max="6917" width="7.54296875" style="1" customWidth="1"/>
    <col min="6918" max="6918" width="3.1796875" style="1" customWidth="1"/>
    <col min="6919" max="6919" width="1.453125" style="1" customWidth="1"/>
    <col min="6920" max="6920" width="3.1796875" style="1" customWidth="1"/>
    <col min="6921" max="6921" width="7.54296875" style="1" customWidth="1"/>
    <col min="6922" max="6922" width="2.453125" style="1" customWidth="1"/>
    <col min="6923" max="6924" width="7.54296875" style="1" customWidth="1"/>
    <col min="6925" max="6925" width="9.81640625" style="1" bestFit="1" customWidth="1"/>
    <col min="6926" max="7154" width="8.90625" style="1"/>
    <col min="7155" max="7156" width="2" style="1" customWidth="1"/>
    <col min="7157" max="7157" width="2.54296875" style="1" customWidth="1"/>
    <col min="7158" max="7158" width="9.1796875" style="1" customWidth="1"/>
    <col min="7159" max="7159" width="8.54296875" style="1" customWidth="1"/>
    <col min="7160" max="7160" width="4.1796875" style="1" customWidth="1"/>
    <col min="7161" max="7161" width="5.90625" style="1" customWidth="1"/>
    <col min="7162" max="7173" width="7.54296875" style="1" customWidth="1"/>
    <col min="7174" max="7174" width="3.1796875" style="1" customWidth="1"/>
    <col min="7175" max="7175" width="1.453125" style="1" customWidth="1"/>
    <col min="7176" max="7176" width="3.1796875" style="1" customWidth="1"/>
    <col min="7177" max="7177" width="7.54296875" style="1" customWidth="1"/>
    <col min="7178" max="7178" width="2.453125" style="1" customWidth="1"/>
    <col min="7179" max="7180" width="7.54296875" style="1" customWidth="1"/>
    <col min="7181" max="7181" width="9.81640625" style="1" bestFit="1" customWidth="1"/>
    <col min="7182" max="7410" width="8.90625" style="1"/>
    <col min="7411" max="7412" width="2" style="1" customWidth="1"/>
    <col min="7413" max="7413" width="2.54296875" style="1" customWidth="1"/>
    <col min="7414" max="7414" width="9.1796875" style="1" customWidth="1"/>
    <col min="7415" max="7415" width="8.54296875" style="1" customWidth="1"/>
    <col min="7416" max="7416" width="4.1796875" style="1" customWidth="1"/>
    <col min="7417" max="7417" width="5.90625" style="1" customWidth="1"/>
    <col min="7418" max="7429" width="7.54296875" style="1" customWidth="1"/>
    <col min="7430" max="7430" width="3.1796875" style="1" customWidth="1"/>
    <col min="7431" max="7431" width="1.453125" style="1" customWidth="1"/>
    <col min="7432" max="7432" width="3.1796875" style="1" customWidth="1"/>
    <col min="7433" max="7433" width="7.54296875" style="1" customWidth="1"/>
    <col min="7434" max="7434" width="2.453125" style="1" customWidth="1"/>
    <col min="7435" max="7436" width="7.54296875" style="1" customWidth="1"/>
    <col min="7437" max="7437" width="9.81640625" style="1" bestFit="1" customWidth="1"/>
    <col min="7438" max="7666" width="8.90625" style="1"/>
    <col min="7667" max="7668" width="2" style="1" customWidth="1"/>
    <col min="7669" max="7669" width="2.54296875" style="1" customWidth="1"/>
    <col min="7670" max="7670" width="9.1796875" style="1" customWidth="1"/>
    <col min="7671" max="7671" width="8.54296875" style="1" customWidth="1"/>
    <col min="7672" max="7672" width="4.1796875" style="1" customWidth="1"/>
    <col min="7673" max="7673" width="5.90625" style="1" customWidth="1"/>
    <col min="7674" max="7685" width="7.54296875" style="1" customWidth="1"/>
    <col min="7686" max="7686" width="3.1796875" style="1" customWidth="1"/>
    <col min="7687" max="7687" width="1.453125" style="1" customWidth="1"/>
    <col min="7688" max="7688" width="3.1796875" style="1" customWidth="1"/>
    <col min="7689" max="7689" width="7.54296875" style="1" customWidth="1"/>
    <col min="7690" max="7690" width="2.453125" style="1" customWidth="1"/>
    <col min="7691" max="7692" width="7.54296875" style="1" customWidth="1"/>
    <col min="7693" max="7693" width="9.81640625" style="1" bestFit="1" customWidth="1"/>
    <col min="7694" max="7922" width="8.90625" style="1"/>
    <col min="7923" max="7924" width="2" style="1" customWidth="1"/>
    <col min="7925" max="7925" width="2.54296875" style="1" customWidth="1"/>
    <col min="7926" max="7926" width="9.1796875" style="1" customWidth="1"/>
    <col min="7927" max="7927" width="8.54296875" style="1" customWidth="1"/>
    <col min="7928" max="7928" width="4.1796875" style="1" customWidth="1"/>
    <col min="7929" max="7929" width="5.90625" style="1" customWidth="1"/>
    <col min="7930" max="7941" width="7.54296875" style="1" customWidth="1"/>
    <col min="7942" max="7942" width="3.1796875" style="1" customWidth="1"/>
    <col min="7943" max="7943" width="1.453125" style="1" customWidth="1"/>
    <col min="7944" max="7944" width="3.1796875" style="1" customWidth="1"/>
    <col min="7945" max="7945" width="7.54296875" style="1" customWidth="1"/>
    <col min="7946" max="7946" width="2.453125" style="1" customWidth="1"/>
    <col min="7947" max="7948" width="7.54296875" style="1" customWidth="1"/>
    <col min="7949" max="7949" width="9.81640625" style="1" bestFit="1" customWidth="1"/>
    <col min="7950" max="8178" width="8.90625" style="1"/>
    <col min="8179" max="8180" width="2" style="1" customWidth="1"/>
    <col min="8181" max="8181" width="2.54296875" style="1" customWidth="1"/>
    <col min="8182" max="8182" width="9.1796875" style="1" customWidth="1"/>
    <col min="8183" max="8183" width="8.54296875" style="1" customWidth="1"/>
    <col min="8184" max="8184" width="4.1796875" style="1" customWidth="1"/>
    <col min="8185" max="8185" width="5.90625" style="1" customWidth="1"/>
    <col min="8186" max="8197" width="7.54296875" style="1" customWidth="1"/>
    <col min="8198" max="8198" width="3.1796875" style="1" customWidth="1"/>
    <col min="8199" max="8199" width="1.453125" style="1" customWidth="1"/>
    <col min="8200" max="8200" width="3.1796875" style="1" customWidth="1"/>
    <col min="8201" max="8201" width="7.54296875" style="1" customWidth="1"/>
    <col min="8202" max="8202" width="2.453125" style="1" customWidth="1"/>
    <col min="8203" max="8204" width="7.54296875" style="1" customWidth="1"/>
    <col min="8205" max="8205" width="9.81640625" style="1" bestFit="1" customWidth="1"/>
    <col min="8206" max="8434" width="8.90625" style="1"/>
    <col min="8435" max="8436" width="2" style="1" customWidth="1"/>
    <col min="8437" max="8437" width="2.54296875" style="1" customWidth="1"/>
    <col min="8438" max="8438" width="9.1796875" style="1" customWidth="1"/>
    <col min="8439" max="8439" width="8.54296875" style="1" customWidth="1"/>
    <col min="8440" max="8440" width="4.1796875" style="1" customWidth="1"/>
    <col min="8441" max="8441" width="5.90625" style="1" customWidth="1"/>
    <col min="8442" max="8453" width="7.54296875" style="1" customWidth="1"/>
    <col min="8454" max="8454" width="3.1796875" style="1" customWidth="1"/>
    <col min="8455" max="8455" width="1.453125" style="1" customWidth="1"/>
    <col min="8456" max="8456" width="3.1796875" style="1" customWidth="1"/>
    <col min="8457" max="8457" width="7.54296875" style="1" customWidth="1"/>
    <col min="8458" max="8458" width="2.453125" style="1" customWidth="1"/>
    <col min="8459" max="8460" width="7.54296875" style="1" customWidth="1"/>
    <col min="8461" max="8461" width="9.81640625" style="1" bestFit="1" customWidth="1"/>
    <col min="8462" max="8690" width="8.90625" style="1"/>
    <col min="8691" max="8692" width="2" style="1" customWidth="1"/>
    <col min="8693" max="8693" width="2.54296875" style="1" customWidth="1"/>
    <col min="8694" max="8694" width="9.1796875" style="1" customWidth="1"/>
    <col min="8695" max="8695" width="8.54296875" style="1" customWidth="1"/>
    <col min="8696" max="8696" width="4.1796875" style="1" customWidth="1"/>
    <col min="8697" max="8697" width="5.90625" style="1" customWidth="1"/>
    <col min="8698" max="8709" width="7.54296875" style="1" customWidth="1"/>
    <col min="8710" max="8710" width="3.1796875" style="1" customWidth="1"/>
    <col min="8711" max="8711" width="1.453125" style="1" customWidth="1"/>
    <col min="8712" max="8712" width="3.1796875" style="1" customWidth="1"/>
    <col min="8713" max="8713" width="7.54296875" style="1" customWidth="1"/>
    <col min="8714" max="8714" width="2.453125" style="1" customWidth="1"/>
    <col min="8715" max="8716" width="7.54296875" style="1" customWidth="1"/>
    <col min="8717" max="8717" width="9.81640625" style="1" bestFit="1" customWidth="1"/>
    <col min="8718" max="8946" width="8.90625" style="1"/>
    <col min="8947" max="8948" width="2" style="1" customWidth="1"/>
    <col min="8949" max="8949" width="2.54296875" style="1" customWidth="1"/>
    <col min="8950" max="8950" width="9.1796875" style="1" customWidth="1"/>
    <col min="8951" max="8951" width="8.54296875" style="1" customWidth="1"/>
    <col min="8952" max="8952" width="4.1796875" style="1" customWidth="1"/>
    <col min="8953" max="8953" width="5.90625" style="1" customWidth="1"/>
    <col min="8954" max="8965" width="7.54296875" style="1" customWidth="1"/>
    <col min="8966" max="8966" width="3.1796875" style="1" customWidth="1"/>
    <col min="8967" max="8967" width="1.453125" style="1" customWidth="1"/>
    <col min="8968" max="8968" width="3.1796875" style="1" customWidth="1"/>
    <col min="8969" max="8969" width="7.54296875" style="1" customWidth="1"/>
    <col min="8970" max="8970" width="2.453125" style="1" customWidth="1"/>
    <col min="8971" max="8972" width="7.54296875" style="1" customWidth="1"/>
    <col min="8973" max="8973" width="9.81640625" style="1" bestFit="1" customWidth="1"/>
    <col min="8974" max="9202" width="8.90625" style="1"/>
    <col min="9203" max="9204" width="2" style="1" customWidth="1"/>
    <col min="9205" max="9205" width="2.54296875" style="1" customWidth="1"/>
    <col min="9206" max="9206" width="9.1796875" style="1" customWidth="1"/>
    <col min="9207" max="9207" width="8.54296875" style="1" customWidth="1"/>
    <col min="9208" max="9208" width="4.1796875" style="1" customWidth="1"/>
    <col min="9209" max="9209" width="5.90625" style="1" customWidth="1"/>
    <col min="9210" max="9221" width="7.54296875" style="1" customWidth="1"/>
    <col min="9222" max="9222" width="3.1796875" style="1" customWidth="1"/>
    <col min="9223" max="9223" width="1.453125" style="1" customWidth="1"/>
    <col min="9224" max="9224" width="3.1796875" style="1" customWidth="1"/>
    <col min="9225" max="9225" width="7.54296875" style="1" customWidth="1"/>
    <col min="9226" max="9226" width="2.453125" style="1" customWidth="1"/>
    <col min="9227" max="9228" width="7.54296875" style="1" customWidth="1"/>
    <col min="9229" max="9229" width="9.81640625" style="1" bestFit="1" customWidth="1"/>
    <col min="9230" max="9458" width="8.90625" style="1"/>
    <col min="9459" max="9460" width="2" style="1" customWidth="1"/>
    <col min="9461" max="9461" width="2.54296875" style="1" customWidth="1"/>
    <col min="9462" max="9462" width="9.1796875" style="1" customWidth="1"/>
    <col min="9463" max="9463" width="8.54296875" style="1" customWidth="1"/>
    <col min="9464" max="9464" width="4.1796875" style="1" customWidth="1"/>
    <col min="9465" max="9465" width="5.90625" style="1" customWidth="1"/>
    <col min="9466" max="9477" width="7.54296875" style="1" customWidth="1"/>
    <col min="9478" max="9478" width="3.1796875" style="1" customWidth="1"/>
    <col min="9479" max="9479" width="1.453125" style="1" customWidth="1"/>
    <col min="9480" max="9480" width="3.1796875" style="1" customWidth="1"/>
    <col min="9481" max="9481" width="7.54296875" style="1" customWidth="1"/>
    <col min="9482" max="9482" width="2.453125" style="1" customWidth="1"/>
    <col min="9483" max="9484" width="7.54296875" style="1" customWidth="1"/>
    <col min="9485" max="9485" width="9.81640625" style="1" bestFit="1" customWidth="1"/>
    <col min="9486" max="9714" width="8.90625" style="1"/>
    <col min="9715" max="9716" width="2" style="1" customWidth="1"/>
    <col min="9717" max="9717" width="2.54296875" style="1" customWidth="1"/>
    <col min="9718" max="9718" width="9.1796875" style="1" customWidth="1"/>
    <col min="9719" max="9719" width="8.54296875" style="1" customWidth="1"/>
    <col min="9720" max="9720" width="4.1796875" style="1" customWidth="1"/>
    <col min="9721" max="9721" width="5.90625" style="1" customWidth="1"/>
    <col min="9722" max="9733" width="7.54296875" style="1" customWidth="1"/>
    <col min="9734" max="9734" width="3.1796875" style="1" customWidth="1"/>
    <col min="9735" max="9735" width="1.453125" style="1" customWidth="1"/>
    <col min="9736" max="9736" width="3.1796875" style="1" customWidth="1"/>
    <col min="9737" max="9737" width="7.54296875" style="1" customWidth="1"/>
    <col min="9738" max="9738" width="2.453125" style="1" customWidth="1"/>
    <col min="9739" max="9740" width="7.54296875" style="1" customWidth="1"/>
    <col min="9741" max="9741" width="9.81640625" style="1" bestFit="1" customWidth="1"/>
    <col min="9742" max="9970" width="8.90625" style="1"/>
    <col min="9971" max="9972" width="2" style="1" customWidth="1"/>
    <col min="9973" max="9973" width="2.54296875" style="1" customWidth="1"/>
    <col min="9974" max="9974" width="9.1796875" style="1" customWidth="1"/>
    <col min="9975" max="9975" width="8.54296875" style="1" customWidth="1"/>
    <col min="9976" max="9976" width="4.1796875" style="1" customWidth="1"/>
    <col min="9977" max="9977" width="5.90625" style="1" customWidth="1"/>
    <col min="9978" max="9989" width="7.54296875" style="1" customWidth="1"/>
    <col min="9990" max="9990" width="3.1796875" style="1" customWidth="1"/>
    <col min="9991" max="9991" width="1.453125" style="1" customWidth="1"/>
    <col min="9992" max="9992" width="3.1796875" style="1" customWidth="1"/>
    <col min="9993" max="9993" width="7.54296875" style="1" customWidth="1"/>
    <col min="9994" max="9994" width="2.453125" style="1" customWidth="1"/>
    <col min="9995" max="9996" width="7.54296875" style="1" customWidth="1"/>
    <col min="9997" max="9997" width="9.81640625" style="1" bestFit="1" customWidth="1"/>
    <col min="9998" max="10226" width="8.90625" style="1"/>
    <col min="10227" max="10228" width="2" style="1" customWidth="1"/>
    <col min="10229" max="10229" width="2.54296875" style="1" customWidth="1"/>
    <col min="10230" max="10230" width="9.1796875" style="1" customWidth="1"/>
    <col min="10231" max="10231" width="8.54296875" style="1" customWidth="1"/>
    <col min="10232" max="10232" width="4.1796875" style="1" customWidth="1"/>
    <col min="10233" max="10233" width="5.90625" style="1" customWidth="1"/>
    <col min="10234" max="10245" width="7.54296875" style="1" customWidth="1"/>
    <col min="10246" max="10246" width="3.1796875" style="1" customWidth="1"/>
    <col min="10247" max="10247" width="1.453125" style="1" customWidth="1"/>
    <col min="10248" max="10248" width="3.1796875" style="1" customWidth="1"/>
    <col min="10249" max="10249" width="7.54296875" style="1" customWidth="1"/>
    <col min="10250" max="10250" width="2.453125" style="1" customWidth="1"/>
    <col min="10251" max="10252" width="7.54296875" style="1" customWidth="1"/>
    <col min="10253" max="10253" width="9.81640625" style="1" bestFit="1" customWidth="1"/>
    <col min="10254" max="10482" width="8.90625" style="1"/>
    <col min="10483" max="10484" width="2" style="1" customWidth="1"/>
    <col min="10485" max="10485" width="2.54296875" style="1" customWidth="1"/>
    <col min="10486" max="10486" width="9.1796875" style="1" customWidth="1"/>
    <col min="10487" max="10487" width="8.54296875" style="1" customWidth="1"/>
    <col min="10488" max="10488" width="4.1796875" style="1" customWidth="1"/>
    <col min="10489" max="10489" width="5.90625" style="1" customWidth="1"/>
    <col min="10490" max="10501" width="7.54296875" style="1" customWidth="1"/>
    <col min="10502" max="10502" width="3.1796875" style="1" customWidth="1"/>
    <col min="10503" max="10503" width="1.453125" style="1" customWidth="1"/>
    <col min="10504" max="10504" width="3.1796875" style="1" customWidth="1"/>
    <col min="10505" max="10505" width="7.54296875" style="1" customWidth="1"/>
    <col min="10506" max="10506" width="2.453125" style="1" customWidth="1"/>
    <col min="10507" max="10508" width="7.54296875" style="1" customWidth="1"/>
    <col min="10509" max="10509" width="9.81640625" style="1" bestFit="1" customWidth="1"/>
    <col min="10510" max="10738" width="8.90625" style="1"/>
    <col min="10739" max="10740" width="2" style="1" customWidth="1"/>
    <col min="10741" max="10741" width="2.54296875" style="1" customWidth="1"/>
    <col min="10742" max="10742" width="9.1796875" style="1" customWidth="1"/>
    <col min="10743" max="10743" width="8.54296875" style="1" customWidth="1"/>
    <col min="10744" max="10744" width="4.1796875" style="1" customWidth="1"/>
    <col min="10745" max="10745" width="5.90625" style="1" customWidth="1"/>
    <col min="10746" max="10757" width="7.54296875" style="1" customWidth="1"/>
    <col min="10758" max="10758" width="3.1796875" style="1" customWidth="1"/>
    <col min="10759" max="10759" width="1.453125" style="1" customWidth="1"/>
    <col min="10760" max="10760" width="3.1796875" style="1" customWidth="1"/>
    <col min="10761" max="10761" width="7.54296875" style="1" customWidth="1"/>
    <col min="10762" max="10762" width="2.453125" style="1" customWidth="1"/>
    <col min="10763" max="10764" width="7.54296875" style="1" customWidth="1"/>
    <col min="10765" max="10765" width="9.81640625" style="1" bestFit="1" customWidth="1"/>
    <col min="10766" max="10994" width="8.90625" style="1"/>
    <col min="10995" max="10996" width="2" style="1" customWidth="1"/>
    <col min="10997" max="10997" width="2.54296875" style="1" customWidth="1"/>
    <col min="10998" max="10998" width="9.1796875" style="1" customWidth="1"/>
    <col min="10999" max="10999" width="8.54296875" style="1" customWidth="1"/>
    <col min="11000" max="11000" width="4.1796875" style="1" customWidth="1"/>
    <col min="11001" max="11001" width="5.90625" style="1" customWidth="1"/>
    <col min="11002" max="11013" width="7.54296875" style="1" customWidth="1"/>
    <col min="11014" max="11014" width="3.1796875" style="1" customWidth="1"/>
    <col min="11015" max="11015" width="1.453125" style="1" customWidth="1"/>
    <col min="11016" max="11016" width="3.1796875" style="1" customWidth="1"/>
    <col min="11017" max="11017" width="7.54296875" style="1" customWidth="1"/>
    <col min="11018" max="11018" width="2.453125" style="1" customWidth="1"/>
    <col min="11019" max="11020" width="7.54296875" style="1" customWidth="1"/>
    <col min="11021" max="11021" width="9.81640625" style="1" bestFit="1" customWidth="1"/>
    <col min="11022" max="11250" width="8.90625" style="1"/>
    <col min="11251" max="11252" width="2" style="1" customWidth="1"/>
    <col min="11253" max="11253" width="2.54296875" style="1" customWidth="1"/>
    <col min="11254" max="11254" width="9.1796875" style="1" customWidth="1"/>
    <col min="11255" max="11255" width="8.54296875" style="1" customWidth="1"/>
    <col min="11256" max="11256" width="4.1796875" style="1" customWidth="1"/>
    <col min="11257" max="11257" width="5.90625" style="1" customWidth="1"/>
    <col min="11258" max="11269" width="7.54296875" style="1" customWidth="1"/>
    <col min="11270" max="11270" width="3.1796875" style="1" customWidth="1"/>
    <col min="11271" max="11271" width="1.453125" style="1" customWidth="1"/>
    <col min="11272" max="11272" width="3.1796875" style="1" customWidth="1"/>
    <col min="11273" max="11273" width="7.54296875" style="1" customWidth="1"/>
    <col min="11274" max="11274" width="2.453125" style="1" customWidth="1"/>
    <col min="11275" max="11276" width="7.54296875" style="1" customWidth="1"/>
    <col min="11277" max="11277" width="9.81640625" style="1" bestFit="1" customWidth="1"/>
    <col min="11278" max="11506" width="8.90625" style="1"/>
    <col min="11507" max="11508" width="2" style="1" customWidth="1"/>
    <col min="11509" max="11509" width="2.54296875" style="1" customWidth="1"/>
    <col min="11510" max="11510" width="9.1796875" style="1" customWidth="1"/>
    <col min="11511" max="11511" width="8.54296875" style="1" customWidth="1"/>
    <col min="11512" max="11512" width="4.1796875" style="1" customWidth="1"/>
    <col min="11513" max="11513" width="5.90625" style="1" customWidth="1"/>
    <col min="11514" max="11525" width="7.54296875" style="1" customWidth="1"/>
    <col min="11526" max="11526" width="3.1796875" style="1" customWidth="1"/>
    <col min="11527" max="11527" width="1.453125" style="1" customWidth="1"/>
    <col min="11528" max="11528" width="3.1796875" style="1" customWidth="1"/>
    <col min="11529" max="11529" width="7.54296875" style="1" customWidth="1"/>
    <col min="11530" max="11530" width="2.453125" style="1" customWidth="1"/>
    <col min="11531" max="11532" width="7.54296875" style="1" customWidth="1"/>
    <col min="11533" max="11533" width="9.81640625" style="1" bestFit="1" customWidth="1"/>
    <col min="11534" max="11762" width="8.90625" style="1"/>
    <col min="11763" max="11764" width="2" style="1" customWidth="1"/>
    <col min="11765" max="11765" width="2.54296875" style="1" customWidth="1"/>
    <col min="11766" max="11766" width="9.1796875" style="1" customWidth="1"/>
    <col min="11767" max="11767" width="8.54296875" style="1" customWidth="1"/>
    <col min="11768" max="11768" width="4.1796875" style="1" customWidth="1"/>
    <col min="11769" max="11769" width="5.90625" style="1" customWidth="1"/>
    <col min="11770" max="11781" width="7.54296875" style="1" customWidth="1"/>
    <col min="11782" max="11782" width="3.1796875" style="1" customWidth="1"/>
    <col min="11783" max="11783" width="1.453125" style="1" customWidth="1"/>
    <col min="11784" max="11784" width="3.1796875" style="1" customWidth="1"/>
    <col min="11785" max="11785" width="7.54296875" style="1" customWidth="1"/>
    <col min="11786" max="11786" width="2.453125" style="1" customWidth="1"/>
    <col min="11787" max="11788" width="7.54296875" style="1" customWidth="1"/>
    <col min="11789" max="11789" width="9.81640625" style="1" bestFit="1" customWidth="1"/>
    <col min="11790" max="12018" width="8.90625" style="1"/>
    <col min="12019" max="12020" width="2" style="1" customWidth="1"/>
    <col min="12021" max="12021" width="2.54296875" style="1" customWidth="1"/>
    <col min="12022" max="12022" width="9.1796875" style="1" customWidth="1"/>
    <col min="12023" max="12023" width="8.54296875" style="1" customWidth="1"/>
    <col min="12024" max="12024" width="4.1796875" style="1" customWidth="1"/>
    <col min="12025" max="12025" width="5.90625" style="1" customWidth="1"/>
    <col min="12026" max="12037" width="7.54296875" style="1" customWidth="1"/>
    <col min="12038" max="12038" width="3.1796875" style="1" customWidth="1"/>
    <col min="12039" max="12039" width="1.453125" style="1" customWidth="1"/>
    <col min="12040" max="12040" width="3.1796875" style="1" customWidth="1"/>
    <col min="12041" max="12041" width="7.54296875" style="1" customWidth="1"/>
    <col min="12042" max="12042" width="2.453125" style="1" customWidth="1"/>
    <col min="12043" max="12044" width="7.54296875" style="1" customWidth="1"/>
    <col min="12045" max="12045" width="9.81640625" style="1" bestFit="1" customWidth="1"/>
    <col min="12046" max="12274" width="8.90625" style="1"/>
    <col min="12275" max="12276" width="2" style="1" customWidth="1"/>
    <col min="12277" max="12277" width="2.54296875" style="1" customWidth="1"/>
    <col min="12278" max="12278" width="9.1796875" style="1" customWidth="1"/>
    <col min="12279" max="12279" width="8.54296875" style="1" customWidth="1"/>
    <col min="12280" max="12280" width="4.1796875" style="1" customWidth="1"/>
    <col min="12281" max="12281" width="5.90625" style="1" customWidth="1"/>
    <col min="12282" max="12293" width="7.54296875" style="1" customWidth="1"/>
    <col min="12294" max="12294" width="3.1796875" style="1" customWidth="1"/>
    <col min="12295" max="12295" width="1.453125" style="1" customWidth="1"/>
    <col min="12296" max="12296" width="3.1796875" style="1" customWidth="1"/>
    <col min="12297" max="12297" width="7.54296875" style="1" customWidth="1"/>
    <col min="12298" max="12298" width="2.453125" style="1" customWidth="1"/>
    <col min="12299" max="12300" width="7.54296875" style="1" customWidth="1"/>
    <col min="12301" max="12301" width="9.81640625" style="1" bestFit="1" customWidth="1"/>
    <col min="12302" max="12530" width="8.90625" style="1"/>
    <col min="12531" max="12532" width="2" style="1" customWidth="1"/>
    <col min="12533" max="12533" width="2.54296875" style="1" customWidth="1"/>
    <col min="12534" max="12534" width="9.1796875" style="1" customWidth="1"/>
    <col min="12535" max="12535" width="8.54296875" style="1" customWidth="1"/>
    <col min="12536" max="12536" width="4.1796875" style="1" customWidth="1"/>
    <col min="12537" max="12537" width="5.90625" style="1" customWidth="1"/>
    <col min="12538" max="12549" width="7.54296875" style="1" customWidth="1"/>
    <col min="12550" max="12550" width="3.1796875" style="1" customWidth="1"/>
    <col min="12551" max="12551" width="1.453125" style="1" customWidth="1"/>
    <col min="12552" max="12552" width="3.1796875" style="1" customWidth="1"/>
    <col min="12553" max="12553" width="7.54296875" style="1" customWidth="1"/>
    <col min="12554" max="12554" width="2.453125" style="1" customWidth="1"/>
    <col min="12555" max="12556" width="7.54296875" style="1" customWidth="1"/>
    <col min="12557" max="12557" width="9.81640625" style="1" bestFit="1" customWidth="1"/>
    <col min="12558" max="12786" width="8.90625" style="1"/>
    <col min="12787" max="12788" width="2" style="1" customWidth="1"/>
    <col min="12789" max="12789" width="2.54296875" style="1" customWidth="1"/>
    <col min="12790" max="12790" width="9.1796875" style="1" customWidth="1"/>
    <col min="12791" max="12791" width="8.54296875" style="1" customWidth="1"/>
    <col min="12792" max="12792" width="4.1796875" style="1" customWidth="1"/>
    <col min="12793" max="12793" width="5.90625" style="1" customWidth="1"/>
    <col min="12794" max="12805" width="7.54296875" style="1" customWidth="1"/>
    <col min="12806" max="12806" width="3.1796875" style="1" customWidth="1"/>
    <col min="12807" max="12807" width="1.453125" style="1" customWidth="1"/>
    <col min="12808" max="12808" width="3.1796875" style="1" customWidth="1"/>
    <col min="12809" max="12809" width="7.54296875" style="1" customWidth="1"/>
    <col min="12810" max="12810" width="2.453125" style="1" customWidth="1"/>
    <col min="12811" max="12812" width="7.54296875" style="1" customWidth="1"/>
    <col min="12813" max="12813" width="9.81640625" style="1" bestFit="1" customWidth="1"/>
    <col min="12814" max="13042" width="8.90625" style="1"/>
    <col min="13043" max="13044" width="2" style="1" customWidth="1"/>
    <col min="13045" max="13045" width="2.54296875" style="1" customWidth="1"/>
    <col min="13046" max="13046" width="9.1796875" style="1" customWidth="1"/>
    <col min="13047" max="13047" width="8.54296875" style="1" customWidth="1"/>
    <col min="13048" max="13048" width="4.1796875" style="1" customWidth="1"/>
    <col min="13049" max="13049" width="5.90625" style="1" customWidth="1"/>
    <col min="13050" max="13061" width="7.54296875" style="1" customWidth="1"/>
    <col min="13062" max="13062" width="3.1796875" style="1" customWidth="1"/>
    <col min="13063" max="13063" width="1.453125" style="1" customWidth="1"/>
    <col min="13064" max="13064" width="3.1796875" style="1" customWidth="1"/>
    <col min="13065" max="13065" width="7.54296875" style="1" customWidth="1"/>
    <col min="13066" max="13066" width="2.453125" style="1" customWidth="1"/>
    <col min="13067" max="13068" width="7.54296875" style="1" customWidth="1"/>
    <col min="13069" max="13069" width="9.81640625" style="1" bestFit="1" customWidth="1"/>
    <col min="13070" max="13298" width="8.90625" style="1"/>
    <col min="13299" max="13300" width="2" style="1" customWidth="1"/>
    <col min="13301" max="13301" width="2.54296875" style="1" customWidth="1"/>
    <col min="13302" max="13302" width="9.1796875" style="1" customWidth="1"/>
    <col min="13303" max="13303" width="8.54296875" style="1" customWidth="1"/>
    <col min="13304" max="13304" width="4.1796875" style="1" customWidth="1"/>
    <col min="13305" max="13305" width="5.90625" style="1" customWidth="1"/>
    <col min="13306" max="13317" width="7.54296875" style="1" customWidth="1"/>
    <col min="13318" max="13318" width="3.1796875" style="1" customWidth="1"/>
    <col min="13319" max="13319" width="1.453125" style="1" customWidth="1"/>
    <col min="13320" max="13320" width="3.1796875" style="1" customWidth="1"/>
    <col min="13321" max="13321" width="7.54296875" style="1" customWidth="1"/>
    <col min="13322" max="13322" width="2.453125" style="1" customWidth="1"/>
    <col min="13323" max="13324" width="7.54296875" style="1" customWidth="1"/>
    <col min="13325" max="13325" width="9.81640625" style="1" bestFit="1" customWidth="1"/>
    <col min="13326" max="13554" width="8.90625" style="1"/>
    <col min="13555" max="13556" width="2" style="1" customWidth="1"/>
    <col min="13557" max="13557" width="2.54296875" style="1" customWidth="1"/>
    <col min="13558" max="13558" width="9.1796875" style="1" customWidth="1"/>
    <col min="13559" max="13559" width="8.54296875" style="1" customWidth="1"/>
    <col min="13560" max="13560" width="4.1796875" style="1" customWidth="1"/>
    <col min="13561" max="13561" width="5.90625" style="1" customWidth="1"/>
    <col min="13562" max="13573" width="7.54296875" style="1" customWidth="1"/>
    <col min="13574" max="13574" width="3.1796875" style="1" customWidth="1"/>
    <col min="13575" max="13575" width="1.453125" style="1" customWidth="1"/>
    <col min="13576" max="13576" width="3.1796875" style="1" customWidth="1"/>
    <col min="13577" max="13577" width="7.54296875" style="1" customWidth="1"/>
    <col min="13578" max="13578" width="2.453125" style="1" customWidth="1"/>
    <col min="13579" max="13580" width="7.54296875" style="1" customWidth="1"/>
    <col min="13581" max="13581" width="9.81640625" style="1" bestFit="1" customWidth="1"/>
    <col min="13582" max="13810" width="8.90625" style="1"/>
    <col min="13811" max="13812" width="2" style="1" customWidth="1"/>
    <col min="13813" max="13813" width="2.54296875" style="1" customWidth="1"/>
    <col min="13814" max="13814" width="9.1796875" style="1" customWidth="1"/>
    <col min="13815" max="13815" width="8.54296875" style="1" customWidth="1"/>
    <col min="13816" max="13816" width="4.1796875" style="1" customWidth="1"/>
    <col min="13817" max="13817" width="5.90625" style="1" customWidth="1"/>
    <col min="13818" max="13829" width="7.54296875" style="1" customWidth="1"/>
    <col min="13830" max="13830" width="3.1796875" style="1" customWidth="1"/>
    <col min="13831" max="13831" width="1.453125" style="1" customWidth="1"/>
    <col min="13832" max="13832" width="3.1796875" style="1" customWidth="1"/>
    <col min="13833" max="13833" width="7.54296875" style="1" customWidth="1"/>
    <col min="13834" max="13834" width="2.453125" style="1" customWidth="1"/>
    <col min="13835" max="13836" width="7.54296875" style="1" customWidth="1"/>
    <col min="13837" max="13837" width="9.81640625" style="1" bestFit="1" customWidth="1"/>
    <col min="13838" max="14066" width="8.90625" style="1"/>
    <col min="14067" max="14068" width="2" style="1" customWidth="1"/>
    <col min="14069" max="14069" width="2.54296875" style="1" customWidth="1"/>
    <col min="14070" max="14070" width="9.1796875" style="1" customWidth="1"/>
    <col min="14071" max="14071" width="8.54296875" style="1" customWidth="1"/>
    <col min="14072" max="14072" width="4.1796875" style="1" customWidth="1"/>
    <col min="14073" max="14073" width="5.90625" style="1" customWidth="1"/>
    <col min="14074" max="14085" width="7.54296875" style="1" customWidth="1"/>
    <col min="14086" max="14086" width="3.1796875" style="1" customWidth="1"/>
    <col min="14087" max="14087" width="1.453125" style="1" customWidth="1"/>
    <col min="14088" max="14088" width="3.1796875" style="1" customWidth="1"/>
    <col min="14089" max="14089" width="7.54296875" style="1" customWidth="1"/>
    <col min="14090" max="14090" width="2.453125" style="1" customWidth="1"/>
    <col min="14091" max="14092" width="7.54296875" style="1" customWidth="1"/>
    <col min="14093" max="14093" width="9.81640625" style="1" bestFit="1" customWidth="1"/>
    <col min="14094" max="14322" width="8.90625" style="1"/>
    <col min="14323" max="14324" width="2" style="1" customWidth="1"/>
    <col min="14325" max="14325" width="2.54296875" style="1" customWidth="1"/>
    <col min="14326" max="14326" width="9.1796875" style="1" customWidth="1"/>
    <col min="14327" max="14327" width="8.54296875" style="1" customWidth="1"/>
    <col min="14328" max="14328" width="4.1796875" style="1" customWidth="1"/>
    <col min="14329" max="14329" width="5.90625" style="1" customWidth="1"/>
    <col min="14330" max="14341" width="7.54296875" style="1" customWidth="1"/>
    <col min="14342" max="14342" width="3.1796875" style="1" customWidth="1"/>
    <col min="14343" max="14343" width="1.453125" style="1" customWidth="1"/>
    <col min="14344" max="14344" width="3.1796875" style="1" customWidth="1"/>
    <col min="14345" max="14345" width="7.54296875" style="1" customWidth="1"/>
    <col min="14346" max="14346" width="2.453125" style="1" customWidth="1"/>
    <col min="14347" max="14348" width="7.54296875" style="1" customWidth="1"/>
    <col min="14349" max="14349" width="9.81640625" style="1" bestFit="1" customWidth="1"/>
    <col min="14350" max="14578" width="8.90625" style="1"/>
    <col min="14579" max="14580" width="2" style="1" customWidth="1"/>
    <col min="14581" max="14581" width="2.54296875" style="1" customWidth="1"/>
    <col min="14582" max="14582" width="9.1796875" style="1" customWidth="1"/>
    <col min="14583" max="14583" width="8.54296875" style="1" customWidth="1"/>
    <col min="14584" max="14584" width="4.1796875" style="1" customWidth="1"/>
    <col min="14585" max="14585" width="5.90625" style="1" customWidth="1"/>
    <col min="14586" max="14597" width="7.54296875" style="1" customWidth="1"/>
    <col min="14598" max="14598" width="3.1796875" style="1" customWidth="1"/>
    <col min="14599" max="14599" width="1.453125" style="1" customWidth="1"/>
    <col min="14600" max="14600" width="3.1796875" style="1" customWidth="1"/>
    <col min="14601" max="14601" width="7.54296875" style="1" customWidth="1"/>
    <col min="14602" max="14602" width="2.453125" style="1" customWidth="1"/>
    <col min="14603" max="14604" width="7.54296875" style="1" customWidth="1"/>
    <col min="14605" max="14605" width="9.81640625" style="1" bestFit="1" customWidth="1"/>
    <col min="14606" max="14834" width="8.90625" style="1"/>
    <col min="14835" max="14836" width="2" style="1" customWidth="1"/>
    <col min="14837" max="14837" width="2.54296875" style="1" customWidth="1"/>
    <col min="14838" max="14838" width="9.1796875" style="1" customWidth="1"/>
    <col min="14839" max="14839" width="8.54296875" style="1" customWidth="1"/>
    <col min="14840" max="14840" width="4.1796875" style="1" customWidth="1"/>
    <col min="14841" max="14841" width="5.90625" style="1" customWidth="1"/>
    <col min="14842" max="14853" width="7.54296875" style="1" customWidth="1"/>
    <col min="14854" max="14854" width="3.1796875" style="1" customWidth="1"/>
    <col min="14855" max="14855" width="1.453125" style="1" customWidth="1"/>
    <col min="14856" max="14856" width="3.1796875" style="1" customWidth="1"/>
    <col min="14857" max="14857" width="7.54296875" style="1" customWidth="1"/>
    <col min="14858" max="14858" width="2.453125" style="1" customWidth="1"/>
    <col min="14859" max="14860" width="7.54296875" style="1" customWidth="1"/>
    <col min="14861" max="14861" width="9.81640625" style="1" bestFit="1" customWidth="1"/>
    <col min="14862" max="15090" width="8.90625" style="1"/>
    <col min="15091" max="15092" width="2" style="1" customWidth="1"/>
    <col min="15093" max="15093" width="2.54296875" style="1" customWidth="1"/>
    <col min="15094" max="15094" width="9.1796875" style="1" customWidth="1"/>
    <col min="15095" max="15095" width="8.54296875" style="1" customWidth="1"/>
    <col min="15096" max="15096" width="4.1796875" style="1" customWidth="1"/>
    <col min="15097" max="15097" width="5.90625" style="1" customWidth="1"/>
    <col min="15098" max="15109" width="7.54296875" style="1" customWidth="1"/>
    <col min="15110" max="15110" width="3.1796875" style="1" customWidth="1"/>
    <col min="15111" max="15111" width="1.453125" style="1" customWidth="1"/>
    <col min="15112" max="15112" width="3.1796875" style="1" customWidth="1"/>
    <col min="15113" max="15113" width="7.54296875" style="1" customWidth="1"/>
    <col min="15114" max="15114" width="2.453125" style="1" customWidth="1"/>
    <col min="15115" max="15116" width="7.54296875" style="1" customWidth="1"/>
    <col min="15117" max="15117" width="9.81640625" style="1" bestFit="1" customWidth="1"/>
    <col min="15118" max="15346" width="8.90625" style="1"/>
    <col min="15347" max="15348" width="2" style="1" customWidth="1"/>
    <col min="15349" max="15349" width="2.54296875" style="1" customWidth="1"/>
    <col min="15350" max="15350" width="9.1796875" style="1" customWidth="1"/>
    <col min="15351" max="15351" width="8.54296875" style="1" customWidth="1"/>
    <col min="15352" max="15352" width="4.1796875" style="1" customWidth="1"/>
    <col min="15353" max="15353" width="5.90625" style="1" customWidth="1"/>
    <col min="15354" max="15365" width="7.54296875" style="1" customWidth="1"/>
    <col min="15366" max="15366" width="3.1796875" style="1" customWidth="1"/>
    <col min="15367" max="15367" width="1.453125" style="1" customWidth="1"/>
    <col min="15368" max="15368" width="3.1796875" style="1" customWidth="1"/>
    <col min="15369" max="15369" width="7.54296875" style="1" customWidth="1"/>
    <col min="15370" max="15370" width="2.453125" style="1" customWidth="1"/>
    <col min="15371" max="15372" width="7.54296875" style="1" customWidth="1"/>
    <col min="15373" max="15373" width="9.81640625" style="1" bestFit="1" customWidth="1"/>
    <col min="15374" max="15602" width="8.90625" style="1"/>
    <col min="15603" max="15604" width="2" style="1" customWidth="1"/>
    <col min="15605" max="15605" width="2.54296875" style="1" customWidth="1"/>
    <col min="15606" max="15606" width="9.1796875" style="1" customWidth="1"/>
    <col min="15607" max="15607" width="8.54296875" style="1" customWidth="1"/>
    <col min="15608" max="15608" width="4.1796875" style="1" customWidth="1"/>
    <col min="15609" max="15609" width="5.90625" style="1" customWidth="1"/>
    <col min="15610" max="15621" width="7.54296875" style="1" customWidth="1"/>
    <col min="15622" max="15622" width="3.1796875" style="1" customWidth="1"/>
    <col min="15623" max="15623" width="1.453125" style="1" customWidth="1"/>
    <col min="15624" max="15624" width="3.1796875" style="1" customWidth="1"/>
    <col min="15625" max="15625" width="7.54296875" style="1" customWidth="1"/>
    <col min="15626" max="15626" width="2.453125" style="1" customWidth="1"/>
    <col min="15627" max="15628" width="7.54296875" style="1" customWidth="1"/>
    <col min="15629" max="15629" width="9.81640625" style="1" bestFit="1" customWidth="1"/>
    <col min="15630" max="15858" width="8.90625" style="1"/>
    <col min="15859" max="15860" width="2" style="1" customWidth="1"/>
    <col min="15861" max="15861" width="2.54296875" style="1" customWidth="1"/>
    <col min="15862" max="15862" width="9.1796875" style="1" customWidth="1"/>
    <col min="15863" max="15863" width="8.54296875" style="1" customWidth="1"/>
    <col min="15864" max="15864" width="4.1796875" style="1" customWidth="1"/>
    <col min="15865" max="15865" width="5.90625" style="1" customWidth="1"/>
    <col min="15866" max="15877" width="7.54296875" style="1" customWidth="1"/>
    <col min="15878" max="15878" width="3.1796875" style="1" customWidth="1"/>
    <col min="15879" max="15879" width="1.453125" style="1" customWidth="1"/>
    <col min="15880" max="15880" width="3.1796875" style="1" customWidth="1"/>
    <col min="15881" max="15881" width="7.54296875" style="1" customWidth="1"/>
    <col min="15882" max="15882" width="2.453125" style="1" customWidth="1"/>
    <col min="15883" max="15884" width="7.54296875" style="1" customWidth="1"/>
    <col min="15885" max="15885" width="9.81640625" style="1" bestFit="1" customWidth="1"/>
    <col min="15886" max="16114" width="8.90625" style="1"/>
    <col min="16115" max="16116" width="2" style="1" customWidth="1"/>
    <col min="16117" max="16117" width="2.54296875" style="1" customWidth="1"/>
    <col min="16118" max="16118" width="9.1796875" style="1" customWidth="1"/>
    <col min="16119" max="16119" width="8.54296875" style="1" customWidth="1"/>
    <col min="16120" max="16120" width="4.1796875" style="1" customWidth="1"/>
    <col min="16121" max="16121" width="5.90625" style="1" customWidth="1"/>
    <col min="16122" max="16133" width="7.54296875" style="1" customWidth="1"/>
    <col min="16134" max="16134" width="3.1796875" style="1" customWidth="1"/>
    <col min="16135" max="16135" width="1.453125" style="1" customWidth="1"/>
    <col min="16136" max="16136" width="3.1796875" style="1" customWidth="1"/>
    <col min="16137" max="16137" width="7.54296875" style="1" customWidth="1"/>
    <col min="16138" max="16138" width="2.453125" style="1" customWidth="1"/>
    <col min="16139" max="16140" width="7.54296875" style="1" customWidth="1"/>
    <col min="16141" max="16141" width="9.81640625" style="1" bestFit="1" customWidth="1"/>
    <col min="16142" max="16384" width="8.90625" style="1"/>
  </cols>
  <sheetData>
    <row r="1" spans="1:27" ht="14.25" customHeight="1">
      <c r="D1" s="2" t="s">
        <v>138</v>
      </c>
    </row>
    <row r="2" spans="1:27" ht="16.5" customHeight="1">
      <c r="A2" s="3"/>
      <c r="C2" s="343" t="s">
        <v>0</v>
      </c>
      <c r="D2" s="343"/>
      <c r="E2" s="343" t="s">
        <v>1</v>
      </c>
      <c r="F2" s="343"/>
      <c r="G2" s="344" t="s">
        <v>2</v>
      </c>
      <c r="H2" s="345"/>
      <c r="I2" s="345"/>
      <c r="J2" s="345"/>
      <c r="K2" s="346" t="s">
        <v>3</v>
      </c>
      <c r="L2" s="347"/>
      <c r="M2" s="347"/>
      <c r="N2" s="348"/>
      <c r="O2" s="346" t="s">
        <v>4</v>
      </c>
      <c r="P2" s="348"/>
      <c r="Q2" s="349" t="s">
        <v>5</v>
      </c>
      <c r="R2" s="329"/>
      <c r="S2" s="328" t="s">
        <v>6</v>
      </c>
      <c r="T2" s="329"/>
      <c r="U2" s="329"/>
      <c r="V2" s="329"/>
      <c r="W2" s="329"/>
      <c r="X2" s="329"/>
      <c r="Y2" s="329"/>
      <c r="Z2" s="330" t="s">
        <v>7</v>
      </c>
      <c r="AA2" s="331"/>
    </row>
    <row r="3" spans="1:27" ht="23.25" customHeight="1">
      <c r="C3" s="334" t="s">
        <v>154</v>
      </c>
      <c r="D3" s="334"/>
      <c r="E3" s="335">
        <v>30105</v>
      </c>
      <c r="F3" s="335"/>
      <c r="G3" s="336" t="s">
        <v>134</v>
      </c>
      <c r="H3" s="337"/>
      <c r="I3" s="337"/>
      <c r="J3" s="338"/>
      <c r="K3" s="339" t="s">
        <v>135</v>
      </c>
      <c r="L3" s="340"/>
      <c r="M3" s="340"/>
      <c r="N3" s="341"/>
      <c r="O3" s="339" t="s">
        <v>10</v>
      </c>
      <c r="P3" s="341"/>
      <c r="Q3" s="342" t="s">
        <v>11</v>
      </c>
      <c r="R3" s="335"/>
      <c r="S3" s="342" t="s">
        <v>12</v>
      </c>
      <c r="T3" s="335"/>
      <c r="U3" s="335"/>
      <c r="V3" s="335"/>
      <c r="W3" s="335"/>
      <c r="X3" s="335"/>
      <c r="Y3" s="335"/>
      <c r="Z3" s="332"/>
      <c r="AA3" s="333"/>
    </row>
    <row r="4" spans="1:27" ht="2.25" customHeight="1">
      <c r="G4" s="4"/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AA4" s="7"/>
    </row>
    <row r="5" spans="1:27" ht="14.25" customHeight="1">
      <c r="C5" s="359" t="s">
        <v>13</v>
      </c>
      <c r="D5" s="360"/>
      <c r="E5" s="360"/>
      <c r="F5" s="360"/>
      <c r="G5" s="361"/>
      <c r="H5" s="10" t="s">
        <v>158</v>
      </c>
      <c r="I5" s="10">
        <v>45399</v>
      </c>
      <c r="J5" s="10">
        <v>45785</v>
      </c>
      <c r="K5" s="10">
        <v>45825</v>
      </c>
      <c r="L5" s="10"/>
      <c r="M5" s="10"/>
      <c r="N5" s="10"/>
      <c r="O5" s="10"/>
      <c r="P5" s="10"/>
      <c r="Q5" s="10"/>
      <c r="R5" s="10"/>
      <c r="S5" s="10"/>
      <c r="T5" s="10"/>
      <c r="U5" s="8" t="s">
        <v>145</v>
      </c>
      <c r="V5" s="9" t="s">
        <v>146</v>
      </c>
      <c r="W5" s="9" t="s">
        <v>147</v>
      </c>
      <c r="X5" s="11" t="s">
        <v>148</v>
      </c>
      <c r="Y5" s="12" t="s">
        <v>149</v>
      </c>
      <c r="Z5" s="13" t="s">
        <v>150</v>
      </c>
      <c r="AA5" s="14" t="s">
        <v>151</v>
      </c>
    </row>
    <row r="6" spans="1:27" ht="14.25" customHeight="1">
      <c r="C6" s="353" t="s">
        <v>14</v>
      </c>
      <c r="D6" s="354"/>
      <c r="E6" s="354"/>
      <c r="F6" s="354"/>
      <c r="G6" s="362"/>
      <c r="H6" s="17"/>
      <c r="I6" s="17">
        <v>0.375</v>
      </c>
      <c r="J6" s="17">
        <v>0.40972222222222221</v>
      </c>
      <c r="K6" s="17">
        <v>0.375</v>
      </c>
      <c r="L6" s="17"/>
      <c r="M6" s="17"/>
      <c r="N6" s="17"/>
      <c r="O6" s="17"/>
      <c r="P6" s="17"/>
      <c r="Q6" s="17"/>
      <c r="R6" s="17"/>
      <c r="S6" s="17"/>
      <c r="T6" s="17"/>
      <c r="U6" s="18"/>
      <c r="V6" s="19" t="s">
        <v>203</v>
      </c>
      <c r="W6" s="20"/>
      <c r="X6" s="21"/>
      <c r="Y6" s="22"/>
      <c r="Z6" s="23"/>
      <c r="AA6" s="24"/>
    </row>
    <row r="7" spans="1:27" ht="12">
      <c r="C7" s="357"/>
      <c r="D7" s="358"/>
      <c r="E7" s="358"/>
      <c r="F7" s="358"/>
      <c r="G7" s="363"/>
      <c r="H7" s="28"/>
      <c r="I7" s="28">
        <v>0.625</v>
      </c>
      <c r="J7" s="28">
        <v>0.65972222222222221</v>
      </c>
      <c r="K7" s="28">
        <v>0.625</v>
      </c>
      <c r="L7" s="28"/>
      <c r="M7" s="28"/>
      <c r="N7" s="28"/>
      <c r="O7" s="28"/>
      <c r="P7" s="28"/>
      <c r="Q7" s="28"/>
      <c r="R7" s="28"/>
      <c r="S7" s="28"/>
      <c r="T7" s="28"/>
      <c r="U7" s="29"/>
      <c r="V7" s="30" t="s">
        <v>203</v>
      </c>
      <c r="W7" s="31"/>
      <c r="X7" s="32"/>
      <c r="Y7" s="33"/>
      <c r="Z7" s="34"/>
      <c r="AA7" s="35"/>
    </row>
    <row r="8" spans="1:27" ht="13.5" customHeight="1">
      <c r="C8" s="353" t="s">
        <v>15</v>
      </c>
      <c r="D8" s="354"/>
      <c r="E8" s="354"/>
      <c r="F8" s="354"/>
      <c r="G8" s="362"/>
      <c r="H8" s="36"/>
      <c r="I8" s="37" t="s">
        <v>140</v>
      </c>
      <c r="J8" s="37" t="s">
        <v>140</v>
      </c>
      <c r="K8" s="36" t="s">
        <v>200</v>
      </c>
      <c r="L8" s="36"/>
      <c r="M8" s="38"/>
      <c r="N8" s="38"/>
      <c r="O8" s="38"/>
      <c r="P8" s="38"/>
      <c r="Q8" s="38"/>
      <c r="R8" s="38"/>
      <c r="S8" s="38"/>
      <c r="T8" s="36"/>
      <c r="U8" s="18"/>
      <c r="V8" s="19" t="s">
        <v>203</v>
      </c>
      <c r="W8" s="20"/>
      <c r="X8" s="21"/>
      <c r="Y8" s="22"/>
      <c r="Z8" s="23"/>
      <c r="AA8" s="24"/>
    </row>
    <row r="9" spans="1:27" ht="12">
      <c r="C9" s="357"/>
      <c r="D9" s="358"/>
      <c r="E9" s="358"/>
      <c r="F9" s="358"/>
      <c r="G9" s="363"/>
      <c r="H9" s="39"/>
      <c r="I9" s="39" t="s">
        <v>195</v>
      </c>
      <c r="J9" s="39" t="s">
        <v>195</v>
      </c>
      <c r="K9" s="39" t="s">
        <v>195</v>
      </c>
      <c r="L9" s="39"/>
      <c r="M9" s="39"/>
      <c r="N9" s="39"/>
      <c r="O9" s="39"/>
      <c r="P9" s="39"/>
      <c r="Q9" s="39"/>
      <c r="R9" s="39"/>
      <c r="S9" s="39"/>
      <c r="T9" s="39"/>
      <c r="U9" s="40"/>
      <c r="V9" s="41" t="s">
        <v>203</v>
      </c>
      <c r="W9" s="42"/>
      <c r="X9" s="43"/>
      <c r="Y9" s="44"/>
      <c r="Z9" s="45"/>
      <c r="AA9" s="46"/>
    </row>
    <row r="10" spans="1:27" ht="13.5" customHeight="1">
      <c r="C10" s="353" t="s">
        <v>16</v>
      </c>
      <c r="D10" s="354"/>
      <c r="E10" s="354"/>
      <c r="F10" s="354"/>
      <c r="G10" s="47"/>
      <c r="H10" s="48"/>
      <c r="I10" s="48">
        <v>11.6</v>
      </c>
      <c r="J10" s="48">
        <v>15.2</v>
      </c>
      <c r="K10" s="48">
        <v>27.9</v>
      </c>
      <c r="L10" s="48"/>
      <c r="M10" s="48"/>
      <c r="N10" s="48"/>
      <c r="O10" s="48"/>
      <c r="P10" s="48"/>
      <c r="Q10" s="48"/>
      <c r="R10" s="48"/>
      <c r="S10" s="48"/>
      <c r="T10" s="48"/>
      <c r="U10" s="49"/>
      <c r="V10" s="50"/>
      <c r="W10" s="51"/>
      <c r="X10" s="52"/>
      <c r="Y10" s="53"/>
      <c r="Z10" s="54"/>
      <c r="AA10" s="55"/>
    </row>
    <row r="11" spans="1:27" ht="12">
      <c r="C11" s="364"/>
      <c r="D11" s="365"/>
      <c r="E11" s="365"/>
      <c r="F11" s="365"/>
      <c r="G11" s="58" t="s">
        <v>17</v>
      </c>
      <c r="H11" s="59"/>
      <c r="I11" s="59">
        <v>26.3</v>
      </c>
      <c r="J11" s="59">
        <v>22</v>
      </c>
      <c r="K11" s="59">
        <v>31.2</v>
      </c>
      <c r="L11" s="60"/>
      <c r="M11" s="60"/>
      <c r="N11" s="60"/>
      <c r="O11" s="60"/>
      <c r="P11" s="60"/>
      <c r="Q11" s="60"/>
      <c r="R11" s="39"/>
      <c r="S11" s="60"/>
      <c r="T11" s="60"/>
      <c r="U11" s="61" t="s">
        <v>136</v>
      </c>
      <c r="V11" s="62" t="s">
        <v>146</v>
      </c>
      <c r="W11" s="63">
        <f>COUNT(I10:T11)</f>
        <v>6</v>
      </c>
      <c r="X11" s="64">
        <f>MIN(I10:T11)</f>
        <v>11.6</v>
      </c>
      <c r="Y11" s="65" t="s">
        <v>149</v>
      </c>
      <c r="Z11" s="66">
        <f>MAX(I10:T11)</f>
        <v>31.2</v>
      </c>
      <c r="AA11" s="67">
        <f>AVERAGE(I10:T11)</f>
        <v>22.366666666666664</v>
      </c>
    </row>
    <row r="12" spans="1:27" ht="13.5" customHeight="1">
      <c r="C12" s="353" t="s">
        <v>18</v>
      </c>
      <c r="D12" s="354"/>
      <c r="E12" s="354"/>
      <c r="F12" s="354"/>
      <c r="G12" s="47"/>
      <c r="H12" s="48"/>
      <c r="I12" s="48">
        <v>9.6999999999999993</v>
      </c>
      <c r="J12" s="48">
        <v>13.5</v>
      </c>
      <c r="K12" s="60">
        <v>19</v>
      </c>
      <c r="L12" s="48"/>
      <c r="M12" s="48"/>
      <c r="N12" s="48"/>
      <c r="O12" s="48"/>
      <c r="P12" s="48"/>
      <c r="Q12" s="48"/>
      <c r="R12" s="48"/>
      <c r="S12" s="48"/>
      <c r="T12" s="48"/>
      <c r="U12" s="49"/>
      <c r="V12" s="50"/>
      <c r="W12" s="51"/>
      <c r="X12" s="52"/>
      <c r="Y12" s="53"/>
      <c r="Z12" s="54"/>
      <c r="AA12" s="55"/>
    </row>
    <row r="13" spans="1:27" ht="12">
      <c r="C13" s="364"/>
      <c r="D13" s="365"/>
      <c r="E13" s="365"/>
      <c r="F13" s="365"/>
      <c r="G13" s="58" t="s">
        <v>17</v>
      </c>
      <c r="H13" s="59"/>
      <c r="I13" s="59">
        <v>16.8</v>
      </c>
      <c r="J13" s="59">
        <v>17.600000000000001</v>
      </c>
      <c r="K13" s="60">
        <v>24.5</v>
      </c>
      <c r="L13" s="60"/>
      <c r="M13" s="60"/>
      <c r="N13" s="60"/>
      <c r="O13" s="60"/>
      <c r="P13" s="60"/>
      <c r="Q13" s="60"/>
      <c r="R13" s="60"/>
      <c r="S13" s="60"/>
      <c r="T13" s="60"/>
      <c r="U13" s="61" t="s">
        <v>136</v>
      </c>
      <c r="V13" s="62" t="s">
        <v>146</v>
      </c>
      <c r="W13" s="63">
        <f>COUNT(I12:T13)</f>
        <v>6</v>
      </c>
      <c r="X13" s="64">
        <f>MIN(I12:T13)</f>
        <v>9.6999999999999993</v>
      </c>
      <c r="Y13" s="65" t="s">
        <v>149</v>
      </c>
      <c r="Z13" s="66">
        <f>MAX(I12:T13)</f>
        <v>24.5</v>
      </c>
      <c r="AA13" s="67">
        <f>AVERAGE(I12:T13)</f>
        <v>16.849999999999998</v>
      </c>
    </row>
    <row r="14" spans="1:27" ht="13.5" customHeight="1">
      <c r="C14" s="357" t="s">
        <v>19</v>
      </c>
      <c r="D14" s="358"/>
      <c r="E14" s="358"/>
      <c r="F14" s="358"/>
      <c r="G14" s="68"/>
      <c r="H14" s="69"/>
      <c r="I14" s="69" t="s">
        <v>136</v>
      </c>
      <c r="J14" s="70">
        <v>1.68</v>
      </c>
      <c r="K14" s="71" t="s">
        <v>136</v>
      </c>
      <c r="L14" s="72"/>
      <c r="M14" s="72"/>
      <c r="N14" s="72"/>
      <c r="O14" s="72"/>
      <c r="P14" s="72"/>
      <c r="Q14" s="72"/>
      <c r="R14" s="72"/>
      <c r="S14" s="72"/>
      <c r="T14" s="72"/>
      <c r="U14" s="73"/>
      <c r="V14" s="74"/>
      <c r="W14" s="75"/>
      <c r="X14" s="76"/>
      <c r="Y14" s="77"/>
      <c r="Z14" s="38"/>
      <c r="AA14" s="24"/>
    </row>
    <row r="15" spans="1:27" ht="12">
      <c r="C15" s="357"/>
      <c r="D15" s="358"/>
      <c r="E15" s="358"/>
      <c r="F15" s="358"/>
      <c r="G15" s="27" t="s">
        <v>20</v>
      </c>
      <c r="H15" s="69"/>
      <c r="I15" s="69" t="s">
        <v>136</v>
      </c>
      <c r="J15" s="70">
        <v>1.33</v>
      </c>
      <c r="K15" s="70" t="s">
        <v>136</v>
      </c>
      <c r="L15" s="78"/>
      <c r="M15" s="78"/>
      <c r="N15" s="78"/>
      <c r="O15" s="78"/>
      <c r="P15" s="70"/>
      <c r="Q15" s="78"/>
      <c r="R15" s="78"/>
      <c r="S15" s="78"/>
      <c r="T15" s="78"/>
      <c r="U15" s="79" t="s">
        <v>136</v>
      </c>
      <c r="V15" s="80" t="s">
        <v>146</v>
      </c>
      <c r="W15" s="81">
        <f>COUNT(I14:T15)</f>
        <v>2</v>
      </c>
      <c r="X15" s="385">
        <f>MIN(I14:T15)</f>
        <v>1.33</v>
      </c>
      <c r="Y15" s="65" t="s">
        <v>149</v>
      </c>
      <c r="Z15" s="83">
        <f>MAX(I14:T15)</f>
        <v>1.68</v>
      </c>
      <c r="AA15" s="84">
        <f>AVERAGE(I14:T15)</f>
        <v>1.5049999999999999</v>
      </c>
    </row>
    <row r="16" spans="1:27" ht="13.5" customHeight="1">
      <c r="C16" s="353" t="s">
        <v>21</v>
      </c>
      <c r="D16" s="354"/>
      <c r="E16" s="354"/>
      <c r="F16" s="354"/>
      <c r="G16" s="362" t="s">
        <v>22</v>
      </c>
      <c r="H16" s="85"/>
      <c r="I16" s="85">
        <v>30</v>
      </c>
      <c r="J16" s="85">
        <v>30</v>
      </c>
      <c r="K16" s="85">
        <v>30</v>
      </c>
      <c r="L16" s="85"/>
      <c r="M16" s="85"/>
      <c r="N16" s="85"/>
      <c r="O16" s="85"/>
      <c r="P16" s="85"/>
      <c r="Q16" s="85"/>
      <c r="R16" s="85"/>
      <c r="S16" s="85"/>
      <c r="T16" s="85"/>
      <c r="U16" s="49"/>
      <c r="V16" s="50"/>
      <c r="W16" s="51"/>
      <c r="X16" s="86"/>
      <c r="Y16" s="87"/>
      <c r="Z16" s="88"/>
      <c r="AA16" s="89"/>
    </row>
    <row r="17" spans="3:27" ht="13.5" customHeight="1">
      <c r="C17" s="355"/>
      <c r="D17" s="356"/>
      <c r="E17" s="356"/>
      <c r="F17" s="356"/>
      <c r="G17" s="366"/>
      <c r="H17" s="93"/>
      <c r="I17" s="93">
        <v>30</v>
      </c>
      <c r="J17" s="93">
        <v>30</v>
      </c>
      <c r="K17" s="93">
        <v>30</v>
      </c>
      <c r="L17" s="93"/>
      <c r="M17" s="93"/>
      <c r="N17" s="93"/>
      <c r="O17" s="93"/>
      <c r="P17" s="93"/>
      <c r="Q17" s="93"/>
      <c r="R17" s="93"/>
      <c r="S17" s="93"/>
      <c r="T17" s="93"/>
      <c r="U17" s="61" t="s">
        <v>137</v>
      </c>
      <c r="V17" s="62" t="s">
        <v>146</v>
      </c>
      <c r="W17" s="63">
        <f>COUNT(I16:T17)</f>
        <v>6</v>
      </c>
      <c r="X17" s="94">
        <f>MIN(I17:T17)</f>
        <v>30</v>
      </c>
      <c r="Y17" s="95" t="s">
        <v>149</v>
      </c>
      <c r="Z17" s="96">
        <f>MAX(I17:T17)</f>
        <v>30</v>
      </c>
      <c r="AA17" s="97">
        <f>AVERAGE(I16:T17)</f>
        <v>30</v>
      </c>
    </row>
    <row r="18" spans="3:27" ht="13.5" customHeight="1">
      <c r="C18" s="357" t="s">
        <v>23</v>
      </c>
      <c r="D18" s="358"/>
      <c r="E18" s="358"/>
      <c r="F18" s="358"/>
      <c r="G18" s="27"/>
      <c r="H18" s="39"/>
      <c r="I18" s="39" t="s">
        <v>196</v>
      </c>
      <c r="J18" s="39" t="s">
        <v>196</v>
      </c>
      <c r="K18" s="39" t="s">
        <v>196</v>
      </c>
      <c r="L18" s="39"/>
      <c r="M18" s="39"/>
      <c r="N18" s="39"/>
      <c r="O18" s="39"/>
      <c r="P18" s="39"/>
      <c r="Q18" s="39"/>
      <c r="R18" s="39"/>
      <c r="S18" s="39"/>
      <c r="T18" s="39"/>
      <c r="U18" s="49"/>
      <c r="V18" s="50"/>
      <c r="W18" s="51"/>
      <c r="X18" s="77"/>
      <c r="Y18" s="77"/>
      <c r="Z18" s="77"/>
      <c r="AA18" s="24"/>
    </row>
    <row r="19" spans="3:27" ht="13.5" customHeight="1">
      <c r="C19" s="357"/>
      <c r="D19" s="358"/>
      <c r="E19" s="358"/>
      <c r="F19" s="358"/>
      <c r="G19" s="27"/>
      <c r="H19" s="39"/>
      <c r="I19" s="39" t="s">
        <v>196</v>
      </c>
      <c r="J19" s="39" t="s">
        <v>196</v>
      </c>
      <c r="K19" s="39" t="s">
        <v>196</v>
      </c>
      <c r="L19" s="39"/>
      <c r="M19" s="39"/>
      <c r="N19" s="39"/>
      <c r="O19" s="39"/>
      <c r="P19" s="39"/>
      <c r="Q19" s="39"/>
      <c r="R19" s="39"/>
      <c r="S19" s="39"/>
      <c r="T19" s="39"/>
      <c r="U19" s="61" t="s">
        <v>137</v>
      </c>
      <c r="V19" s="62" t="s">
        <v>146</v>
      </c>
      <c r="W19" s="63">
        <f>COUNTIF(I18:T19,"&lt;&gt;")</f>
        <v>6</v>
      </c>
      <c r="X19" s="98"/>
      <c r="Y19" s="98"/>
      <c r="Z19" s="98"/>
      <c r="AA19" s="46"/>
    </row>
    <row r="20" spans="3:27" ht="13.5" customHeight="1">
      <c r="C20" s="367" t="s">
        <v>24</v>
      </c>
      <c r="D20" s="368"/>
      <c r="E20" s="368"/>
      <c r="F20" s="368"/>
      <c r="G20" s="100"/>
      <c r="H20" s="101"/>
      <c r="I20" s="101" t="s">
        <v>197</v>
      </c>
      <c r="J20" s="101" t="s">
        <v>197</v>
      </c>
      <c r="K20" s="101" t="s">
        <v>197</v>
      </c>
      <c r="L20" s="101"/>
      <c r="M20" s="101"/>
      <c r="N20" s="101"/>
      <c r="O20" s="101"/>
      <c r="P20" s="101"/>
      <c r="Q20" s="101"/>
      <c r="R20" s="101"/>
      <c r="S20" s="101"/>
      <c r="T20" s="101"/>
      <c r="U20" s="49"/>
      <c r="V20" s="50"/>
      <c r="W20" s="51"/>
      <c r="X20" s="77"/>
      <c r="Y20" s="77"/>
      <c r="Z20" s="77"/>
      <c r="AA20" s="24"/>
    </row>
    <row r="21" spans="3:27" ht="13.5" customHeight="1">
      <c r="C21" s="364"/>
      <c r="D21" s="365"/>
      <c r="E21" s="365"/>
      <c r="F21" s="365"/>
      <c r="G21" s="58"/>
      <c r="H21" s="102"/>
      <c r="I21" s="102" t="s">
        <v>197</v>
      </c>
      <c r="J21" s="102" t="s">
        <v>199</v>
      </c>
      <c r="K21" s="102" t="s">
        <v>197</v>
      </c>
      <c r="L21" s="102"/>
      <c r="M21" s="102"/>
      <c r="N21" s="102"/>
      <c r="O21" s="102"/>
      <c r="P21" s="102"/>
      <c r="Q21" s="102"/>
      <c r="R21" s="102"/>
      <c r="S21" s="102"/>
      <c r="T21" s="102"/>
      <c r="U21" s="61" t="s">
        <v>137</v>
      </c>
      <c r="V21" s="62" t="s">
        <v>146</v>
      </c>
      <c r="W21" s="63">
        <f>COUNTIF(I20:T21,"&lt;&gt;")</f>
        <v>6</v>
      </c>
      <c r="X21" s="98"/>
      <c r="Y21" s="98"/>
      <c r="Z21" s="98"/>
      <c r="AA21" s="46"/>
    </row>
    <row r="22" spans="3:27" ht="12" customHeight="1">
      <c r="C22" s="350" t="s">
        <v>25</v>
      </c>
      <c r="D22" s="353" t="s">
        <v>26</v>
      </c>
      <c r="E22" s="354"/>
      <c r="F22" s="354"/>
      <c r="G22" s="47"/>
      <c r="H22" s="48" t="s">
        <v>159</v>
      </c>
      <c r="I22" s="48">
        <v>7.1</v>
      </c>
      <c r="J22" s="48">
        <v>7.1</v>
      </c>
      <c r="K22" s="48">
        <v>7</v>
      </c>
      <c r="L22" s="48"/>
      <c r="M22" s="48"/>
      <c r="N22" s="48"/>
      <c r="O22" s="48"/>
      <c r="P22" s="48"/>
      <c r="Q22" s="48"/>
      <c r="R22" s="48"/>
      <c r="S22" s="48"/>
      <c r="T22" s="48"/>
      <c r="U22" s="73"/>
      <c r="V22" s="74" t="s">
        <v>136</v>
      </c>
      <c r="W22" s="75"/>
      <c r="X22" s="52"/>
      <c r="Y22" s="53" t="s">
        <v>136</v>
      </c>
      <c r="Z22" s="54"/>
      <c r="AA22" s="55"/>
    </row>
    <row r="23" spans="3:27" ht="12">
      <c r="C23" s="351"/>
      <c r="D23" s="355"/>
      <c r="E23" s="356"/>
      <c r="F23" s="356"/>
      <c r="G23" s="92" t="s">
        <v>27</v>
      </c>
      <c r="H23" s="104" t="s">
        <v>160</v>
      </c>
      <c r="I23" s="104">
        <v>7.2</v>
      </c>
      <c r="J23" s="104">
        <v>7.1</v>
      </c>
      <c r="K23" s="104">
        <v>7.1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5">
        <v>0</v>
      </c>
      <c r="V23" s="106" t="s">
        <v>146</v>
      </c>
      <c r="W23" s="107">
        <f>COUNT(I22:T23)</f>
        <v>6</v>
      </c>
      <c r="X23" s="108">
        <f>MIN(I22:T23)</f>
        <v>7</v>
      </c>
      <c r="Y23" s="109" t="s">
        <v>149</v>
      </c>
      <c r="Z23" s="110">
        <f>MAX(I22:T23)</f>
        <v>7.2</v>
      </c>
      <c r="AA23" s="111">
        <f>AVERAGE(I22:T23)</f>
        <v>7.1000000000000005</v>
      </c>
    </row>
    <row r="24" spans="3:27" ht="12">
      <c r="C24" s="351"/>
      <c r="D24" s="357" t="s">
        <v>28</v>
      </c>
      <c r="E24" s="358"/>
      <c r="F24" s="358"/>
      <c r="G24" s="27" t="s">
        <v>29</v>
      </c>
      <c r="H24" s="112" t="s">
        <v>161</v>
      </c>
      <c r="I24" s="112">
        <v>10</v>
      </c>
      <c r="J24" s="60">
        <v>9.6</v>
      </c>
      <c r="K24" s="112">
        <v>10</v>
      </c>
      <c r="L24" s="60"/>
      <c r="M24" s="60"/>
      <c r="N24" s="60"/>
      <c r="O24" s="112"/>
      <c r="P24" s="60"/>
      <c r="Q24" s="112"/>
      <c r="R24" s="112"/>
      <c r="S24" s="112"/>
      <c r="T24" s="112"/>
      <c r="U24" s="113">
        <v>0</v>
      </c>
      <c r="V24" s="114" t="s">
        <v>146</v>
      </c>
      <c r="W24" s="115">
        <f t="shared" ref="W24:W33" si="0">COUNT(I24:T24)</f>
        <v>3</v>
      </c>
      <c r="X24" s="319">
        <f t="shared" ref="X24:X33" si="1">MIN(I24:T24)</f>
        <v>9.6</v>
      </c>
      <c r="Y24" s="196" t="s">
        <v>149</v>
      </c>
      <c r="Z24" s="258">
        <f t="shared" ref="Z24:Z33" si="2">MAX(I24:T24)</f>
        <v>10</v>
      </c>
      <c r="AA24" s="320">
        <f t="shared" ref="AA24:AA33" si="3">AVERAGE(I24:T24)</f>
        <v>9.8666666666666671</v>
      </c>
    </row>
    <row r="25" spans="3:27" ht="12">
      <c r="C25" s="351"/>
      <c r="D25" s="357" t="s">
        <v>30</v>
      </c>
      <c r="E25" s="358"/>
      <c r="F25" s="358"/>
      <c r="G25" s="27" t="s">
        <v>29</v>
      </c>
      <c r="H25" s="117" t="s">
        <v>162</v>
      </c>
      <c r="I25" s="117">
        <v>0.5</v>
      </c>
      <c r="J25" s="117">
        <v>0.5</v>
      </c>
      <c r="K25" s="117">
        <v>0.5</v>
      </c>
      <c r="L25" s="60"/>
      <c r="M25" s="117"/>
      <c r="N25" s="118"/>
      <c r="O25" s="118"/>
      <c r="P25" s="119"/>
      <c r="Q25" s="119"/>
      <c r="R25" s="119"/>
      <c r="S25" s="60"/>
      <c r="T25" s="60"/>
      <c r="U25" s="105">
        <v>0</v>
      </c>
      <c r="V25" s="106" t="s">
        <v>146</v>
      </c>
      <c r="W25" s="107">
        <f t="shared" si="0"/>
        <v>3</v>
      </c>
      <c r="X25" s="120">
        <f t="shared" si="1"/>
        <v>0.5</v>
      </c>
      <c r="Y25" s="109" t="s">
        <v>149</v>
      </c>
      <c r="Z25" s="164">
        <f t="shared" si="2"/>
        <v>0.5</v>
      </c>
      <c r="AA25" s="165">
        <f t="shared" si="3"/>
        <v>0.5</v>
      </c>
    </row>
    <row r="26" spans="3:27" ht="12">
      <c r="C26" s="351"/>
      <c r="D26" s="357" t="s">
        <v>31</v>
      </c>
      <c r="E26" s="358"/>
      <c r="F26" s="358"/>
      <c r="G26" s="27" t="s">
        <v>29</v>
      </c>
      <c r="H26" s="60" t="s">
        <v>137</v>
      </c>
      <c r="I26" s="60">
        <v>1.6</v>
      </c>
      <c r="J26" s="60">
        <v>2.2999999999999998</v>
      </c>
      <c r="K26" s="60">
        <v>1.7</v>
      </c>
      <c r="L26" s="60"/>
      <c r="M26" s="60"/>
      <c r="N26" s="60"/>
      <c r="O26" s="60"/>
      <c r="P26" s="60"/>
      <c r="Q26" s="60"/>
      <c r="R26" s="60"/>
      <c r="S26" s="60"/>
      <c r="T26" s="60"/>
      <c r="U26" s="105" t="s">
        <v>137</v>
      </c>
      <c r="V26" s="106" t="s">
        <v>146</v>
      </c>
      <c r="W26" s="107">
        <f t="shared" si="0"/>
        <v>3</v>
      </c>
      <c r="X26" s="108">
        <f t="shared" si="1"/>
        <v>1.6</v>
      </c>
      <c r="Y26" s="109" t="s">
        <v>149</v>
      </c>
      <c r="Z26" s="110">
        <f t="shared" si="2"/>
        <v>2.2999999999999998</v>
      </c>
      <c r="AA26" s="111">
        <f t="shared" si="3"/>
        <v>1.8666666666666665</v>
      </c>
    </row>
    <row r="27" spans="3:27" ht="12">
      <c r="C27" s="351"/>
      <c r="D27" s="355" t="s">
        <v>32</v>
      </c>
      <c r="E27" s="356"/>
      <c r="F27" s="356"/>
      <c r="G27" s="92" t="s">
        <v>29</v>
      </c>
      <c r="H27" s="121" t="s">
        <v>163</v>
      </c>
      <c r="I27" s="121">
        <v>2</v>
      </c>
      <c r="J27" s="121">
        <v>3</v>
      </c>
      <c r="K27" s="121">
        <v>6</v>
      </c>
      <c r="L27" s="121"/>
      <c r="M27" s="121"/>
      <c r="N27" s="122"/>
      <c r="O27" s="122"/>
      <c r="P27" s="122"/>
      <c r="Q27" s="123"/>
      <c r="R27" s="121"/>
      <c r="S27" s="121"/>
      <c r="T27" s="121"/>
      <c r="U27" s="124">
        <v>0</v>
      </c>
      <c r="V27" s="125" t="s">
        <v>146</v>
      </c>
      <c r="W27" s="126">
        <f t="shared" si="0"/>
        <v>3</v>
      </c>
      <c r="X27" s="90">
        <f t="shared" si="1"/>
        <v>2</v>
      </c>
      <c r="Y27" s="127" t="s">
        <v>149</v>
      </c>
      <c r="Z27" s="128">
        <f t="shared" si="2"/>
        <v>6</v>
      </c>
      <c r="AA27" s="129">
        <f t="shared" si="3"/>
        <v>3.6666666666666665</v>
      </c>
    </row>
    <row r="28" spans="3:27" ht="12.65" customHeight="1">
      <c r="C28" s="351"/>
      <c r="D28" s="357" t="s">
        <v>143</v>
      </c>
      <c r="E28" s="358"/>
      <c r="F28" s="130"/>
      <c r="G28" s="131" t="s">
        <v>144</v>
      </c>
      <c r="H28" s="112" t="s">
        <v>164</v>
      </c>
      <c r="I28" s="112">
        <v>13</v>
      </c>
      <c r="J28" s="107">
        <v>25</v>
      </c>
      <c r="K28" s="112">
        <v>54</v>
      </c>
      <c r="L28" s="112"/>
      <c r="M28" s="112"/>
      <c r="N28" s="112"/>
      <c r="O28" s="112"/>
      <c r="P28" s="112"/>
      <c r="Q28" s="112"/>
      <c r="R28" s="112"/>
      <c r="S28" s="112"/>
      <c r="T28" s="112"/>
      <c r="U28" s="132">
        <v>0</v>
      </c>
      <c r="V28" s="133" t="s">
        <v>146</v>
      </c>
      <c r="W28" s="116">
        <f t="shared" si="0"/>
        <v>3</v>
      </c>
      <c r="X28" s="105">
        <f t="shared" si="1"/>
        <v>13</v>
      </c>
      <c r="Y28" s="134" t="s">
        <v>149</v>
      </c>
      <c r="Z28" s="107">
        <f t="shared" si="2"/>
        <v>54</v>
      </c>
      <c r="AA28" s="135">
        <f t="shared" si="3"/>
        <v>30.666666666666668</v>
      </c>
    </row>
    <row r="29" spans="3:27" ht="12" customHeight="1">
      <c r="C29" s="351"/>
      <c r="D29" s="357" t="s">
        <v>33</v>
      </c>
      <c r="E29" s="358"/>
      <c r="F29" s="358"/>
      <c r="G29" s="27" t="s">
        <v>29</v>
      </c>
      <c r="H29" s="136" t="s">
        <v>136</v>
      </c>
      <c r="I29" s="136" t="s">
        <v>136</v>
      </c>
      <c r="J29" s="70">
        <v>0.81</v>
      </c>
      <c r="K29" s="136" t="s">
        <v>136</v>
      </c>
      <c r="L29" s="136"/>
      <c r="M29" s="136"/>
      <c r="N29" s="136"/>
      <c r="O29" s="136"/>
      <c r="P29" s="136"/>
      <c r="Q29" s="136"/>
      <c r="R29" s="136"/>
      <c r="S29" s="136"/>
      <c r="T29" s="136"/>
      <c r="U29" s="132" t="s">
        <v>137</v>
      </c>
      <c r="V29" s="133" t="s">
        <v>146</v>
      </c>
      <c r="W29" s="116">
        <f t="shared" si="0"/>
        <v>1</v>
      </c>
      <c r="X29" s="137">
        <f t="shared" si="1"/>
        <v>0.81</v>
      </c>
      <c r="Y29" s="134" t="s">
        <v>149</v>
      </c>
      <c r="Z29" s="321">
        <f t="shared" si="2"/>
        <v>0.81</v>
      </c>
      <c r="AA29" s="138">
        <f t="shared" si="3"/>
        <v>0.81</v>
      </c>
    </row>
    <row r="30" spans="3:27" ht="12" customHeight="1">
      <c r="C30" s="351"/>
      <c r="D30" s="357" t="s">
        <v>34</v>
      </c>
      <c r="E30" s="358"/>
      <c r="F30" s="358"/>
      <c r="G30" s="27" t="s">
        <v>29</v>
      </c>
      <c r="H30" s="139" t="s">
        <v>136</v>
      </c>
      <c r="I30" s="139" t="s">
        <v>136</v>
      </c>
      <c r="J30" s="78">
        <v>3.9E-2</v>
      </c>
      <c r="K30" s="139" t="s">
        <v>136</v>
      </c>
      <c r="L30" s="139"/>
      <c r="M30" s="139"/>
      <c r="N30" s="139"/>
      <c r="O30" s="139"/>
      <c r="P30" s="139"/>
      <c r="Q30" s="139"/>
      <c r="R30" s="139"/>
      <c r="S30" s="139"/>
      <c r="T30" s="139"/>
      <c r="U30" s="132" t="s">
        <v>137</v>
      </c>
      <c r="V30" s="133" t="s">
        <v>146</v>
      </c>
      <c r="W30" s="116">
        <f t="shared" si="0"/>
        <v>1</v>
      </c>
      <c r="X30" s="140">
        <f t="shared" si="1"/>
        <v>3.9E-2</v>
      </c>
      <c r="Y30" s="134" t="s">
        <v>149</v>
      </c>
      <c r="Z30" s="141">
        <f t="shared" si="2"/>
        <v>3.9E-2</v>
      </c>
      <c r="AA30" s="142">
        <f t="shared" si="3"/>
        <v>3.9E-2</v>
      </c>
    </row>
    <row r="31" spans="3:27" ht="12" customHeight="1">
      <c r="C31" s="351"/>
      <c r="D31" s="357" t="s">
        <v>35</v>
      </c>
      <c r="E31" s="358"/>
      <c r="F31" s="358"/>
      <c r="G31" s="27" t="s">
        <v>36</v>
      </c>
      <c r="H31" s="143" t="s">
        <v>166</v>
      </c>
      <c r="I31" s="144" t="s">
        <v>136</v>
      </c>
      <c r="J31" s="78">
        <v>1E-3</v>
      </c>
      <c r="K31" s="144" t="s">
        <v>136</v>
      </c>
      <c r="L31" s="144"/>
      <c r="M31" s="145"/>
      <c r="N31" s="144"/>
      <c r="O31" s="144"/>
      <c r="P31" s="143"/>
      <c r="Q31" s="144"/>
      <c r="R31" s="144"/>
      <c r="S31" s="146"/>
      <c r="T31" s="144"/>
      <c r="U31" s="132">
        <v>0</v>
      </c>
      <c r="V31" s="133" t="s">
        <v>146</v>
      </c>
      <c r="W31" s="116">
        <f t="shared" si="0"/>
        <v>1</v>
      </c>
      <c r="X31" s="322">
        <f t="shared" si="1"/>
        <v>1E-3</v>
      </c>
      <c r="Y31" s="134" t="s">
        <v>149</v>
      </c>
      <c r="Z31" s="141">
        <f t="shared" si="2"/>
        <v>1E-3</v>
      </c>
      <c r="AA31" s="142">
        <f t="shared" si="3"/>
        <v>1E-3</v>
      </c>
    </row>
    <row r="32" spans="3:27" ht="12" customHeight="1">
      <c r="C32" s="351"/>
      <c r="D32" s="357" t="s">
        <v>37</v>
      </c>
      <c r="E32" s="358"/>
      <c r="F32" s="358"/>
      <c r="G32" s="27" t="s">
        <v>29</v>
      </c>
      <c r="H32" s="143" t="s">
        <v>167</v>
      </c>
      <c r="I32" s="143" t="s">
        <v>136</v>
      </c>
      <c r="J32" s="148">
        <v>6.0000000000000002E-5</v>
      </c>
      <c r="K32" s="144" t="s">
        <v>136</v>
      </c>
      <c r="L32" s="144"/>
      <c r="M32" s="148"/>
      <c r="N32" s="144"/>
      <c r="O32" s="144"/>
      <c r="P32" s="148"/>
      <c r="Q32" s="144"/>
      <c r="R32" s="144"/>
      <c r="S32" s="149"/>
      <c r="T32" s="144"/>
      <c r="U32" s="105">
        <v>0</v>
      </c>
      <c r="V32" s="106" t="s">
        <v>146</v>
      </c>
      <c r="W32" s="107">
        <f t="shared" si="0"/>
        <v>1</v>
      </c>
      <c r="X32" s="150">
        <f t="shared" si="1"/>
        <v>6.0000000000000002E-5</v>
      </c>
      <c r="Y32" s="151" t="s">
        <v>149</v>
      </c>
      <c r="Z32" s="152">
        <f t="shared" si="2"/>
        <v>6.0000000000000002E-5</v>
      </c>
      <c r="AA32" s="153">
        <f t="shared" si="3"/>
        <v>6.0000000000000002E-5</v>
      </c>
    </row>
    <row r="33" spans="3:27" ht="12">
      <c r="C33" s="352"/>
      <c r="D33" s="364" t="s">
        <v>38</v>
      </c>
      <c r="E33" s="365"/>
      <c r="F33" s="365"/>
      <c r="G33" s="58" t="s">
        <v>36</v>
      </c>
      <c r="H33" s="102" t="s">
        <v>166</v>
      </c>
      <c r="I33" s="102" t="s">
        <v>136</v>
      </c>
      <c r="J33" s="154">
        <v>5.9999999999999995E-4</v>
      </c>
      <c r="K33" s="155" t="s">
        <v>136</v>
      </c>
      <c r="L33" s="155"/>
      <c r="M33" s="156"/>
      <c r="N33" s="155"/>
      <c r="O33" s="155"/>
      <c r="P33" s="156"/>
      <c r="Q33" s="155"/>
      <c r="R33" s="155"/>
      <c r="S33" s="154"/>
      <c r="T33" s="155"/>
      <c r="U33" s="79">
        <v>0</v>
      </c>
      <c r="V33" s="80" t="s">
        <v>146</v>
      </c>
      <c r="W33" s="81">
        <f t="shared" si="0"/>
        <v>1</v>
      </c>
      <c r="X33" s="157">
        <f t="shared" si="1"/>
        <v>5.9999999999999995E-4</v>
      </c>
      <c r="Y33" s="98" t="s">
        <v>149</v>
      </c>
      <c r="Z33" s="158">
        <f t="shared" si="2"/>
        <v>5.9999999999999995E-4</v>
      </c>
      <c r="AA33" s="159">
        <f t="shared" si="3"/>
        <v>5.9999999999999995E-4</v>
      </c>
    </row>
    <row r="34" spans="3:27" ht="12" customHeight="1">
      <c r="C34" s="350" t="s">
        <v>39</v>
      </c>
      <c r="D34" s="353" t="s">
        <v>40</v>
      </c>
      <c r="E34" s="354"/>
      <c r="F34" s="354"/>
      <c r="G34" s="16" t="s">
        <v>29</v>
      </c>
      <c r="H34" s="36" t="s">
        <v>168</v>
      </c>
      <c r="I34" s="36" t="s">
        <v>136</v>
      </c>
      <c r="J34" s="36" t="s">
        <v>136</v>
      </c>
      <c r="K34" s="36" t="s">
        <v>136</v>
      </c>
      <c r="L34" s="36"/>
      <c r="M34" s="160"/>
      <c r="N34" s="36"/>
      <c r="O34" s="36"/>
      <c r="P34" s="36"/>
      <c r="Q34" s="36"/>
      <c r="R34" s="36"/>
      <c r="S34" s="160"/>
      <c r="T34" s="36"/>
      <c r="U34" s="73"/>
      <c r="V34" s="74" t="s">
        <v>203</v>
      </c>
      <c r="W34" s="75"/>
      <c r="X34" s="161"/>
      <c r="Y34" s="53" t="s">
        <v>203</v>
      </c>
      <c r="Z34" s="162"/>
      <c r="AA34" s="163"/>
    </row>
    <row r="35" spans="3:27" ht="12">
      <c r="C35" s="351"/>
      <c r="D35" s="357" t="s">
        <v>41</v>
      </c>
      <c r="E35" s="358"/>
      <c r="F35" s="358"/>
      <c r="G35" s="27" t="s">
        <v>29</v>
      </c>
      <c r="H35" s="39" t="s">
        <v>169</v>
      </c>
      <c r="I35" s="39" t="s">
        <v>136</v>
      </c>
      <c r="J35" s="39" t="s">
        <v>136</v>
      </c>
      <c r="K35" s="39" t="s">
        <v>136</v>
      </c>
      <c r="L35" s="39"/>
      <c r="M35" s="117"/>
      <c r="N35" s="39"/>
      <c r="O35" s="39"/>
      <c r="P35" s="39"/>
      <c r="Q35" s="39"/>
      <c r="R35" s="39"/>
      <c r="S35" s="117"/>
      <c r="T35" s="39"/>
      <c r="U35" s="105"/>
      <c r="V35" s="106" t="s">
        <v>203</v>
      </c>
      <c r="W35" s="107"/>
      <c r="X35" s="120"/>
      <c r="Y35" s="109" t="s">
        <v>203</v>
      </c>
      <c r="Z35" s="164"/>
      <c r="AA35" s="165"/>
    </row>
    <row r="36" spans="3:27" ht="12">
      <c r="C36" s="351"/>
      <c r="D36" s="357" t="s">
        <v>42</v>
      </c>
      <c r="E36" s="358"/>
      <c r="F36" s="358"/>
      <c r="G36" s="27" t="s">
        <v>29</v>
      </c>
      <c r="H36" s="39" t="s">
        <v>170</v>
      </c>
      <c r="I36" s="39" t="s">
        <v>136</v>
      </c>
      <c r="J36" s="39" t="s">
        <v>136</v>
      </c>
      <c r="K36" s="39" t="s">
        <v>136</v>
      </c>
      <c r="L36" s="39"/>
      <c r="M36" s="146"/>
      <c r="N36" s="39"/>
      <c r="O36" s="39"/>
      <c r="P36" s="39"/>
      <c r="Q36" s="39"/>
      <c r="R36" s="39"/>
      <c r="S36" s="146"/>
      <c r="T36" s="39"/>
      <c r="U36" s="105"/>
      <c r="V36" s="106" t="s">
        <v>203</v>
      </c>
      <c r="W36" s="107"/>
      <c r="X36" s="147"/>
      <c r="Y36" s="109" t="s">
        <v>203</v>
      </c>
      <c r="Z36" s="166"/>
      <c r="AA36" s="167"/>
    </row>
    <row r="37" spans="3:27" ht="12">
      <c r="C37" s="351"/>
      <c r="D37" s="355" t="s">
        <v>43</v>
      </c>
      <c r="E37" s="356"/>
      <c r="F37" s="356"/>
      <c r="G37" s="92" t="s">
        <v>29</v>
      </c>
      <c r="H37" s="168" t="s">
        <v>171</v>
      </c>
      <c r="I37" s="168" t="s">
        <v>136</v>
      </c>
      <c r="J37" s="168" t="s">
        <v>136</v>
      </c>
      <c r="K37" s="168" t="s">
        <v>136</v>
      </c>
      <c r="L37" s="168"/>
      <c r="M37" s="169"/>
      <c r="N37" s="168"/>
      <c r="O37" s="168"/>
      <c r="P37" s="168"/>
      <c r="Q37" s="168"/>
      <c r="R37" s="168"/>
      <c r="S37" s="169"/>
      <c r="T37" s="168"/>
      <c r="U37" s="105"/>
      <c r="V37" s="125" t="s">
        <v>203</v>
      </c>
      <c r="W37" s="126"/>
      <c r="X37" s="170"/>
      <c r="Y37" s="171" t="s">
        <v>203</v>
      </c>
      <c r="Z37" s="172"/>
      <c r="AA37" s="173"/>
    </row>
    <row r="38" spans="3:27" ht="12">
      <c r="C38" s="351"/>
      <c r="D38" s="357" t="s">
        <v>44</v>
      </c>
      <c r="E38" s="358"/>
      <c r="F38" s="358"/>
      <c r="G38" s="27" t="s">
        <v>29</v>
      </c>
      <c r="H38" s="174" t="s">
        <v>170</v>
      </c>
      <c r="I38" s="174" t="s">
        <v>136</v>
      </c>
      <c r="J38" s="174" t="s">
        <v>136</v>
      </c>
      <c r="K38" s="174" t="s">
        <v>136</v>
      </c>
      <c r="L38" s="174"/>
      <c r="M38" s="146"/>
      <c r="N38" s="174"/>
      <c r="O38" s="174"/>
      <c r="P38" s="39"/>
      <c r="Q38" s="39"/>
      <c r="R38" s="39"/>
      <c r="S38" s="146"/>
      <c r="T38" s="39"/>
      <c r="U38" s="175"/>
      <c r="V38" s="114" t="s">
        <v>203</v>
      </c>
      <c r="W38" s="115"/>
      <c r="X38" s="147"/>
      <c r="Y38" s="109" t="s">
        <v>203</v>
      </c>
      <c r="Z38" s="166"/>
      <c r="AA38" s="167"/>
    </row>
    <row r="39" spans="3:27" ht="12">
      <c r="C39" s="351"/>
      <c r="D39" s="357" t="s">
        <v>45</v>
      </c>
      <c r="E39" s="358"/>
      <c r="F39" s="358"/>
      <c r="G39" s="27" t="s">
        <v>29</v>
      </c>
      <c r="H39" s="39" t="s">
        <v>172</v>
      </c>
      <c r="I39" s="39" t="s">
        <v>136</v>
      </c>
      <c r="J39" s="39" t="s">
        <v>136</v>
      </c>
      <c r="K39" s="39" t="s">
        <v>136</v>
      </c>
      <c r="L39" s="39"/>
      <c r="M39" s="176"/>
      <c r="N39" s="39"/>
      <c r="O39" s="39"/>
      <c r="P39" s="39"/>
      <c r="Q39" s="39"/>
      <c r="R39" s="39"/>
      <c r="S39" s="176"/>
      <c r="T39" s="39"/>
      <c r="U39" s="105"/>
      <c r="V39" s="106" t="s">
        <v>203</v>
      </c>
      <c r="W39" s="107"/>
      <c r="X39" s="177"/>
      <c r="Y39" s="109" t="s">
        <v>203</v>
      </c>
      <c r="Z39" s="178"/>
      <c r="AA39" s="179"/>
    </row>
    <row r="40" spans="3:27" ht="12">
      <c r="C40" s="351"/>
      <c r="D40" s="357" t="s">
        <v>46</v>
      </c>
      <c r="E40" s="358"/>
      <c r="F40" s="358"/>
      <c r="G40" s="27" t="s">
        <v>29</v>
      </c>
      <c r="H40" s="39" t="s">
        <v>169</v>
      </c>
      <c r="I40" s="39" t="s">
        <v>136</v>
      </c>
      <c r="J40" s="39" t="s">
        <v>136</v>
      </c>
      <c r="K40" s="39" t="s">
        <v>136</v>
      </c>
      <c r="L40" s="39"/>
      <c r="M40" s="112"/>
      <c r="N40" s="39"/>
      <c r="O40" s="39"/>
      <c r="P40" s="39"/>
      <c r="Q40" s="39"/>
      <c r="R40" s="39"/>
      <c r="S40" s="112"/>
      <c r="T40" s="39"/>
      <c r="U40" s="105"/>
      <c r="V40" s="106" t="s">
        <v>203</v>
      </c>
      <c r="W40" s="107"/>
      <c r="X40" s="147"/>
      <c r="Y40" s="109" t="s">
        <v>203</v>
      </c>
      <c r="Z40" s="166"/>
      <c r="AA40" s="167"/>
    </row>
    <row r="41" spans="3:27" ht="12">
      <c r="C41" s="351"/>
      <c r="D41" s="355" t="s">
        <v>47</v>
      </c>
      <c r="E41" s="356"/>
      <c r="F41" s="356"/>
      <c r="G41" s="92" t="s">
        <v>29</v>
      </c>
      <c r="H41" s="168" t="s">
        <v>169</v>
      </c>
      <c r="I41" s="168" t="s">
        <v>136</v>
      </c>
      <c r="J41" s="168" t="s">
        <v>136</v>
      </c>
      <c r="K41" s="168" t="s">
        <v>136</v>
      </c>
      <c r="L41" s="168"/>
      <c r="M41" s="180"/>
      <c r="N41" s="168"/>
      <c r="O41" s="168"/>
      <c r="P41" s="168"/>
      <c r="Q41" s="168"/>
      <c r="R41" s="168"/>
      <c r="S41" s="180"/>
      <c r="T41" s="168"/>
      <c r="U41" s="181"/>
      <c r="V41" s="125" t="s">
        <v>203</v>
      </c>
      <c r="W41" s="126"/>
      <c r="X41" s="182"/>
      <c r="Y41" s="171" t="s">
        <v>203</v>
      </c>
      <c r="Z41" s="183"/>
      <c r="AA41" s="184"/>
    </row>
    <row r="42" spans="3:27" ht="12">
      <c r="C42" s="351"/>
      <c r="D42" s="357" t="s">
        <v>48</v>
      </c>
      <c r="E42" s="358"/>
      <c r="F42" s="358"/>
      <c r="G42" s="27" t="s">
        <v>29</v>
      </c>
      <c r="H42" s="174" t="s">
        <v>171</v>
      </c>
      <c r="I42" s="174" t="s">
        <v>136</v>
      </c>
      <c r="J42" s="174" t="s">
        <v>136</v>
      </c>
      <c r="K42" s="174" t="s">
        <v>136</v>
      </c>
      <c r="L42" s="174"/>
      <c r="M42" s="146"/>
      <c r="N42" s="174"/>
      <c r="O42" s="174"/>
      <c r="P42" s="39"/>
      <c r="Q42" s="39"/>
      <c r="R42" s="39"/>
      <c r="S42" s="146"/>
      <c r="T42" s="39"/>
      <c r="U42" s="105"/>
      <c r="V42" s="114" t="s">
        <v>203</v>
      </c>
      <c r="W42" s="115"/>
      <c r="X42" s="147"/>
      <c r="Y42" s="109" t="s">
        <v>203</v>
      </c>
      <c r="Z42" s="166"/>
      <c r="AA42" s="167"/>
    </row>
    <row r="43" spans="3:27" ht="12">
      <c r="C43" s="351"/>
      <c r="D43" s="357" t="s">
        <v>49</v>
      </c>
      <c r="E43" s="358"/>
      <c r="F43" s="358"/>
      <c r="G43" s="27" t="s">
        <v>29</v>
      </c>
      <c r="H43" s="39" t="s">
        <v>173</v>
      </c>
      <c r="I43" s="39" t="s">
        <v>136</v>
      </c>
      <c r="J43" s="39" t="s">
        <v>136</v>
      </c>
      <c r="K43" s="39" t="s">
        <v>136</v>
      </c>
      <c r="L43" s="39"/>
      <c r="M43" s="176"/>
      <c r="N43" s="39"/>
      <c r="O43" s="39"/>
      <c r="P43" s="39"/>
      <c r="Q43" s="39"/>
      <c r="R43" s="39"/>
      <c r="S43" s="176"/>
      <c r="T43" s="39"/>
      <c r="U43" s="105"/>
      <c r="V43" s="106" t="s">
        <v>203</v>
      </c>
      <c r="W43" s="107"/>
      <c r="X43" s="177"/>
      <c r="Y43" s="109" t="s">
        <v>203</v>
      </c>
      <c r="Z43" s="178"/>
      <c r="AA43" s="179"/>
    </row>
    <row r="44" spans="3:27" ht="12">
      <c r="C44" s="351"/>
      <c r="D44" s="357" t="s">
        <v>50</v>
      </c>
      <c r="E44" s="358"/>
      <c r="F44" s="358"/>
      <c r="G44" s="27" t="s">
        <v>29</v>
      </c>
      <c r="H44" s="39" t="s">
        <v>174</v>
      </c>
      <c r="I44" s="39" t="s">
        <v>136</v>
      </c>
      <c r="J44" s="39" t="s">
        <v>136</v>
      </c>
      <c r="K44" s="39" t="s">
        <v>136</v>
      </c>
      <c r="L44" s="39"/>
      <c r="M44" s="176"/>
      <c r="N44" s="39"/>
      <c r="O44" s="39"/>
      <c r="P44" s="39"/>
      <c r="Q44" s="39"/>
      <c r="R44" s="39"/>
      <c r="S44" s="176"/>
      <c r="T44" s="39"/>
      <c r="U44" s="105"/>
      <c r="V44" s="106" t="s">
        <v>203</v>
      </c>
      <c r="W44" s="107"/>
      <c r="X44" s="177"/>
      <c r="Y44" s="109" t="s">
        <v>203</v>
      </c>
      <c r="Z44" s="178"/>
      <c r="AA44" s="179"/>
    </row>
    <row r="45" spans="3:27" ht="12">
      <c r="C45" s="351"/>
      <c r="D45" s="355" t="s">
        <v>51</v>
      </c>
      <c r="E45" s="356"/>
      <c r="F45" s="356"/>
      <c r="G45" s="92" t="s">
        <v>29</v>
      </c>
      <c r="H45" s="168" t="s">
        <v>175</v>
      </c>
      <c r="I45" s="168" t="s">
        <v>136</v>
      </c>
      <c r="J45" s="168" t="s">
        <v>136</v>
      </c>
      <c r="K45" s="168" t="s">
        <v>136</v>
      </c>
      <c r="L45" s="168"/>
      <c r="M45" s="185"/>
      <c r="N45" s="168"/>
      <c r="O45" s="168"/>
      <c r="P45" s="168"/>
      <c r="Q45" s="168"/>
      <c r="R45" s="168"/>
      <c r="S45" s="185"/>
      <c r="T45" s="168"/>
      <c r="U45" s="105"/>
      <c r="V45" s="125" t="s">
        <v>203</v>
      </c>
      <c r="W45" s="126"/>
      <c r="X45" s="182"/>
      <c r="Y45" s="171" t="s">
        <v>203</v>
      </c>
      <c r="Z45" s="183"/>
      <c r="AA45" s="184"/>
    </row>
    <row r="46" spans="3:27" ht="12">
      <c r="C46" s="351"/>
      <c r="D46" s="357" t="s">
        <v>52</v>
      </c>
      <c r="E46" s="358"/>
      <c r="F46" s="358"/>
      <c r="G46" s="27" t="s">
        <v>29</v>
      </c>
      <c r="H46" s="174" t="s">
        <v>176</v>
      </c>
      <c r="I46" s="174" t="s">
        <v>136</v>
      </c>
      <c r="J46" s="174" t="s">
        <v>136</v>
      </c>
      <c r="K46" s="174" t="s">
        <v>136</v>
      </c>
      <c r="L46" s="174"/>
      <c r="M46" s="146"/>
      <c r="N46" s="174"/>
      <c r="O46" s="174"/>
      <c r="P46" s="39"/>
      <c r="Q46" s="39"/>
      <c r="R46" s="39"/>
      <c r="S46" s="146"/>
      <c r="T46" s="39"/>
      <c r="U46" s="175"/>
      <c r="V46" s="114" t="s">
        <v>203</v>
      </c>
      <c r="W46" s="115"/>
      <c r="X46" s="147"/>
      <c r="Y46" s="109" t="s">
        <v>203</v>
      </c>
      <c r="Z46" s="166"/>
      <c r="AA46" s="167"/>
    </row>
    <row r="47" spans="3:27" ht="12">
      <c r="C47" s="351"/>
      <c r="D47" s="357" t="s">
        <v>53</v>
      </c>
      <c r="E47" s="358"/>
      <c r="F47" s="358"/>
      <c r="G47" s="27" t="s">
        <v>29</v>
      </c>
      <c r="H47" s="39" t="s">
        <v>177</v>
      </c>
      <c r="I47" s="39" t="s">
        <v>136</v>
      </c>
      <c r="J47" s="39" t="s">
        <v>136</v>
      </c>
      <c r="K47" s="39" t="s">
        <v>136</v>
      </c>
      <c r="L47" s="39"/>
      <c r="M47" s="176"/>
      <c r="N47" s="39"/>
      <c r="O47" s="39"/>
      <c r="P47" s="39"/>
      <c r="Q47" s="39"/>
      <c r="R47" s="39"/>
      <c r="S47" s="176"/>
      <c r="T47" s="39"/>
      <c r="U47" s="105"/>
      <c r="V47" s="106" t="s">
        <v>203</v>
      </c>
      <c r="W47" s="107"/>
      <c r="X47" s="177"/>
      <c r="Y47" s="109" t="s">
        <v>203</v>
      </c>
      <c r="Z47" s="178"/>
      <c r="AA47" s="179"/>
    </row>
    <row r="48" spans="3:27" ht="12">
      <c r="C48" s="351"/>
      <c r="D48" s="357" t="s">
        <v>54</v>
      </c>
      <c r="E48" s="358"/>
      <c r="F48" s="358"/>
      <c r="G48" s="27" t="s">
        <v>29</v>
      </c>
      <c r="H48" s="39" t="s">
        <v>178</v>
      </c>
      <c r="I48" s="39" t="s">
        <v>136</v>
      </c>
      <c r="J48" s="39" t="s">
        <v>136</v>
      </c>
      <c r="K48" s="39" t="s">
        <v>136</v>
      </c>
      <c r="L48" s="39"/>
      <c r="M48" s="176"/>
      <c r="N48" s="39"/>
      <c r="O48" s="39"/>
      <c r="P48" s="39"/>
      <c r="Q48" s="39"/>
      <c r="R48" s="39"/>
      <c r="S48" s="176"/>
      <c r="T48" s="39"/>
      <c r="U48" s="105"/>
      <c r="V48" s="106" t="s">
        <v>203</v>
      </c>
      <c r="W48" s="107"/>
      <c r="X48" s="177"/>
      <c r="Y48" s="109" t="s">
        <v>203</v>
      </c>
      <c r="Z48" s="178"/>
      <c r="AA48" s="179"/>
    </row>
    <row r="49" spans="3:27" ht="12">
      <c r="C49" s="351"/>
      <c r="D49" s="355" t="s">
        <v>55</v>
      </c>
      <c r="E49" s="356"/>
      <c r="F49" s="356"/>
      <c r="G49" s="92" t="s">
        <v>29</v>
      </c>
      <c r="H49" s="168" t="s">
        <v>165</v>
      </c>
      <c r="I49" s="168" t="s">
        <v>136</v>
      </c>
      <c r="J49" s="168" t="s">
        <v>136</v>
      </c>
      <c r="K49" s="168" t="s">
        <v>136</v>
      </c>
      <c r="L49" s="168"/>
      <c r="M49" s="185"/>
      <c r="N49" s="168"/>
      <c r="O49" s="168"/>
      <c r="P49" s="168"/>
      <c r="Q49" s="168"/>
      <c r="R49" s="168"/>
      <c r="S49" s="185"/>
      <c r="T49" s="168"/>
      <c r="U49" s="181"/>
      <c r="V49" s="125" t="s">
        <v>203</v>
      </c>
      <c r="W49" s="126"/>
      <c r="X49" s="182"/>
      <c r="Y49" s="171" t="s">
        <v>203</v>
      </c>
      <c r="Z49" s="183"/>
      <c r="AA49" s="184"/>
    </row>
    <row r="50" spans="3:27" ht="12">
      <c r="C50" s="351"/>
      <c r="D50" s="357" t="s">
        <v>56</v>
      </c>
      <c r="E50" s="358"/>
      <c r="F50" s="358"/>
      <c r="G50" s="27" t="s">
        <v>29</v>
      </c>
      <c r="H50" s="174" t="s">
        <v>170</v>
      </c>
      <c r="I50" s="174" t="s">
        <v>136</v>
      </c>
      <c r="J50" s="174" t="s">
        <v>136</v>
      </c>
      <c r="K50" s="174" t="s">
        <v>136</v>
      </c>
      <c r="L50" s="174"/>
      <c r="M50" s="176"/>
      <c r="N50" s="174"/>
      <c r="O50" s="174"/>
      <c r="P50" s="39"/>
      <c r="Q50" s="39"/>
      <c r="R50" s="39"/>
      <c r="S50" s="176"/>
      <c r="T50" s="39"/>
      <c r="U50" s="105"/>
      <c r="V50" s="114" t="s">
        <v>203</v>
      </c>
      <c r="W50" s="115"/>
      <c r="X50" s="177"/>
      <c r="Y50" s="109" t="s">
        <v>203</v>
      </c>
      <c r="Z50" s="178"/>
      <c r="AA50" s="179"/>
    </row>
    <row r="51" spans="3:27" ht="12">
      <c r="C51" s="351"/>
      <c r="D51" s="357" t="s">
        <v>57</v>
      </c>
      <c r="E51" s="358"/>
      <c r="F51" s="358"/>
      <c r="G51" s="27" t="s">
        <v>29</v>
      </c>
      <c r="H51" s="39" t="s">
        <v>173</v>
      </c>
      <c r="I51" s="39" t="s">
        <v>136</v>
      </c>
      <c r="J51" s="39" t="s">
        <v>136</v>
      </c>
      <c r="K51" s="39" t="s">
        <v>136</v>
      </c>
      <c r="L51" s="39"/>
      <c r="M51" s="176"/>
      <c r="N51" s="39"/>
      <c r="O51" s="39"/>
      <c r="P51" s="39"/>
      <c r="Q51" s="39"/>
      <c r="R51" s="39"/>
      <c r="S51" s="176"/>
      <c r="T51" s="39"/>
      <c r="U51" s="105"/>
      <c r="V51" s="106" t="s">
        <v>203</v>
      </c>
      <c r="W51" s="107"/>
      <c r="X51" s="177"/>
      <c r="Y51" s="109" t="s">
        <v>203</v>
      </c>
      <c r="Z51" s="178"/>
      <c r="AA51" s="179"/>
    </row>
    <row r="52" spans="3:27" ht="12">
      <c r="C52" s="351"/>
      <c r="D52" s="357" t="s">
        <v>58</v>
      </c>
      <c r="E52" s="358"/>
      <c r="F52" s="358"/>
      <c r="G52" s="27" t="s">
        <v>29</v>
      </c>
      <c r="H52" s="39" t="s">
        <v>178</v>
      </c>
      <c r="I52" s="39" t="s">
        <v>136</v>
      </c>
      <c r="J52" s="39" t="s">
        <v>136</v>
      </c>
      <c r="K52" s="39" t="s">
        <v>136</v>
      </c>
      <c r="L52" s="39"/>
      <c r="M52" s="176"/>
      <c r="N52" s="39"/>
      <c r="O52" s="39"/>
      <c r="P52" s="39"/>
      <c r="Q52" s="39"/>
      <c r="R52" s="39"/>
      <c r="S52" s="176"/>
      <c r="T52" s="39"/>
      <c r="U52" s="105"/>
      <c r="V52" s="106" t="s">
        <v>203</v>
      </c>
      <c r="W52" s="107"/>
      <c r="X52" s="177"/>
      <c r="Y52" s="109" t="s">
        <v>203</v>
      </c>
      <c r="Z52" s="178"/>
      <c r="AA52" s="179"/>
    </row>
    <row r="53" spans="3:27" ht="12">
      <c r="C53" s="351"/>
      <c r="D53" s="355" t="s">
        <v>59</v>
      </c>
      <c r="E53" s="356"/>
      <c r="F53" s="356"/>
      <c r="G53" s="92" t="s">
        <v>29</v>
      </c>
      <c r="H53" s="168" t="s">
        <v>168</v>
      </c>
      <c r="I53" s="168" t="s">
        <v>136</v>
      </c>
      <c r="J53" s="168" t="s">
        <v>136</v>
      </c>
      <c r="K53" s="168" t="s">
        <v>136</v>
      </c>
      <c r="L53" s="168"/>
      <c r="M53" s="180"/>
      <c r="N53" s="168"/>
      <c r="O53" s="168"/>
      <c r="P53" s="168"/>
      <c r="Q53" s="168"/>
      <c r="R53" s="168"/>
      <c r="S53" s="180"/>
      <c r="T53" s="168"/>
      <c r="U53" s="105"/>
      <c r="V53" s="125" t="s">
        <v>203</v>
      </c>
      <c r="W53" s="126"/>
      <c r="X53" s="186"/>
      <c r="Y53" s="171" t="s">
        <v>203</v>
      </c>
      <c r="Z53" s="187"/>
      <c r="AA53" s="188"/>
    </row>
    <row r="54" spans="3:27" ht="12">
      <c r="C54" s="351"/>
      <c r="D54" s="357" t="s">
        <v>60</v>
      </c>
      <c r="E54" s="358"/>
      <c r="F54" s="358"/>
      <c r="G54" s="27" t="s">
        <v>29</v>
      </c>
      <c r="H54" s="174" t="s">
        <v>171</v>
      </c>
      <c r="I54" s="174" t="s">
        <v>136</v>
      </c>
      <c r="J54" s="174" t="s">
        <v>136</v>
      </c>
      <c r="K54" s="174" t="s">
        <v>136</v>
      </c>
      <c r="L54" s="174"/>
      <c r="M54" s="146"/>
      <c r="N54" s="174"/>
      <c r="O54" s="174"/>
      <c r="P54" s="39"/>
      <c r="Q54" s="39"/>
      <c r="R54" s="39"/>
      <c r="S54" s="146"/>
      <c r="T54" s="39"/>
      <c r="U54" s="175"/>
      <c r="V54" s="114" t="s">
        <v>203</v>
      </c>
      <c r="W54" s="115"/>
      <c r="X54" s="147"/>
      <c r="Y54" s="109" t="s">
        <v>203</v>
      </c>
      <c r="Z54" s="166"/>
      <c r="AA54" s="167"/>
    </row>
    <row r="55" spans="3:27" ht="12">
      <c r="C55" s="351"/>
      <c r="D55" s="357" t="s">
        <v>61</v>
      </c>
      <c r="E55" s="358"/>
      <c r="F55" s="358"/>
      <c r="G55" s="27" t="s">
        <v>29</v>
      </c>
      <c r="H55" s="39" t="s">
        <v>170</v>
      </c>
      <c r="I55" s="39" t="s">
        <v>136</v>
      </c>
      <c r="J55" s="39" t="s">
        <v>136</v>
      </c>
      <c r="K55" s="39" t="s">
        <v>136</v>
      </c>
      <c r="L55" s="39"/>
      <c r="M55" s="146"/>
      <c r="N55" s="39"/>
      <c r="O55" s="39"/>
      <c r="P55" s="39"/>
      <c r="Q55" s="39"/>
      <c r="R55" s="39"/>
      <c r="S55" s="146"/>
      <c r="T55" s="39"/>
      <c r="U55" s="105"/>
      <c r="V55" s="106" t="s">
        <v>203</v>
      </c>
      <c r="W55" s="107"/>
      <c r="X55" s="147"/>
      <c r="Y55" s="109" t="s">
        <v>203</v>
      </c>
      <c r="Z55" s="166"/>
      <c r="AA55" s="167"/>
    </row>
    <row r="56" spans="3:27" ht="12">
      <c r="C56" s="351"/>
      <c r="D56" s="357" t="s">
        <v>62</v>
      </c>
      <c r="E56" s="358"/>
      <c r="F56" s="358"/>
      <c r="G56" s="27" t="s">
        <v>29</v>
      </c>
      <c r="H56" s="39" t="s">
        <v>170</v>
      </c>
      <c r="I56" s="39" t="s">
        <v>136</v>
      </c>
      <c r="J56" s="39" t="s">
        <v>136</v>
      </c>
      <c r="K56" s="39" t="s">
        <v>136</v>
      </c>
      <c r="L56" s="39"/>
      <c r="M56" s="146"/>
      <c r="N56" s="39"/>
      <c r="O56" s="39"/>
      <c r="P56" s="39"/>
      <c r="Q56" s="39"/>
      <c r="R56" s="39"/>
      <c r="S56" s="146"/>
      <c r="T56" s="39"/>
      <c r="U56" s="105"/>
      <c r="V56" s="106" t="s">
        <v>203</v>
      </c>
      <c r="W56" s="107"/>
      <c r="X56" s="147"/>
      <c r="Y56" s="109" t="s">
        <v>203</v>
      </c>
      <c r="Z56" s="166"/>
      <c r="AA56" s="167"/>
    </row>
    <row r="57" spans="3:27" ht="12">
      <c r="C57" s="351"/>
      <c r="D57" s="355" t="s">
        <v>63</v>
      </c>
      <c r="E57" s="356"/>
      <c r="F57" s="356"/>
      <c r="G57" s="92" t="s">
        <v>29</v>
      </c>
      <c r="H57" s="168" t="s">
        <v>179</v>
      </c>
      <c r="I57" s="168" t="s">
        <v>136</v>
      </c>
      <c r="J57" s="168" t="s">
        <v>136</v>
      </c>
      <c r="K57" s="168" t="s">
        <v>136</v>
      </c>
      <c r="L57" s="168"/>
      <c r="M57" s="189"/>
      <c r="N57" s="168"/>
      <c r="O57" s="168"/>
      <c r="P57" s="168"/>
      <c r="Q57" s="168"/>
      <c r="R57" s="168"/>
      <c r="S57" s="189"/>
      <c r="T57" s="168"/>
      <c r="U57" s="181"/>
      <c r="V57" s="125" t="s">
        <v>203</v>
      </c>
      <c r="W57" s="126"/>
      <c r="X57" s="190"/>
      <c r="Y57" s="191" t="s">
        <v>203</v>
      </c>
      <c r="Z57" s="192"/>
      <c r="AA57" s="193"/>
    </row>
    <row r="58" spans="3:27" ht="12">
      <c r="C58" s="351"/>
      <c r="D58" s="357" t="s">
        <v>64</v>
      </c>
      <c r="E58" s="358"/>
      <c r="F58" s="358"/>
      <c r="G58" s="100" t="s">
        <v>29</v>
      </c>
      <c r="H58" s="174" t="s">
        <v>180</v>
      </c>
      <c r="I58" s="174" t="s">
        <v>136</v>
      </c>
      <c r="J58" s="174" t="s">
        <v>136</v>
      </c>
      <c r="K58" s="174" t="s">
        <v>136</v>
      </c>
      <c r="L58" s="174"/>
      <c r="M58" s="194"/>
      <c r="N58" s="174"/>
      <c r="O58" s="174"/>
      <c r="P58" s="174"/>
      <c r="Q58" s="174"/>
      <c r="R58" s="174"/>
      <c r="S58" s="194"/>
      <c r="T58" s="174"/>
      <c r="U58" s="105"/>
      <c r="V58" s="114" t="s">
        <v>203</v>
      </c>
      <c r="W58" s="115"/>
      <c r="X58" s="195"/>
      <c r="Y58" s="196" t="s">
        <v>203</v>
      </c>
      <c r="Z58" s="197"/>
      <c r="AA58" s="198"/>
    </row>
    <row r="59" spans="3:27" ht="12" customHeight="1">
      <c r="C59" s="351"/>
      <c r="D59" s="357" t="s">
        <v>65</v>
      </c>
      <c r="E59" s="358"/>
      <c r="F59" s="358"/>
      <c r="G59" s="27" t="s">
        <v>29</v>
      </c>
      <c r="H59" s="39" t="s">
        <v>177</v>
      </c>
      <c r="I59" s="39" t="s">
        <v>136</v>
      </c>
      <c r="J59" s="39" t="s">
        <v>136</v>
      </c>
      <c r="K59" s="39" t="s">
        <v>136</v>
      </c>
      <c r="L59" s="39"/>
      <c r="M59" s="199"/>
      <c r="N59" s="39"/>
      <c r="O59" s="39"/>
      <c r="P59" s="39"/>
      <c r="Q59" s="39"/>
      <c r="R59" s="39"/>
      <c r="S59" s="199"/>
      <c r="T59" s="39"/>
      <c r="U59" s="105"/>
      <c r="V59" s="106" t="s">
        <v>203</v>
      </c>
      <c r="W59" s="107"/>
      <c r="X59" s="25"/>
      <c r="Y59" s="109" t="s">
        <v>203</v>
      </c>
      <c r="Z59" s="27"/>
      <c r="AA59" s="200"/>
    </row>
    <row r="60" spans="3:27" ht="12">
      <c r="C60" s="352"/>
      <c r="D60" s="364" t="s">
        <v>66</v>
      </c>
      <c r="E60" s="365"/>
      <c r="F60" s="365"/>
      <c r="G60" s="58" t="s">
        <v>29</v>
      </c>
      <c r="H60" s="201" t="s">
        <v>181</v>
      </c>
      <c r="I60" s="201" t="s">
        <v>136</v>
      </c>
      <c r="J60" s="201" t="s">
        <v>136</v>
      </c>
      <c r="K60" s="201" t="s">
        <v>136</v>
      </c>
      <c r="L60" s="201"/>
      <c r="M60" s="202"/>
      <c r="N60" s="201"/>
      <c r="O60" s="201"/>
      <c r="P60" s="201"/>
      <c r="Q60" s="201"/>
      <c r="R60" s="201"/>
      <c r="S60" s="202"/>
      <c r="T60" s="201"/>
      <c r="U60" s="79"/>
      <c r="V60" s="80" t="s">
        <v>203</v>
      </c>
      <c r="W60" s="81"/>
      <c r="X60" s="203"/>
      <c r="Y60" s="65" t="s">
        <v>203</v>
      </c>
      <c r="Z60" s="204"/>
      <c r="AA60" s="205"/>
    </row>
    <row r="61" spans="3:27" ht="12" customHeight="1">
      <c r="C61" s="350" t="s">
        <v>67</v>
      </c>
      <c r="D61" s="353" t="s">
        <v>68</v>
      </c>
      <c r="E61" s="354"/>
      <c r="F61" s="354"/>
      <c r="G61" s="16" t="s">
        <v>29</v>
      </c>
      <c r="H61" s="36" t="s">
        <v>136</v>
      </c>
      <c r="I61" s="36" t="s">
        <v>136</v>
      </c>
      <c r="J61" s="36" t="s">
        <v>136</v>
      </c>
      <c r="K61" s="36" t="s">
        <v>136</v>
      </c>
      <c r="L61" s="36"/>
      <c r="M61" s="206"/>
      <c r="N61" s="36"/>
      <c r="O61" s="36"/>
      <c r="P61" s="36"/>
      <c r="Q61" s="36"/>
      <c r="R61" s="36"/>
      <c r="S61" s="206"/>
      <c r="T61" s="36"/>
      <c r="U61" s="73"/>
      <c r="V61" s="74" t="s">
        <v>203</v>
      </c>
      <c r="W61" s="75"/>
      <c r="X61" s="207"/>
      <c r="Y61" s="109" t="s">
        <v>203</v>
      </c>
      <c r="Z61" s="208"/>
      <c r="AA61" s="209"/>
    </row>
    <row r="62" spans="3:27" ht="12">
      <c r="C62" s="351"/>
      <c r="D62" s="357" t="s">
        <v>69</v>
      </c>
      <c r="E62" s="358"/>
      <c r="F62" s="358"/>
      <c r="G62" s="27" t="s">
        <v>29</v>
      </c>
      <c r="H62" s="39" t="s">
        <v>136</v>
      </c>
      <c r="I62" s="39" t="s">
        <v>136</v>
      </c>
      <c r="J62" s="39" t="s">
        <v>136</v>
      </c>
      <c r="K62" s="39" t="s">
        <v>136</v>
      </c>
      <c r="L62" s="39"/>
      <c r="M62" s="146"/>
      <c r="N62" s="39"/>
      <c r="O62" s="39"/>
      <c r="P62" s="39"/>
      <c r="Q62" s="39"/>
      <c r="R62" s="39"/>
      <c r="S62" s="146"/>
      <c r="T62" s="39"/>
      <c r="U62" s="105"/>
      <c r="V62" s="106" t="s">
        <v>203</v>
      </c>
      <c r="W62" s="107"/>
      <c r="X62" s="147"/>
      <c r="Y62" s="109" t="s">
        <v>203</v>
      </c>
      <c r="Z62" s="166"/>
      <c r="AA62" s="167"/>
    </row>
    <row r="63" spans="3:27" ht="12">
      <c r="C63" s="351"/>
      <c r="D63" s="355" t="s">
        <v>70</v>
      </c>
      <c r="E63" s="356"/>
      <c r="F63" s="356"/>
      <c r="G63" s="92" t="s">
        <v>29</v>
      </c>
      <c r="H63" s="168" t="s">
        <v>136</v>
      </c>
      <c r="I63" s="168" t="s">
        <v>136</v>
      </c>
      <c r="J63" s="168" t="s">
        <v>136</v>
      </c>
      <c r="K63" s="168" t="s">
        <v>136</v>
      </c>
      <c r="L63" s="168"/>
      <c r="M63" s="210"/>
      <c r="N63" s="168"/>
      <c r="O63" s="168"/>
      <c r="P63" s="168"/>
      <c r="Q63" s="168"/>
      <c r="R63" s="168"/>
      <c r="S63" s="210"/>
      <c r="T63" s="168"/>
      <c r="U63" s="124"/>
      <c r="V63" s="125" t="s">
        <v>203</v>
      </c>
      <c r="W63" s="126"/>
      <c r="X63" s="211"/>
      <c r="Y63" s="109" t="s">
        <v>203</v>
      </c>
      <c r="Z63" s="212"/>
      <c r="AA63" s="184"/>
    </row>
    <row r="64" spans="3:27" ht="12">
      <c r="C64" s="351"/>
      <c r="D64" s="357" t="s">
        <v>71</v>
      </c>
      <c r="E64" s="358"/>
      <c r="F64" s="358"/>
      <c r="G64" s="27" t="s">
        <v>29</v>
      </c>
      <c r="H64" s="39" t="s">
        <v>136</v>
      </c>
      <c r="I64" s="39" t="s">
        <v>136</v>
      </c>
      <c r="J64" s="39" t="s">
        <v>136</v>
      </c>
      <c r="K64" s="39" t="s">
        <v>136</v>
      </c>
      <c r="L64" s="39"/>
      <c r="M64" s="199"/>
      <c r="N64" s="39"/>
      <c r="O64" s="39"/>
      <c r="P64" s="39"/>
      <c r="Q64" s="39"/>
      <c r="R64" s="39"/>
      <c r="S64" s="199"/>
      <c r="T64" s="39"/>
      <c r="U64" s="113"/>
      <c r="V64" s="114" t="s">
        <v>203</v>
      </c>
      <c r="W64" s="115"/>
      <c r="X64" s="213"/>
      <c r="Y64" s="196" t="s">
        <v>203</v>
      </c>
      <c r="Z64" s="214"/>
      <c r="AA64" s="215"/>
    </row>
    <row r="65" spans="3:27" ht="12">
      <c r="C65" s="351"/>
      <c r="D65" s="357" t="s">
        <v>72</v>
      </c>
      <c r="E65" s="358"/>
      <c r="F65" s="358"/>
      <c r="G65" s="27" t="s">
        <v>29</v>
      </c>
      <c r="H65" s="39" t="s">
        <v>136</v>
      </c>
      <c r="I65" s="39" t="s">
        <v>136</v>
      </c>
      <c r="J65" s="39" t="s">
        <v>136</v>
      </c>
      <c r="K65" s="39" t="s">
        <v>136</v>
      </c>
      <c r="L65" s="39"/>
      <c r="M65" s="199"/>
      <c r="N65" s="39"/>
      <c r="O65" s="39"/>
      <c r="P65" s="39"/>
      <c r="Q65" s="39"/>
      <c r="R65" s="39"/>
      <c r="S65" s="199"/>
      <c r="T65" s="39"/>
      <c r="U65" s="105"/>
      <c r="V65" s="106" t="s">
        <v>203</v>
      </c>
      <c r="W65" s="107"/>
      <c r="X65" s="216"/>
      <c r="Y65" s="109" t="s">
        <v>203</v>
      </c>
      <c r="Z65" s="217"/>
      <c r="AA65" s="215"/>
    </row>
    <row r="66" spans="3:27" ht="12">
      <c r="C66" s="351"/>
      <c r="D66" s="357" t="s">
        <v>73</v>
      </c>
      <c r="E66" s="358"/>
      <c r="F66" s="358"/>
      <c r="G66" s="27" t="s">
        <v>29</v>
      </c>
      <c r="H66" s="39" t="s">
        <v>136</v>
      </c>
      <c r="I66" s="39" t="s">
        <v>136</v>
      </c>
      <c r="J66" s="39" t="s">
        <v>136</v>
      </c>
      <c r="K66" s="39" t="s">
        <v>136</v>
      </c>
      <c r="L66" s="39"/>
      <c r="M66" s="199"/>
      <c r="N66" s="39"/>
      <c r="O66" s="39"/>
      <c r="P66" s="39"/>
      <c r="Q66" s="39"/>
      <c r="R66" s="39"/>
      <c r="S66" s="199"/>
      <c r="T66" s="39"/>
      <c r="U66" s="105"/>
      <c r="V66" s="106" t="s">
        <v>203</v>
      </c>
      <c r="W66" s="107"/>
      <c r="X66" s="216"/>
      <c r="Y66" s="109" t="s">
        <v>203</v>
      </c>
      <c r="Z66" s="217"/>
      <c r="AA66" s="215"/>
    </row>
    <row r="67" spans="3:27" ht="12">
      <c r="C67" s="351"/>
      <c r="D67" s="357" t="s">
        <v>74</v>
      </c>
      <c r="E67" s="358"/>
      <c r="F67" s="358"/>
      <c r="G67" s="27" t="s">
        <v>29</v>
      </c>
      <c r="H67" s="168" t="s">
        <v>136</v>
      </c>
      <c r="I67" s="168" t="s">
        <v>136</v>
      </c>
      <c r="J67" s="168" t="s">
        <v>136</v>
      </c>
      <c r="K67" s="168" t="s">
        <v>136</v>
      </c>
      <c r="L67" s="168"/>
      <c r="M67" s="189"/>
      <c r="N67" s="168"/>
      <c r="O67" s="168"/>
      <c r="P67" s="168"/>
      <c r="Q67" s="168"/>
      <c r="R67" s="168"/>
      <c r="S67" s="189"/>
      <c r="T67" s="168"/>
      <c r="U67" s="124"/>
      <c r="V67" s="125" t="s">
        <v>203</v>
      </c>
      <c r="W67" s="126"/>
      <c r="X67" s="190"/>
      <c r="Y67" s="171" t="s">
        <v>203</v>
      </c>
      <c r="Z67" s="192"/>
      <c r="AA67" s="193"/>
    </row>
    <row r="68" spans="3:27" ht="12">
      <c r="C68" s="351"/>
      <c r="D68" s="367" t="s">
        <v>75</v>
      </c>
      <c r="E68" s="368"/>
      <c r="F68" s="368"/>
      <c r="G68" s="100" t="s">
        <v>29</v>
      </c>
      <c r="H68" s="39" t="s">
        <v>136</v>
      </c>
      <c r="I68" s="39" t="s">
        <v>136</v>
      </c>
      <c r="J68" s="39" t="s">
        <v>136</v>
      </c>
      <c r="K68" s="39" t="s">
        <v>136</v>
      </c>
      <c r="L68" s="39"/>
      <c r="M68" s="218"/>
      <c r="N68" s="39"/>
      <c r="O68" s="39"/>
      <c r="P68" s="39"/>
      <c r="Q68" s="39"/>
      <c r="R68" s="39"/>
      <c r="S68" s="218"/>
      <c r="T68" s="39"/>
      <c r="U68" s="113"/>
      <c r="V68" s="114" t="s">
        <v>203</v>
      </c>
      <c r="W68" s="115"/>
      <c r="X68" s="219"/>
      <c r="Y68" s="196" t="s">
        <v>203</v>
      </c>
      <c r="Z68" s="220"/>
      <c r="AA68" s="215"/>
    </row>
    <row r="69" spans="3:27" ht="12">
      <c r="C69" s="351"/>
      <c r="D69" s="357" t="s">
        <v>76</v>
      </c>
      <c r="E69" s="358"/>
      <c r="F69" s="358"/>
      <c r="G69" s="27" t="s">
        <v>29</v>
      </c>
      <c r="H69" s="39" t="s">
        <v>136</v>
      </c>
      <c r="I69" s="39" t="s">
        <v>136</v>
      </c>
      <c r="J69" s="39" t="s">
        <v>136</v>
      </c>
      <c r="K69" s="39" t="s">
        <v>136</v>
      </c>
      <c r="L69" s="39"/>
      <c r="M69" s="218"/>
      <c r="N69" s="39"/>
      <c r="O69" s="39"/>
      <c r="P69" s="39"/>
      <c r="Q69" s="39"/>
      <c r="R69" s="39"/>
      <c r="S69" s="218"/>
      <c r="T69" s="39"/>
      <c r="U69" s="105"/>
      <c r="V69" s="106" t="s">
        <v>203</v>
      </c>
      <c r="W69" s="107"/>
      <c r="X69" s="219"/>
      <c r="Y69" s="109" t="s">
        <v>203</v>
      </c>
      <c r="Z69" s="220"/>
      <c r="AA69" s="215"/>
    </row>
    <row r="70" spans="3:27" ht="12">
      <c r="C70" s="351"/>
      <c r="D70" s="357" t="s">
        <v>77</v>
      </c>
      <c r="E70" s="358"/>
      <c r="F70" s="358"/>
      <c r="G70" s="27" t="s">
        <v>29</v>
      </c>
      <c r="H70" s="39" t="s">
        <v>136</v>
      </c>
      <c r="I70" s="39" t="s">
        <v>136</v>
      </c>
      <c r="J70" s="39" t="s">
        <v>136</v>
      </c>
      <c r="K70" s="39" t="s">
        <v>136</v>
      </c>
      <c r="L70" s="39"/>
      <c r="M70" s="199"/>
      <c r="N70" s="39"/>
      <c r="O70" s="39"/>
      <c r="P70" s="39"/>
      <c r="Q70" s="39"/>
      <c r="R70" s="39"/>
      <c r="S70" s="199"/>
      <c r="T70" s="39"/>
      <c r="U70" s="105"/>
      <c r="V70" s="106" t="s">
        <v>203</v>
      </c>
      <c r="W70" s="107"/>
      <c r="X70" s="216"/>
      <c r="Y70" s="109" t="s">
        <v>203</v>
      </c>
      <c r="Z70" s="217"/>
      <c r="AA70" s="215"/>
    </row>
    <row r="71" spans="3:27" ht="12" customHeight="1">
      <c r="C71" s="351"/>
      <c r="D71" s="357" t="s">
        <v>78</v>
      </c>
      <c r="E71" s="358"/>
      <c r="F71" s="358"/>
      <c r="G71" s="27" t="s">
        <v>29</v>
      </c>
      <c r="H71" s="39" t="s">
        <v>136</v>
      </c>
      <c r="I71" s="39" t="s">
        <v>136</v>
      </c>
      <c r="J71" s="39" t="s">
        <v>136</v>
      </c>
      <c r="K71" s="39" t="s">
        <v>136</v>
      </c>
      <c r="L71" s="39"/>
      <c r="M71" s="145"/>
      <c r="N71" s="39"/>
      <c r="O71" s="39"/>
      <c r="P71" s="39"/>
      <c r="Q71" s="39"/>
      <c r="R71" s="39"/>
      <c r="S71" s="145"/>
      <c r="T71" s="39"/>
      <c r="U71" s="79"/>
      <c r="V71" s="80" t="s">
        <v>203</v>
      </c>
      <c r="W71" s="81"/>
      <c r="X71" s="82"/>
      <c r="Y71" s="65" t="s">
        <v>203</v>
      </c>
      <c r="Z71" s="221"/>
      <c r="AA71" s="222"/>
    </row>
    <row r="72" spans="3:27" ht="12" customHeight="1">
      <c r="C72" s="350" t="s">
        <v>79</v>
      </c>
      <c r="D72" s="353" t="s">
        <v>80</v>
      </c>
      <c r="E72" s="354"/>
      <c r="F72" s="354"/>
      <c r="G72" s="16" t="s">
        <v>29</v>
      </c>
      <c r="H72" s="37" t="s">
        <v>136</v>
      </c>
      <c r="I72" s="37" t="s">
        <v>136</v>
      </c>
      <c r="J72" s="37" t="s">
        <v>136</v>
      </c>
      <c r="K72" s="36" t="s">
        <v>136</v>
      </c>
      <c r="L72" s="36"/>
      <c r="M72" s="223"/>
      <c r="N72" s="36"/>
      <c r="O72" s="36"/>
      <c r="P72" s="36"/>
      <c r="Q72" s="36"/>
      <c r="R72" s="36"/>
      <c r="S72" s="223"/>
      <c r="T72" s="36"/>
      <c r="U72" s="15"/>
      <c r="V72" s="26" t="s">
        <v>203</v>
      </c>
      <c r="W72" s="27"/>
      <c r="X72" s="25"/>
      <c r="Y72" s="26" t="s">
        <v>203</v>
      </c>
      <c r="Z72" s="27"/>
      <c r="AA72" s="200"/>
    </row>
    <row r="73" spans="3:27" ht="12">
      <c r="C73" s="351"/>
      <c r="D73" s="357" t="s">
        <v>81</v>
      </c>
      <c r="E73" s="358"/>
      <c r="F73" s="358"/>
      <c r="G73" s="27" t="s">
        <v>29</v>
      </c>
      <c r="H73" s="143" t="s">
        <v>136</v>
      </c>
      <c r="I73" s="143" t="s">
        <v>136</v>
      </c>
      <c r="J73" s="143" t="s">
        <v>136</v>
      </c>
      <c r="K73" s="39" t="s">
        <v>136</v>
      </c>
      <c r="L73" s="39"/>
      <c r="M73" s="224"/>
      <c r="N73" s="39"/>
      <c r="O73" s="39"/>
      <c r="P73" s="39"/>
      <c r="Q73" s="39"/>
      <c r="R73" s="39"/>
      <c r="S73" s="224"/>
      <c r="T73" s="39"/>
      <c r="U73" s="25"/>
      <c r="V73" s="26" t="s">
        <v>203</v>
      </c>
      <c r="W73" s="27"/>
      <c r="X73" s="25"/>
      <c r="Y73" s="26" t="s">
        <v>203</v>
      </c>
      <c r="Z73" s="27"/>
      <c r="AA73" s="200"/>
    </row>
    <row r="74" spans="3:27" ht="12">
      <c r="C74" s="351"/>
      <c r="D74" s="357" t="s">
        <v>82</v>
      </c>
      <c r="E74" s="358"/>
      <c r="F74" s="358"/>
      <c r="G74" s="27" t="s">
        <v>29</v>
      </c>
      <c r="H74" s="143" t="s">
        <v>136</v>
      </c>
      <c r="I74" s="143" t="s">
        <v>136</v>
      </c>
      <c r="J74" s="143" t="s">
        <v>136</v>
      </c>
      <c r="K74" s="39" t="s">
        <v>136</v>
      </c>
      <c r="L74" s="39"/>
      <c r="M74" s="224"/>
      <c r="N74" s="39"/>
      <c r="O74" s="39"/>
      <c r="P74" s="39"/>
      <c r="Q74" s="39"/>
      <c r="R74" s="39"/>
      <c r="S74" s="224"/>
      <c r="T74" s="39"/>
      <c r="U74" s="25"/>
      <c r="V74" s="26" t="s">
        <v>203</v>
      </c>
      <c r="W74" s="27"/>
      <c r="X74" s="25"/>
      <c r="Y74" s="26" t="s">
        <v>203</v>
      </c>
      <c r="Z74" s="27"/>
      <c r="AA74" s="200"/>
    </row>
    <row r="75" spans="3:27" ht="10.5" customHeight="1">
      <c r="C75" s="351"/>
      <c r="D75" s="357" t="s">
        <v>83</v>
      </c>
      <c r="E75" s="358"/>
      <c r="F75" s="358"/>
      <c r="G75" s="27" t="s">
        <v>29</v>
      </c>
      <c r="H75" s="143" t="s">
        <v>136</v>
      </c>
      <c r="I75" s="143" t="s">
        <v>136</v>
      </c>
      <c r="J75" s="143" t="s">
        <v>136</v>
      </c>
      <c r="K75" s="39" t="s">
        <v>136</v>
      </c>
      <c r="L75" s="39"/>
      <c r="M75" s="224"/>
      <c r="N75" s="39"/>
      <c r="O75" s="39"/>
      <c r="P75" s="39"/>
      <c r="Q75" s="39"/>
      <c r="R75" s="39"/>
      <c r="S75" s="224"/>
      <c r="T75" s="39"/>
      <c r="U75" s="25"/>
      <c r="V75" s="26" t="s">
        <v>203</v>
      </c>
      <c r="W75" s="27"/>
      <c r="X75" s="25"/>
      <c r="Y75" s="26" t="s">
        <v>203</v>
      </c>
      <c r="Z75" s="27"/>
      <c r="AA75" s="200"/>
    </row>
    <row r="76" spans="3:27" ht="10.5" customHeight="1">
      <c r="C76" s="352"/>
      <c r="D76" s="364" t="s">
        <v>84</v>
      </c>
      <c r="E76" s="365"/>
      <c r="F76" s="365"/>
      <c r="G76" s="58" t="s">
        <v>29</v>
      </c>
      <c r="H76" s="102" t="s">
        <v>136</v>
      </c>
      <c r="I76" s="102" t="s">
        <v>136</v>
      </c>
      <c r="J76" s="102" t="s">
        <v>136</v>
      </c>
      <c r="K76" s="201" t="s">
        <v>136</v>
      </c>
      <c r="L76" s="201"/>
      <c r="M76" s="225"/>
      <c r="N76" s="201"/>
      <c r="O76" s="201"/>
      <c r="P76" s="201"/>
      <c r="Q76" s="201"/>
      <c r="R76" s="201"/>
      <c r="S76" s="225"/>
      <c r="T76" s="201"/>
      <c r="U76" s="56"/>
      <c r="V76" s="57" t="s">
        <v>203</v>
      </c>
      <c r="W76" s="58"/>
      <c r="X76" s="56"/>
      <c r="Y76" s="57" t="s">
        <v>203</v>
      </c>
      <c r="Z76" s="58"/>
      <c r="AA76" s="226"/>
    </row>
    <row r="77" spans="3:27" ht="12" customHeight="1">
      <c r="C77" s="350" t="s">
        <v>85</v>
      </c>
      <c r="D77" s="353" t="s">
        <v>86</v>
      </c>
      <c r="E77" s="354"/>
      <c r="F77" s="354"/>
      <c r="G77" s="16" t="s">
        <v>29</v>
      </c>
      <c r="H77" s="36" t="s">
        <v>183</v>
      </c>
      <c r="I77" s="36" t="s">
        <v>136</v>
      </c>
      <c r="J77" s="36" t="s">
        <v>136</v>
      </c>
      <c r="K77" s="36" t="s">
        <v>136</v>
      </c>
      <c r="L77" s="36"/>
      <c r="M77" s="227"/>
      <c r="N77" s="36"/>
      <c r="O77" s="36"/>
      <c r="P77" s="36"/>
      <c r="Q77" s="36"/>
      <c r="R77" s="36"/>
      <c r="S77" s="36"/>
      <c r="T77" s="36"/>
      <c r="U77" s="73"/>
      <c r="V77" s="133" t="s">
        <v>203</v>
      </c>
      <c r="W77" s="51"/>
      <c r="X77" s="228"/>
      <c r="Y77" s="53" t="s">
        <v>203</v>
      </c>
      <c r="Z77" s="229"/>
      <c r="AA77" s="200"/>
    </row>
    <row r="78" spans="3:27" ht="12">
      <c r="C78" s="351"/>
      <c r="D78" s="357" t="s">
        <v>87</v>
      </c>
      <c r="E78" s="358"/>
      <c r="F78" s="358"/>
      <c r="G78" s="27" t="s">
        <v>29</v>
      </c>
      <c r="H78" s="39" t="s">
        <v>176</v>
      </c>
      <c r="I78" s="39" t="s">
        <v>136</v>
      </c>
      <c r="J78" s="39" t="s">
        <v>136</v>
      </c>
      <c r="K78" s="39" t="s">
        <v>136</v>
      </c>
      <c r="L78" s="39"/>
      <c r="M78" s="230"/>
      <c r="N78" s="39"/>
      <c r="O78" s="39"/>
      <c r="P78" s="39"/>
      <c r="Q78" s="39"/>
      <c r="R78" s="39"/>
      <c r="S78" s="39"/>
      <c r="T78" s="39"/>
      <c r="U78" s="105"/>
      <c r="V78" s="26" t="s">
        <v>203</v>
      </c>
      <c r="W78" s="116"/>
      <c r="X78" s="147"/>
      <c r="Y78" s="109" t="s">
        <v>203</v>
      </c>
      <c r="Z78" s="166"/>
      <c r="AA78" s="200"/>
    </row>
    <row r="79" spans="3:27" ht="12">
      <c r="C79" s="351"/>
      <c r="D79" s="357" t="s">
        <v>88</v>
      </c>
      <c r="E79" s="358"/>
      <c r="F79" s="358"/>
      <c r="G79" s="27" t="s">
        <v>29</v>
      </c>
      <c r="H79" s="39" t="s">
        <v>184</v>
      </c>
      <c r="I79" s="39" t="s">
        <v>136</v>
      </c>
      <c r="J79" s="39" t="s">
        <v>136</v>
      </c>
      <c r="K79" s="39" t="s">
        <v>136</v>
      </c>
      <c r="L79" s="39"/>
      <c r="M79" s="230"/>
      <c r="N79" s="39"/>
      <c r="O79" s="39"/>
      <c r="P79" s="39"/>
      <c r="Q79" s="39"/>
      <c r="R79" s="39"/>
      <c r="S79" s="39"/>
      <c r="T79" s="39"/>
      <c r="U79" s="105"/>
      <c r="V79" s="26" t="s">
        <v>203</v>
      </c>
      <c r="W79" s="116"/>
      <c r="X79" s="147"/>
      <c r="Y79" s="109" t="s">
        <v>203</v>
      </c>
      <c r="Z79" s="166"/>
      <c r="AA79" s="200"/>
    </row>
    <row r="80" spans="3:27" ht="12">
      <c r="C80" s="351"/>
      <c r="D80" s="355" t="s">
        <v>89</v>
      </c>
      <c r="E80" s="356"/>
      <c r="F80" s="356"/>
      <c r="G80" s="92" t="s">
        <v>29</v>
      </c>
      <c r="H80" s="168" t="s">
        <v>185</v>
      </c>
      <c r="I80" s="168" t="s">
        <v>136</v>
      </c>
      <c r="J80" s="168" t="s">
        <v>136</v>
      </c>
      <c r="K80" s="168" t="s">
        <v>136</v>
      </c>
      <c r="L80" s="168"/>
      <c r="M80" s="231"/>
      <c r="N80" s="168"/>
      <c r="O80" s="168"/>
      <c r="P80" s="168"/>
      <c r="Q80" s="168"/>
      <c r="R80" s="168"/>
      <c r="S80" s="168"/>
      <c r="T80" s="168"/>
      <c r="U80" s="105"/>
      <c r="V80" s="91" t="s">
        <v>203</v>
      </c>
      <c r="W80" s="128"/>
      <c r="X80" s="216"/>
      <c r="Y80" s="109" t="s">
        <v>203</v>
      </c>
      <c r="Z80" s="217"/>
      <c r="AA80" s="232"/>
    </row>
    <row r="81" spans="3:27" ht="12">
      <c r="C81" s="351"/>
      <c r="D81" s="357" t="s">
        <v>90</v>
      </c>
      <c r="E81" s="358"/>
      <c r="F81" s="358"/>
      <c r="G81" s="27" t="s">
        <v>29</v>
      </c>
      <c r="H81" s="39" t="s">
        <v>186</v>
      </c>
      <c r="I81" s="39" t="s">
        <v>136</v>
      </c>
      <c r="J81" s="39" t="s">
        <v>136</v>
      </c>
      <c r="K81" s="39" t="s">
        <v>136</v>
      </c>
      <c r="L81" s="39"/>
      <c r="M81" s="233"/>
      <c r="N81" s="39"/>
      <c r="O81" s="39"/>
      <c r="P81" s="39"/>
      <c r="Q81" s="39"/>
      <c r="R81" s="39"/>
      <c r="S81" s="39"/>
      <c r="T81" s="39"/>
      <c r="U81" s="175"/>
      <c r="V81" s="26" t="s">
        <v>203</v>
      </c>
      <c r="W81" s="116"/>
      <c r="X81" s="234"/>
      <c r="Y81" s="235" t="s">
        <v>203</v>
      </c>
      <c r="Z81" s="236"/>
      <c r="AA81" s="237" t="s">
        <v>202</v>
      </c>
    </row>
    <row r="82" spans="3:27" ht="12">
      <c r="C82" s="351"/>
      <c r="D82" s="357" t="s">
        <v>91</v>
      </c>
      <c r="E82" s="358"/>
      <c r="F82" s="358"/>
      <c r="G82" s="27" t="s">
        <v>29</v>
      </c>
      <c r="H82" s="39" t="s">
        <v>187</v>
      </c>
      <c r="I82" s="39" t="s">
        <v>136</v>
      </c>
      <c r="J82" s="39" t="s">
        <v>136</v>
      </c>
      <c r="K82" s="39" t="s">
        <v>136</v>
      </c>
      <c r="L82" s="39"/>
      <c r="M82" s="233"/>
      <c r="N82" s="39"/>
      <c r="O82" s="39"/>
      <c r="P82" s="39"/>
      <c r="Q82" s="39"/>
      <c r="R82" s="39"/>
      <c r="S82" s="39"/>
      <c r="T82" s="39"/>
      <c r="U82" s="105"/>
      <c r="V82" s="26" t="s">
        <v>203</v>
      </c>
      <c r="W82" s="116"/>
      <c r="X82" s="177"/>
      <c r="Y82" s="238" t="s">
        <v>203</v>
      </c>
      <c r="Z82" s="178"/>
      <c r="AA82" s="237" t="s">
        <v>202</v>
      </c>
    </row>
    <row r="83" spans="3:27" ht="12">
      <c r="C83" s="351"/>
      <c r="D83" s="357" t="s">
        <v>92</v>
      </c>
      <c r="E83" s="358"/>
      <c r="F83" s="358"/>
      <c r="G83" s="27" t="s">
        <v>29</v>
      </c>
      <c r="H83" s="39" t="s">
        <v>168</v>
      </c>
      <c r="I83" s="39" t="s">
        <v>136</v>
      </c>
      <c r="J83" s="39" t="s">
        <v>136</v>
      </c>
      <c r="K83" s="39" t="s">
        <v>136</v>
      </c>
      <c r="L83" s="39"/>
      <c r="M83" s="233"/>
      <c r="N83" s="39"/>
      <c r="O83" s="39"/>
      <c r="P83" s="39"/>
      <c r="Q83" s="39"/>
      <c r="R83" s="39"/>
      <c r="S83" s="39"/>
      <c r="T83" s="39"/>
      <c r="U83" s="105"/>
      <c r="V83" s="26" t="s">
        <v>203</v>
      </c>
      <c r="W83" s="116"/>
      <c r="X83" s="177"/>
      <c r="Y83" s="238" t="s">
        <v>203</v>
      </c>
      <c r="Z83" s="178"/>
      <c r="AA83" s="237" t="s">
        <v>202</v>
      </c>
    </row>
    <row r="84" spans="3:27" ht="12">
      <c r="C84" s="351"/>
      <c r="D84" s="355" t="s">
        <v>93</v>
      </c>
      <c r="E84" s="356"/>
      <c r="F84" s="356"/>
      <c r="G84" s="92" t="s">
        <v>29</v>
      </c>
      <c r="H84" s="168" t="s">
        <v>176</v>
      </c>
      <c r="I84" s="168" t="s">
        <v>136</v>
      </c>
      <c r="J84" s="168" t="s">
        <v>136</v>
      </c>
      <c r="K84" s="168" t="s">
        <v>136</v>
      </c>
      <c r="L84" s="168"/>
      <c r="M84" s="239"/>
      <c r="N84" s="168"/>
      <c r="O84" s="168"/>
      <c r="P84" s="168"/>
      <c r="Q84" s="168"/>
      <c r="R84" s="168"/>
      <c r="S84" s="168"/>
      <c r="T84" s="168"/>
      <c r="U84" s="181"/>
      <c r="V84" s="91" t="s">
        <v>203</v>
      </c>
      <c r="W84" s="128"/>
      <c r="X84" s="182"/>
      <c r="Y84" s="171" t="s">
        <v>203</v>
      </c>
      <c r="Z84" s="183"/>
      <c r="AA84" s="240" t="s">
        <v>202</v>
      </c>
    </row>
    <row r="85" spans="3:27" ht="12">
      <c r="C85" s="351"/>
      <c r="D85" s="357" t="s">
        <v>94</v>
      </c>
      <c r="E85" s="358"/>
      <c r="F85" s="358"/>
      <c r="G85" s="27" t="s">
        <v>29</v>
      </c>
      <c r="H85" s="39" t="s">
        <v>176</v>
      </c>
      <c r="I85" s="39" t="s">
        <v>136</v>
      </c>
      <c r="J85" s="39" t="s">
        <v>136</v>
      </c>
      <c r="K85" s="39" t="s">
        <v>136</v>
      </c>
      <c r="L85" s="39"/>
      <c r="M85" s="230"/>
      <c r="N85" s="39"/>
      <c r="O85" s="39"/>
      <c r="P85" s="39"/>
      <c r="Q85" s="39"/>
      <c r="R85" s="39"/>
      <c r="S85" s="39"/>
      <c r="T85" s="39"/>
      <c r="U85" s="105"/>
      <c r="V85" s="26" t="s">
        <v>203</v>
      </c>
      <c r="W85" s="116"/>
      <c r="X85" s="147"/>
      <c r="Y85" s="109" t="s">
        <v>203</v>
      </c>
      <c r="Z85" s="166"/>
      <c r="AA85" s="237" t="s">
        <v>202</v>
      </c>
    </row>
    <row r="86" spans="3:27" ht="12">
      <c r="C86" s="351"/>
      <c r="D86" s="357" t="s">
        <v>95</v>
      </c>
      <c r="E86" s="358"/>
      <c r="F86" s="358"/>
      <c r="G86" s="27" t="s">
        <v>29</v>
      </c>
      <c r="H86" s="39" t="s">
        <v>181</v>
      </c>
      <c r="I86" s="39" t="s">
        <v>136</v>
      </c>
      <c r="J86" s="39" t="s">
        <v>136</v>
      </c>
      <c r="K86" s="39" t="s">
        <v>136</v>
      </c>
      <c r="L86" s="39"/>
      <c r="M86" s="230"/>
      <c r="N86" s="39"/>
      <c r="O86" s="39"/>
      <c r="P86" s="39"/>
      <c r="Q86" s="39"/>
      <c r="R86" s="39"/>
      <c r="S86" s="39"/>
      <c r="T86" s="39"/>
      <c r="U86" s="105"/>
      <c r="V86" s="26" t="s">
        <v>203</v>
      </c>
      <c r="W86" s="116"/>
      <c r="X86" s="147"/>
      <c r="Y86" s="109" t="s">
        <v>203</v>
      </c>
      <c r="Z86" s="166"/>
      <c r="AA86" s="237" t="s">
        <v>202</v>
      </c>
    </row>
    <row r="87" spans="3:27" ht="12">
      <c r="C87" s="351"/>
      <c r="D87" s="357" t="s">
        <v>96</v>
      </c>
      <c r="E87" s="358"/>
      <c r="F87" s="358"/>
      <c r="G87" s="27" t="s">
        <v>29</v>
      </c>
      <c r="H87" s="39" t="s">
        <v>186</v>
      </c>
      <c r="I87" s="39" t="s">
        <v>136</v>
      </c>
      <c r="J87" s="39" t="s">
        <v>136</v>
      </c>
      <c r="K87" s="39" t="s">
        <v>136</v>
      </c>
      <c r="L87" s="39"/>
      <c r="M87" s="233"/>
      <c r="N87" s="39"/>
      <c r="O87" s="39"/>
      <c r="P87" s="39"/>
      <c r="Q87" s="39"/>
      <c r="R87" s="39"/>
      <c r="S87" s="39"/>
      <c r="T87" s="39"/>
      <c r="U87" s="105"/>
      <c r="V87" s="26" t="s">
        <v>203</v>
      </c>
      <c r="W87" s="116"/>
      <c r="X87" s="177"/>
      <c r="Y87" s="238" t="s">
        <v>203</v>
      </c>
      <c r="Z87" s="178"/>
      <c r="AA87" s="237" t="s">
        <v>202</v>
      </c>
    </row>
    <row r="88" spans="3:27" ht="12">
      <c r="C88" s="351"/>
      <c r="D88" s="357" t="s">
        <v>97</v>
      </c>
      <c r="E88" s="358"/>
      <c r="F88" s="358"/>
      <c r="G88" s="92" t="s">
        <v>29</v>
      </c>
      <c r="H88" s="168" t="s">
        <v>178</v>
      </c>
      <c r="I88" s="168" t="s">
        <v>136</v>
      </c>
      <c r="J88" s="168" t="s">
        <v>136</v>
      </c>
      <c r="K88" s="168" t="s">
        <v>136</v>
      </c>
      <c r="L88" s="168"/>
      <c r="M88" s="241"/>
      <c r="N88" s="168"/>
      <c r="O88" s="168"/>
      <c r="P88" s="168"/>
      <c r="Q88" s="168"/>
      <c r="R88" s="168"/>
      <c r="S88" s="168"/>
      <c r="T88" s="168"/>
      <c r="U88" s="105"/>
      <c r="V88" s="91" t="s">
        <v>203</v>
      </c>
      <c r="W88" s="128"/>
      <c r="X88" s="177"/>
      <c r="Y88" s="238" t="s">
        <v>203</v>
      </c>
      <c r="Z88" s="178"/>
      <c r="AA88" s="240" t="s">
        <v>202</v>
      </c>
    </row>
    <row r="89" spans="3:27" ht="12">
      <c r="C89" s="351"/>
      <c r="D89" s="367" t="s">
        <v>98</v>
      </c>
      <c r="E89" s="368"/>
      <c r="F89" s="368"/>
      <c r="G89" s="27" t="s">
        <v>29</v>
      </c>
      <c r="H89" s="39" t="s">
        <v>186</v>
      </c>
      <c r="I89" s="39" t="s">
        <v>136</v>
      </c>
      <c r="J89" s="39" t="s">
        <v>136</v>
      </c>
      <c r="K89" s="39" t="s">
        <v>136</v>
      </c>
      <c r="L89" s="39"/>
      <c r="M89" s="233"/>
      <c r="N89" s="39"/>
      <c r="O89" s="39"/>
      <c r="P89" s="39"/>
      <c r="Q89" s="39"/>
      <c r="R89" s="39"/>
      <c r="S89" s="39"/>
      <c r="T89" s="39"/>
      <c r="U89" s="175"/>
      <c r="V89" s="26" t="s">
        <v>203</v>
      </c>
      <c r="W89" s="116"/>
      <c r="X89" s="234"/>
      <c r="Y89" s="235" t="s">
        <v>203</v>
      </c>
      <c r="Z89" s="236"/>
      <c r="AA89" s="237" t="s">
        <v>202</v>
      </c>
    </row>
    <row r="90" spans="3:27" ht="12">
      <c r="C90" s="351"/>
      <c r="D90" s="357" t="s">
        <v>99</v>
      </c>
      <c r="E90" s="358"/>
      <c r="F90" s="358"/>
      <c r="G90" s="27" t="s">
        <v>29</v>
      </c>
      <c r="H90" s="39" t="s">
        <v>165</v>
      </c>
      <c r="I90" s="39" t="s">
        <v>136</v>
      </c>
      <c r="J90" s="39" t="s">
        <v>136</v>
      </c>
      <c r="K90" s="39" t="s">
        <v>136</v>
      </c>
      <c r="L90" s="39"/>
      <c r="M90" s="230"/>
      <c r="N90" s="39"/>
      <c r="O90" s="39"/>
      <c r="P90" s="39"/>
      <c r="Q90" s="39"/>
      <c r="R90" s="39"/>
      <c r="S90" s="39"/>
      <c r="T90" s="39"/>
      <c r="U90" s="105"/>
      <c r="V90" s="26" t="s">
        <v>203</v>
      </c>
      <c r="W90" s="116"/>
      <c r="X90" s="147"/>
      <c r="Y90" s="109" t="s">
        <v>203</v>
      </c>
      <c r="Z90" s="166"/>
      <c r="AA90" s="237" t="s">
        <v>202</v>
      </c>
    </row>
    <row r="91" spans="3:27" ht="12">
      <c r="C91" s="351"/>
      <c r="D91" s="357" t="s">
        <v>100</v>
      </c>
      <c r="E91" s="358"/>
      <c r="F91" s="358"/>
      <c r="G91" s="27" t="s">
        <v>29</v>
      </c>
      <c r="H91" s="39" t="s">
        <v>186</v>
      </c>
      <c r="I91" s="39" t="s">
        <v>136</v>
      </c>
      <c r="J91" s="39" t="s">
        <v>136</v>
      </c>
      <c r="K91" s="39" t="s">
        <v>136</v>
      </c>
      <c r="L91" s="39"/>
      <c r="M91" s="233"/>
      <c r="N91" s="39"/>
      <c r="O91" s="39"/>
      <c r="P91" s="39"/>
      <c r="Q91" s="39"/>
      <c r="R91" s="39"/>
      <c r="S91" s="39"/>
      <c r="T91" s="39"/>
      <c r="U91" s="105"/>
      <c r="V91" s="26" t="s">
        <v>203</v>
      </c>
      <c r="W91" s="116"/>
      <c r="X91" s="177"/>
      <c r="Y91" s="238" t="s">
        <v>203</v>
      </c>
      <c r="Z91" s="178"/>
      <c r="AA91" s="237" t="s">
        <v>202</v>
      </c>
    </row>
    <row r="92" spans="3:27" ht="12">
      <c r="C92" s="351"/>
      <c r="D92" s="357" t="s">
        <v>101</v>
      </c>
      <c r="E92" s="358"/>
      <c r="F92" s="358"/>
      <c r="G92" s="92" t="s">
        <v>29</v>
      </c>
      <c r="H92" s="168" t="s">
        <v>136</v>
      </c>
      <c r="I92" s="168" t="s">
        <v>136</v>
      </c>
      <c r="J92" s="168" t="s">
        <v>136</v>
      </c>
      <c r="K92" s="168" t="s">
        <v>136</v>
      </c>
      <c r="L92" s="168"/>
      <c r="M92" s="241"/>
      <c r="N92" s="168"/>
      <c r="O92" s="168"/>
      <c r="P92" s="168"/>
      <c r="Q92" s="168"/>
      <c r="R92" s="168"/>
      <c r="S92" s="168"/>
      <c r="T92" s="168"/>
      <c r="U92" s="181"/>
      <c r="V92" s="91" t="s">
        <v>203</v>
      </c>
      <c r="W92" s="128"/>
      <c r="X92" s="186"/>
      <c r="Y92" s="242" t="s">
        <v>203</v>
      </c>
      <c r="Z92" s="187"/>
      <c r="AA92" s="240" t="s">
        <v>202</v>
      </c>
    </row>
    <row r="93" spans="3:27" ht="12">
      <c r="C93" s="351"/>
      <c r="D93" s="367" t="s">
        <v>102</v>
      </c>
      <c r="E93" s="368"/>
      <c r="F93" s="368"/>
      <c r="G93" s="27" t="s">
        <v>29</v>
      </c>
      <c r="H93" s="39" t="s">
        <v>188</v>
      </c>
      <c r="I93" s="39" t="s">
        <v>136</v>
      </c>
      <c r="J93" s="39" t="s">
        <v>136</v>
      </c>
      <c r="K93" s="39" t="s">
        <v>136</v>
      </c>
      <c r="L93" s="39"/>
      <c r="M93" s="243"/>
      <c r="N93" s="39"/>
      <c r="O93" s="39"/>
      <c r="P93" s="39"/>
      <c r="Q93" s="39"/>
      <c r="R93" s="39"/>
      <c r="S93" s="39"/>
      <c r="T93" s="39"/>
      <c r="U93" s="105"/>
      <c r="V93" s="26" t="s">
        <v>203</v>
      </c>
      <c r="W93" s="116"/>
      <c r="X93" s="216"/>
      <c r="Y93" s="244" t="s">
        <v>203</v>
      </c>
      <c r="Z93" s="217"/>
      <c r="AA93" s="200"/>
    </row>
    <row r="94" spans="3:27" ht="12">
      <c r="C94" s="351"/>
      <c r="D94" s="357" t="s">
        <v>103</v>
      </c>
      <c r="E94" s="358"/>
      <c r="F94" s="358"/>
      <c r="G94" s="27" t="s">
        <v>29</v>
      </c>
      <c r="H94" s="39" t="s">
        <v>189</v>
      </c>
      <c r="I94" s="39" t="s">
        <v>136</v>
      </c>
      <c r="J94" s="39" t="s">
        <v>136</v>
      </c>
      <c r="K94" s="39" t="s">
        <v>136</v>
      </c>
      <c r="L94" s="39"/>
      <c r="M94" s="243"/>
      <c r="N94" s="39"/>
      <c r="O94" s="39"/>
      <c r="P94" s="39"/>
      <c r="Q94" s="39"/>
      <c r="R94" s="39"/>
      <c r="S94" s="39"/>
      <c r="T94" s="39"/>
      <c r="U94" s="105"/>
      <c r="V94" s="26" t="s">
        <v>203</v>
      </c>
      <c r="W94" s="116"/>
      <c r="X94" s="216"/>
      <c r="Y94" s="244" t="s">
        <v>203</v>
      </c>
      <c r="Z94" s="217"/>
      <c r="AA94" s="200"/>
    </row>
    <row r="95" spans="3:27" ht="12">
      <c r="C95" s="351"/>
      <c r="D95" s="357" t="s">
        <v>104</v>
      </c>
      <c r="E95" s="358"/>
      <c r="F95" s="358"/>
      <c r="G95" s="27" t="s">
        <v>29</v>
      </c>
      <c r="H95" s="39" t="s">
        <v>184</v>
      </c>
      <c r="I95" s="39" t="s">
        <v>136</v>
      </c>
      <c r="J95" s="39" t="s">
        <v>136</v>
      </c>
      <c r="K95" s="39" t="s">
        <v>136</v>
      </c>
      <c r="L95" s="39"/>
      <c r="M95" s="230"/>
      <c r="N95" s="39"/>
      <c r="O95" s="39"/>
      <c r="P95" s="39"/>
      <c r="Q95" s="39"/>
      <c r="R95" s="39"/>
      <c r="S95" s="39"/>
      <c r="T95" s="39"/>
      <c r="U95" s="105"/>
      <c r="V95" s="26" t="s">
        <v>203</v>
      </c>
      <c r="W95" s="116"/>
      <c r="X95" s="147"/>
      <c r="Y95" s="109" t="s">
        <v>203</v>
      </c>
      <c r="Z95" s="166"/>
      <c r="AA95" s="35" t="s">
        <v>202</v>
      </c>
    </row>
    <row r="96" spans="3:27" ht="12">
      <c r="C96" s="351"/>
      <c r="D96" s="355" t="s">
        <v>105</v>
      </c>
      <c r="E96" s="356"/>
      <c r="F96" s="356"/>
      <c r="G96" s="92" t="s">
        <v>29</v>
      </c>
      <c r="H96" s="168" t="s">
        <v>136</v>
      </c>
      <c r="I96" s="168" t="s">
        <v>136</v>
      </c>
      <c r="J96" s="168" t="s">
        <v>136</v>
      </c>
      <c r="K96" s="168" t="s">
        <v>136</v>
      </c>
      <c r="L96" s="168"/>
      <c r="M96" s="239"/>
      <c r="N96" s="168"/>
      <c r="O96" s="168"/>
      <c r="P96" s="168"/>
      <c r="Q96" s="168"/>
      <c r="R96" s="168"/>
      <c r="S96" s="168"/>
      <c r="T96" s="168"/>
      <c r="U96" s="105"/>
      <c r="V96" s="91" t="s">
        <v>203</v>
      </c>
      <c r="W96" s="128"/>
      <c r="X96" s="147"/>
      <c r="Y96" s="245" t="s">
        <v>203</v>
      </c>
      <c r="Z96" s="166"/>
      <c r="AA96" s="232"/>
    </row>
    <row r="97" spans="3:27" ht="12">
      <c r="C97" s="351"/>
      <c r="D97" s="357" t="s">
        <v>106</v>
      </c>
      <c r="E97" s="358"/>
      <c r="F97" s="358"/>
      <c r="G97" s="27" t="s">
        <v>29</v>
      </c>
      <c r="H97" s="39" t="s">
        <v>190</v>
      </c>
      <c r="I97" s="39" t="s">
        <v>136</v>
      </c>
      <c r="J97" s="39" t="s">
        <v>136</v>
      </c>
      <c r="K97" s="39" t="s">
        <v>136</v>
      </c>
      <c r="L97" s="39"/>
      <c r="M97" s="230"/>
      <c r="N97" s="39"/>
      <c r="O97" s="39"/>
      <c r="P97" s="39"/>
      <c r="Q97" s="39"/>
      <c r="R97" s="39"/>
      <c r="S97" s="39"/>
      <c r="T97" s="39"/>
      <c r="U97" s="175"/>
      <c r="V97" s="26" t="s">
        <v>203</v>
      </c>
      <c r="W97" s="116"/>
      <c r="X97" s="246"/>
      <c r="Y97" s="196" t="s">
        <v>203</v>
      </c>
      <c r="Z97" s="247"/>
      <c r="AA97" s="200"/>
    </row>
    <row r="98" spans="3:27" ht="12">
      <c r="C98" s="351"/>
      <c r="D98" s="357" t="s">
        <v>107</v>
      </c>
      <c r="E98" s="358"/>
      <c r="F98" s="358"/>
      <c r="G98" s="27" t="s">
        <v>29</v>
      </c>
      <c r="H98" s="39" t="s">
        <v>171</v>
      </c>
      <c r="I98" s="39" t="s">
        <v>136</v>
      </c>
      <c r="J98" s="39" t="s">
        <v>136</v>
      </c>
      <c r="K98" s="39" t="s">
        <v>136</v>
      </c>
      <c r="L98" s="39"/>
      <c r="M98" s="248"/>
      <c r="N98" s="39"/>
      <c r="O98" s="39"/>
      <c r="P98" s="39"/>
      <c r="Q98" s="39"/>
      <c r="R98" s="39"/>
      <c r="S98" s="39"/>
      <c r="T98" s="39"/>
      <c r="U98" s="105"/>
      <c r="V98" s="26" t="s">
        <v>203</v>
      </c>
      <c r="W98" s="116"/>
      <c r="X98" s="249"/>
      <c r="Y98" s="250" t="s">
        <v>203</v>
      </c>
      <c r="Z98" s="251"/>
      <c r="AA98" s="200"/>
    </row>
    <row r="99" spans="3:27" ht="12">
      <c r="C99" s="351"/>
      <c r="D99" s="357" t="s">
        <v>194</v>
      </c>
      <c r="E99" s="358"/>
      <c r="F99" s="358"/>
      <c r="G99" s="27" t="s">
        <v>29</v>
      </c>
      <c r="H99" s="39" t="s">
        <v>173</v>
      </c>
      <c r="I99" s="39" t="s">
        <v>136</v>
      </c>
      <c r="J99" s="39" t="s">
        <v>136</v>
      </c>
      <c r="K99" s="39" t="s">
        <v>136</v>
      </c>
      <c r="L99" s="39"/>
      <c r="M99" s="233"/>
      <c r="N99" s="39"/>
      <c r="O99" s="39"/>
      <c r="P99" s="39"/>
      <c r="Q99" s="39"/>
      <c r="R99" s="39"/>
      <c r="S99" s="39"/>
      <c r="T99" s="39"/>
      <c r="U99" s="105"/>
      <c r="V99" s="26" t="s">
        <v>203</v>
      </c>
      <c r="W99" s="116"/>
      <c r="X99" s="177"/>
      <c r="Y99" s="238" t="s">
        <v>203</v>
      </c>
      <c r="Z99" s="178"/>
      <c r="AA99" s="200"/>
    </row>
    <row r="100" spans="3:27" ht="12">
      <c r="C100" s="351"/>
      <c r="D100" s="369" t="s">
        <v>108</v>
      </c>
      <c r="E100" s="370"/>
      <c r="F100" s="370"/>
      <c r="G100" s="92" t="s">
        <v>29</v>
      </c>
      <c r="H100" s="168" t="s">
        <v>191</v>
      </c>
      <c r="I100" s="168" t="s">
        <v>136</v>
      </c>
      <c r="J100" s="168" t="s">
        <v>136</v>
      </c>
      <c r="K100" s="168" t="s">
        <v>136</v>
      </c>
      <c r="L100" s="168"/>
      <c r="M100" s="252"/>
      <c r="N100" s="168"/>
      <c r="O100" s="168"/>
      <c r="P100" s="168"/>
      <c r="Q100" s="168"/>
      <c r="R100" s="168"/>
      <c r="S100" s="168"/>
      <c r="T100" s="168"/>
      <c r="U100" s="181"/>
      <c r="V100" s="91" t="s">
        <v>203</v>
      </c>
      <c r="W100" s="128"/>
      <c r="X100" s="253"/>
      <c r="Y100" s="254" t="s">
        <v>203</v>
      </c>
      <c r="Z100" s="255"/>
      <c r="AA100" s="256" t="s">
        <v>202</v>
      </c>
    </row>
    <row r="101" spans="3:27" ht="12">
      <c r="C101" s="351"/>
      <c r="D101" s="357" t="s">
        <v>109</v>
      </c>
      <c r="E101" s="358"/>
      <c r="F101" s="358"/>
      <c r="G101" s="27" t="s">
        <v>29</v>
      </c>
      <c r="H101" s="39" t="s">
        <v>185</v>
      </c>
      <c r="I101" s="39" t="s">
        <v>136</v>
      </c>
      <c r="J101" s="39" t="s">
        <v>136</v>
      </c>
      <c r="K101" s="39" t="s">
        <v>136</v>
      </c>
      <c r="L101" s="39"/>
      <c r="M101" s="199"/>
      <c r="N101" s="39"/>
      <c r="O101" s="39"/>
      <c r="P101" s="39"/>
      <c r="Q101" s="39"/>
      <c r="R101" s="39"/>
      <c r="S101" s="39"/>
      <c r="T101" s="39"/>
      <c r="U101" s="175"/>
      <c r="V101" s="26" t="s">
        <v>203</v>
      </c>
      <c r="W101" s="116"/>
      <c r="X101" s="216"/>
      <c r="Y101" s="244" t="s">
        <v>203</v>
      </c>
      <c r="Z101" s="217"/>
      <c r="AA101" s="200"/>
    </row>
    <row r="102" spans="3:27" ht="12">
      <c r="C102" s="351"/>
      <c r="D102" s="357" t="s">
        <v>110</v>
      </c>
      <c r="E102" s="358"/>
      <c r="F102" s="358"/>
      <c r="G102" s="27" t="s">
        <v>29</v>
      </c>
      <c r="H102" s="39" t="s">
        <v>173</v>
      </c>
      <c r="I102" s="39" t="s">
        <v>136</v>
      </c>
      <c r="J102" s="39" t="s">
        <v>136</v>
      </c>
      <c r="K102" s="39" t="s">
        <v>136</v>
      </c>
      <c r="L102" s="39"/>
      <c r="M102" s="69"/>
      <c r="N102" s="39"/>
      <c r="O102" s="39"/>
      <c r="P102" s="39"/>
      <c r="Q102" s="39"/>
      <c r="R102" s="39"/>
      <c r="S102" s="39"/>
      <c r="T102" s="39"/>
      <c r="U102" s="181"/>
      <c r="V102" s="26" t="s">
        <v>203</v>
      </c>
      <c r="W102" s="116"/>
      <c r="X102" s="249"/>
      <c r="Y102" s="250" t="s">
        <v>203</v>
      </c>
      <c r="Z102" s="251"/>
      <c r="AA102" s="200"/>
    </row>
    <row r="103" spans="3:27" ht="12">
      <c r="C103" s="351"/>
      <c r="D103" s="371" t="s">
        <v>155</v>
      </c>
      <c r="E103" s="372"/>
      <c r="F103" s="372"/>
      <c r="G103" s="100" t="s">
        <v>29</v>
      </c>
      <c r="H103" s="174" t="s">
        <v>192</v>
      </c>
      <c r="I103" s="174" t="s">
        <v>136</v>
      </c>
      <c r="J103" s="174" t="s">
        <v>136</v>
      </c>
      <c r="K103" s="174" t="s">
        <v>136</v>
      </c>
      <c r="L103" s="174"/>
      <c r="M103" s="257"/>
      <c r="N103" s="174"/>
      <c r="O103" s="174"/>
      <c r="P103" s="174"/>
      <c r="Q103" s="174"/>
      <c r="R103" s="174"/>
      <c r="S103" s="174"/>
      <c r="T103" s="174"/>
      <c r="U103" s="175"/>
      <c r="V103" s="99" t="s">
        <v>203</v>
      </c>
      <c r="W103" s="258"/>
      <c r="X103" s="259"/>
      <c r="Y103" s="260" t="s">
        <v>203</v>
      </c>
      <c r="Z103" s="261"/>
      <c r="AA103" s="262"/>
    </row>
    <row r="104" spans="3:27" ht="12">
      <c r="C104" s="351"/>
      <c r="D104" s="376" t="s">
        <v>152</v>
      </c>
      <c r="E104" s="377"/>
      <c r="F104" s="377"/>
      <c r="G104" s="27" t="s">
        <v>29</v>
      </c>
      <c r="H104" s="39" t="s">
        <v>136</v>
      </c>
      <c r="I104" s="39" t="s">
        <v>136</v>
      </c>
      <c r="J104" s="39" t="s">
        <v>136</v>
      </c>
      <c r="K104" s="39" t="s">
        <v>136</v>
      </c>
      <c r="L104" s="39"/>
      <c r="M104" s="263"/>
      <c r="N104" s="39"/>
      <c r="O104" s="39"/>
      <c r="P104" s="39"/>
      <c r="Q104" s="39"/>
      <c r="R104" s="39"/>
      <c r="S104" s="39"/>
      <c r="T104" s="39"/>
      <c r="U104" s="105"/>
      <c r="V104" s="26" t="s">
        <v>203</v>
      </c>
      <c r="W104" s="116"/>
      <c r="X104" s="264"/>
      <c r="Y104" s="265" t="s">
        <v>203</v>
      </c>
      <c r="Z104" s="266"/>
      <c r="AA104" s="200"/>
    </row>
    <row r="105" spans="3:27" ht="12">
      <c r="C105" s="351"/>
      <c r="D105" s="376" t="s">
        <v>153</v>
      </c>
      <c r="E105" s="377"/>
      <c r="F105" s="377"/>
      <c r="G105" s="27" t="s">
        <v>29</v>
      </c>
      <c r="H105" s="39" t="s">
        <v>136</v>
      </c>
      <c r="I105" s="39" t="s">
        <v>136</v>
      </c>
      <c r="J105" s="39" t="s">
        <v>136</v>
      </c>
      <c r="K105" s="39" t="s">
        <v>136</v>
      </c>
      <c r="L105" s="39"/>
      <c r="M105" s="263"/>
      <c r="N105" s="39"/>
      <c r="O105" s="39"/>
      <c r="P105" s="39"/>
      <c r="Q105" s="39"/>
      <c r="R105" s="39"/>
      <c r="S105" s="39"/>
      <c r="T105" s="39"/>
      <c r="U105" s="105"/>
      <c r="V105" s="151" t="s">
        <v>203</v>
      </c>
      <c r="W105" s="116"/>
      <c r="X105" s="264"/>
      <c r="Y105" s="265" t="s">
        <v>203</v>
      </c>
      <c r="Z105" s="266"/>
      <c r="AA105" s="200"/>
    </row>
    <row r="106" spans="3:27" ht="12">
      <c r="C106" s="351"/>
      <c r="D106" s="376" t="s">
        <v>156</v>
      </c>
      <c r="E106" s="377"/>
      <c r="F106" s="377"/>
      <c r="G106" s="27" t="s">
        <v>29</v>
      </c>
      <c r="H106" s="39" t="s">
        <v>136</v>
      </c>
      <c r="I106" s="39" t="s">
        <v>136</v>
      </c>
      <c r="J106" s="39" t="s">
        <v>136</v>
      </c>
      <c r="K106" s="39" t="s">
        <v>136</v>
      </c>
      <c r="L106" s="39"/>
      <c r="M106" s="263"/>
      <c r="N106" s="39"/>
      <c r="O106" s="39"/>
      <c r="P106" s="39"/>
      <c r="Q106" s="39"/>
      <c r="R106" s="39"/>
      <c r="S106" s="39"/>
      <c r="T106" s="39"/>
      <c r="U106" s="105"/>
      <c r="V106" s="151" t="s">
        <v>203</v>
      </c>
      <c r="W106" s="116"/>
      <c r="X106" s="264"/>
      <c r="Y106" s="265" t="s">
        <v>203</v>
      </c>
      <c r="Z106" s="266"/>
      <c r="AA106" s="200"/>
    </row>
    <row r="107" spans="3:27" ht="12">
      <c r="C107" s="351"/>
      <c r="D107" s="378" t="s">
        <v>157</v>
      </c>
      <c r="E107" s="379"/>
      <c r="F107" s="379"/>
      <c r="G107" s="92" t="s">
        <v>29</v>
      </c>
      <c r="H107" s="168" t="s">
        <v>136</v>
      </c>
      <c r="I107" s="168" t="s">
        <v>136</v>
      </c>
      <c r="J107" s="168" t="s">
        <v>136</v>
      </c>
      <c r="K107" s="168" t="s">
        <v>136</v>
      </c>
      <c r="L107" s="168"/>
      <c r="M107" s="267"/>
      <c r="N107" s="168"/>
      <c r="O107" s="168"/>
      <c r="P107" s="168"/>
      <c r="Q107" s="168"/>
      <c r="R107" s="168"/>
      <c r="S107" s="168"/>
      <c r="T107" s="168"/>
      <c r="U107" s="181"/>
      <c r="V107" s="268" t="s">
        <v>203</v>
      </c>
      <c r="W107" s="128"/>
      <c r="X107" s="269"/>
      <c r="Y107" s="270" t="s">
        <v>203</v>
      </c>
      <c r="Z107" s="271"/>
      <c r="AA107" s="232"/>
    </row>
    <row r="108" spans="3:27" ht="12">
      <c r="C108" s="351"/>
      <c r="D108" s="357" t="s">
        <v>111</v>
      </c>
      <c r="E108" s="358"/>
      <c r="F108" s="358"/>
      <c r="G108" s="27" t="s">
        <v>29</v>
      </c>
      <c r="H108" s="39" t="s">
        <v>181</v>
      </c>
      <c r="I108" s="39" t="s">
        <v>136</v>
      </c>
      <c r="J108" s="39" t="s">
        <v>136</v>
      </c>
      <c r="K108" s="39" t="s">
        <v>136</v>
      </c>
      <c r="L108" s="39"/>
      <c r="M108" s="146"/>
      <c r="N108" s="39"/>
      <c r="O108" s="39"/>
      <c r="P108" s="39"/>
      <c r="Q108" s="39"/>
      <c r="R108" s="39"/>
      <c r="S108" s="39"/>
      <c r="T108" s="39"/>
      <c r="U108" s="105"/>
      <c r="V108" s="26" t="s">
        <v>203</v>
      </c>
      <c r="W108" s="116"/>
      <c r="X108" s="246"/>
      <c r="Y108" s="196" t="s">
        <v>203</v>
      </c>
      <c r="Z108" s="272"/>
      <c r="AA108" s="35" t="s">
        <v>202</v>
      </c>
    </row>
    <row r="109" spans="3:27" ht="12">
      <c r="C109" s="351"/>
      <c r="D109" s="357" t="s">
        <v>112</v>
      </c>
      <c r="E109" s="358"/>
      <c r="F109" s="358"/>
      <c r="G109" s="27" t="s">
        <v>29</v>
      </c>
      <c r="H109" s="39" t="s">
        <v>177</v>
      </c>
      <c r="I109" s="39" t="s">
        <v>136</v>
      </c>
      <c r="J109" s="39" t="s">
        <v>136</v>
      </c>
      <c r="K109" s="143" t="s">
        <v>136</v>
      </c>
      <c r="L109" s="39"/>
      <c r="M109" s="146"/>
      <c r="N109" s="39"/>
      <c r="O109" s="39"/>
      <c r="P109" s="39"/>
      <c r="Q109" s="39"/>
      <c r="R109" s="39"/>
      <c r="S109" s="39"/>
      <c r="T109" s="39"/>
      <c r="U109" s="105"/>
      <c r="V109" s="26" t="s">
        <v>203</v>
      </c>
      <c r="W109" s="116"/>
      <c r="X109" s="147"/>
      <c r="Y109" s="109" t="s">
        <v>203</v>
      </c>
      <c r="Z109" s="166"/>
      <c r="AA109" s="200"/>
    </row>
    <row r="110" spans="3:27" ht="12" customHeight="1">
      <c r="C110" s="351"/>
      <c r="D110" s="357" t="s">
        <v>113</v>
      </c>
      <c r="E110" s="358"/>
      <c r="F110" s="358"/>
      <c r="G110" s="27" t="s">
        <v>29</v>
      </c>
      <c r="H110" s="39" t="s">
        <v>193</v>
      </c>
      <c r="I110" s="39" t="s">
        <v>136</v>
      </c>
      <c r="J110" s="39" t="s">
        <v>136</v>
      </c>
      <c r="K110" s="39" t="s">
        <v>136</v>
      </c>
      <c r="L110" s="39"/>
      <c r="M110" s="148"/>
      <c r="N110" s="39"/>
      <c r="O110" s="39"/>
      <c r="P110" s="39"/>
      <c r="Q110" s="39"/>
      <c r="R110" s="39"/>
      <c r="S110" s="39"/>
      <c r="T110" s="39"/>
      <c r="U110" s="105"/>
      <c r="V110" s="26" t="s">
        <v>203</v>
      </c>
      <c r="W110" s="116"/>
      <c r="X110" s="177"/>
      <c r="Y110" s="238" t="s">
        <v>203</v>
      </c>
      <c r="Z110" s="178"/>
      <c r="AA110" s="200"/>
    </row>
    <row r="111" spans="3:27" ht="16.5" customHeight="1">
      <c r="C111" s="351"/>
      <c r="D111" s="357" t="s">
        <v>114</v>
      </c>
      <c r="E111" s="358"/>
      <c r="F111" s="358"/>
      <c r="G111" s="27" t="s">
        <v>29</v>
      </c>
      <c r="H111" s="39" t="s">
        <v>171</v>
      </c>
      <c r="I111" s="39" t="s">
        <v>136</v>
      </c>
      <c r="J111" s="39" t="s">
        <v>136</v>
      </c>
      <c r="K111" s="39" t="s">
        <v>136</v>
      </c>
      <c r="L111" s="39"/>
      <c r="M111" s="146"/>
      <c r="N111" s="39"/>
      <c r="O111" s="39"/>
      <c r="P111" s="39"/>
      <c r="Q111" s="39"/>
      <c r="R111" s="39"/>
      <c r="S111" s="39"/>
      <c r="T111" s="39"/>
      <c r="U111" s="105"/>
      <c r="V111" s="26" t="s">
        <v>203</v>
      </c>
      <c r="W111" s="116"/>
      <c r="X111" s="147"/>
      <c r="Y111" s="109" t="s">
        <v>203</v>
      </c>
      <c r="Z111" s="166"/>
      <c r="AA111" s="200"/>
    </row>
    <row r="112" spans="3:27" ht="12">
      <c r="C112" s="352"/>
      <c r="D112" s="364" t="s">
        <v>115</v>
      </c>
      <c r="E112" s="365"/>
      <c r="F112" s="365"/>
      <c r="G112" s="58" t="s">
        <v>29</v>
      </c>
      <c r="H112" s="201" t="s">
        <v>165</v>
      </c>
      <c r="I112" s="201" t="s">
        <v>136</v>
      </c>
      <c r="J112" s="201" t="s">
        <v>136</v>
      </c>
      <c r="K112" s="201" t="s">
        <v>136</v>
      </c>
      <c r="L112" s="201"/>
      <c r="M112" s="154"/>
      <c r="N112" s="201"/>
      <c r="O112" s="201"/>
      <c r="P112" s="201"/>
      <c r="Q112" s="201"/>
      <c r="R112" s="201"/>
      <c r="S112" s="201"/>
      <c r="T112" s="201"/>
      <c r="U112" s="79"/>
      <c r="V112" s="57" t="s">
        <v>203</v>
      </c>
      <c r="W112" s="63"/>
      <c r="X112" s="157"/>
      <c r="Y112" s="273" t="s">
        <v>203</v>
      </c>
      <c r="Z112" s="274"/>
      <c r="AA112" s="226"/>
    </row>
    <row r="113" spans="3:27" ht="12" customHeight="1">
      <c r="C113" s="350" t="s">
        <v>116</v>
      </c>
      <c r="D113" s="353" t="s">
        <v>117</v>
      </c>
      <c r="E113" s="354"/>
      <c r="F113" s="354"/>
      <c r="G113" s="16" t="s">
        <v>29</v>
      </c>
      <c r="H113" s="37" t="s">
        <v>136</v>
      </c>
      <c r="I113" s="37" t="s">
        <v>136</v>
      </c>
      <c r="J113" s="37" t="s">
        <v>136</v>
      </c>
      <c r="K113" s="275" t="s">
        <v>136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25"/>
      <c r="V113" s="26" t="s">
        <v>203</v>
      </c>
      <c r="W113" s="27"/>
      <c r="X113" s="276" t="s">
        <v>202</v>
      </c>
      <c r="Y113" s="151" t="s">
        <v>203</v>
      </c>
      <c r="Z113" s="277" t="s">
        <v>202</v>
      </c>
      <c r="AA113" s="24" t="s">
        <v>202</v>
      </c>
    </row>
    <row r="114" spans="3:27" ht="12">
      <c r="C114" s="351"/>
      <c r="D114" s="357" t="s">
        <v>118</v>
      </c>
      <c r="E114" s="358"/>
      <c r="F114" s="278"/>
      <c r="G114" s="279" t="s">
        <v>119</v>
      </c>
      <c r="H114" s="39" t="s">
        <v>136</v>
      </c>
      <c r="I114" s="39" t="s">
        <v>136</v>
      </c>
      <c r="J114" s="39" t="s">
        <v>136</v>
      </c>
      <c r="K114" s="144" t="s">
        <v>136</v>
      </c>
      <c r="L114" s="39"/>
      <c r="M114" s="39"/>
      <c r="N114" s="39"/>
      <c r="O114" s="39"/>
      <c r="P114" s="39"/>
      <c r="Q114" s="39"/>
      <c r="R114" s="39"/>
      <c r="S114" s="39"/>
      <c r="T114" s="39"/>
      <c r="U114" s="25"/>
      <c r="V114" s="26" t="s">
        <v>203</v>
      </c>
      <c r="W114" s="27"/>
      <c r="X114" s="276" t="s">
        <v>202</v>
      </c>
      <c r="Y114" s="151" t="s">
        <v>203</v>
      </c>
      <c r="Z114" s="277" t="s">
        <v>202</v>
      </c>
      <c r="AA114" s="35" t="s">
        <v>202</v>
      </c>
    </row>
    <row r="115" spans="3:27" ht="12">
      <c r="C115" s="351"/>
      <c r="D115" s="357" t="s">
        <v>120</v>
      </c>
      <c r="E115" s="358"/>
      <c r="F115" s="358"/>
      <c r="G115" s="27" t="s">
        <v>29</v>
      </c>
      <c r="H115" s="39" t="s">
        <v>136</v>
      </c>
      <c r="I115" s="39" t="s">
        <v>136</v>
      </c>
      <c r="J115" s="39" t="s">
        <v>136</v>
      </c>
      <c r="K115" s="144" t="s">
        <v>136</v>
      </c>
      <c r="L115" s="39"/>
      <c r="M115" s="39"/>
      <c r="N115" s="39"/>
      <c r="O115" s="39"/>
      <c r="P115" s="39"/>
      <c r="Q115" s="39"/>
      <c r="R115" s="39"/>
      <c r="S115" s="39"/>
      <c r="T115" s="39"/>
      <c r="U115" s="25"/>
      <c r="V115" s="26" t="s">
        <v>203</v>
      </c>
      <c r="W115" s="27"/>
      <c r="X115" s="276" t="s">
        <v>202</v>
      </c>
      <c r="Y115" s="151" t="s">
        <v>203</v>
      </c>
      <c r="Z115" s="277" t="s">
        <v>202</v>
      </c>
      <c r="AA115" s="35" t="s">
        <v>202</v>
      </c>
    </row>
    <row r="116" spans="3:27" ht="12">
      <c r="C116" s="351"/>
      <c r="D116" s="357" t="s">
        <v>121</v>
      </c>
      <c r="E116" s="358"/>
      <c r="F116" s="358"/>
      <c r="G116" s="27" t="s">
        <v>29</v>
      </c>
      <c r="H116" s="39" t="s">
        <v>136</v>
      </c>
      <c r="I116" s="39" t="s">
        <v>136</v>
      </c>
      <c r="J116" s="39" t="s">
        <v>136</v>
      </c>
      <c r="K116" s="144" t="s">
        <v>136</v>
      </c>
      <c r="L116" s="39"/>
      <c r="M116" s="39"/>
      <c r="N116" s="39"/>
      <c r="O116" s="39"/>
      <c r="P116" s="39"/>
      <c r="Q116" s="39"/>
      <c r="R116" s="39"/>
      <c r="S116" s="39"/>
      <c r="T116" s="39"/>
      <c r="U116" s="25"/>
      <c r="V116" s="26" t="s">
        <v>203</v>
      </c>
      <c r="W116" s="27"/>
      <c r="X116" s="276" t="s">
        <v>202</v>
      </c>
      <c r="Y116" s="151" t="s">
        <v>203</v>
      </c>
      <c r="Z116" s="277" t="s">
        <v>202</v>
      </c>
      <c r="AA116" s="35" t="s">
        <v>202</v>
      </c>
    </row>
    <row r="117" spans="3:27" ht="12">
      <c r="C117" s="373"/>
      <c r="D117" s="374" t="s">
        <v>122</v>
      </c>
      <c r="E117" s="375"/>
      <c r="F117" s="375"/>
      <c r="G117" s="282"/>
      <c r="H117" s="283" t="s">
        <v>137</v>
      </c>
      <c r="I117" s="283">
        <v>20</v>
      </c>
      <c r="J117" s="283">
        <v>20</v>
      </c>
      <c r="K117" s="283">
        <v>15</v>
      </c>
      <c r="L117" s="283"/>
      <c r="M117" s="283"/>
      <c r="N117" s="283"/>
      <c r="O117" s="283"/>
      <c r="P117" s="283"/>
      <c r="Q117" s="283"/>
      <c r="R117" s="283"/>
      <c r="S117" s="283"/>
      <c r="T117" s="283"/>
      <c r="U117" s="280"/>
      <c r="V117" s="281"/>
      <c r="W117" s="282"/>
      <c r="X117" s="284"/>
      <c r="Y117" s="285"/>
      <c r="Z117" s="286"/>
      <c r="AA117" s="287"/>
    </row>
    <row r="118" spans="3:27" ht="14.25" customHeight="1">
      <c r="C118" s="352"/>
      <c r="D118" s="364"/>
      <c r="E118" s="365"/>
      <c r="F118" s="365"/>
      <c r="G118" s="58" t="s">
        <v>123</v>
      </c>
      <c r="H118" s="155" t="s">
        <v>137</v>
      </c>
      <c r="I118" s="155">
        <v>19</v>
      </c>
      <c r="J118" s="155">
        <v>24</v>
      </c>
      <c r="K118" s="155">
        <v>15</v>
      </c>
      <c r="L118" s="155"/>
      <c r="M118" s="155"/>
      <c r="N118" s="155"/>
      <c r="O118" s="155"/>
      <c r="P118" s="155"/>
      <c r="Q118" s="155"/>
      <c r="R118" s="155"/>
      <c r="S118" s="155"/>
      <c r="T118" s="155"/>
      <c r="U118" s="79" t="s">
        <v>136</v>
      </c>
      <c r="V118" s="80" t="s">
        <v>146</v>
      </c>
      <c r="W118" s="81">
        <f>COUNT(I117:T118)</f>
        <v>6</v>
      </c>
      <c r="X118" s="79">
        <f>MIN(I117:T118)</f>
        <v>15</v>
      </c>
      <c r="Y118" s="80" t="s">
        <v>149</v>
      </c>
      <c r="Z118" s="81">
        <f>MAX(I117:T118)</f>
        <v>24</v>
      </c>
      <c r="AA118" s="288">
        <f>AVERAGE(I117:T118)</f>
        <v>18.833333333333332</v>
      </c>
    </row>
    <row r="119" spans="3:27" ht="12">
      <c r="D119" s="289" t="s">
        <v>141</v>
      </c>
      <c r="E119" s="2" t="s">
        <v>142</v>
      </c>
      <c r="G119" s="290"/>
      <c r="H119" s="291" t="s">
        <v>29</v>
      </c>
      <c r="I119" s="291"/>
      <c r="V119" s="3"/>
      <c r="W119" s="3"/>
      <c r="Z119" s="1"/>
      <c r="AA119" s="289"/>
    </row>
  </sheetData>
  <dataConsolidate/>
  <mergeCells count="126">
    <mergeCell ref="D110:F110"/>
    <mergeCell ref="D111:F111"/>
    <mergeCell ref="D112:F112"/>
    <mergeCell ref="C113:C118"/>
    <mergeCell ref="D113:F113"/>
    <mergeCell ref="D114:E114"/>
    <mergeCell ref="D115:F115"/>
    <mergeCell ref="D116:F116"/>
    <mergeCell ref="D117:F118"/>
    <mergeCell ref="C77:C112"/>
    <mergeCell ref="D77:F77"/>
    <mergeCell ref="D78:F78"/>
    <mergeCell ref="D79:F79"/>
    <mergeCell ref="D80:F80"/>
    <mergeCell ref="D81:F81"/>
    <mergeCell ref="D82:F82"/>
    <mergeCell ref="D83:F83"/>
    <mergeCell ref="D84:F84"/>
    <mergeCell ref="D85:F85"/>
    <mergeCell ref="D104:F104"/>
    <mergeCell ref="D105:F105"/>
    <mergeCell ref="D106:F106"/>
    <mergeCell ref="D107:F107"/>
    <mergeCell ref="D108:F108"/>
    <mergeCell ref="D109:F109"/>
    <mergeCell ref="D98:F98"/>
    <mergeCell ref="D99:F99"/>
    <mergeCell ref="D100:F100"/>
    <mergeCell ref="D101:F101"/>
    <mergeCell ref="D102:F102"/>
    <mergeCell ref="D103:F103"/>
    <mergeCell ref="D92:F92"/>
    <mergeCell ref="D93:F93"/>
    <mergeCell ref="D94:F94"/>
    <mergeCell ref="D95:F95"/>
    <mergeCell ref="D96:F96"/>
    <mergeCell ref="D97:F97"/>
    <mergeCell ref="D86:F86"/>
    <mergeCell ref="D87:F87"/>
    <mergeCell ref="D88:F88"/>
    <mergeCell ref="D89:F89"/>
    <mergeCell ref="D90:F90"/>
    <mergeCell ref="D91:F91"/>
    <mergeCell ref="C72:C76"/>
    <mergeCell ref="D72:F72"/>
    <mergeCell ref="D73:F73"/>
    <mergeCell ref="D74:F74"/>
    <mergeCell ref="D75:F75"/>
    <mergeCell ref="D76:F76"/>
    <mergeCell ref="D65:F65"/>
    <mergeCell ref="D66:F66"/>
    <mergeCell ref="D67:F67"/>
    <mergeCell ref="D68:F68"/>
    <mergeCell ref="D69:F69"/>
    <mergeCell ref="D70:F70"/>
    <mergeCell ref="D56:F56"/>
    <mergeCell ref="D57:F57"/>
    <mergeCell ref="D58:F58"/>
    <mergeCell ref="D59:F59"/>
    <mergeCell ref="D60:F60"/>
    <mergeCell ref="C61:C71"/>
    <mergeCell ref="D61:F61"/>
    <mergeCell ref="D62:F62"/>
    <mergeCell ref="D63:F63"/>
    <mergeCell ref="D64:F64"/>
    <mergeCell ref="C34:C60"/>
    <mergeCell ref="D71:F71"/>
    <mergeCell ref="D50:F50"/>
    <mergeCell ref="D51:F51"/>
    <mergeCell ref="D52:F52"/>
    <mergeCell ref="D53:F53"/>
    <mergeCell ref="D54:F54"/>
    <mergeCell ref="D55:F55"/>
    <mergeCell ref="D44:F44"/>
    <mergeCell ref="D45:F45"/>
    <mergeCell ref="D46:F46"/>
    <mergeCell ref="D47:F47"/>
    <mergeCell ref="D48:F48"/>
    <mergeCell ref="D49:F49"/>
    <mergeCell ref="D38:F38"/>
    <mergeCell ref="D39:F39"/>
    <mergeCell ref="D40:F40"/>
    <mergeCell ref="D41:F41"/>
    <mergeCell ref="D42:F42"/>
    <mergeCell ref="D43:F43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C22:C33"/>
    <mergeCell ref="D22:F23"/>
    <mergeCell ref="D24:F24"/>
    <mergeCell ref="D25:F25"/>
    <mergeCell ref="D26:F26"/>
    <mergeCell ref="D27:F27"/>
    <mergeCell ref="D28:E28"/>
    <mergeCell ref="C16:F17"/>
    <mergeCell ref="C5:G5"/>
    <mergeCell ref="C6:G7"/>
    <mergeCell ref="C8:G9"/>
    <mergeCell ref="C10:F11"/>
    <mergeCell ref="C12:F13"/>
    <mergeCell ref="C14:F15"/>
    <mergeCell ref="G16:G17"/>
    <mergeCell ref="C18:F19"/>
    <mergeCell ref="C20:F21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</mergeCells>
  <phoneticPr fontId="2"/>
  <conditionalFormatting sqref="I24">
    <cfRule type="cellIs" dxfId="106" priority="38" operator="lessThan">
      <formula>7.5</formula>
    </cfRule>
  </conditionalFormatting>
  <conditionalFormatting sqref="I24:K24">
    <cfRule type="cellIs" dxfId="105" priority="1" stopIfTrue="1" operator="lessThan">
      <formula>7.5</formula>
    </cfRule>
  </conditionalFormatting>
  <conditionalFormatting sqref="I25:K25">
    <cfRule type="cellIs" dxfId="104" priority="13" stopIfTrue="1" operator="greaterThan">
      <formula>2</formula>
    </cfRule>
  </conditionalFormatting>
  <conditionalFormatting sqref="I27:K27">
    <cfRule type="cellIs" dxfId="103" priority="10" stopIfTrue="1" operator="greaterThan">
      <formula>25</formula>
    </cfRule>
  </conditionalFormatting>
  <conditionalFormatting sqref="I28:K28">
    <cfRule type="cellIs" dxfId="102" priority="7" stopIfTrue="1" operator="greaterThan">
      <formula>300</formula>
    </cfRule>
  </conditionalFormatting>
  <conditionalFormatting sqref="I22:T23">
    <cfRule type="cellIs" dxfId="101" priority="21" operator="greaterThan">
      <formula>8.5</formula>
    </cfRule>
  </conditionalFormatting>
  <conditionalFormatting sqref="I25:T25">
    <cfRule type="cellIs" dxfId="100" priority="25" operator="greaterThan">
      <formula>2</formula>
    </cfRule>
  </conditionalFormatting>
  <conditionalFormatting sqref="I28:T28">
    <cfRule type="cellIs" dxfId="99" priority="22" operator="greaterThan">
      <formula>300</formula>
    </cfRule>
  </conditionalFormatting>
  <conditionalFormatting sqref="J24">
    <cfRule type="cellIs" dxfId="98" priority="37" operator="lessThan">
      <formula>7.5</formula>
    </cfRule>
  </conditionalFormatting>
  <conditionalFormatting sqref="J31">
    <cfRule type="cellIs" dxfId="97" priority="6" stopIfTrue="1" operator="greaterThan">
      <formula>0.03</formula>
    </cfRule>
    <cfRule type="cellIs" dxfId="96" priority="33" operator="greaterThan">
      <formula>0.03</formula>
    </cfRule>
  </conditionalFormatting>
  <conditionalFormatting sqref="J32">
    <cfRule type="cellIs" dxfId="95" priority="5" stopIfTrue="1" operator="greaterThan">
      <formula>0.001</formula>
    </cfRule>
  </conditionalFormatting>
  <conditionalFormatting sqref="J33">
    <cfRule type="cellIs" dxfId="94" priority="4" stopIfTrue="1" operator="greaterThan">
      <formula>0.03</formula>
    </cfRule>
  </conditionalFormatting>
  <conditionalFormatting sqref="K24:T24">
    <cfRule type="cellIs" dxfId="93" priority="24" operator="lessThan">
      <formula>7.5</formula>
    </cfRule>
  </conditionalFormatting>
  <conditionalFormatting sqref="M31 P31 S31">
    <cfRule type="cellIs" dxfId="92" priority="43" operator="greaterThan">
      <formula>0.03</formula>
    </cfRule>
  </conditionalFormatting>
  <conditionalFormatting sqref="M32 P32 S32">
    <cfRule type="cellIs" dxfId="91" priority="42" operator="greaterThan">
      <formula>0.001</formula>
    </cfRule>
  </conditionalFormatting>
  <conditionalFormatting sqref="M33 P33 S33">
    <cfRule type="cellIs" dxfId="90" priority="41" operator="greaterThan">
      <formula>0.03</formula>
    </cfRule>
  </conditionalFormatting>
  <conditionalFormatting sqref="M103">
    <cfRule type="cellIs" dxfId="89" priority="40" operator="greaterThan">
      <formula>0.00005</formula>
    </cfRule>
  </conditionalFormatting>
  <conditionalFormatting sqref="Q27">
    <cfRule type="cellIs" dxfId="88" priority="17" operator="greaterThan">
      <formula>25</formula>
    </cfRule>
  </conditionalFormatting>
  <pageMargins left="0.98425196850393704" right="0.59055118110236227" top="0.59055118110236227" bottom="0.59055118110236227" header="0.27559055118110237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A119"/>
  <sheetViews>
    <sheetView showGridLines="0" topLeftCell="C1" zoomScaleNormal="100" workbookViewId="0">
      <pane xSplit="5" ySplit="5" topLeftCell="H6" activePane="bottomRight" state="frozen"/>
      <selection activeCell="AC29" sqref="AC29"/>
      <selection pane="topRight" activeCell="AC29" sqref="AC29"/>
      <selection pane="bottomLeft" activeCell="AC29" sqref="AC29"/>
      <selection pane="bottomRight" activeCell="C1" sqref="C1"/>
    </sheetView>
  </sheetViews>
  <sheetFormatPr defaultRowHeight="9.5"/>
  <cols>
    <col min="1" max="2" width="2" style="1" hidden="1" customWidth="1"/>
    <col min="3" max="3" width="2.81640625" style="1" customWidth="1"/>
    <col min="4" max="4" width="9.1796875" style="1" customWidth="1"/>
    <col min="5" max="5" width="8.81640625" style="1" customWidth="1"/>
    <col min="6" max="6" width="4.1796875" style="1" customWidth="1"/>
    <col min="7" max="7" width="5.81640625" style="1" customWidth="1"/>
    <col min="8" max="20" width="7.5429687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54296875" style="3" customWidth="1"/>
    <col min="25" max="25" width="2.1796875" style="3" customWidth="1"/>
    <col min="26" max="27" width="7.54296875" style="3" customWidth="1"/>
    <col min="28" max="245" width="9" style="1"/>
    <col min="246" max="247" width="2" style="1" customWidth="1"/>
    <col min="248" max="248" width="2.81640625" style="1" customWidth="1"/>
    <col min="249" max="249" width="9.1796875" style="1" customWidth="1"/>
    <col min="250" max="250" width="8.81640625" style="1" customWidth="1"/>
    <col min="251" max="251" width="4.1796875" style="1" customWidth="1"/>
    <col min="252" max="252" width="5.81640625" style="1" customWidth="1"/>
    <col min="253" max="264" width="7.54296875" style="1" customWidth="1"/>
    <col min="265" max="265" width="3.1796875" style="1" customWidth="1"/>
    <col min="266" max="266" width="1.453125" style="1" customWidth="1"/>
    <col min="267" max="267" width="3.1796875" style="1" customWidth="1"/>
    <col min="268" max="268" width="7.54296875" style="1" customWidth="1"/>
    <col min="269" max="269" width="2.1796875" style="1" customWidth="1"/>
    <col min="270" max="271" width="7.54296875" style="1" customWidth="1"/>
    <col min="272" max="272" width="9.90625" style="1" bestFit="1" customWidth="1"/>
    <col min="273" max="501" width="9" style="1"/>
    <col min="502" max="503" width="2" style="1" customWidth="1"/>
    <col min="504" max="504" width="2.81640625" style="1" customWidth="1"/>
    <col min="505" max="505" width="9.1796875" style="1" customWidth="1"/>
    <col min="506" max="506" width="8.81640625" style="1" customWidth="1"/>
    <col min="507" max="507" width="4.1796875" style="1" customWidth="1"/>
    <col min="508" max="508" width="5.81640625" style="1" customWidth="1"/>
    <col min="509" max="520" width="7.54296875" style="1" customWidth="1"/>
    <col min="521" max="521" width="3.1796875" style="1" customWidth="1"/>
    <col min="522" max="522" width="1.453125" style="1" customWidth="1"/>
    <col min="523" max="523" width="3.1796875" style="1" customWidth="1"/>
    <col min="524" max="524" width="7.54296875" style="1" customWidth="1"/>
    <col min="525" max="525" width="2.1796875" style="1" customWidth="1"/>
    <col min="526" max="527" width="7.54296875" style="1" customWidth="1"/>
    <col min="528" max="528" width="9.90625" style="1" bestFit="1" customWidth="1"/>
    <col min="529" max="757" width="9" style="1"/>
    <col min="758" max="759" width="2" style="1" customWidth="1"/>
    <col min="760" max="760" width="2.81640625" style="1" customWidth="1"/>
    <col min="761" max="761" width="9.1796875" style="1" customWidth="1"/>
    <col min="762" max="762" width="8.81640625" style="1" customWidth="1"/>
    <col min="763" max="763" width="4.1796875" style="1" customWidth="1"/>
    <col min="764" max="764" width="5.81640625" style="1" customWidth="1"/>
    <col min="765" max="776" width="7.54296875" style="1" customWidth="1"/>
    <col min="777" max="777" width="3.1796875" style="1" customWidth="1"/>
    <col min="778" max="778" width="1.453125" style="1" customWidth="1"/>
    <col min="779" max="779" width="3.1796875" style="1" customWidth="1"/>
    <col min="780" max="780" width="7.54296875" style="1" customWidth="1"/>
    <col min="781" max="781" width="2.1796875" style="1" customWidth="1"/>
    <col min="782" max="783" width="7.54296875" style="1" customWidth="1"/>
    <col min="784" max="784" width="9.90625" style="1" bestFit="1" customWidth="1"/>
    <col min="785" max="1013" width="9" style="1"/>
    <col min="1014" max="1015" width="2" style="1" customWidth="1"/>
    <col min="1016" max="1016" width="2.81640625" style="1" customWidth="1"/>
    <col min="1017" max="1017" width="9.1796875" style="1" customWidth="1"/>
    <col min="1018" max="1018" width="8.81640625" style="1" customWidth="1"/>
    <col min="1019" max="1019" width="4.1796875" style="1" customWidth="1"/>
    <col min="1020" max="1020" width="5.81640625" style="1" customWidth="1"/>
    <col min="1021" max="1032" width="7.54296875" style="1" customWidth="1"/>
    <col min="1033" max="1033" width="3.1796875" style="1" customWidth="1"/>
    <col min="1034" max="1034" width="1.453125" style="1" customWidth="1"/>
    <col min="1035" max="1035" width="3.1796875" style="1" customWidth="1"/>
    <col min="1036" max="1036" width="7.54296875" style="1" customWidth="1"/>
    <col min="1037" max="1037" width="2.1796875" style="1" customWidth="1"/>
    <col min="1038" max="1039" width="7.54296875" style="1" customWidth="1"/>
    <col min="1040" max="1040" width="9.90625" style="1" bestFit="1" customWidth="1"/>
    <col min="1041" max="1269" width="9" style="1"/>
    <col min="1270" max="1271" width="2" style="1" customWidth="1"/>
    <col min="1272" max="1272" width="2.81640625" style="1" customWidth="1"/>
    <col min="1273" max="1273" width="9.1796875" style="1" customWidth="1"/>
    <col min="1274" max="1274" width="8.81640625" style="1" customWidth="1"/>
    <col min="1275" max="1275" width="4.1796875" style="1" customWidth="1"/>
    <col min="1276" max="1276" width="5.81640625" style="1" customWidth="1"/>
    <col min="1277" max="1288" width="7.54296875" style="1" customWidth="1"/>
    <col min="1289" max="1289" width="3.1796875" style="1" customWidth="1"/>
    <col min="1290" max="1290" width="1.453125" style="1" customWidth="1"/>
    <col min="1291" max="1291" width="3.1796875" style="1" customWidth="1"/>
    <col min="1292" max="1292" width="7.54296875" style="1" customWidth="1"/>
    <col min="1293" max="1293" width="2.1796875" style="1" customWidth="1"/>
    <col min="1294" max="1295" width="7.54296875" style="1" customWidth="1"/>
    <col min="1296" max="1296" width="9.90625" style="1" bestFit="1" customWidth="1"/>
    <col min="1297" max="1525" width="9" style="1"/>
    <col min="1526" max="1527" width="2" style="1" customWidth="1"/>
    <col min="1528" max="1528" width="2.81640625" style="1" customWidth="1"/>
    <col min="1529" max="1529" width="9.1796875" style="1" customWidth="1"/>
    <col min="1530" max="1530" width="8.81640625" style="1" customWidth="1"/>
    <col min="1531" max="1531" width="4.1796875" style="1" customWidth="1"/>
    <col min="1532" max="1532" width="5.81640625" style="1" customWidth="1"/>
    <col min="1533" max="1544" width="7.54296875" style="1" customWidth="1"/>
    <col min="1545" max="1545" width="3.1796875" style="1" customWidth="1"/>
    <col min="1546" max="1546" width="1.453125" style="1" customWidth="1"/>
    <col min="1547" max="1547" width="3.1796875" style="1" customWidth="1"/>
    <col min="1548" max="1548" width="7.54296875" style="1" customWidth="1"/>
    <col min="1549" max="1549" width="2.1796875" style="1" customWidth="1"/>
    <col min="1550" max="1551" width="7.54296875" style="1" customWidth="1"/>
    <col min="1552" max="1552" width="9.90625" style="1" bestFit="1" customWidth="1"/>
    <col min="1553" max="1781" width="9" style="1"/>
    <col min="1782" max="1783" width="2" style="1" customWidth="1"/>
    <col min="1784" max="1784" width="2.81640625" style="1" customWidth="1"/>
    <col min="1785" max="1785" width="9.1796875" style="1" customWidth="1"/>
    <col min="1786" max="1786" width="8.81640625" style="1" customWidth="1"/>
    <col min="1787" max="1787" width="4.1796875" style="1" customWidth="1"/>
    <col min="1788" max="1788" width="5.81640625" style="1" customWidth="1"/>
    <col min="1789" max="1800" width="7.54296875" style="1" customWidth="1"/>
    <col min="1801" max="1801" width="3.1796875" style="1" customWidth="1"/>
    <col min="1802" max="1802" width="1.453125" style="1" customWidth="1"/>
    <col min="1803" max="1803" width="3.1796875" style="1" customWidth="1"/>
    <col min="1804" max="1804" width="7.54296875" style="1" customWidth="1"/>
    <col min="1805" max="1805" width="2.1796875" style="1" customWidth="1"/>
    <col min="1806" max="1807" width="7.54296875" style="1" customWidth="1"/>
    <col min="1808" max="1808" width="9.90625" style="1" bestFit="1" customWidth="1"/>
    <col min="1809" max="2037" width="9" style="1"/>
    <col min="2038" max="2039" width="2" style="1" customWidth="1"/>
    <col min="2040" max="2040" width="2.81640625" style="1" customWidth="1"/>
    <col min="2041" max="2041" width="9.1796875" style="1" customWidth="1"/>
    <col min="2042" max="2042" width="8.81640625" style="1" customWidth="1"/>
    <col min="2043" max="2043" width="4.1796875" style="1" customWidth="1"/>
    <col min="2044" max="2044" width="5.81640625" style="1" customWidth="1"/>
    <col min="2045" max="2056" width="7.54296875" style="1" customWidth="1"/>
    <col min="2057" max="2057" width="3.1796875" style="1" customWidth="1"/>
    <col min="2058" max="2058" width="1.453125" style="1" customWidth="1"/>
    <col min="2059" max="2059" width="3.1796875" style="1" customWidth="1"/>
    <col min="2060" max="2060" width="7.54296875" style="1" customWidth="1"/>
    <col min="2061" max="2061" width="2.1796875" style="1" customWidth="1"/>
    <col min="2062" max="2063" width="7.54296875" style="1" customWidth="1"/>
    <col min="2064" max="2064" width="9.90625" style="1" bestFit="1" customWidth="1"/>
    <col min="2065" max="2293" width="9" style="1"/>
    <col min="2294" max="2295" width="2" style="1" customWidth="1"/>
    <col min="2296" max="2296" width="2.81640625" style="1" customWidth="1"/>
    <col min="2297" max="2297" width="9.1796875" style="1" customWidth="1"/>
    <col min="2298" max="2298" width="8.81640625" style="1" customWidth="1"/>
    <col min="2299" max="2299" width="4.1796875" style="1" customWidth="1"/>
    <col min="2300" max="2300" width="5.81640625" style="1" customWidth="1"/>
    <col min="2301" max="2312" width="7.54296875" style="1" customWidth="1"/>
    <col min="2313" max="2313" width="3.1796875" style="1" customWidth="1"/>
    <col min="2314" max="2314" width="1.453125" style="1" customWidth="1"/>
    <col min="2315" max="2315" width="3.1796875" style="1" customWidth="1"/>
    <col min="2316" max="2316" width="7.54296875" style="1" customWidth="1"/>
    <col min="2317" max="2317" width="2.1796875" style="1" customWidth="1"/>
    <col min="2318" max="2319" width="7.54296875" style="1" customWidth="1"/>
    <col min="2320" max="2320" width="9.90625" style="1" bestFit="1" customWidth="1"/>
    <col min="2321" max="2549" width="9" style="1"/>
    <col min="2550" max="2551" width="2" style="1" customWidth="1"/>
    <col min="2552" max="2552" width="2.81640625" style="1" customWidth="1"/>
    <col min="2553" max="2553" width="9.1796875" style="1" customWidth="1"/>
    <col min="2554" max="2554" width="8.81640625" style="1" customWidth="1"/>
    <col min="2555" max="2555" width="4.1796875" style="1" customWidth="1"/>
    <col min="2556" max="2556" width="5.81640625" style="1" customWidth="1"/>
    <col min="2557" max="2568" width="7.54296875" style="1" customWidth="1"/>
    <col min="2569" max="2569" width="3.1796875" style="1" customWidth="1"/>
    <col min="2570" max="2570" width="1.453125" style="1" customWidth="1"/>
    <col min="2571" max="2571" width="3.1796875" style="1" customWidth="1"/>
    <col min="2572" max="2572" width="7.54296875" style="1" customWidth="1"/>
    <col min="2573" max="2573" width="2.1796875" style="1" customWidth="1"/>
    <col min="2574" max="2575" width="7.54296875" style="1" customWidth="1"/>
    <col min="2576" max="2576" width="9.90625" style="1" bestFit="1" customWidth="1"/>
    <col min="2577" max="2805" width="9" style="1"/>
    <col min="2806" max="2807" width="2" style="1" customWidth="1"/>
    <col min="2808" max="2808" width="2.81640625" style="1" customWidth="1"/>
    <col min="2809" max="2809" width="9.1796875" style="1" customWidth="1"/>
    <col min="2810" max="2810" width="8.81640625" style="1" customWidth="1"/>
    <col min="2811" max="2811" width="4.1796875" style="1" customWidth="1"/>
    <col min="2812" max="2812" width="5.81640625" style="1" customWidth="1"/>
    <col min="2813" max="2824" width="7.54296875" style="1" customWidth="1"/>
    <col min="2825" max="2825" width="3.1796875" style="1" customWidth="1"/>
    <col min="2826" max="2826" width="1.453125" style="1" customWidth="1"/>
    <col min="2827" max="2827" width="3.1796875" style="1" customWidth="1"/>
    <col min="2828" max="2828" width="7.54296875" style="1" customWidth="1"/>
    <col min="2829" max="2829" width="2.1796875" style="1" customWidth="1"/>
    <col min="2830" max="2831" width="7.54296875" style="1" customWidth="1"/>
    <col min="2832" max="2832" width="9.90625" style="1" bestFit="1" customWidth="1"/>
    <col min="2833" max="3061" width="9" style="1"/>
    <col min="3062" max="3063" width="2" style="1" customWidth="1"/>
    <col min="3064" max="3064" width="2.81640625" style="1" customWidth="1"/>
    <col min="3065" max="3065" width="9.1796875" style="1" customWidth="1"/>
    <col min="3066" max="3066" width="8.81640625" style="1" customWidth="1"/>
    <col min="3067" max="3067" width="4.1796875" style="1" customWidth="1"/>
    <col min="3068" max="3068" width="5.81640625" style="1" customWidth="1"/>
    <col min="3069" max="3080" width="7.54296875" style="1" customWidth="1"/>
    <col min="3081" max="3081" width="3.1796875" style="1" customWidth="1"/>
    <col min="3082" max="3082" width="1.453125" style="1" customWidth="1"/>
    <col min="3083" max="3083" width="3.1796875" style="1" customWidth="1"/>
    <col min="3084" max="3084" width="7.54296875" style="1" customWidth="1"/>
    <col min="3085" max="3085" width="2.1796875" style="1" customWidth="1"/>
    <col min="3086" max="3087" width="7.54296875" style="1" customWidth="1"/>
    <col min="3088" max="3088" width="9.90625" style="1" bestFit="1" customWidth="1"/>
    <col min="3089" max="3317" width="9" style="1"/>
    <col min="3318" max="3319" width="2" style="1" customWidth="1"/>
    <col min="3320" max="3320" width="2.81640625" style="1" customWidth="1"/>
    <col min="3321" max="3321" width="9.1796875" style="1" customWidth="1"/>
    <col min="3322" max="3322" width="8.81640625" style="1" customWidth="1"/>
    <col min="3323" max="3323" width="4.1796875" style="1" customWidth="1"/>
    <col min="3324" max="3324" width="5.81640625" style="1" customWidth="1"/>
    <col min="3325" max="3336" width="7.54296875" style="1" customWidth="1"/>
    <col min="3337" max="3337" width="3.1796875" style="1" customWidth="1"/>
    <col min="3338" max="3338" width="1.453125" style="1" customWidth="1"/>
    <col min="3339" max="3339" width="3.1796875" style="1" customWidth="1"/>
    <col min="3340" max="3340" width="7.54296875" style="1" customWidth="1"/>
    <col min="3341" max="3341" width="2.1796875" style="1" customWidth="1"/>
    <col min="3342" max="3343" width="7.54296875" style="1" customWidth="1"/>
    <col min="3344" max="3344" width="9.90625" style="1" bestFit="1" customWidth="1"/>
    <col min="3345" max="3573" width="9" style="1"/>
    <col min="3574" max="3575" width="2" style="1" customWidth="1"/>
    <col min="3576" max="3576" width="2.81640625" style="1" customWidth="1"/>
    <col min="3577" max="3577" width="9.1796875" style="1" customWidth="1"/>
    <col min="3578" max="3578" width="8.81640625" style="1" customWidth="1"/>
    <col min="3579" max="3579" width="4.1796875" style="1" customWidth="1"/>
    <col min="3580" max="3580" width="5.81640625" style="1" customWidth="1"/>
    <col min="3581" max="3592" width="7.54296875" style="1" customWidth="1"/>
    <col min="3593" max="3593" width="3.1796875" style="1" customWidth="1"/>
    <col min="3594" max="3594" width="1.453125" style="1" customWidth="1"/>
    <col min="3595" max="3595" width="3.1796875" style="1" customWidth="1"/>
    <col min="3596" max="3596" width="7.54296875" style="1" customWidth="1"/>
    <col min="3597" max="3597" width="2.1796875" style="1" customWidth="1"/>
    <col min="3598" max="3599" width="7.54296875" style="1" customWidth="1"/>
    <col min="3600" max="3600" width="9.90625" style="1" bestFit="1" customWidth="1"/>
    <col min="3601" max="3829" width="9" style="1"/>
    <col min="3830" max="3831" width="2" style="1" customWidth="1"/>
    <col min="3832" max="3832" width="2.81640625" style="1" customWidth="1"/>
    <col min="3833" max="3833" width="9.1796875" style="1" customWidth="1"/>
    <col min="3834" max="3834" width="8.81640625" style="1" customWidth="1"/>
    <col min="3835" max="3835" width="4.1796875" style="1" customWidth="1"/>
    <col min="3836" max="3836" width="5.81640625" style="1" customWidth="1"/>
    <col min="3837" max="3848" width="7.54296875" style="1" customWidth="1"/>
    <col min="3849" max="3849" width="3.1796875" style="1" customWidth="1"/>
    <col min="3850" max="3850" width="1.453125" style="1" customWidth="1"/>
    <col min="3851" max="3851" width="3.1796875" style="1" customWidth="1"/>
    <col min="3852" max="3852" width="7.54296875" style="1" customWidth="1"/>
    <col min="3853" max="3853" width="2.1796875" style="1" customWidth="1"/>
    <col min="3854" max="3855" width="7.54296875" style="1" customWidth="1"/>
    <col min="3856" max="3856" width="9.90625" style="1" bestFit="1" customWidth="1"/>
    <col min="3857" max="4085" width="9" style="1"/>
    <col min="4086" max="4087" width="2" style="1" customWidth="1"/>
    <col min="4088" max="4088" width="2.81640625" style="1" customWidth="1"/>
    <col min="4089" max="4089" width="9.1796875" style="1" customWidth="1"/>
    <col min="4090" max="4090" width="8.81640625" style="1" customWidth="1"/>
    <col min="4091" max="4091" width="4.1796875" style="1" customWidth="1"/>
    <col min="4092" max="4092" width="5.81640625" style="1" customWidth="1"/>
    <col min="4093" max="4104" width="7.54296875" style="1" customWidth="1"/>
    <col min="4105" max="4105" width="3.1796875" style="1" customWidth="1"/>
    <col min="4106" max="4106" width="1.453125" style="1" customWidth="1"/>
    <col min="4107" max="4107" width="3.1796875" style="1" customWidth="1"/>
    <col min="4108" max="4108" width="7.54296875" style="1" customWidth="1"/>
    <col min="4109" max="4109" width="2.1796875" style="1" customWidth="1"/>
    <col min="4110" max="4111" width="7.54296875" style="1" customWidth="1"/>
    <col min="4112" max="4112" width="9.90625" style="1" bestFit="1" customWidth="1"/>
    <col min="4113" max="4341" width="9" style="1"/>
    <col min="4342" max="4343" width="2" style="1" customWidth="1"/>
    <col min="4344" max="4344" width="2.81640625" style="1" customWidth="1"/>
    <col min="4345" max="4345" width="9.1796875" style="1" customWidth="1"/>
    <col min="4346" max="4346" width="8.81640625" style="1" customWidth="1"/>
    <col min="4347" max="4347" width="4.1796875" style="1" customWidth="1"/>
    <col min="4348" max="4348" width="5.81640625" style="1" customWidth="1"/>
    <col min="4349" max="4360" width="7.54296875" style="1" customWidth="1"/>
    <col min="4361" max="4361" width="3.1796875" style="1" customWidth="1"/>
    <col min="4362" max="4362" width="1.453125" style="1" customWidth="1"/>
    <col min="4363" max="4363" width="3.1796875" style="1" customWidth="1"/>
    <col min="4364" max="4364" width="7.54296875" style="1" customWidth="1"/>
    <col min="4365" max="4365" width="2.1796875" style="1" customWidth="1"/>
    <col min="4366" max="4367" width="7.54296875" style="1" customWidth="1"/>
    <col min="4368" max="4368" width="9.90625" style="1" bestFit="1" customWidth="1"/>
    <col min="4369" max="4597" width="9" style="1"/>
    <col min="4598" max="4599" width="2" style="1" customWidth="1"/>
    <col min="4600" max="4600" width="2.81640625" style="1" customWidth="1"/>
    <col min="4601" max="4601" width="9.1796875" style="1" customWidth="1"/>
    <col min="4602" max="4602" width="8.81640625" style="1" customWidth="1"/>
    <col min="4603" max="4603" width="4.1796875" style="1" customWidth="1"/>
    <col min="4604" max="4604" width="5.81640625" style="1" customWidth="1"/>
    <col min="4605" max="4616" width="7.54296875" style="1" customWidth="1"/>
    <col min="4617" max="4617" width="3.1796875" style="1" customWidth="1"/>
    <col min="4618" max="4618" width="1.453125" style="1" customWidth="1"/>
    <col min="4619" max="4619" width="3.1796875" style="1" customWidth="1"/>
    <col min="4620" max="4620" width="7.54296875" style="1" customWidth="1"/>
    <col min="4621" max="4621" width="2.1796875" style="1" customWidth="1"/>
    <col min="4622" max="4623" width="7.54296875" style="1" customWidth="1"/>
    <col min="4624" max="4624" width="9.90625" style="1" bestFit="1" customWidth="1"/>
    <col min="4625" max="4853" width="9" style="1"/>
    <col min="4854" max="4855" width="2" style="1" customWidth="1"/>
    <col min="4856" max="4856" width="2.81640625" style="1" customWidth="1"/>
    <col min="4857" max="4857" width="9.1796875" style="1" customWidth="1"/>
    <col min="4858" max="4858" width="8.81640625" style="1" customWidth="1"/>
    <col min="4859" max="4859" width="4.1796875" style="1" customWidth="1"/>
    <col min="4860" max="4860" width="5.81640625" style="1" customWidth="1"/>
    <col min="4861" max="4872" width="7.54296875" style="1" customWidth="1"/>
    <col min="4873" max="4873" width="3.1796875" style="1" customWidth="1"/>
    <col min="4874" max="4874" width="1.453125" style="1" customWidth="1"/>
    <col min="4875" max="4875" width="3.1796875" style="1" customWidth="1"/>
    <col min="4876" max="4876" width="7.54296875" style="1" customWidth="1"/>
    <col min="4877" max="4877" width="2.1796875" style="1" customWidth="1"/>
    <col min="4878" max="4879" width="7.54296875" style="1" customWidth="1"/>
    <col min="4880" max="4880" width="9.90625" style="1" bestFit="1" customWidth="1"/>
    <col min="4881" max="5109" width="9" style="1"/>
    <col min="5110" max="5111" width="2" style="1" customWidth="1"/>
    <col min="5112" max="5112" width="2.81640625" style="1" customWidth="1"/>
    <col min="5113" max="5113" width="9.1796875" style="1" customWidth="1"/>
    <col min="5114" max="5114" width="8.81640625" style="1" customWidth="1"/>
    <col min="5115" max="5115" width="4.1796875" style="1" customWidth="1"/>
    <col min="5116" max="5116" width="5.81640625" style="1" customWidth="1"/>
    <col min="5117" max="5128" width="7.54296875" style="1" customWidth="1"/>
    <col min="5129" max="5129" width="3.1796875" style="1" customWidth="1"/>
    <col min="5130" max="5130" width="1.453125" style="1" customWidth="1"/>
    <col min="5131" max="5131" width="3.1796875" style="1" customWidth="1"/>
    <col min="5132" max="5132" width="7.54296875" style="1" customWidth="1"/>
    <col min="5133" max="5133" width="2.1796875" style="1" customWidth="1"/>
    <col min="5134" max="5135" width="7.54296875" style="1" customWidth="1"/>
    <col min="5136" max="5136" width="9.90625" style="1" bestFit="1" customWidth="1"/>
    <col min="5137" max="5365" width="9" style="1"/>
    <col min="5366" max="5367" width="2" style="1" customWidth="1"/>
    <col min="5368" max="5368" width="2.81640625" style="1" customWidth="1"/>
    <col min="5369" max="5369" width="9.1796875" style="1" customWidth="1"/>
    <col min="5370" max="5370" width="8.81640625" style="1" customWidth="1"/>
    <col min="5371" max="5371" width="4.1796875" style="1" customWidth="1"/>
    <col min="5372" max="5372" width="5.81640625" style="1" customWidth="1"/>
    <col min="5373" max="5384" width="7.54296875" style="1" customWidth="1"/>
    <col min="5385" max="5385" width="3.1796875" style="1" customWidth="1"/>
    <col min="5386" max="5386" width="1.453125" style="1" customWidth="1"/>
    <col min="5387" max="5387" width="3.1796875" style="1" customWidth="1"/>
    <col min="5388" max="5388" width="7.54296875" style="1" customWidth="1"/>
    <col min="5389" max="5389" width="2.1796875" style="1" customWidth="1"/>
    <col min="5390" max="5391" width="7.54296875" style="1" customWidth="1"/>
    <col min="5392" max="5392" width="9.90625" style="1" bestFit="1" customWidth="1"/>
    <col min="5393" max="5621" width="9" style="1"/>
    <col min="5622" max="5623" width="2" style="1" customWidth="1"/>
    <col min="5624" max="5624" width="2.81640625" style="1" customWidth="1"/>
    <col min="5625" max="5625" width="9.1796875" style="1" customWidth="1"/>
    <col min="5626" max="5626" width="8.81640625" style="1" customWidth="1"/>
    <col min="5627" max="5627" width="4.1796875" style="1" customWidth="1"/>
    <col min="5628" max="5628" width="5.81640625" style="1" customWidth="1"/>
    <col min="5629" max="5640" width="7.54296875" style="1" customWidth="1"/>
    <col min="5641" max="5641" width="3.1796875" style="1" customWidth="1"/>
    <col min="5642" max="5642" width="1.453125" style="1" customWidth="1"/>
    <col min="5643" max="5643" width="3.1796875" style="1" customWidth="1"/>
    <col min="5644" max="5644" width="7.54296875" style="1" customWidth="1"/>
    <col min="5645" max="5645" width="2.1796875" style="1" customWidth="1"/>
    <col min="5646" max="5647" width="7.54296875" style="1" customWidth="1"/>
    <col min="5648" max="5648" width="9.90625" style="1" bestFit="1" customWidth="1"/>
    <col min="5649" max="5877" width="9" style="1"/>
    <col min="5878" max="5879" width="2" style="1" customWidth="1"/>
    <col min="5880" max="5880" width="2.81640625" style="1" customWidth="1"/>
    <col min="5881" max="5881" width="9.1796875" style="1" customWidth="1"/>
    <col min="5882" max="5882" width="8.81640625" style="1" customWidth="1"/>
    <col min="5883" max="5883" width="4.1796875" style="1" customWidth="1"/>
    <col min="5884" max="5884" width="5.81640625" style="1" customWidth="1"/>
    <col min="5885" max="5896" width="7.54296875" style="1" customWidth="1"/>
    <col min="5897" max="5897" width="3.1796875" style="1" customWidth="1"/>
    <col min="5898" max="5898" width="1.453125" style="1" customWidth="1"/>
    <col min="5899" max="5899" width="3.1796875" style="1" customWidth="1"/>
    <col min="5900" max="5900" width="7.54296875" style="1" customWidth="1"/>
    <col min="5901" max="5901" width="2.1796875" style="1" customWidth="1"/>
    <col min="5902" max="5903" width="7.54296875" style="1" customWidth="1"/>
    <col min="5904" max="5904" width="9.90625" style="1" bestFit="1" customWidth="1"/>
    <col min="5905" max="6133" width="9" style="1"/>
    <col min="6134" max="6135" width="2" style="1" customWidth="1"/>
    <col min="6136" max="6136" width="2.81640625" style="1" customWidth="1"/>
    <col min="6137" max="6137" width="9.1796875" style="1" customWidth="1"/>
    <col min="6138" max="6138" width="8.81640625" style="1" customWidth="1"/>
    <col min="6139" max="6139" width="4.1796875" style="1" customWidth="1"/>
    <col min="6140" max="6140" width="5.81640625" style="1" customWidth="1"/>
    <col min="6141" max="6152" width="7.54296875" style="1" customWidth="1"/>
    <col min="6153" max="6153" width="3.1796875" style="1" customWidth="1"/>
    <col min="6154" max="6154" width="1.453125" style="1" customWidth="1"/>
    <col min="6155" max="6155" width="3.1796875" style="1" customWidth="1"/>
    <col min="6156" max="6156" width="7.54296875" style="1" customWidth="1"/>
    <col min="6157" max="6157" width="2.1796875" style="1" customWidth="1"/>
    <col min="6158" max="6159" width="7.54296875" style="1" customWidth="1"/>
    <col min="6160" max="6160" width="9.90625" style="1" bestFit="1" customWidth="1"/>
    <col min="6161" max="6389" width="9" style="1"/>
    <col min="6390" max="6391" width="2" style="1" customWidth="1"/>
    <col min="6392" max="6392" width="2.81640625" style="1" customWidth="1"/>
    <col min="6393" max="6393" width="9.1796875" style="1" customWidth="1"/>
    <col min="6394" max="6394" width="8.81640625" style="1" customWidth="1"/>
    <col min="6395" max="6395" width="4.1796875" style="1" customWidth="1"/>
    <col min="6396" max="6396" width="5.81640625" style="1" customWidth="1"/>
    <col min="6397" max="6408" width="7.54296875" style="1" customWidth="1"/>
    <col min="6409" max="6409" width="3.1796875" style="1" customWidth="1"/>
    <col min="6410" max="6410" width="1.453125" style="1" customWidth="1"/>
    <col min="6411" max="6411" width="3.1796875" style="1" customWidth="1"/>
    <col min="6412" max="6412" width="7.54296875" style="1" customWidth="1"/>
    <col min="6413" max="6413" width="2.1796875" style="1" customWidth="1"/>
    <col min="6414" max="6415" width="7.54296875" style="1" customWidth="1"/>
    <col min="6416" max="6416" width="9.90625" style="1" bestFit="1" customWidth="1"/>
    <col min="6417" max="6645" width="9" style="1"/>
    <col min="6646" max="6647" width="2" style="1" customWidth="1"/>
    <col min="6648" max="6648" width="2.81640625" style="1" customWidth="1"/>
    <col min="6649" max="6649" width="9.1796875" style="1" customWidth="1"/>
    <col min="6650" max="6650" width="8.81640625" style="1" customWidth="1"/>
    <col min="6651" max="6651" width="4.1796875" style="1" customWidth="1"/>
    <col min="6652" max="6652" width="5.81640625" style="1" customWidth="1"/>
    <col min="6653" max="6664" width="7.54296875" style="1" customWidth="1"/>
    <col min="6665" max="6665" width="3.1796875" style="1" customWidth="1"/>
    <col min="6666" max="6666" width="1.453125" style="1" customWidth="1"/>
    <col min="6667" max="6667" width="3.1796875" style="1" customWidth="1"/>
    <col min="6668" max="6668" width="7.54296875" style="1" customWidth="1"/>
    <col min="6669" max="6669" width="2.1796875" style="1" customWidth="1"/>
    <col min="6670" max="6671" width="7.54296875" style="1" customWidth="1"/>
    <col min="6672" max="6672" width="9.90625" style="1" bestFit="1" customWidth="1"/>
    <col min="6673" max="6901" width="9" style="1"/>
    <col min="6902" max="6903" width="2" style="1" customWidth="1"/>
    <col min="6904" max="6904" width="2.81640625" style="1" customWidth="1"/>
    <col min="6905" max="6905" width="9.1796875" style="1" customWidth="1"/>
    <col min="6906" max="6906" width="8.81640625" style="1" customWidth="1"/>
    <col min="6907" max="6907" width="4.1796875" style="1" customWidth="1"/>
    <col min="6908" max="6908" width="5.81640625" style="1" customWidth="1"/>
    <col min="6909" max="6920" width="7.54296875" style="1" customWidth="1"/>
    <col min="6921" max="6921" width="3.1796875" style="1" customWidth="1"/>
    <col min="6922" max="6922" width="1.453125" style="1" customWidth="1"/>
    <col min="6923" max="6923" width="3.1796875" style="1" customWidth="1"/>
    <col min="6924" max="6924" width="7.54296875" style="1" customWidth="1"/>
    <col min="6925" max="6925" width="2.1796875" style="1" customWidth="1"/>
    <col min="6926" max="6927" width="7.54296875" style="1" customWidth="1"/>
    <col min="6928" max="6928" width="9.90625" style="1" bestFit="1" customWidth="1"/>
    <col min="6929" max="7157" width="9" style="1"/>
    <col min="7158" max="7159" width="2" style="1" customWidth="1"/>
    <col min="7160" max="7160" width="2.81640625" style="1" customWidth="1"/>
    <col min="7161" max="7161" width="9.1796875" style="1" customWidth="1"/>
    <col min="7162" max="7162" width="8.81640625" style="1" customWidth="1"/>
    <col min="7163" max="7163" width="4.1796875" style="1" customWidth="1"/>
    <col min="7164" max="7164" width="5.81640625" style="1" customWidth="1"/>
    <col min="7165" max="7176" width="7.54296875" style="1" customWidth="1"/>
    <col min="7177" max="7177" width="3.1796875" style="1" customWidth="1"/>
    <col min="7178" max="7178" width="1.453125" style="1" customWidth="1"/>
    <col min="7179" max="7179" width="3.1796875" style="1" customWidth="1"/>
    <col min="7180" max="7180" width="7.54296875" style="1" customWidth="1"/>
    <col min="7181" max="7181" width="2.1796875" style="1" customWidth="1"/>
    <col min="7182" max="7183" width="7.54296875" style="1" customWidth="1"/>
    <col min="7184" max="7184" width="9.90625" style="1" bestFit="1" customWidth="1"/>
    <col min="7185" max="7413" width="9" style="1"/>
    <col min="7414" max="7415" width="2" style="1" customWidth="1"/>
    <col min="7416" max="7416" width="2.81640625" style="1" customWidth="1"/>
    <col min="7417" max="7417" width="9.1796875" style="1" customWidth="1"/>
    <col min="7418" max="7418" width="8.81640625" style="1" customWidth="1"/>
    <col min="7419" max="7419" width="4.1796875" style="1" customWidth="1"/>
    <col min="7420" max="7420" width="5.81640625" style="1" customWidth="1"/>
    <col min="7421" max="7432" width="7.54296875" style="1" customWidth="1"/>
    <col min="7433" max="7433" width="3.1796875" style="1" customWidth="1"/>
    <col min="7434" max="7434" width="1.453125" style="1" customWidth="1"/>
    <col min="7435" max="7435" width="3.1796875" style="1" customWidth="1"/>
    <col min="7436" max="7436" width="7.54296875" style="1" customWidth="1"/>
    <col min="7437" max="7437" width="2.1796875" style="1" customWidth="1"/>
    <col min="7438" max="7439" width="7.54296875" style="1" customWidth="1"/>
    <col min="7440" max="7440" width="9.90625" style="1" bestFit="1" customWidth="1"/>
    <col min="7441" max="7669" width="9" style="1"/>
    <col min="7670" max="7671" width="2" style="1" customWidth="1"/>
    <col min="7672" max="7672" width="2.81640625" style="1" customWidth="1"/>
    <col min="7673" max="7673" width="9.1796875" style="1" customWidth="1"/>
    <col min="7674" max="7674" width="8.81640625" style="1" customWidth="1"/>
    <col min="7675" max="7675" width="4.1796875" style="1" customWidth="1"/>
    <col min="7676" max="7676" width="5.81640625" style="1" customWidth="1"/>
    <col min="7677" max="7688" width="7.54296875" style="1" customWidth="1"/>
    <col min="7689" max="7689" width="3.1796875" style="1" customWidth="1"/>
    <col min="7690" max="7690" width="1.453125" style="1" customWidth="1"/>
    <col min="7691" max="7691" width="3.1796875" style="1" customWidth="1"/>
    <col min="7692" max="7692" width="7.54296875" style="1" customWidth="1"/>
    <col min="7693" max="7693" width="2.1796875" style="1" customWidth="1"/>
    <col min="7694" max="7695" width="7.54296875" style="1" customWidth="1"/>
    <col min="7696" max="7696" width="9.90625" style="1" bestFit="1" customWidth="1"/>
    <col min="7697" max="7925" width="9" style="1"/>
    <col min="7926" max="7927" width="2" style="1" customWidth="1"/>
    <col min="7928" max="7928" width="2.81640625" style="1" customWidth="1"/>
    <col min="7929" max="7929" width="9.1796875" style="1" customWidth="1"/>
    <col min="7930" max="7930" width="8.81640625" style="1" customWidth="1"/>
    <col min="7931" max="7931" width="4.1796875" style="1" customWidth="1"/>
    <col min="7932" max="7932" width="5.81640625" style="1" customWidth="1"/>
    <col min="7933" max="7944" width="7.54296875" style="1" customWidth="1"/>
    <col min="7945" max="7945" width="3.1796875" style="1" customWidth="1"/>
    <col min="7946" max="7946" width="1.453125" style="1" customWidth="1"/>
    <col min="7947" max="7947" width="3.1796875" style="1" customWidth="1"/>
    <col min="7948" max="7948" width="7.54296875" style="1" customWidth="1"/>
    <col min="7949" max="7949" width="2.1796875" style="1" customWidth="1"/>
    <col min="7950" max="7951" width="7.54296875" style="1" customWidth="1"/>
    <col min="7952" max="7952" width="9.90625" style="1" bestFit="1" customWidth="1"/>
    <col min="7953" max="8181" width="9" style="1"/>
    <col min="8182" max="8183" width="2" style="1" customWidth="1"/>
    <col min="8184" max="8184" width="2.81640625" style="1" customWidth="1"/>
    <col min="8185" max="8185" width="9.1796875" style="1" customWidth="1"/>
    <col min="8186" max="8186" width="8.81640625" style="1" customWidth="1"/>
    <col min="8187" max="8187" width="4.1796875" style="1" customWidth="1"/>
    <col min="8188" max="8188" width="5.81640625" style="1" customWidth="1"/>
    <col min="8189" max="8200" width="7.54296875" style="1" customWidth="1"/>
    <col min="8201" max="8201" width="3.1796875" style="1" customWidth="1"/>
    <col min="8202" max="8202" width="1.453125" style="1" customWidth="1"/>
    <col min="8203" max="8203" width="3.1796875" style="1" customWidth="1"/>
    <col min="8204" max="8204" width="7.54296875" style="1" customWidth="1"/>
    <col min="8205" max="8205" width="2.1796875" style="1" customWidth="1"/>
    <col min="8206" max="8207" width="7.54296875" style="1" customWidth="1"/>
    <col min="8208" max="8208" width="9.90625" style="1" bestFit="1" customWidth="1"/>
    <col min="8209" max="8437" width="9" style="1"/>
    <col min="8438" max="8439" width="2" style="1" customWidth="1"/>
    <col min="8440" max="8440" width="2.81640625" style="1" customWidth="1"/>
    <col min="8441" max="8441" width="9.1796875" style="1" customWidth="1"/>
    <col min="8442" max="8442" width="8.81640625" style="1" customWidth="1"/>
    <col min="8443" max="8443" width="4.1796875" style="1" customWidth="1"/>
    <col min="8444" max="8444" width="5.81640625" style="1" customWidth="1"/>
    <col min="8445" max="8456" width="7.54296875" style="1" customWidth="1"/>
    <col min="8457" max="8457" width="3.1796875" style="1" customWidth="1"/>
    <col min="8458" max="8458" width="1.453125" style="1" customWidth="1"/>
    <col min="8459" max="8459" width="3.1796875" style="1" customWidth="1"/>
    <col min="8460" max="8460" width="7.54296875" style="1" customWidth="1"/>
    <col min="8461" max="8461" width="2.1796875" style="1" customWidth="1"/>
    <col min="8462" max="8463" width="7.54296875" style="1" customWidth="1"/>
    <col min="8464" max="8464" width="9.90625" style="1" bestFit="1" customWidth="1"/>
    <col min="8465" max="8693" width="9" style="1"/>
    <col min="8694" max="8695" width="2" style="1" customWidth="1"/>
    <col min="8696" max="8696" width="2.81640625" style="1" customWidth="1"/>
    <col min="8697" max="8697" width="9.1796875" style="1" customWidth="1"/>
    <col min="8698" max="8698" width="8.81640625" style="1" customWidth="1"/>
    <col min="8699" max="8699" width="4.1796875" style="1" customWidth="1"/>
    <col min="8700" max="8700" width="5.81640625" style="1" customWidth="1"/>
    <col min="8701" max="8712" width="7.54296875" style="1" customWidth="1"/>
    <col min="8713" max="8713" width="3.1796875" style="1" customWidth="1"/>
    <col min="8714" max="8714" width="1.453125" style="1" customWidth="1"/>
    <col min="8715" max="8715" width="3.1796875" style="1" customWidth="1"/>
    <col min="8716" max="8716" width="7.54296875" style="1" customWidth="1"/>
    <col min="8717" max="8717" width="2.1796875" style="1" customWidth="1"/>
    <col min="8718" max="8719" width="7.54296875" style="1" customWidth="1"/>
    <col min="8720" max="8720" width="9.90625" style="1" bestFit="1" customWidth="1"/>
    <col min="8721" max="8949" width="9" style="1"/>
    <col min="8950" max="8951" width="2" style="1" customWidth="1"/>
    <col min="8952" max="8952" width="2.81640625" style="1" customWidth="1"/>
    <col min="8953" max="8953" width="9.1796875" style="1" customWidth="1"/>
    <col min="8954" max="8954" width="8.81640625" style="1" customWidth="1"/>
    <col min="8955" max="8955" width="4.1796875" style="1" customWidth="1"/>
    <col min="8956" max="8956" width="5.81640625" style="1" customWidth="1"/>
    <col min="8957" max="8968" width="7.54296875" style="1" customWidth="1"/>
    <col min="8969" max="8969" width="3.1796875" style="1" customWidth="1"/>
    <col min="8970" max="8970" width="1.453125" style="1" customWidth="1"/>
    <col min="8971" max="8971" width="3.1796875" style="1" customWidth="1"/>
    <col min="8972" max="8972" width="7.54296875" style="1" customWidth="1"/>
    <col min="8973" max="8973" width="2.1796875" style="1" customWidth="1"/>
    <col min="8974" max="8975" width="7.54296875" style="1" customWidth="1"/>
    <col min="8976" max="8976" width="9.90625" style="1" bestFit="1" customWidth="1"/>
    <col min="8977" max="9205" width="9" style="1"/>
    <col min="9206" max="9207" width="2" style="1" customWidth="1"/>
    <col min="9208" max="9208" width="2.81640625" style="1" customWidth="1"/>
    <col min="9209" max="9209" width="9.1796875" style="1" customWidth="1"/>
    <col min="9210" max="9210" width="8.81640625" style="1" customWidth="1"/>
    <col min="9211" max="9211" width="4.1796875" style="1" customWidth="1"/>
    <col min="9212" max="9212" width="5.81640625" style="1" customWidth="1"/>
    <col min="9213" max="9224" width="7.54296875" style="1" customWidth="1"/>
    <col min="9225" max="9225" width="3.1796875" style="1" customWidth="1"/>
    <col min="9226" max="9226" width="1.453125" style="1" customWidth="1"/>
    <col min="9227" max="9227" width="3.1796875" style="1" customWidth="1"/>
    <col min="9228" max="9228" width="7.54296875" style="1" customWidth="1"/>
    <col min="9229" max="9229" width="2.1796875" style="1" customWidth="1"/>
    <col min="9230" max="9231" width="7.54296875" style="1" customWidth="1"/>
    <col min="9232" max="9232" width="9.90625" style="1" bestFit="1" customWidth="1"/>
    <col min="9233" max="9461" width="9" style="1"/>
    <col min="9462" max="9463" width="2" style="1" customWidth="1"/>
    <col min="9464" max="9464" width="2.81640625" style="1" customWidth="1"/>
    <col min="9465" max="9465" width="9.1796875" style="1" customWidth="1"/>
    <col min="9466" max="9466" width="8.81640625" style="1" customWidth="1"/>
    <col min="9467" max="9467" width="4.1796875" style="1" customWidth="1"/>
    <col min="9468" max="9468" width="5.81640625" style="1" customWidth="1"/>
    <col min="9469" max="9480" width="7.54296875" style="1" customWidth="1"/>
    <col min="9481" max="9481" width="3.1796875" style="1" customWidth="1"/>
    <col min="9482" max="9482" width="1.453125" style="1" customWidth="1"/>
    <col min="9483" max="9483" width="3.1796875" style="1" customWidth="1"/>
    <col min="9484" max="9484" width="7.54296875" style="1" customWidth="1"/>
    <col min="9485" max="9485" width="2.1796875" style="1" customWidth="1"/>
    <col min="9486" max="9487" width="7.54296875" style="1" customWidth="1"/>
    <col min="9488" max="9488" width="9.90625" style="1" bestFit="1" customWidth="1"/>
    <col min="9489" max="9717" width="9" style="1"/>
    <col min="9718" max="9719" width="2" style="1" customWidth="1"/>
    <col min="9720" max="9720" width="2.81640625" style="1" customWidth="1"/>
    <col min="9721" max="9721" width="9.1796875" style="1" customWidth="1"/>
    <col min="9722" max="9722" width="8.81640625" style="1" customWidth="1"/>
    <col min="9723" max="9723" width="4.1796875" style="1" customWidth="1"/>
    <col min="9724" max="9724" width="5.81640625" style="1" customWidth="1"/>
    <col min="9725" max="9736" width="7.54296875" style="1" customWidth="1"/>
    <col min="9737" max="9737" width="3.1796875" style="1" customWidth="1"/>
    <col min="9738" max="9738" width="1.453125" style="1" customWidth="1"/>
    <col min="9739" max="9739" width="3.1796875" style="1" customWidth="1"/>
    <col min="9740" max="9740" width="7.54296875" style="1" customWidth="1"/>
    <col min="9741" max="9741" width="2.1796875" style="1" customWidth="1"/>
    <col min="9742" max="9743" width="7.54296875" style="1" customWidth="1"/>
    <col min="9744" max="9744" width="9.90625" style="1" bestFit="1" customWidth="1"/>
    <col min="9745" max="9973" width="9" style="1"/>
    <col min="9974" max="9975" width="2" style="1" customWidth="1"/>
    <col min="9976" max="9976" width="2.81640625" style="1" customWidth="1"/>
    <col min="9977" max="9977" width="9.1796875" style="1" customWidth="1"/>
    <col min="9978" max="9978" width="8.81640625" style="1" customWidth="1"/>
    <col min="9979" max="9979" width="4.1796875" style="1" customWidth="1"/>
    <col min="9980" max="9980" width="5.81640625" style="1" customWidth="1"/>
    <col min="9981" max="9992" width="7.54296875" style="1" customWidth="1"/>
    <col min="9993" max="9993" width="3.1796875" style="1" customWidth="1"/>
    <col min="9994" max="9994" width="1.453125" style="1" customWidth="1"/>
    <col min="9995" max="9995" width="3.1796875" style="1" customWidth="1"/>
    <col min="9996" max="9996" width="7.54296875" style="1" customWidth="1"/>
    <col min="9997" max="9997" width="2.1796875" style="1" customWidth="1"/>
    <col min="9998" max="9999" width="7.54296875" style="1" customWidth="1"/>
    <col min="10000" max="10000" width="9.90625" style="1" bestFit="1" customWidth="1"/>
    <col min="10001" max="10229" width="9" style="1"/>
    <col min="10230" max="10231" width="2" style="1" customWidth="1"/>
    <col min="10232" max="10232" width="2.81640625" style="1" customWidth="1"/>
    <col min="10233" max="10233" width="9.1796875" style="1" customWidth="1"/>
    <col min="10234" max="10234" width="8.81640625" style="1" customWidth="1"/>
    <col min="10235" max="10235" width="4.1796875" style="1" customWidth="1"/>
    <col min="10236" max="10236" width="5.81640625" style="1" customWidth="1"/>
    <col min="10237" max="10248" width="7.54296875" style="1" customWidth="1"/>
    <col min="10249" max="10249" width="3.1796875" style="1" customWidth="1"/>
    <col min="10250" max="10250" width="1.453125" style="1" customWidth="1"/>
    <col min="10251" max="10251" width="3.1796875" style="1" customWidth="1"/>
    <col min="10252" max="10252" width="7.54296875" style="1" customWidth="1"/>
    <col min="10253" max="10253" width="2.1796875" style="1" customWidth="1"/>
    <col min="10254" max="10255" width="7.54296875" style="1" customWidth="1"/>
    <col min="10256" max="10256" width="9.90625" style="1" bestFit="1" customWidth="1"/>
    <col min="10257" max="10485" width="9" style="1"/>
    <col min="10486" max="10487" width="2" style="1" customWidth="1"/>
    <col min="10488" max="10488" width="2.81640625" style="1" customWidth="1"/>
    <col min="10489" max="10489" width="9.1796875" style="1" customWidth="1"/>
    <col min="10490" max="10490" width="8.81640625" style="1" customWidth="1"/>
    <col min="10491" max="10491" width="4.1796875" style="1" customWidth="1"/>
    <col min="10492" max="10492" width="5.81640625" style="1" customWidth="1"/>
    <col min="10493" max="10504" width="7.54296875" style="1" customWidth="1"/>
    <col min="10505" max="10505" width="3.1796875" style="1" customWidth="1"/>
    <col min="10506" max="10506" width="1.453125" style="1" customWidth="1"/>
    <col min="10507" max="10507" width="3.1796875" style="1" customWidth="1"/>
    <col min="10508" max="10508" width="7.54296875" style="1" customWidth="1"/>
    <col min="10509" max="10509" width="2.1796875" style="1" customWidth="1"/>
    <col min="10510" max="10511" width="7.54296875" style="1" customWidth="1"/>
    <col min="10512" max="10512" width="9.90625" style="1" bestFit="1" customWidth="1"/>
    <col min="10513" max="10741" width="9" style="1"/>
    <col min="10742" max="10743" width="2" style="1" customWidth="1"/>
    <col min="10744" max="10744" width="2.81640625" style="1" customWidth="1"/>
    <col min="10745" max="10745" width="9.1796875" style="1" customWidth="1"/>
    <col min="10746" max="10746" width="8.81640625" style="1" customWidth="1"/>
    <col min="10747" max="10747" width="4.1796875" style="1" customWidth="1"/>
    <col min="10748" max="10748" width="5.81640625" style="1" customWidth="1"/>
    <col min="10749" max="10760" width="7.54296875" style="1" customWidth="1"/>
    <col min="10761" max="10761" width="3.1796875" style="1" customWidth="1"/>
    <col min="10762" max="10762" width="1.453125" style="1" customWidth="1"/>
    <col min="10763" max="10763" width="3.1796875" style="1" customWidth="1"/>
    <col min="10764" max="10764" width="7.54296875" style="1" customWidth="1"/>
    <col min="10765" max="10765" width="2.1796875" style="1" customWidth="1"/>
    <col min="10766" max="10767" width="7.54296875" style="1" customWidth="1"/>
    <col min="10768" max="10768" width="9.90625" style="1" bestFit="1" customWidth="1"/>
    <col min="10769" max="10997" width="9" style="1"/>
    <col min="10998" max="10999" width="2" style="1" customWidth="1"/>
    <col min="11000" max="11000" width="2.81640625" style="1" customWidth="1"/>
    <col min="11001" max="11001" width="9.1796875" style="1" customWidth="1"/>
    <col min="11002" max="11002" width="8.81640625" style="1" customWidth="1"/>
    <col min="11003" max="11003" width="4.1796875" style="1" customWidth="1"/>
    <col min="11004" max="11004" width="5.81640625" style="1" customWidth="1"/>
    <col min="11005" max="11016" width="7.54296875" style="1" customWidth="1"/>
    <col min="11017" max="11017" width="3.1796875" style="1" customWidth="1"/>
    <col min="11018" max="11018" width="1.453125" style="1" customWidth="1"/>
    <col min="11019" max="11019" width="3.1796875" style="1" customWidth="1"/>
    <col min="11020" max="11020" width="7.54296875" style="1" customWidth="1"/>
    <col min="11021" max="11021" width="2.1796875" style="1" customWidth="1"/>
    <col min="11022" max="11023" width="7.54296875" style="1" customWidth="1"/>
    <col min="11024" max="11024" width="9.90625" style="1" bestFit="1" customWidth="1"/>
    <col min="11025" max="11253" width="9" style="1"/>
    <col min="11254" max="11255" width="2" style="1" customWidth="1"/>
    <col min="11256" max="11256" width="2.81640625" style="1" customWidth="1"/>
    <col min="11257" max="11257" width="9.1796875" style="1" customWidth="1"/>
    <col min="11258" max="11258" width="8.81640625" style="1" customWidth="1"/>
    <col min="11259" max="11259" width="4.1796875" style="1" customWidth="1"/>
    <col min="11260" max="11260" width="5.81640625" style="1" customWidth="1"/>
    <col min="11261" max="11272" width="7.54296875" style="1" customWidth="1"/>
    <col min="11273" max="11273" width="3.1796875" style="1" customWidth="1"/>
    <col min="11274" max="11274" width="1.453125" style="1" customWidth="1"/>
    <col min="11275" max="11275" width="3.1796875" style="1" customWidth="1"/>
    <col min="11276" max="11276" width="7.54296875" style="1" customWidth="1"/>
    <col min="11277" max="11277" width="2.1796875" style="1" customWidth="1"/>
    <col min="11278" max="11279" width="7.54296875" style="1" customWidth="1"/>
    <col min="11280" max="11280" width="9.90625" style="1" bestFit="1" customWidth="1"/>
    <col min="11281" max="11509" width="9" style="1"/>
    <col min="11510" max="11511" width="2" style="1" customWidth="1"/>
    <col min="11512" max="11512" width="2.81640625" style="1" customWidth="1"/>
    <col min="11513" max="11513" width="9.1796875" style="1" customWidth="1"/>
    <col min="11514" max="11514" width="8.81640625" style="1" customWidth="1"/>
    <col min="11515" max="11515" width="4.1796875" style="1" customWidth="1"/>
    <col min="11516" max="11516" width="5.81640625" style="1" customWidth="1"/>
    <col min="11517" max="11528" width="7.54296875" style="1" customWidth="1"/>
    <col min="11529" max="11529" width="3.1796875" style="1" customWidth="1"/>
    <col min="11530" max="11530" width="1.453125" style="1" customWidth="1"/>
    <col min="11531" max="11531" width="3.1796875" style="1" customWidth="1"/>
    <col min="11532" max="11532" width="7.54296875" style="1" customWidth="1"/>
    <col min="11533" max="11533" width="2.1796875" style="1" customWidth="1"/>
    <col min="11534" max="11535" width="7.54296875" style="1" customWidth="1"/>
    <col min="11536" max="11536" width="9.90625" style="1" bestFit="1" customWidth="1"/>
    <col min="11537" max="11765" width="9" style="1"/>
    <col min="11766" max="11767" width="2" style="1" customWidth="1"/>
    <col min="11768" max="11768" width="2.81640625" style="1" customWidth="1"/>
    <col min="11769" max="11769" width="9.1796875" style="1" customWidth="1"/>
    <col min="11770" max="11770" width="8.81640625" style="1" customWidth="1"/>
    <col min="11771" max="11771" width="4.1796875" style="1" customWidth="1"/>
    <col min="11772" max="11772" width="5.81640625" style="1" customWidth="1"/>
    <col min="11773" max="11784" width="7.54296875" style="1" customWidth="1"/>
    <col min="11785" max="11785" width="3.1796875" style="1" customWidth="1"/>
    <col min="11786" max="11786" width="1.453125" style="1" customWidth="1"/>
    <col min="11787" max="11787" width="3.1796875" style="1" customWidth="1"/>
    <col min="11788" max="11788" width="7.54296875" style="1" customWidth="1"/>
    <col min="11789" max="11789" width="2.1796875" style="1" customWidth="1"/>
    <col min="11790" max="11791" width="7.54296875" style="1" customWidth="1"/>
    <col min="11792" max="11792" width="9.90625" style="1" bestFit="1" customWidth="1"/>
    <col min="11793" max="12021" width="9" style="1"/>
    <col min="12022" max="12023" width="2" style="1" customWidth="1"/>
    <col min="12024" max="12024" width="2.81640625" style="1" customWidth="1"/>
    <col min="12025" max="12025" width="9.1796875" style="1" customWidth="1"/>
    <col min="12026" max="12026" width="8.81640625" style="1" customWidth="1"/>
    <col min="12027" max="12027" width="4.1796875" style="1" customWidth="1"/>
    <col min="12028" max="12028" width="5.81640625" style="1" customWidth="1"/>
    <col min="12029" max="12040" width="7.54296875" style="1" customWidth="1"/>
    <col min="12041" max="12041" width="3.1796875" style="1" customWidth="1"/>
    <col min="12042" max="12042" width="1.453125" style="1" customWidth="1"/>
    <col min="12043" max="12043" width="3.1796875" style="1" customWidth="1"/>
    <col min="12044" max="12044" width="7.54296875" style="1" customWidth="1"/>
    <col min="12045" max="12045" width="2.1796875" style="1" customWidth="1"/>
    <col min="12046" max="12047" width="7.54296875" style="1" customWidth="1"/>
    <col min="12048" max="12048" width="9.90625" style="1" bestFit="1" customWidth="1"/>
    <col min="12049" max="12277" width="9" style="1"/>
    <col min="12278" max="12279" width="2" style="1" customWidth="1"/>
    <col min="12280" max="12280" width="2.81640625" style="1" customWidth="1"/>
    <col min="12281" max="12281" width="9.1796875" style="1" customWidth="1"/>
    <col min="12282" max="12282" width="8.81640625" style="1" customWidth="1"/>
    <col min="12283" max="12283" width="4.1796875" style="1" customWidth="1"/>
    <col min="12284" max="12284" width="5.81640625" style="1" customWidth="1"/>
    <col min="12285" max="12296" width="7.54296875" style="1" customWidth="1"/>
    <col min="12297" max="12297" width="3.1796875" style="1" customWidth="1"/>
    <col min="12298" max="12298" width="1.453125" style="1" customWidth="1"/>
    <col min="12299" max="12299" width="3.1796875" style="1" customWidth="1"/>
    <col min="12300" max="12300" width="7.54296875" style="1" customWidth="1"/>
    <col min="12301" max="12301" width="2.1796875" style="1" customWidth="1"/>
    <col min="12302" max="12303" width="7.54296875" style="1" customWidth="1"/>
    <col min="12304" max="12304" width="9.90625" style="1" bestFit="1" customWidth="1"/>
    <col min="12305" max="12533" width="9" style="1"/>
    <col min="12534" max="12535" width="2" style="1" customWidth="1"/>
    <col min="12536" max="12536" width="2.81640625" style="1" customWidth="1"/>
    <col min="12537" max="12537" width="9.1796875" style="1" customWidth="1"/>
    <col min="12538" max="12538" width="8.81640625" style="1" customWidth="1"/>
    <col min="12539" max="12539" width="4.1796875" style="1" customWidth="1"/>
    <col min="12540" max="12540" width="5.81640625" style="1" customWidth="1"/>
    <col min="12541" max="12552" width="7.54296875" style="1" customWidth="1"/>
    <col min="12553" max="12553" width="3.1796875" style="1" customWidth="1"/>
    <col min="12554" max="12554" width="1.453125" style="1" customWidth="1"/>
    <col min="12555" max="12555" width="3.1796875" style="1" customWidth="1"/>
    <col min="12556" max="12556" width="7.54296875" style="1" customWidth="1"/>
    <col min="12557" max="12557" width="2.1796875" style="1" customWidth="1"/>
    <col min="12558" max="12559" width="7.54296875" style="1" customWidth="1"/>
    <col min="12560" max="12560" width="9.90625" style="1" bestFit="1" customWidth="1"/>
    <col min="12561" max="12789" width="9" style="1"/>
    <col min="12790" max="12791" width="2" style="1" customWidth="1"/>
    <col min="12792" max="12792" width="2.81640625" style="1" customWidth="1"/>
    <col min="12793" max="12793" width="9.1796875" style="1" customWidth="1"/>
    <col min="12794" max="12794" width="8.81640625" style="1" customWidth="1"/>
    <col min="12795" max="12795" width="4.1796875" style="1" customWidth="1"/>
    <col min="12796" max="12796" width="5.81640625" style="1" customWidth="1"/>
    <col min="12797" max="12808" width="7.54296875" style="1" customWidth="1"/>
    <col min="12809" max="12809" width="3.1796875" style="1" customWidth="1"/>
    <col min="12810" max="12810" width="1.453125" style="1" customWidth="1"/>
    <col min="12811" max="12811" width="3.1796875" style="1" customWidth="1"/>
    <col min="12812" max="12812" width="7.54296875" style="1" customWidth="1"/>
    <col min="12813" max="12813" width="2.1796875" style="1" customWidth="1"/>
    <col min="12814" max="12815" width="7.54296875" style="1" customWidth="1"/>
    <col min="12816" max="12816" width="9.90625" style="1" bestFit="1" customWidth="1"/>
    <col min="12817" max="13045" width="9" style="1"/>
    <col min="13046" max="13047" width="2" style="1" customWidth="1"/>
    <col min="13048" max="13048" width="2.81640625" style="1" customWidth="1"/>
    <col min="13049" max="13049" width="9.1796875" style="1" customWidth="1"/>
    <col min="13050" max="13050" width="8.81640625" style="1" customWidth="1"/>
    <col min="13051" max="13051" width="4.1796875" style="1" customWidth="1"/>
    <col min="13052" max="13052" width="5.81640625" style="1" customWidth="1"/>
    <col min="13053" max="13064" width="7.54296875" style="1" customWidth="1"/>
    <col min="13065" max="13065" width="3.1796875" style="1" customWidth="1"/>
    <col min="13066" max="13066" width="1.453125" style="1" customWidth="1"/>
    <col min="13067" max="13067" width="3.1796875" style="1" customWidth="1"/>
    <col min="13068" max="13068" width="7.54296875" style="1" customWidth="1"/>
    <col min="13069" max="13069" width="2.1796875" style="1" customWidth="1"/>
    <col min="13070" max="13071" width="7.54296875" style="1" customWidth="1"/>
    <col min="13072" max="13072" width="9.90625" style="1" bestFit="1" customWidth="1"/>
    <col min="13073" max="13301" width="9" style="1"/>
    <col min="13302" max="13303" width="2" style="1" customWidth="1"/>
    <col min="13304" max="13304" width="2.81640625" style="1" customWidth="1"/>
    <col min="13305" max="13305" width="9.1796875" style="1" customWidth="1"/>
    <col min="13306" max="13306" width="8.81640625" style="1" customWidth="1"/>
    <col min="13307" max="13307" width="4.1796875" style="1" customWidth="1"/>
    <col min="13308" max="13308" width="5.81640625" style="1" customWidth="1"/>
    <col min="13309" max="13320" width="7.54296875" style="1" customWidth="1"/>
    <col min="13321" max="13321" width="3.1796875" style="1" customWidth="1"/>
    <col min="13322" max="13322" width="1.453125" style="1" customWidth="1"/>
    <col min="13323" max="13323" width="3.1796875" style="1" customWidth="1"/>
    <col min="13324" max="13324" width="7.54296875" style="1" customWidth="1"/>
    <col min="13325" max="13325" width="2.1796875" style="1" customWidth="1"/>
    <col min="13326" max="13327" width="7.54296875" style="1" customWidth="1"/>
    <col min="13328" max="13328" width="9.90625" style="1" bestFit="1" customWidth="1"/>
    <col min="13329" max="13557" width="9" style="1"/>
    <col min="13558" max="13559" width="2" style="1" customWidth="1"/>
    <col min="13560" max="13560" width="2.81640625" style="1" customWidth="1"/>
    <col min="13561" max="13561" width="9.1796875" style="1" customWidth="1"/>
    <col min="13562" max="13562" width="8.81640625" style="1" customWidth="1"/>
    <col min="13563" max="13563" width="4.1796875" style="1" customWidth="1"/>
    <col min="13564" max="13564" width="5.81640625" style="1" customWidth="1"/>
    <col min="13565" max="13576" width="7.54296875" style="1" customWidth="1"/>
    <col min="13577" max="13577" width="3.1796875" style="1" customWidth="1"/>
    <col min="13578" max="13578" width="1.453125" style="1" customWidth="1"/>
    <col min="13579" max="13579" width="3.1796875" style="1" customWidth="1"/>
    <col min="13580" max="13580" width="7.54296875" style="1" customWidth="1"/>
    <col min="13581" max="13581" width="2.1796875" style="1" customWidth="1"/>
    <col min="13582" max="13583" width="7.54296875" style="1" customWidth="1"/>
    <col min="13584" max="13584" width="9.90625" style="1" bestFit="1" customWidth="1"/>
    <col min="13585" max="13813" width="9" style="1"/>
    <col min="13814" max="13815" width="2" style="1" customWidth="1"/>
    <col min="13816" max="13816" width="2.81640625" style="1" customWidth="1"/>
    <col min="13817" max="13817" width="9.1796875" style="1" customWidth="1"/>
    <col min="13818" max="13818" width="8.81640625" style="1" customWidth="1"/>
    <col min="13819" max="13819" width="4.1796875" style="1" customWidth="1"/>
    <col min="13820" max="13820" width="5.81640625" style="1" customWidth="1"/>
    <col min="13821" max="13832" width="7.54296875" style="1" customWidth="1"/>
    <col min="13833" max="13833" width="3.1796875" style="1" customWidth="1"/>
    <col min="13834" max="13834" width="1.453125" style="1" customWidth="1"/>
    <col min="13835" max="13835" width="3.1796875" style="1" customWidth="1"/>
    <col min="13836" max="13836" width="7.54296875" style="1" customWidth="1"/>
    <col min="13837" max="13837" width="2.1796875" style="1" customWidth="1"/>
    <col min="13838" max="13839" width="7.54296875" style="1" customWidth="1"/>
    <col min="13840" max="13840" width="9.90625" style="1" bestFit="1" customWidth="1"/>
    <col min="13841" max="14069" width="9" style="1"/>
    <col min="14070" max="14071" width="2" style="1" customWidth="1"/>
    <col min="14072" max="14072" width="2.81640625" style="1" customWidth="1"/>
    <col min="14073" max="14073" width="9.1796875" style="1" customWidth="1"/>
    <col min="14074" max="14074" width="8.81640625" style="1" customWidth="1"/>
    <col min="14075" max="14075" width="4.1796875" style="1" customWidth="1"/>
    <col min="14076" max="14076" width="5.81640625" style="1" customWidth="1"/>
    <col min="14077" max="14088" width="7.54296875" style="1" customWidth="1"/>
    <col min="14089" max="14089" width="3.1796875" style="1" customWidth="1"/>
    <col min="14090" max="14090" width="1.453125" style="1" customWidth="1"/>
    <col min="14091" max="14091" width="3.1796875" style="1" customWidth="1"/>
    <col min="14092" max="14092" width="7.54296875" style="1" customWidth="1"/>
    <col min="14093" max="14093" width="2.1796875" style="1" customWidth="1"/>
    <col min="14094" max="14095" width="7.54296875" style="1" customWidth="1"/>
    <col min="14096" max="14096" width="9.90625" style="1" bestFit="1" customWidth="1"/>
    <col min="14097" max="14325" width="9" style="1"/>
    <col min="14326" max="14327" width="2" style="1" customWidth="1"/>
    <col min="14328" max="14328" width="2.81640625" style="1" customWidth="1"/>
    <col min="14329" max="14329" width="9.1796875" style="1" customWidth="1"/>
    <col min="14330" max="14330" width="8.81640625" style="1" customWidth="1"/>
    <col min="14331" max="14331" width="4.1796875" style="1" customWidth="1"/>
    <col min="14332" max="14332" width="5.81640625" style="1" customWidth="1"/>
    <col min="14333" max="14344" width="7.54296875" style="1" customWidth="1"/>
    <col min="14345" max="14345" width="3.1796875" style="1" customWidth="1"/>
    <col min="14346" max="14346" width="1.453125" style="1" customWidth="1"/>
    <col min="14347" max="14347" width="3.1796875" style="1" customWidth="1"/>
    <col min="14348" max="14348" width="7.54296875" style="1" customWidth="1"/>
    <col min="14349" max="14349" width="2.1796875" style="1" customWidth="1"/>
    <col min="14350" max="14351" width="7.54296875" style="1" customWidth="1"/>
    <col min="14352" max="14352" width="9.90625" style="1" bestFit="1" customWidth="1"/>
    <col min="14353" max="14581" width="9" style="1"/>
    <col min="14582" max="14583" width="2" style="1" customWidth="1"/>
    <col min="14584" max="14584" width="2.81640625" style="1" customWidth="1"/>
    <col min="14585" max="14585" width="9.1796875" style="1" customWidth="1"/>
    <col min="14586" max="14586" width="8.81640625" style="1" customWidth="1"/>
    <col min="14587" max="14587" width="4.1796875" style="1" customWidth="1"/>
    <col min="14588" max="14588" width="5.81640625" style="1" customWidth="1"/>
    <col min="14589" max="14600" width="7.54296875" style="1" customWidth="1"/>
    <col min="14601" max="14601" width="3.1796875" style="1" customWidth="1"/>
    <col min="14602" max="14602" width="1.453125" style="1" customWidth="1"/>
    <col min="14603" max="14603" width="3.1796875" style="1" customWidth="1"/>
    <col min="14604" max="14604" width="7.54296875" style="1" customWidth="1"/>
    <col min="14605" max="14605" width="2.1796875" style="1" customWidth="1"/>
    <col min="14606" max="14607" width="7.54296875" style="1" customWidth="1"/>
    <col min="14608" max="14608" width="9.90625" style="1" bestFit="1" customWidth="1"/>
    <col min="14609" max="14837" width="9" style="1"/>
    <col min="14838" max="14839" width="2" style="1" customWidth="1"/>
    <col min="14840" max="14840" width="2.81640625" style="1" customWidth="1"/>
    <col min="14841" max="14841" width="9.1796875" style="1" customWidth="1"/>
    <col min="14842" max="14842" width="8.81640625" style="1" customWidth="1"/>
    <col min="14843" max="14843" width="4.1796875" style="1" customWidth="1"/>
    <col min="14844" max="14844" width="5.81640625" style="1" customWidth="1"/>
    <col min="14845" max="14856" width="7.54296875" style="1" customWidth="1"/>
    <col min="14857" max="14857" width="3.1796875" style="1" customWidth="1"/>
    <col min="14858" max="14858" width="1.453125" style="1" customWidth="1"/>
    <col min="14859" max="14859" width="3.1796875" style="1" customWidth="1"/>
    <col min="14860" max="14860" width="7.54296875" style="1" customWidth="1"/>
    <col min="14861" max="14861" width="2.1796875" style="1" customWidth="1"/>
    <col min="14862" max="14863" width="7.54296875" style="1" customWidth="1"/>
    <col min="14864" max="14864" width="9.90625" style="1" bestFit="1" customWidth="1"/>
    <col min="14865" max="15093" width="9" style="1"/>
    <col min="15094" max="15095" width="2" style="1" customWidth="1"/>
    <col min="15096" max="15096" width="2.81640625" style="1" customWidth="1"/>
    <col min="15097" max="15097" width="9.1796875" style="1" customWidth="1"/>
    <col min="15098" max="15098" width="8.81640625" style="1" customWidth="1"/>
    <col min="15099" max="15099" width="4.1796875" style="1" customWidth="1"/>
    <col min="15100" max="15100" width="5.81640625" style="1" customWidth="1"/>
    <col min="15101" max="15112" width="7.54296875" style="1" customWidth="1"/>
    <col min="15113" max="15113" width="3.1796875" style="1" customWidth="1"/>
    <col min="15114" max="15114" width="1.453125" style="1" customWidth="1"/>
    <col min="15115" max="15115" width="3.1796875" style="1" customWidth="1"/>
    <col min="15116" max="15116" width="7.54296875" style="1" customWidth="1"/>
    <col min="15117" max="15117" width="2.1796875" style="1" customWidth="1"/>
    <col min="15118" max="15119" width="7.54296875" style="1" customWidth="1"/>
    <col min="15120" max="15120" width="9.90625" style="1" bestFit="1" customWidth="1"/>
    <col min="15121" max="15349" width="9" style="1"/>
    <col min="15350" max="15351" width="2" style="1" customWidth="1"/>
    <col min="15352" max="15352" width="2.81640625" style="1" customWidth="1"/>
    <col min="15353" max="15353" width="9.1796875" style="1" customWidth="1"/>
    <col min="15354" max="15354" width="8.81640625" style="1" customWidth="1"/>
    <col min="15355" max="15355" width="4.1796875" style="1" customWidth="1"/>
    <col min="15356" max="15356" width="5.81640625" style="1" customWidth="1"/>
    <col min="15357" max="15368" width="7.54296875" style="1" customWidth="1"/>
    <col min="15369" max="15369" width="3.1796875" style="1" customWidth="1"/>
    <col min="15370" max="15370" width="1.453125" style="1" customWidth="1"/>
    <col min="15371" max="15371" width="3.1796875" style="1" customWidth="1"/>
    <col min="15372" max="15372" width="7.54296875" style="1" customWidth="1"/>
    <col min="15373" max="15373" width="2.1796875" style="1" customWidth="1"/>
    <col min="15374" max="15375" width="7.54296875" style="1" customWidth="1"/>
    <col min="15376" max="15376" width="9.90625" style="1" bestFit="1" customWidth="1"/>
    <col min="15377" max="15605" width="9" style="1"/>
    <col min="15606" max="15607" width="2" style="1" customWidth="1"/>
    <col min="15608" max="15608" width="2.81640625" style="1" customWidth="1"/>
    <col min="15609" max="15609" width="9.1796875" style="1" customWidth="1"/>
    <col min="15610" max="15610" width="8.81640625" style="1" customWidth="1"/>
    <col min="15611" max="15611" width="4.1796875" style="1" customWidth="1"/>
    <col min="15612" max="15612" width="5.81640625" style="1" customWidth="1"/>
    <col min="15613" max="15624" width="7.54296875" style="1" customWidth="1"/>
    <col min="15625" max="15625" width="3.1796875" style="1" customWidth="1"/>
    <col min="15626" max="15626" width="1.453125" style="1" customWidth="1"/>
    <col min="15627" max="15627" width="3.1796875" style="1" customWidth="1"/>
    <col min="15628" max="15628" width="7.54296875" style="1" customWidth="1"/>
    <col min="15629" max="15629" width="2.1796875" style="1" customWidth="1"/>
    <col min="15630" max="15631" width="7.54296875" style="1" customWidth="1"/>
    <col min="15632" max="15632" width="9.90625" style="1" bestFit="1" customWidth="1"/>
    <col min="15633" max="15861" width="9" style="1"/>
    <col min="15862" max="15863" width="2" style="1" customWidth="1"/>
    <col min="15864" max="15864" width="2.81640625" style="1" customWidth="1"/>
    <col min="15865" max="15865" width="9.1796875" style="1" customWidth="1"/>
    <col min="15866" max="15866" width="8.81640625" style="1" customWidth="1"/>
    <col min="15867" max="15867" width="4.1796875" style="1" customWidth="1"/>
    <col min="15868" max="15868" width="5.81640625" style="1" customWidth="1"/>
    <col min="15869" max="15880" width="7.54296875" style="1" customWidth="1"/>
    <col min="15881" max="15881" width="3.1796875" style="1" customWidth="1"/>
    <col min="15882" max="15882" width="1.453125" style="1" customWidth="1"/>
    <col min="15883" max="15883" width="3.1796875" style="1" customWidth="1"/>
    <col min="15884" max="15884" width="7.54296875" style="1" customWidth="1"/>
    <col min="15885" max="15885" width="2.1796875" style="1" customWidth="1"/>
    <col min="15886" max="15887" width="7.54296875" style="1" customWidth="1"/>
    <col min="15888" max="15888" width="9.90625" style="1" bestFit="1" customWidth="1"/>
    <col min="15889" max="16117" width="9" style="1"/>
    <col min="16118" max="16119" width="2" style="1" customWidth="1"/>
    <col min="16120" max="16120" width="2.81640625" style="1" customWidth="1"/>
    <col min="16121" max="16121" width="9.1796875" style="1" customWidth="1"/>
    <col min="16122" max="16122" width="8.81640625" style="1" customWidth="1"/>
    <col min="16123" max="16123" width="4.1796875" style="1" customWidth="1"/>
    <col min="16124" max="16124" width="5.81640625" style="1" customWidth="1"/>
    <col min="16125" max="16136" width="7.54296875" style="1" customWidth="1"/>
    <col min="16137" max="16137" width="3.1796875" style="1" customWidth="1"/>
    <col min="16138" max="16138" width="1.453125" style="1" customWidth="1"/>
    <col min="16139" max="16139" width="3.1796875" style="1" customWidth="1"/>
    <col min="16140" max="16140" width="7.54296875" style="1" customWidth="1"/>
    <col min="16141" max="16141" width="2.1796875" style="1" customWidth="1"/>
    <col min="16142" max="16143" width="7.54296875" style="1" customWidth="1"/>
    <col min="16144" max="16144" width="9.90625" style="1" bestFit="1" customWidth="1"/>
    <col min="16145" max="16372" width="9" style="1"/>
    <col min="16373" max="16384" width="9" style="1" customWidth="1"/>
  </cols>
  <sheetData>
    <row r="1" spans="1:27" ht="14.25" customHeight="1">
      <c r="D1" s="2" t="s">
        <v>138</v>
      </c>
    </row>
    <row r="2" spans="1:27" ht="16.5" customHeight="1">
      <c r="A2" s="3"/>
      <c r="C2" s="343" t="s">
        <v>0</v>
      </c>
      <c r="D2" s="343"/>
      <c r="E2" s="343" t="s">
        <v>1</v>
      </c>
      <c r="F2" s="343"/>
      <c r="G2" s="344" t="s">
        <v>2</v>
      </c>
      <c r="H2" s="345"/>
      <c r="I2" s="345"/>
      <c r="J2" s="345"/>
      <c r="K2" s="346" t="s">
        <v>3</v>
      </c>
      <c r="L2" s="347"/>
      <c r="M2" s="347"/>
      <c r="N2" s="348"/>
      <c r="O2" s="346" t="s">
        <v>4</v>
      </c>
      <c r="P2" s="348"/>
      <c r="Q2" s="349" t="s">
        <v>5</v>
      </c>
      <c r="R2" s="329"/>
      <c r="S2" s="328" t="s">
        <v>6</v>
      </c>
      <c r="T2" s="329"/>
      <c r="U2" s="329"/>
      <c r="V2" s="329"/>
      <c r="W2" s="329"/>
      <c r="X2" s="329"/>
      <c r="Y2" s="329"/>
      <c r="Z2" s="330" t="s">
        <v>7</v>
      </c>
      <c r="AA2" s="331"/>
    </row>
    <row r="3" spans="1:27" ht="23.25" customHeight="1">
      <c r="C3" s="334" t="s">
        <v>139</v>
      </c>
      <c r="D3" s="334"/>
      <c r="E3" s="335">
        <v>30101</v>
      </c>
      <c r="F3" s="335"/>
      <c r="G3" s="381" t="s">
        <v>8</v>
      </c>
      <c r="H3" s="382"/>
      <c r="I3" s="382"/>
      <c r="J3" s="382"/>
      <c r="K3" s="339" t="s">
        <v>9</v>
      </c>
      <c r="L3" s="340"/>
      <c r="M3" s="340"/>
      <c r="N3" s="341"/>
      <c r="O3" s="339" t="s">
        <v>10</v>
      </c>
      <c r="P3" s="341"/>
      <c r="Q3" s="342" t="s">
        <v>11</v>
      </c>
      <c r="R3" s="335"/>
      <c r="S3" s="342" t="s">
        <v>12</v>
      </c>
      <c r="T3" s="335"/>
      <c r="U3" s="335"/>
      <c r="V3" s="335"/>
      <c r="W3" s="335"/>
      <c r="X3" s="335"/>
      <c r="Y3" s="335"/>
      <c r="Z3" s="332"/>
      <c r="AA3" s="333"/>
    </row>
    <row r="4" spans="1:27" ht="2.2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AA4" s="7"/>
    </row>
    <row r="5" spans="1:27" ht="14.25" customHeight="1">
      <c r="C5" s="359" t="s">
        <v>13</v>
      </c>
      <c r="D5" s="360"/>
      <c r="E5" s="360"/>
      <c r="F5" s="360"/>
      <c r="G5" s="361"/>
      <c r="H5" s="10" t="s">
        <v>158</v>
      </c>
      <c r="I5" s="10">
        <v>45399</v>
      </c>
      <c r="J5" s="10">
        <v>45785</v>
      </c>
      <c r="K5" s="10">
        <v>45825</v>
      </c>
      <c r="L5" s="10"/>
      <c r="M5" s="10"/>
      <c r="N5" s="10"/>
      <c r="O5" s="10"/>
      <c r="P5" s="10"/>
      <c r="Q5" s="10"/>
      <c r="R5" s="10"/>
      <c r="S5" s="10"/>
      <c r="T5" s="10"/>
      <c r="U5" s="8" t="s">
        <v>145</v>
      </c>
      <c r="V5" s="9" t="s">
        <v>146</v>
      </c>
      <c r="W5" s="9" t="s">
        <v>147</v>
      </c>
      <c r="X5" s="11" t="s">
        <v>148</v>
      </c>
      <c r="Y5" s="12" t="s">
        <v>149</v>
      </c>
      <c r="Z5" s="13" t="s">
        <v>150</v>
      </c>
      <c r="AA5" s="14" t="s">
        <v>151</v>
      </c>
    </row>
    <row r="6" spans="1:27" ht="14.25" customHeight="1">
      <c r="C6" s="353" t="s">
        <v>14</v>
      </c>
      <c r="D6" s="354"/>
      <c r="E6" s="354"/>
      <c r="F6" s="354"/>
      <c r="G6" s="362"/>
      <c r="H6" s="17"/>
      <c r="I6" s="17">
        <v>0.39583333333333331</v>
      </c>
      <c r="J6" s="17">
        <v>0.375</v>
      </c>
      <c r="K6" s="17">
        <v>0.39583333333333331</v>
      </c>
      <c r="L6" s="17"/>
      <c r="M6" s="17"/>
      <c r="N6" s="17"/>
      <c r="O6" s="17"/>
      <c r="P6" s="17"/>
      <c r="Q6" s="17"/>
      <c r="R6" s="17"/>
      <c r="S6" s="17"/>
      <c r="T6" s="17"/>
      <c r="U6" s="18"/>
      <c r="V6" s="19" t="s">
        <v>204</v>
      </c>
      <c r="W6" s="20"/>
      <c r="X6" s="21"/>
      <c r="Y6" s="22"/>
      <c r="Z6" s="23"/>
      <c r="AA6" s="24"/>
    </row>
    <row r="7" spans="1:27" ht="12">
      <c r="C7" s="357"/>
      <c r="D7" s="358"/>
      <c r="E7" s="358"/>
      <c r="F7" s="358"/>
      <c r="G7" s="363"/>
      <c r="H7" s="28"/>
      <c r="I7" s="28">
        <v>0.64583333333333337</v>
      </c>
      <c r="J7" s="28">
        <v>0.625</v>
      </c>
      <c r="K7" s="28">
        <v>0.64583333333333337</v>
      </c>
      <c r="L7" s="28"/>
      <c r="M7" s="28"/>
      <c r="N7" s="28"/>
      <c r="O7" s="28"/>
      <c r="P7" s="28"/>
      <c r="Q7" s="28"/>
      <c r="R7" s="28"/>
      <c r="S7" s="28"/>
      <c r="T7" s="28"/>
      <c r="U7" s="29"/>
      <c r="V7" s="30" t="s">
        <v>204</v>
      </c>
      <c r="W7" s="31"/>
      <c r="X7" s="32"/>
      <c r="Y7" s="33"/>
      <c r="Z7" s="34"/>
      <c r="AA7" s="35"/>
    </row>
    <row r="8" spans="1:27" ht="13.5" customHeight="1">
      <c r="C8" s="353" t="s">
        <v>15</v>
      </c>
      <c r="D8" s="354"/>
      <c r="E8" s="354"/>
      <c r="F8" s="354"/>
      <c r="G8" s="362"/>
      <c r="H8" s="36"/>
      <c r="I8" s="37" t="s">
        <v>140</v>
      </c>
      <c r="J8" s="37" t="s">
        <v>140</v>
      </c>
      <c r="K8" s="36" t="s">
        <v>201</v>
      </c>
      <c r="L8" s="36"/>
      <c r="M8" s="38"/>
      <c r="N8" s="38"/>
      <c r="O8" s="38"/>
      <c r="P8" s="38"/>
      <c r="Q8" s="38"/>
      <c r="R8" s="38"/>
      <c r="S8" s="38"/>
      <c r="T8" s="36"/>
      <c r="U8" s="18"/>
      <c r="V8" s="19" t="s">
        <v>204</v>
      </c>
      <c r="W8" s="20"/>
      <c r="X8" s="21"/>
      <c r="Y8" s="22"/>
      <c r="Z8" s="23"/>
      <c r="AA8" s="24"/>
    </row>
    <row r="9" spans="1:27" ht="12">
      <c r="C9" s="364"/>
      <c r="D9" s="365"/>
      <c r="E9" s="365"/>
      <c r="F9" s="365"/>
      <c r="G9" s="380"/>
      <c r="H9" s="39"/>
      <c r="I9" s="39" t="s">
        <v>195</v>
      </c>
      <c r="J9" s="39" t="s">
        <v>195</v>
      </c>
      <c r="K9" s="39" t="s">
        <v>195</v>
      </c>
      <c r="L9" s="39"/>
      <c r="M9" s="39"/>
      <c r="N9" s="39"/>
      <c r="O9" s="39"/>
      <c r="P9" s="39"/>
      <c r="Q9" s="39"/>
      <c r="R9" s="39"/>
      <c r="S9" s="39"/>
      <c r="T9" s="39"/>
      <c r="U9" s="40"/>
      <c r="V9" s="41" t="s">
        <v>204</v>
      </c>
      <c r="W9" s="42"/>
      <c r="X9" s="43"/>
      <c r="Y9" s="44"/>
      <c r="Z9" s="45"/>
      <c r="AA9" s="46"/>
    </row>
    <row r="10" spans="1:27" ht="13.5" customHeight="1">
      <c r="C10" s="353" t="s">
        <v>16</v>
      </c>
      <c r="D10" s="354"/>
      <c r="E10" s="354"/>
      <c r="F10" s="354"/>
      <c r="G10" s="47"/>
      <c r="H10" s="48"/>
      <c r="I10" s="48">
        <v>17.2</v>
      </c>
      <c r="J10" s="48">
        <v>19</v>
      </c>
      <c r="K10" s="48">
        <v>24.5</v>
      </c>
      <c r="L10" s="48"/>
      <c r="M10" s="292"/>
      <c r="N10" s="292"/>
      <c r="O10" s="48"/>
      <c r="P10" s="48"/>
      <c r="Q10" s="48"/>
      <c r="R10" s="48"/>
      <c r="S10" s="48"/>
      <c r="T10" s="48"/>
      <c r="U10" s="49"/>
      <c r="V10" s="50"/>
      <c r="W10" s="51"/>
      <c r="X10" s="52"/>
      <c r="Y10" s="53"/>
      <c r="Z10" s="54"/>
      <c r="AA10" s="55"/>
    </row>
    <row r="11" spans="1:27" ht="12">
      <c r="C11" s="364"/>
      <c r="D11" s="365"/>
      <c r="E11" s="365"/>
      <c r="F11" s="365"/>
      <c r="G11" s="58" t="s">
        <v>17</v>
      </c>
      <c r="H11" s="59"/>
      <c r="I11" s="59">
        <v>25.9</v>
      </c>
      <c r="J11" s="60">
        <v>25.5</v>
      </c>
      <c r="K11" s="60">
        <v>31.8</v>
      </c>
      <c r="L11" s="60"/>
      <c r="M11" s="118"/>
      <c r="N11" s="118"/>
      <c r="O11" s="60"/>
      <c r="P11" s="60"/>
      <c r="Q11" s="60"/>
      <c r="R11" s="60"/>
      <c r="S11" s="60"/>
      <c r="T11" s="60"/>
      <c r="U11" s="61" t="s">
        <v>136</v>
      </c>
      <c r="V11" s="62" t="s">
        <v>146</v>
      </c>
      <c r="W11" s="63">
        <f>COUNT(I10:T11)</f>
        <v>6</v>
      </c>
      <c r="X11" s="64">
        <f>MIN(I10:T11)</f>
        <v>17.2</v>
      </c>
      <c r="Y11" s="65" t="s">
        <v>149</v>
      </c>
      <c r="Z11" s="66">
        <f>MAX(I10:T11)</f>
        <v>31.8</v>
      </c>
      <c r="AA11" s="67">
        <f>AVERAGE(I10:T11)</f>
        <v>23.983333333333334</v>
      </c>
    </row>
    <row r="12" spans="1:27" ht="13.5" customHeight="1">
      <c r="C12" s="353" t="s">
        <v>18</v>
      </c>
      <c r="D12" s="354"/>
      <c r="E12" s="354"/>
      <c r="F12" s="354"/>
      <c r="G12" s="47"/>
      <c r="H12" s="48"/>
      <c r="I12" s="60">
        <v>11.7</v>
      </c>
      <c r="J12" s="48">
        <v>15.2</v>
      </c>
      <c r="K12" s="48">
        <v>20.399999999999999</v>
      </c>
      <c r="L12" s="48"/>
      <c r="M12" s="292"/>
      <c r="N12" s="292"/>
      <c r="O12" s="48"/>
      <c r="P12" s="48"/>
      <c r="Q12" s="48"/>
      <c r="R12" s="48"/>
      <c r="S12" s="48"/>
      <c r="T12" s="48"/>
      <c r="U12" s="49"/>
      <c r="V12" s="50"/>
      <c r="W12" s="51"/>
      <c r="X12" s="52"/>
      <c r="Y12" s="53"/>
      <c r="Z12" s="54"/>
      <c r="AA12" s="55"/>
    </row>
    <row r="13" spans="1:27" ht="12">
      <c r="C13" s="364"/>
      <c r="D13" s="365"/>
      <c r="E13" s="365"/>
      <c r="F13" s="365"/>
      <c r="G13" s="58" t="s">
        <v>17</v>
      </c>
      <c r="H13" s="59"/>
      <c r="I13" s="60">
        <v>19</v>
      </c>
      <c r="J13" s="60">
        <v>20.5</v>
      </c>
      <c r="K13" s="60">
        <v>24.8</v>
      </c>
      <c r="L13" s="60"/>
      <c r="M13" s="118"/>
      <c r="N13" s="118"/>
      <c r="O13" s="60"/>
      <c r="P13" s="60"/>
      <c r="Q13" s="60"/>
      <c r="R13" s="60"/>
      <c r="S13" s="60"/>
      <c r="T13" s="60"/>
      <c r="U13" s="61" t="s">
        <v>136</v>
      </c>
      <c r="V13" s="62" t="s">
        <v>146</v>
      </c>
      <c r="W13" s="63">
        <f>COUNT(I12:T13)</f>
        <v>6</v>
      </c>
      <c r="X13" s="64">
        <f>MIN(I12:T13)</f>
        <v>11.7</v>
      </c>
      <c r="Y13" s="65" t="s">
        <v>149</v>
      </c>
      <c r="Z13" s="66">
        <f>MAX(I12:T13)</f>
        <v>24.8</v>
      </c>
      <c r="AA13" s="67">
        <f>AVERAGE(I12:T13)</f>
        <v>18.599999999999998</v>
      </c>
    </row>
    <row r="14" spans="1:27" ht="13.5" customHeight="1">
      <c r="C14" s="357" t="s">
        <v>19</v>
      </c>
      <c r="D14" s="358"/>
      <c r="E14" s="358"/>
      <c r="F14" s="358"/>
      <c r="G14" s="68"/>
      <c r="H14" s="69"/>
      <c r="I14" s="293" t="s">
        <v>136</v>
      </c>
      <c r="J14" s="72">
        <v>0.84799999999999998</v>
      </c>
      <c r="K14" s="48" t="s">
        <v>136</v>
      </c>
      <c r="L14" s="72"/>
      <c r="M14" s="37"/>
      <c r="N14" s="37"/>
      <c r="O14" s="72"/>
      <c r="P14" s="71"/>
      <c r="Q14" s="72"/>
      <c r="R14" s="72"/>
      <c r="S14" s="72"/>
      <c r="T14" s="72"/>
      <c r="U14" s="73"/>
      <c r="V14" s="74"/>
      <c r="W14" s="75"/>
      <c r="X14" s="76"/>
      <c r="Y14" s="77"/>
      <c r="Z14" s="38"/>
      <c r="AA14" s="24"/>
    </row>
    <row r="15" spans="1:27" ht="12">
      <c r="C15" s="357"/>
      <c r="D15" s="358"/>
      <c r="E15" s="358"/>
      <c r="F15" s="358"/>
      <c r="G15" s="27" t="s">
        <v>20</v>
      </c>
      <c r="H15" s="69"/>
      <c r="I15" s="69" t="s">
        <v>136</v>
      </c>
      <c r="J15" s="78">
        <v>0.98799999999999999</v>
      </c>
      <c r="K15" s="70" t="s">
        <v>136</v>
      </c>
      <c r="L15" s="78"/>
      <c r="M15" s="143"/>
      <c r="N15" s="143"/>
      <c r="O15" s="78"/>
      <c r="P15" s="70"/>
      <c r="Q15" s="78"/>
      <c r="R15" s="78"/>
      <c r="S15" s="78"/>
      <c r="T15" s="78"/>
      <c r="U15" s="79" t="s">
        <v>136</v>
      </c>
      <c r="V15" s="80" t="s">
        <v>146</v>
      </c>
      <c r="W15" s="81">
        <f>COUNT(I14:T15)</f>
        <v>2</v>
      </c>
      <c r="X15" s="82">
        <f>MIN(I14:T15)</f>
        <v>0.84799999999999998</v>
      </c>
      <c r="Y15" s="65" t="s">
        <v>149</v>
      </c>
      <c r="Z15" s="221">
        <f>MAX(I14:T15)</f>
        <v>0.98799999999999999</v>
      </c>
      <c r="AA15" s="222">
        <f>AVERAGE(I14:T15)</f>
        <v>0.91799999999999993</v>
      </c>
    </row>
    <row r="16" spans="1:27" ht="13.5" customHeight="1">
      <c r="C16" s="353" t="s">
        <v>21</v>
      </c>
      <c r="D16" s="354"/>
      <c r="E16" s="354"/>
      <c r="F16" s="354"/>
      <c r="G16" s="362" t="s">
        <v>22</v>
      </c>
      <c r="H16" s="85"/>
      <c r="I16" s="85">
        <v>30</v>
      </c>
      <c r="J16" s="85">
        <v>30</v>
      </c>
      <c r="K16" s="85">
        <v>30</v>
      </c>
      <c r="L16" s="85"/>
      <c r="M16" s="85"/>
      <c r="N16" s="85"/>
      <c r="O16" s="85"/>
      <c r="P16" s="85"/>
      <c r="Q16" s="85"/>
      <c r="R16" s="85"/>
      <c r="S16" s="85"/>
      <c r="T16" s="85"/>
      <c r="U16" s="49"/>
      <c r="V16" s="50"/>
      <c r="W16" s="51"/>
      <c r="X16" s="86"/>
      <c r="Y16" s="87"/>
      <c r="Z16" s="88"/>
      <c r="AA16" s="89"/>
    </row>
    <row r="17" spans="3:27" ht="13.5" customHeight="1">
      <c r="C17" s="355"/>
      <c r="D17" s="356"/>
      <c r="E17" s="356"/>
      <c r="F17" s="356"/>
      <c r="G17" s="366"/>
      <c r="H17" s="93"/>
      <c r="I17" s="93">
        <v>30</v>
      </c>
      <c r="J17" s="93">
        <v>30</v>
      </c>
      <c r="K17" s="93">
        <v>30</v>
      </c>
      <c r="L17" s="93"/>
      <c r="M17" s="93"/>
      <c r="N17" s="93"/>
      <c r="O17" s="93"/>
      <c r="P17" s="93"/>
      <c r="Q17" s="93"/>
      <c r="R17" s="93"/>
      <c r="S17" s="93"/>
      <c r="T17" s="93"/>
      <c r="U17" s="61" t="s">
        <v>137</v>
      </c>
      <c r="V17" s="62" t="s">
        <v>146</v>
      </c>
      <c r="W17" s="63">
        <f>COUNT(I16:T17)</f>
        <v>6</v>
      </c>
      <c r="X17" s="94">
        <f>MIN(I17:T17)</f>
        <v>30</v>
      </c>
      <c r="Y17" s="95" t="s">
        <v>149</v>
      </c>
      <c r="Z17" s="96">
        <f>MAX(I17:T17)</f>
        <v>30</v>
      </c>
      <c r="AA17" s="97">
        <f>AVERAGE(I16:T17)</f>
        <v>30</v>
      </c>
    </row>
    <row r="18" spans="3:27" ht="13.5" customHeight="1">
      <c r="C18" s="357" t="s">
        <v>23</v>
      </c>
      <c r="D18" s="358"/>
      <c r="E18" s="358"/>
      <c r="F18" s="358"/>
      <c r="G18" s="27"/>
      <c r="H18" s="39"/>
      <c r="I18" s="39" t="s">
        <v>196</v>
      </c>
      <c r="J18" s="39" t="s">
        <v>196</v>
      </c>
      <c r="K18" s="39" t="s">
        <v>196</v>
      </c>
      <c r="L18" s="39"/>
      <c r="M18" s="39"/>
      <c r="N18" s="39"/>
      <c r="O18" s="39"/>
      <c r="P18" s="39"/>
      <c r="Q18" s="39"/>
      <c r="R18" s="39"/>
      <c r="S18" s="39"/>
      <c r="T18" s="39"/>
      <c r="U18" s="49"/>
      <c r="V18" s="50"/>
      <c r="W18" s="51"/>
      <c r="X18" s="77"/>
      <c r="Y18" s="77"/>
      <c r="Z18" s="77"/>
      <c r="AA18" s="24"/>
    </row>
    <row r="19" spans="3:27" ht="13.5" customHeight="1">
      <c r="C19" s="357"/>
      <c r="D19" s="358"/>
      <c r="E19" s="358"/>
      <c r="F19" s="358"/>
      <c r="G19" s="27"/>
      <c r="H19" s="39"/>
      <c r="I19" s="39" t="s">
        <v>196</v>
      </c>
      <c r="J19" s="39" t="s">
        <v>196</v>
      </c>
      <c r="K19" s="39" t="s">
        <v>196</v>
      </c>
      <c r="L19" s="39"/>
      <c r="M19" s="39"/>
      <c r="N19" s="39"/>
      <c r="O19" s="39"/>
      <c r="P19" s="39"/>
      <c r="Q19" s="39"/>
      <c r="R19" s="39"/>
      <c r="S19" s="39"/>
      <c r="T19" s="39"/>
      <c r="U19" s="61" t="s">
        <v>137</v>
      </c>
      <c r="V19" s="62" t="s">
        <v>146</v>
      </c>
      <c r="W19" s="63">
        <f>COUNTIF(I18:T19,"&lt;&gt;")</f>
        <v>6</v>
      </c>
      <c r="X19" s="98"/>
      <c r="Y19" s="98"/>
      <c r="Z19" s="98"/>
      <c r="AA19" s="46"/>
    </row>
    <row r="20" spans="3:27" ht="13.5" customHeight="1">
      <c r="C20" s="367" t="s">
        <v>24</v>
      </c>
      <c r="D20" s="368"/>
      <c r="E20" s="368"/>
      <c r="F20" s="368"/>
      <c r="G20" s="100"/>
      <c r="H20" s="101"/>
      <c r="I20" s="101" t="s">
        <v>197</v>
      </c>
      <c r="J20" s="101" t="s">
        <v>197</v>
      </c>
      <c r="K20" s="101" t="s">
        <v>197</v>
      </c>
      <c r="L20" s="101"/>
      <c r="M20" s="101"/>
      <c r="N20" s="101"/>
      <c r="O20" s="101"/>
      <c r="P20" s="101"/>
      <c r="Q20" s="101"/>
      <c r="R20" s="101"/>
      <c r="S20" s="101"/>
      <c r="T20" s="101"/>
      <c r="U20" s="49"/>
      <c r="V20" s="50"/>
      <c r="W20" s="51"/>
      <c r="X20" s="77"/>
      <c r="Y20" s="77"/>
      <c r="Z20" s="77"/>
      <c r="AA20" s="24"/>
    </row>
    <row r="21" spans="3:27" ht="13.5" customHeight="1">
      <c r="C21" s="364"/>
      <c r="D21" s="365"/>
      <c r="E21" s="365"/>
      <c r="F21" s="365"/>
      <c r="G21" s="58"/>
      <c r="H21" s="102"/>
      <c r="I21" s="102" t="s">
        <v>197</v>
      </c>
      <c r="J21" s="102" t="s">
        <v>197</v>
      </c>
      <c r="K21" s="102" t="s">
        <v>197</v>
      </c>
      <c r="L21" s="102"/>
      <c r="M21" s="102"/>
      <c r="N21" s="102"/>
      <c r="O21" s="102"/>
      <c r="P21" s="102"/>
      <c r="Q21" s="102"/>
      <c r="R21" s="102"/>
      <c r="S21" s="102"/>
      <c r="T21" s="102"/>
      <c r="U21" s="61" t="s">
        <v>137</v>
      </c>
      <c r="V21" s="62" t="s">
        <v>146</v>
      </c>
      <c r="W21" s="63">
        <f>COUNTIF(I20:T21,"&lt;&gt;")</f>
        <v>6</v>
      </c>
      <c r="X21" s="98"/>
      <c r="Y21" s="98"/>
      <c r="Z21" s="98"/>
      <c r="AA21" s="46"/>
    </row>
    <row r="22" spans="3:27" ht="12" customHeight="1">
      <c r="C22" s="350" t="s">
        <v>25</v>
      </c>
      <c r="D22" s="353" t="s">
        <v>26</v>
      </c>
      <c r="E22" s="354"/>
      <c r="F22" s="354"/>
      <c r="G22" s="47"/>
      <c r="H22" s="48" t="s">
        <v>159</v>
      </c>
      <c r="I22" s="48">
        <v>7.2</v>
      </c>
      <c r="J22" s="48">
        <v>7.2</v>
      </c>
      <c r="K22" s="48">
        <v>7</v>
      </c>
      <c r="L22" s="48"/>
      <c r="M22" s="292"/>
      <c r="N22" s="292"/>
      <c r="O22" s="48"/>
      <c r="P22" s="48"/>
      <c r="Q22" s="48"/>
      <c r="R22" s="48"/>
      <c r="S22" s="48"/>
      <c r="T22" s="48"/>
      <c r="U22" s="73"/>
      <c r="V22" s="74" t="s">
        <v>136</v>
      </c>
      <c r="W22" s="75"/>
      <c r="X22" s="52"/>
      <c r="Y22" s="53" t="s">
        <v>136</v>
      </c>
      <c r="Z22" s="54"/>
      <c r="AA22" s="55"/>
    </row>
    <row r="23" spans="3:27" ht="12">
      <c r="C23" s="383"/>
      <c r="D23" s="355"/>
      <c r="E23" s="356"/>
      <c r="F23" s="356"/>
      <c r="G23" s="92" t="s">
        <v>27</v>
      </c>
      <c r="H23" s="104" t="s">
        <v>160</v>
      </c>
      <c r="I23" s="104">
        <v>7.3</v>
      </c>
      <c r="J23" s="104">
        <v>7.3</v>
      </c>
      <c r="K23" s="104">
        <v>7.1</v>
      </c>
      <c r="L23" s="104"/>
      <c r="M23" s="294"/>
      <c r="N23" s="294"/>
      <c r="O23" s="104"/>
      <c r="P23" s="104"/>
      <c r="Q23" s="104"/>
      <c r="R23" s="104"/>
      <c r="S23" s="104"/>
      <c r="T23" s="104"/>
      <c r="U23" s="105">
        <v>0</v>
      </c>
      <c r="V23" s="106" t="s">
        <v>146</v>
      </c>
      <c r="W23" s="107">
        <f>COUNT(I22:T23)</f>
        <v>6</v>
      </c>
      <c r="X23" s="108">
        <f>MIN(I22:T23)</f>
        <v>7</v>
      </c>
      <c r="Y23" s="109" t="s">
        <v>149</v>
      </c>
      <c r="Z23" s="110">
        <f>MAX(I22:T23)</f>
        <v>7.3</v>
      </c>
      <c r="AA23" s="111">
        <f>AVERAGE(I22:T23)</f>
        <v>7.1833333333333336</v>
      </c>
    </row>
    <row r="24" spans="3:27" ht="12">
      <c r="C24" s="383"/>
      <c r="D24" s="357" t="s">
        <v>28</v>
      </c>
      <c r="E24" s="358"/>
      <c r="F24" s="358"/>
      <c r="G24" s="27" t="s">
        <v>29</v>
      </c>
      <c r="H24" s="112" t="s">
        <v>161</v>
      </c>
      <c r="I24" s="60">
        <v>9.9</v>
      </c>
      <c r="J24" s="60">
        <v>9.9</v>
      </c>
      <c r="K24" s="60">
        <v>9.1999999999999993</v>
      </c>
      <c r="L24" s="60"/>
      <c r="M24" s="60"/>
      <c r="N24" s="60"/>
      <c r="O24" s="60"/>
      <c r="P24" s="60"/>
      <c r="Q24" s="112"/>
      <c r="R24" s="112"/>
      <c r="S24" s="112"/>
      <c r="T24" s="112"/>
      <c r="U24" s="113">
        <v>0</v>
      </c>
      <c r="V24" s="114" t="s">
        <v>146</v>
      </c>
      <c r="W24" s="115">
        <f t="shared" ref="W24:W31" si="0">COUNT(I24:T24)</f>
        <v>3</v>
      </c>
      <c r="X24" s="319">
        <f t="shared" ref="X24:X31" si="1">MIN(I24:T24)</f>
        <v>9.1999999999999993</v>
      </c>
      <c r="Y24" s="196" t="s">
        <v>149</v>
      </c>
      <c r="Z24" s="323">
        <f t="shared" ref="Z24:Z31" si="2">MAX(I24:T24)</f>
        <v>9.9</v>
      </c>
      <c r="AA24" s="324">
        <f t="shared" ref="AA24:AA31" si="3">AVERAGE(I24:T24)</f>
        <v>9.6666666666666661</v>
      </c>
    </row>
    <row r="25" spans="3:27" ht="12">
      <c r="C25" s="383"/>
      <c r="D25" s="357" t="s">
        <v>30</v>
      </c>
      <c r="E25" s="358"/>
      <c r="F25" s="358"/>
      <c r="G25" s="27" t="s">
        <v>29</v>
      </c>
      <c r="H25" s="117" t="s">
        <v>162</v>
      </c>
      <c r="I25" s="60">
        <v>0.9</v>
      </c>
      <c r="J25" s="60">
        <v>0.5</v>
      </c>
      <c r="K25" s="60">
        <v>0.6</v>
      </c>
      <c r="L25" s="60"/>
      <c r="M25" s="118"/>
      <c r="N25" s="118"/>
      <c r="O25" s="118"/>
      <c r="P25" s="118"/>
      <c r="Q25" s="60"/>
      <c r="R25" s="60"/>
      <c r="S25" s="60"/>
      <c r="T25" s="60"/>
      <c r="U25" s="105">
        <v>0</v>
      </c>
      <c r="V25" s="106" t="s">
        <v>146</v>
      </c>
      <c r="W25" s="107">
        <f t="shared" si="0"/>
        <v>3</v>
      </c>
      <c r="X25" s="325">
        <f t="shared" si="1"/>
        <v>0.5</v>
      </c>
      <c r="Y25" s="109" t="s">
        <v>149</v>
      </c>
      <c r="Z25" s="110">
        <f t="shared" si="2"/>
        <v>0.9</v>
      </c>
      <c r="AA25" s="111">
        <f t="shared" si="3"/>
        <v>0.66666666666666663</v>
      </c>
    </row>
    <row r="26" spans="3:27" ht="12">
      <c r="C26" s="383"/>
      <c r="D26" s="357" t="s">
        <v>31</v>
      </c>
      <c r="E26" s="358"/>
      <c r="F26" s="358"/>
      <c r="G26" s="27" t="s">
        <v>29</v>
      </c>
      <c r="H26" s="60" t="s">
        <v>137</v>
      </c>
      <c r="I26" s="60">
        <v>2.4</v>
      </c>
      <c r="J26" s="60">
        <v>2.4</v>
      </c>
      <c r="K26" s="60">
        <v>2.6</v>
      </c>
      <c r="L26" s="60"/>
      <c r="M26" s="118"/>
      <c r="N26" s="118"/>
      <c r="O26" s="60"/>
      <c r="P26" s="60"/>
      <c r="Q26" s="60"/>
      <c r="R26" s="60"/>
      <c r="S26" s="60"/>
      <c r="T26" s="60"/>
      <c r="U26" s="105" t="s">
        <v>137</v>
      </c>
      <c r="V26" s="106" t="s">
        <v>146</v>
      </c>
      <c r="W26" s="107">
        <f t="shared" si="0"/>
        <v>3</v>
      </c>
      <c r="X26" s="108">
        <f t="shared" si="1"/>
        <v>2.4</v>
      </c>
      <c r="Y26" s="109" t="s">
        <v>149</v>
      </c>
      <c r="Z26" s="110">
        <f t="shared" si="2"/>
        <v>2.6</v>
      </c>
      <c r="AA26" s="111">
        <f t="shared" si="3"/>
        <v>2.4666666666666668</v>
      </c>
    </row>
    <row r="27" spans="3:27" ht="12">
      <c r="C27" s="383"/>
      <c r="D27" s="355" t="s">
        <v>32</v>
      </c>
      <c r="E27" s="356"/>
      <c r="F27" s="356"/>
      <c r="G27" s="92" t="s">
        <v>29</v>
      </c>
      <c r="H27" s="121" t="s">
        <v>163</v>
      </c>
      <c r="I27" s="121">
        <v>5</v>
      </c>
      <c r="J27" s="121">
        <v>1</v>
      </c>
      <c r="K27" s="121">
        <v>7</v>
      </c>
      <c r="L27" s="121"/>
      <c r="M27" s="295"/>
      <c r="N27" s="295"/>
      <c r="O27" s="122"/>
      <c r="P27" s="122"/>
      <c r="Q27" s="121"/>
      <c r="R27" s="121"/>
      <c r="S27" s="121"/>
      <c r="T27" s="121"/>
      <c r="U27" s="124">
        <v>0</v>
      </c>
      <c r="V27" s="125" t="s">
        <v>146</v>
      </c>
      <c r="W27" s="126">
        <f t="shared" si="0"/>
        <v>3</v>
      </c>
      <c r="X27" s="90">
        <f t="shared" si="1"/>
        <v>1</v>
      </c>
      <c r="Y27" s="127" t="s">
        <v>149</v>
      </c>
      <c r="Z27" s="128">
        <f t="shared" si="2"/>
        <v>7</v>
      </c>
      <c r="AA27" s="129">
        <f t="shared" si="3"/>
        <v>4.333333333333333</v>
      </c>
    </row>
    <row r="28" spans="3:27" ht="12.65" customHeight="1">
      <c r="C28" s="383"/>
      <c r="D28" s="357" t="s">
        <v>143</v>
      </c>
      <c r="E28" s="358"/>
      <c r="F28" s="130"/>
      <c r="G28" s="131" t="s">
        <v>144</v>
      </c>
      <c r="H28" s="112" t="s">
        <v>164</v>
      </c>
      <c r="I28" s="112">
        <v>7</v>
      </c>
      <c r="J28" s="107">
        <v>3</v>
      </c>
      <c r="K28" s="107">
        <v>22</v>
      </c>
      <c r="L28" s="107"/>
      <c r="M28" s="143"/>
      <c r="N28" s="143"/>
      <c r="O28" s="112"/>
      <c r="P28" s="112"/>
      <c r="Q28" s="107"/>
      <c r="R28" s="107"/>
      <c r="S28" s="112"/>
      <c r="T28" s="112"/>
      <c r="U28" s="132">
        <v>0</v>
      </c>
      <c r="V28" s="133" t="s">
        <v>146</v>
      </c>
      <c r="W28" s="116">
        <f t="shared" si="0"/>
        <v>3</v>
      </c>
      <c r="X28" s="105">
        <f t="shared" si="1"/>
        <v>3</v>
      </c>
      <c r="Y28" s="134" t="s">
        <v>149</v>
      </c>
      <c r="Z28" s="107">
        <f t="shared" si="2"/>
        <v>22</v>
      </c>
      <c r="AA28" s="135">
        <f t="shared" si="3"/>
        <v>10.666666666666666</v>
      </c>
    </row>
    <row r="29" spans="3:27" ht="12" customHeight="1">
      <c r="C29" s="383"/>
      <c r="D29" s="357" t="s">
        <v>33</v>
      </c>
      <c r="E29" s="358"/>
      <c r="F29" s="358"/>
      <c r="G29" s="27" t="s">
        <v>29</v>
      </c>
      <c r="H29" s="136" t="s">
        <v>136</v>
      </c>
      <c r="I29" s="136" t="s">
        <v>136</v>
      </c>
      <c r="J29" s="70">
        <v>0.32</v>
      </c>
      <c r="K29" s="136" t="s">
        <v>136</v>
      </c>
      <c r="L29" s="136"/>
      <c r="M29" s="218"/>
      <c r="N29" s="136"/>
      <c r="O29" s="136"/>
      <c r="P29" s="296"/>
      <c r="Q29" s="136"/>
      <c r="R29" s="136"/>
      <c r="S29" s="136"/>
      <c r="T29" s="136"/>
      <c r="U29" s="132" t="s">
        <v>137</v>
      </c>
      <c r="V29" s="133" t="s">
        <v>146</v>
      </c>
      <c r="W29" s="116">
        <f t="shared" si="0"/>
        <v>1</v>
      </c>
      <c r="X29" s="137">
        <f t="shared" si="1"/>
        <v>0.32</v>
      </c>
      <c r="Y29" s="134" t="s">
        <v>149</v>
      </c>
      <c r="Z29" s="321">
        <f t="shared" si="2"/>
        <v>0.32</v>
      </c>
      <c r="AA29" s="138">
        <f t="shared" si="3"/>
        <v>0.32</v>
      </c>
    </row>
    <row r="30" spans="3:27" ht="12" customHeight="1">
      <c r="C30" s="383"/>
      <c r="D30" s="357" t="s">
        <v>34</v>
      </c>
      <c r="E30" s="358"/>
      <c r="F30" s="358"/>
      <c r="G30" s="27" t="s">
        <v>29</v>
      </c>
      <c r="H30" s="139" t="s">
        <v>136</v>
      </c>
      <c r="I30" s="139" t="s">
        <v>136</v>
      </c>
      <c r="J30" s="78">
        <v>1.2999999999999999E-2</v>
      </c>
      <c r="K30" s="139" t="s">
        <v>136</v>
      </c>
      <c r="L30" s="139"/>
      <c r="M30" s="78"/>
      <c r="N30" s="139"/>
      <c r="O30" s="139"/>
      <c r="P30" s="139"/>
      <c r="Q30" s="139"/>
      <c r="R30" s="139"/>
      <c r="S30" s="139"/>
      <c r="T30" s="139"/>
      <c r="U30" s="132" t="s">
        <v>137</v>
      </c>
      <c r="V30" s="133" t="s">
        <v>146</v>
      </c>
      <c r="W30" s="116">
        <f t="shared" si="0"/>
        <v>1</v>
      </c>
      <c r="X30" s="140">
        <f t="shared" si="1"/>
        <v>1.2999999999999999E-2</v>
      </c>
      <c r="Y30" s="134" t="s">
        <v>149</v>
      </c>
      <c r="Z30" s="141">
        <f t="shared" si="2"/>
        <v>1.2999999999999999E-2</v>
      </c>
      <c r="AA30" s="142">
        <f t="shared" si="3"/>
        <v>1.2999999999999999E-2</v>
      </c>
    </row>
    <row r="31" spans="3:27" ht="12" customHeight="1">
      <c r="C31" s="383"/>
      <c r="D31" s="357" t="s">
        <v>35</v>
      </c>
      <c r="E31" s="358"/>
      <c r="F31" s="358"/>
      <c r="G31" s="27" t="s">
        <v>36</v>
      </c>
      <c r="H31" s="143" t="s">
        <v>166</v>
      </c>
      <c r="I31" s="143" t="s">
        <v>136</v>
      </c>
      <c r="J31" s="78">
        <v>1E-3</v>
      </c>
      <c r="K31" s="143" t="s">
        <v>136</v>
      </c>
      <c r="L31" s="143"/>
      <c r="M31" s="145"/>
      <c r="N31" s="143"/>
      <c r="O31" s="144"/>
      <c r="P31" s="145"/>
      <c r="Q31" s="144"/>
      <c r="R31" s="144"/>
      <c r="S31" s="146"/>
      <c r="T31" s="144"/>
      <c r="U31" s="132">
        <v>0</v>
      </c>
      <c r="V31" s="133" t="s">
        <v>146</v>
      </c>
      <c r="W31" s="116">
        <f t="shared" si="0"/>
        <v>1</v>
      </c>
      <c r="X31" s="322">
        <f t="shared" si="1"/>
        <v>1E-3</v>
      </c>
      <c r="Y31" s="134" t="s">
        <v>149</v>
      </c>
      <c r="Z31" s="141">
        <f t="shared" si="2"/>
        <v>1E-3</v>
      </c>
      <c r="AA31" s="142">
        <f t="shared" si="3"/>
        <v>1E-3</v>
      </c>
    </row>
    <row r="32" spans="3:27" ht="12" customHeight="1">
      <c r="C32" s="383"/>
      <c r="D32" s="357" t="s">
        <v>37</v>
      </c>
      <c r="E32" s="358"/>
      <c r="F32" s="358"/>
      <c r="G32" s="27" t="s">
        <v>29</v>
      </c>
      <c r="H32" s="143" t="s">
        <v>167</v>
      </c>
      <c r="I32" s="143" t="s">
        <v>136</v>
      </c>
      <c r="J32" s="143" t="s">
        <v>136</v>
      </c>
      <c r="K32" s="143" t="s">
        <v>136</v>
      </c>
      <c r="L32" s="143"/>
      <c r="M32" s="148"/>
      <c r="N32" s="143"/>
      <c r="O32" s="144"/>
      <c r="P32" s="144"/>
      <c r="Q32" s="144"/>
      <c r="R32" s="144"/>
      <c r="S32" s="148"/>
      <c r="T32" s="144"/>
      <c r="U32" s="105"/>
      <c r="V32" s="106" t="s">
        <v>204</v>
      </c>
      <c r="W32" s="107"/>
      <c r="X32" s="150"/>
      <c r="Y32" s="151" t="s">
        <v>204</v>
      </c>
      <c r="Z32" s="152"/>
      <c r="AA32" s="153"/>
    </row>
    <row r="33" spans="3:27" ht="12">
      <c r="C33" s="384"/>
      <c r="D33" s="364" t="s">
        <v>38</v>
      </c>
      <c r="E33" s="365"/>
      <c r="F33" s="365"/>
      <c r="G33" s="58" t="s">
        <v>36</v>
      </c>
      <c r="H33" s="102" t="s">
        <v>166</v>
      </c>
      <c r="I33" s="102" t="s">
        <v>136</v>
      </c>
      <c r="J33" s="102" t="s">
        <v>136</v>
      </c>
      <c r="K33" s="102" t="s">
        <v>136</v>
      </c>
      <c r="L33" s="102"/>
      <c r="M33" s="154"/>
      <c r="N33" s="102"/>
      <c r="O33" s="155"/>
      <c r="P33" s="155"/>
      <c r="Q33" s="155"/>
      <c r="R33" s="155"/>
      <c r="S33" s="154"/>
      <c r="T33" s="155"/>
      <c r="U33" s="79"/>
      <c r="V33" s="80" t="s">
        <v>204</v>
      </c>
      <c r="W33" s="81"/>
      <c r="X33" s="157"/>
      <c r="Y33" s="98" t="s">
        <v>204</v>
      </c>
      <c r="Z33" s="158"/>
      <c r="AA33" s="159"/>
    </row>
    <row r="34" spans="3:27" ht="12" customHeight="1">
      <c r="C34" s="350" t="s">
        <v>39</v>
      </c>
      <c r="D34" s="353" t="s">
        <v>40</v>
      </c>
      <c r="E34" s="354"/>
      <c r="F34" s="354"/>
      <c r="G34" s="16" t="s">
        <v>29</v>
      </c>
      <c r="H34" s="36" t="s">
        <v>168</v>
      </c>
      <c r="I34" s="36" t="s">
        <v>136</v>
      </c>
      <c r="J34" s="36" t="s">
        <v>136</v>
      </c>
      <c r="K34" s="36" t="s">
        <v>136</v>
      </c>
      <c r="L34" s="36"/>
      <c r="M34" s="160"/>
      <c r="N34" s="36"/>
      <c r="O34" s="36"/>
      <c r="P34" s="36"/>
      <c r="Q34" s="36"/>
      <c r="R34" s="36"/>
      <c r="S34" s="160"/>
      <c r="T34" s="36"/>
      <c r="U34" s="73"/>
      <c r="V34" s="74" t="s">
        <v>204</v>
      </c>
      <c r="W34" s="75"/>
      <c r="X34" s="161"/>
      <c r="Y34" s="53" t="s">
        <v>204</v>
      </c>
      <c r="Z34" s="162"/>
      <c r="AA34" s="163"/>
    </row>
    <row r="35" spans="3:27" ht="12">
      <c r="C35" s="351"/>
      <c r="D35" s="357" t="s">
        <v>41</v>
      </c>
      <c r="E35" s="358"/>
      <c r="F35" s="358"/>
      <c r="G35" s="27" t="s">
        <v>29</v>
      </c>
      <c r="H35" s="39" t="s">
        <v>169</v>
      </c>
      <c r="I35" s="39" t="s">
        <v>136</v>
      </c>
      <c r="J35" s="39" t="s">
        <v>136</v>
      </c>
      <c r="K35" s="39" t="s">
        <v>136</v>
      </c>
      <c r="L35" s="39"/>
      <c r="M35" s="117"/>
      <c r="N35" s="39"/>
      <c r="O35" s="39"/>
      <c r="P35" s="39"/>
      <c r="Q35" s="39"/>
      <c r="R35" s="39"/>
      <c r="S35" s="117"/>
      <c r="T35" s="39"/>
      <c r="U35" s="105"/>
      <c r="V35" s="106" t="s">
        <v>204</v>
      </c>
      <c r="W35" s="107"/>
      <c r="X35" s="120"/>
      <c r="Y35" s="109" t="s">
        <v>204</v>
      </c>
      <c r="Z35" s="164"/>
      <c r="AA35" s="165"/>
    </row>
    <row r="36" spans="3:27" ht="12">
      <c r="C36" s="351"/>
      <c r="D36" s="357" t="s">
        <v>42</v>
      </c>
      <c r="E36" s="358"/>
      <c r="F36" s="358"/>
      <c r="G36" s="27" t="s">
        <v>29</v>
      </c>
      <c r="H36" s="39" t="s">
        <v>170</v>
      </c>
      <c r="I36" s="39" t="s">
        <v>136</v>
      </c>
      <c r="J36" s="39" t="s">
        <v>136</v>
      </c>
      <c r="K36" s="39" t="s">
        <v>136</v>
      </c>
      <c r="L36" s="39"/>
      <c r="M36" s="146"/>
      <c r="N36" s="39"/>
      <c r="O36" s="39"/>
      <c r="P36" s="39"/>
      <c r="Q36" s="39"/>
      <c r="R36" s="39"/>
      <c r="S36" s="146"/>
      <c r="T36" s="39"/>
      <c r="U36" s="105"/>
      <c r="V36" s="106" t="s">
        <v>204</v>
      </c>
      <c r="W36" s="107"/>
      <c r="X36" s="147"/>
      <c r="Y36" s="109" t="s">
        <v>204</v>
      </c>
      <c r="Z36" s="166"/>
      <c r="AA36" s="167"/>
    </row>
    <row r="37" spans="3:27" ht="12">
      <c r="C37" s="351"/>
      <c r="D37" s="355" t="s">
        <v>43</v>
      </c>
      <c r="E37" s="356"/>
      <c r="F37" s="356"/>
      <c r="G37" s="92" t="s">
        <v>29</v>
      </c>
      <c r="H37" s="168" t="s">
        <v>171</v>
      </c>
      <c r="I37" s="168" t="s">
        <v>136</v>
      </c>
      <c r="J37" s="168" t="s">
        <v>136</v>
      </c>
      <c r="K37" s="168" t="s">
        <v>136</v>
      </c>
      <c r="L37" s="168"/>
      <c r="M37" s="169"/>
      <c r="N37" s="168"/>
      <c r="O37" s="168"/>
      <c r="P37" s="168"/>
      <c r="Q37" s="168"/>
      <c r="R37" s="168"/>
      <c r="S37" s="169"/>
      <c r="T37" s="168"/>
      <c r="U37" s="105"/>
      <c r="V37" s="125" t="s">
        <v>204</v>
      </c>
      <c r="W37" s="126"/>
      <c r="X37" s="170"/>
      <c r="Y37" s="171" t="s">
        <v>204</v>
      </c>
      <c r="Z37" s="172"/>
      <c r="AA37" s="173"/>
    </row>
    <row r="38" spans="3:27" ht="12">
      <c r="C38" s="351"/>
      <c r="D38" s="357" t="s">
        <v>44</v>
      </c>
      <c r="E38" s="358"/>
      <c r="F38" s="358"/>
      <c r="G38" s="27" t="s">
        <v>29</v>
      </c>
      <c r="H38" s="174" t="s">
        <v>170</v>
      </c>
      <c r="I38" s="174" t="s">
        <v>136</v>
      </c>
      <c r="J38" s="174" t="s">
        <v>136</v>
      </c>
      <c r="K38" s="174" t="s">
        <v>136</v>
      </c>
      <c r="L38" s="174"/>
      <c r="M38" s="146"/>
      <c r="N38" s="174"/>
      <c r="O38" s="174"/>
      <c r="P38" s="174"/>
      <c r="Q38" s="174"/>
      <c r="R38" s="174"/>
      <c r="S38" s="146"/>
      <c r="T38" s="174"/>
      <c r="U38" s="175"/>
      <c r="V38" s="114" t="s">
        <v>204</v>
      </c>
      <c r="W38" s="115"/>
      <c r="X38" s="147"/>
      <c r="Y38" s="109" t="s">
        <v>204</v>
      </c>
      <c r="Z38" s="166"/>
      <c r="AA38" s="167"/>
    </row>
    <row r="39" spans="3:27" ht="12">
      <c r="C39" s="351"/>
      <c r="D39" s="357" t="s">
        <v>45</v>
      </c>
      <c r="E39" s="358"/>
      <c r="F39" s="358"/>
      <c r="G39" s="27" t="s">
        <v>29</v>
      </c>
      <c r="H39" s="39" t="s">
        <v>172</v>
      </c>
      <c r="I39" s="39" t="s">
        <v>136</v>
      </c>
      <c r="J39" s="39" t="s">
        <v>136</v>
      </c>
      <c r="K39" s="39" t="s">
        <v>136</v>
      </c>
      <c r="L39" s="39"/>
      <c r="M39" s="176"/>
      <c r="N39" s="39"/>
      <c r="O39" s="39"/>
      <c r="P39" s="39"/>
      <c r="Q39" s="39"/>
      <c r="R39" s="39"/>
      <c r="S39" s="176"/>
      <c r="T39" s="39"/>
      <c r="U39" s="105"/>
      <c r="V39" s="106" t="s">
        <v>204</v>
      </c>
      <c r="W39" s="107"/>
      <c r="X39" s="177"/>
      <c r="Y39" s="109" t="s">
        <v>204</v>
      </c>
      <c r="Z39" s="178"/>
      <c r="AA39" s="179"/>
    </row>
    <row r="40" spans="3:27" ht="12">
      <c r="C40" s="351"/>
      <c r="D40" s="357" t="s">
        <v>46</v>
      </c>
      <c r="E40" s="358"/>
      <c r="F40" s="358"/>
      <c r="G40" s="27" t="s">
        <v>29</v>
      </c>
      <c r="H40" s="39" t="s">
        <v>169</v>
      </c>
      <c r="I40" s="39" t="s">
        <v>136</v>
      </c>
      <c r="J40" s="39" t="s">
        <v>136</v>
      </c>
      <c r="K40" s="39" t="s">
        <v>136</v>
      </c>
      <c r="L40" s="39"/>
      <c r="M40" s="39"/>
      <c r="N40" s="39"/>
      <c r="O40" s="39"/>
      <c r="P40" s="39"/>
      <c r="Q40" s="39"/>
      <c r="R40" s="39"/>
      <c r="S40" s="112"/>
      <c r="T40" s="39"/>
      <c r="U40" s="105"/>
      <c r="V40" s="106" t="s">
        <v>204</v>
      </c>
      <c r="W40" s="107"/>
      <c r="X40" s="147"/>
      <c r="Y40" s="109" t="s">
        <v>204</v>
      </c>
      <c r="Z40" s="166"/>
      <c r="AA40" s="167"/>
    </row>
    <row r="41" spans="3:27" ht="12">
      <c r="C41" s="351"/>
      <c r="D41" s="355" t="s">
        <v>47</v>
      </c>
      <c r="E41" s="356"/>
      <c r="F41" s="356"/>
      <c r="G41" s="92" t="s">
        <v>29</v>
      </c>
      <c r="H41" s="168" t="s">
        <v>169</v>
      </c>
      <c r="I41" s="168" t="s">
        <v>136</v>
      </c>
      <c r="J41" s="168" t="s">
        <v>136</v>
      </c>
      <c r="K41" s="168" t="s">
        <v>136</v>
      </c>
      <c r="L41" s="168"/>
      <c r="M41" s="180"/>
      <c r="N41" s="168"/>
      <c r="O41" s="168"/>
      <c r="P41" s="168"/>
      <c r="Q41" s="168"/>
      <c r="R41" s="168"/>
      <c r="S41" s="180"/>
      <c r="T41" s="168"/>
      <c r="U41" s="181"/>
      <c r="V41" s="125" t="s">
        <v>204</v>
      </c>
      <c r="W41" s="126"/>
      <c r="X41" s="182"/>
      <c r="Y41" s="171" t="s">
        <v>204</v>
      </c>
      <c r="Z41" s="183"/>
      <c r="AA41" s="184"/>
    </row>
    <row r="42" spans="3:27" ht="12">
      <c r="C42" s="351"/>
      <c r="D42" s="357" t="s">
        <v>48</v>
      </c>
      <c r="E42" s="358"/>
      <c r="F42" s="358"/>
      <c r="G42" s="27" t="s">
        <v>29</v>
      </c>
      <c r="H42" s="174" t="s">
        <v>171</v>
      </c>
      <c r="I42" s="174" t="s">
        <v>136</v>
      </c>
      <c r="J42" s="174" t="s">
        <v>136</v>
      </c>
      <c r="K42" s="174" t="s">
        <v>136</v>
      </c>
      <c r="L42" s="174"/>
      <c r="M42" s="146"/>
      <c r="N42" s="174"/>
      <c r="O42" s="174"/>
      <c r="P42" s="174"/>
      <c r="Q42" s="174"/>
      <c r="R42" s="174"/>
      <c r="S42" s="146"/>
      <c r="T42" s="174"/>
      <c r="U42" s="105"/>
      <c r="V42" s="114" t="s">
        <v>204</v>
      </c>
      <c r="W42" s="115"/>
      <c r="X42" s="147"/>
      <c r="Y42" s="109" t="s">
        <v>204</v>
      </c>
      <c r="Z42" s="166"/>
      <c r="AA42" s="167"/>
    </row>
    <row r="43" spans="3:27" ht="12">
      <c r="C43" s="351"/>
      <c r="D43" s="357" t="s">
        <v>49</v>
      </c>
      <c r="E43" s="358"/>
      <c r="F43" s="358"/>
      <c r="G43" s="27" t="s">
        <v>29</v>
      </c>
      <c r="H43" s="39" t="s">
        <v>173</v>
      </c>
      <c r="I43" s="39" t="s">
        <v>136</v>
      </c>
      <c r="J43" s="39" t="s">
        <v>136</v>
      </c>
      <c r="K43" s="39" t="s">
        <v>136</v>
      </c>
      <c r="L43" s="39"/>
      <c r="M43" s="176"/>
      <c r="N43" s="39"/>
      <c r="O43" s="39"/>
      <c r="P43" s="39"/>
      <c r="Q43" s="39"/>
      <c r="R43" s="39"/>
      <c r="S43" s="176"/>
      <c r="T43" s="39"/>
      <c r="U43" s="105"/>
      <c r="V43" s="106" t="s">
        <v>204</v>
      </c>
      <c r="W43" s="107"/>
      <c r="X43" s="177"/>
      <c r="Y43" s="109" t="s">
        <v>204</v>
      </c>
      <c r="Z43" s="178"/>
      <c r="AA43" s="179"/>
    </row>
    <row r="44" spans="3:27" ht="12">
      <c r="C44" s="351"/>
      <c r="D44" s="357" t="s">
        <v>50</v>
      </c>
      <c r="E44" s="358"/>
      <c r="F44" s="358"/>
      <c r="G44" s="27" t="s">
        <v>29</v>
      </c>
      <c r="H44" s="39" t="s">
        <v>174</v>
      </c>
      <c r="I44" s="39" t="s">
        <v>136</v>
      </c>
      <c r="J44" s="39" t="s">
        <v>136</v>
      </c>
      <c r="K44" s="39" t="s">
        <v>136</v>
      </c>
      <c r="L44" s="39"/>
      <c r="M44" s="176"/>
      <c r="N44" s="39"/>
      <c r="O44" s="39"/>
      <c r="P44" s="39"/>
      <c r="Q44" s="39"/>
      <c r="R44" s="39"/>
      <c r="S44" s="176"/>
      <c r="T44" s="39"/>
      <c r="U44" s="105"/>
      <c r="V44" s="106" t="s">
        <v>204</v>
      </c>
      <c r="W44" s="107"/>
      <c r="X44" s="177"/>
      <c r="Y44" s="109" t="s">
        <v>204</v>
      </c>
      <c r="Z44" s="178"/>
      <c r="AA44" s="179"/>
    </row>
    <row r="45" spans="3:27" ht="12">
      <c r="C45" s="351"/>
      <c r="D45" s="355" t="s">
        <v>51</v>
      </c>
      <c r="E45" s="356"/>
      <c r="F45" s="356"/>
      <c r="G45" s="92" t="s">
        <v>29</v>
      </c>
      <c r="H45" s="168" t="s">
        <v>175</v>
      </c>
      <c r="I45" s="168" t="s">
        <v>136</v>
      </c>
      <c r="J45" s="168" t="s">
        <v>136</v>
      </c>
      <c r="K45" s="168" t="s">
        <v>136</v>
      </c>
      <c r="L45" s="168"/>
      <c r="M45" s="185"/>
      <c r="N45" s="168"/>
      <c r="O45" s="168"/>
      <c r="P45" s="168"/>
      <c r="Q45" s="168"/>
      <c r="R45" s="168"/>
      <c r="S45" s="185"/>
      <c r="T45" s="168"/>
      <c r="U45" s="105"/>
      <c r="V45" s="125" t="s">
        <v>204</v>
      </c>
      <c r="W45" s="126"/>
      <c r="X45" s="182"/>
      <c r="Y45" s="171" t="s">
        <v>204</v>
      </c>
      <c r="Z45" s="183"/>
      <c r="AA45" s="184"/>
    </row>
    <row r="46" spans="3:27" ht="12">
      <c r="C46" s="351"/>
      <c r="D46" s="357" t="s">
        <v>52</v>
      </c>
      <c r="E46" s="358"/>
      <c r="F46" s="358"/>
      <c r="G46" s="27" t="s">
        <v>29</v>
      </c>
      <c r="H46" s="174" t="s">
        <v>176</v>
      </c>
      <c r="I46" s="174" t="s">
        <v>136</v>
      </c>
      <c r="J46" s="174" t="s">
        <v>136</v>
      </c>
      <c r="K46" s="174" t="s">
        <v>136</v>
      </c>
      <c r="L46" s="174"/>
      <c r="M46" s="146"/>
      <c r="N46" s="174"/>
      <c r="O46" s="174"/>
      <c r="P46" s="174"/>
      <c r="Q46" s="174"/>
      <c r="R46" s="174"/>
      <c r="S46" s="146"/>
      <c r="T46" s="174"/>
      <c r="U46" s="175"/>
      <c r="V46" s="114" t="s">
        <v>204</v>
      </c>
      <c r="W46" s="115"/>
      <c r="X46" s="147"/>
      <c r="Y46" s="109" t="s">
        <v>204</v>
      </c>
      <c r="Z46" s="166"/>
      <c r="AA46" s="167"/>
    </row>
    <row r="47" spans="3:27" ht="12">
      <c r="C47" s="351"/>
      <c r="D47" s="357" t="s">
        <v>53</v>
      </c>
      <c r="E47" s="358"/>
      <c r="F47" s="358"/>
      <c r="G47" s="27" t="s">
        <v>29</v>
      </c>
      <c r="H47" s="39" t="s">
        <v>177</v>
      </c>
      <c r="I47" s="39" t="s">
        <v>136</v>
      </c>
      <c r="J47" s="39" t="s">
        <v>136</v>
      </c>
      <c r="K47" s="39" t="s">
        <v>136</v>
      </c>
      <c r="L47" s="39"/>
      <c r="M47" s="176"/>
      <c r="N47" s="39"/>
      <c r="O47" s="39"/>
      <c r="P47" s="39"/>
      <c r="Q47" s="39"/>
      <c r="R47" s="39"/>
      <c r="S47" s="176"/>
      <c r="T47" s="39"/>
      <c r="U47" s="105"/>
      <c r="V47" s="106" t="s">
        <v>204</v>
      </c>
      <c r="W47" s="107"/>
      <c r="X47" s="177"/>
      <c r="Y47" s="109" t="s">
        <v>204</v>
      </c>
      <c r="Z47" s="178"/>
      <c r="AA47" s="179"/>
    </row>
    <row r="48" spans="3:27" ht="12">
      <c r="C48" s="351"/>
      <c r="D48" s="357" t="s">
        <v>54</v>
      </c>
      <c r="E48" s="358"/>
      <c r="F48" s="358"/>
      <c r="G48" s="27" t="s">
        <v>29</v>
      </c>
      <c r="H48" s="39" t="s">
        <v>178</v>
      </c>
      <c r="I48" s="39" t="s">
        <v>136</v>
      </c>
      <c r="J48" s="39" t="s">
        <v>136</v>
      </c>
      <c r="K48" s="39" t="s">
        <v>136</v>
      </c>
      <c r="L48" s="39"/>
      <c r="M48" s="176"/>
      <c r="N48" s="39"/>
      <c r="O48" s="39"/>
      <c r="P48" s="39"/>
      <c r="Q48" s="39"/>
      <c r="R48" s="39"/>
      <c r="S48" s="176"/>
      <c r="T48" s="39"/>
      <c r="U48" s="105"/>
      <c r="V48" s="106" t="s">
        <v>204</v>
      </c>
      <c r="W48" s="107"/>
      <c r="X48" s="177"/>
      <c r="Y48" s="109" t="s">
        <v>204</v>
      </c>
      <c r="Z48" s="178"/>
      <c r="AA48" s="179"/>
    </row>
    <row r="49" spans="3:27" ht="12">
      <c r="C49" s="351"/>
      <c r="D49" s="355" t="s">
        <v>55</v>
      </c>
      <c r="E49" s="356"/>
      <c r="F49" s="356"/>
      <c r="G49" s="92" t="s">
        <v>29</v>
      </c>
      <c r="H49" s="168" t="s">
        <v>165</v>
      </c>
      <c r="I49" s="168" t="s">
        <v>136</v>
      </c>
      <c r="J49" s="168" t="s">
        <v>136</v>
      </c>
      <c r="K49" s="168" t="s">
        <v>136</v>
      </c>
      <c r="L49" s="168"/>
      <c r="M49" s="185"/>
      <c r="N49" s="168"/>
      <c r="O49" s="168"/>
      <c r="P49" s="168"/>
      <c r="Q49" s="168"/>
      <c r="R49" s="168"/>
      <c r="S49" s="185"/>
      <c r="T49" s="168"/>
      <c r="U49" s="181"/>
      <c r="V49" s="125" t="s">
        <v>204</v>
      </c>
      <c r="W49" s="126"/>
      <c r="X49" s="182"/>
      <c r="Y49" s="171" t="s">
        <v>204</v>
      </c>
      <c r="Z49" s="183"/>
      <c r="AA49" s="184"/>
    </row>
    <row r="50" spans="3:27" ht="12">
      <c r="C50" s="351"/>
      <c r="D50" s="357" t="s">
        <v>56</v>
      </c>
      <c r="E50" s="358"/>
      <c r="F50" s="358"/>
      <c r="G50" s="27" t="s">
        <v>29</v>
      </c>
      <c r="H50" s="174" t="s">
        <v>170</v>
      </c>
      <c r="I50" s="174" t="s">
        <v>136</v>
      </c>
      <c r="J50" s="174" t="s">
        <v>136</v>
      </c>
      <c r="K50" s="174" t="s">
        <v>136</v>
      </c>
      <c r="L50" s="174"/>
      <c r="M50" s="176"/>
      <c r="N50" s="174"/>
      <c r="O50" s="174"/>
      <c r="P50" s="174"/>
      <c r="Q50" s="174"/>
      <c r="R50" s="174"/>
      <c r="S50" s="176"/>
      <c r="T50" s="174"/>
      <c r="U50" s="105"/>
      <c r="V50" s="114" t="s">
        <v>204</v>
      </c>
      <c r="W50" s="115"/>
      <c r="X50" s="177"/>
      <c r="Y50" s="109" t="s">
        <v>204</v>
      </c>
      <c r="Z50" s="178"/>
      <c r="AA50" s="179"/>
    </row>
    <row r="51" spans="3:27" ht="12">
      <c r="C51" s="351"/>
      <c r="D51" s="357" t="s">
        <v>57</v>
      </c>
      <c r="E51" s="358"/>
      <c r="F51" s="358"/>
      <c r="G51" s="27" t="s">
        <v>29</v>
      </c>
      <c r="H51" s="39" t="s">
        <v>173</v>
      </c>
      <c r="I51" s="39" t="s">
        <v>136</v>
      </c>
      <c r="J51" s="39" t="s">
        <v>136</v>
      </c>
      <c r="K51" s="39" t="s">
        <v>136</v>
      </c>
      <c r="L51" s="39"/>
      <c r="M51" s="176"/>
      <c r="N51" s="39"/>
      <c r="O51" s="39"/>
      <c r="P51" s="39"/>
      <c r="Q51" s="39"/>
      <c r="R51" s="39"/>
      <c r="S51" s="176"/>
      <c r="T51" s="39"/>
      <c r="U51" s="105"/>
      <c r="V51" s="106" t="s">
        <v>204</v>
      </c>
      <c r="W51" s="107"/>
      <c r="X51" s="177"/>
      <c r="Y51" s="109" t="s">
        <v>204</v>
      </c>
      <c r="Z51" s="178"/>
      <c r="AA51" s="179"/>
    </row>
    <row r="52" spans="3:27" ht="12">
      <c r="C52" s="351"/>
      <c r="D52" s="357" t="s">
        <v>58</v>
      </c>
      <c r="E52" s="358"/>
      <c r="F52" s="358"/>
      <c r="G52" s="27" t="s">
        <v>29</v>
      </c>
      <c r="H52" s="39" t="s">
        <v>178</v>
      </c>
      <c r="I52" s="39" t="s">
        <v>136</v>
      </c>
      <c r="J52" s="39" t="s">
        <v>136</v>
      </c>
      <c r="K52" s="39" t="s">
        <v>136</v>
      </c>
      <c r="L52" s="39"/>
      <c r="M52" s="176"/>
      <c r="N52" s="39"/>
      <c r="O52" s="39"/>
      <c r="P52" s="39"/>
      <c r="Q52" s="39"/>
      <c r="R52" s="39"/>
      <c r="S52" s="176"/>
      <c r="T52" s="39"/>
      <c r="U52" s="105"/>
      <c r="V52" s="106" t="s">
        <v>204</v>
      </c>
      <c r="W52" s="107"/>
      <c r="X52" s="177"/>
      <c r="Y52" s="109" t="s">
        <v>204</v>
      </c>
      <c r="Z52" s="178"/>
      <c r="AA52" s="179"/>
    </row>
    <row r="53" spans="3:27" ht="12">
      <c r="C53" s="351"/>
      <c r="D53" s="355" t="s">
        <v>59</v>
      </c>
      <c r="E53" s="356"/>
      <c r="F53" s="356"/>
      <c r="G53" s="92" t="s">
        <v>29</v>
      </c>
      <c r="H53" s="168" t="s">
        <v>168</v>
      </c>
      <c r="I53" s="168" t="s">
        <v>136</v>
      </c>
      <c r="J53" s="168" t="s">
        <v>136</v>
      </c>
      <c r="K53" s="168" t="s">
        <v>136</v>
      </c>
      <c r="L53" s="168"/>
      <c r="M53" s="180"/>
      <c r="N53" s="168"/>
      <c r="O53" s="168"/>
      <c r="P53" s="168"/>
      <c r="Q53" s="168"/>
      <c r="R53" s="168"/>
      <c r="S53" s="180"/>
      <c r="T53" s="168"/>
      <c r="U53" s="105"/>
      <c r="V53" s="125" t="s">
        <v>204</v>
      </c>
      <c r="W53" s="126"/>
      <c r="X53" s="186"/>
      <c r="Y53" s="171" t="s">
        <v>204</v>
      </c>
      <c r="Z53" s="187"/>
      <c r="AA53" s="188"/>
    </row>
    <row r="54" spans="3:27" ht="12">
      <c r="C54" s="351"/>
      <c r="D54" s="357" t="s">
        <v>60</v>
      </c>
      <c r="E54" s="358"/>
      <c r="F54" s="358"/>
      <c r="G54" s="27" t="s">
        <v>29</v>
      </c>
      <c r="H54" s="174" t="s">
        <v>171</v>
      </c>
      <c r="I54" s="174" t="s">
        <v>136</v>
      </c>
      <c r="J54" s="174" t="s">
        <v>136</v>
      </c>
      <c r="K54" s="174" t="s">
        <v>136</v>
      </c>
      <c r="L54" s="174"/>
      <c r="M54" s="146"/>
      <c r="N54" s="174"/>
      <c r="O54" s="174"/>
      <c r="P54" s="174"/>
      <c r="Q54" s="174"/>
      <c r="R54" s="174"/>
      <c r="S54" s="146"/>
      <c r="T54" s="174"/>
      <c r="U54" s="175"/>
      <c r="V54" s="114" t="s">
        <v>204</v>
      </c>
      <c r="W54" s="115"/>
      <c r="X54" s="147"/>
      <c r="Y54" s="109" t="s">
        <v>204</v>
      </c>
      <c r="Z54" s="166"/>
      <c r="AA54" s="167"/>
    </row>
    <row r="55" spans="3:27" ht="12">
      <c r="C55" s="351"/>
      <c r="D55" s="357" t="s">
        <v>61</v>
      </c>
      <c r="E55" s="358"/>
      <c r="F55" s="358"/>
      <c r="G55" s="27" t="s">
        <v>29</v>
      </c>
      <c r="H55" s="39" t="s">
        <v>170</v>
      </c>
      <c r="I55" s="39" t="s">
        <v>136</v>
      </c>
      <c r="J55" s="39" t="s">
        <v>136</v>
      </c>
      <c r="K55" s="39" t="s">
        <v>136</v>
      </c>
      <c r="L55" s="39"/>
      <c r="M55" s="146"/>
      <c r="N55" s="39"/>
      <c r="O55" s="39"/>
      <c r="P55" s="39"/>
      <c r="Q55" s="39"/>
      <c r="R55" s="39"/>
      <c r="S55" s="146"/>
      <c r="T55" s="39"/>
      <c r="U55" s="105"/>
      <c r="V55" s="106" t="s">
        <v>204</v>
      </c>
      <c r="W55" s="107"/>
      <c r="X55" s="147"/>
      <c r="Y55" s="109" t="s">
        <v>204</v>
      </c>
      <c r="Z55" s="166"/>
      <c r="AA55" s="167"/>
    </row>
    <row r="56" spans="3:27" ht="12">
      <c r="C56" s="351"/>
      <c r="D56" s="357" t="s">
        <v>62</v>
      </c>
      <c r="E56" s="358"/>
      <c r="F56" s="358"/>
      <c r="G56" s="27" t="s">
        <v>29</v>
      </c>
      <c r="H56" s="39" t="s">
        <v>170</v>
      </c>
      <c r="I56" s="39" t="s">
        <v>136</v>
      </c>
      <c r="J56" s="39" t="s">
        <v>136</v>
      </c>
      <c r="K56" s="39" t="s">
        <v>136</v>
      </c>
      <c r="L56" s="39"/>
      <c r="M56" s="146"/>
      <c r="N56" s="39"/>
      <c r="O56" s="39"/>
      <c r="P56" s="39"/>
      <c r="Q56" s="39"/>
      <c r="R56" s="39"/>
      <c r="S56" s="146"/>
      <c r="T56" s="39"/>
      <c r="U56" s="105"/>
      <c r="V56" s="106" t="s">
        <v>204</v>
      </c>
      <c r="W56" s="107"/>
      <c r="X56" s="147"/>
      <c r="Y56" s="109" t="s">
        <v>204</v>
      </c>
      <c r="Z56" s="166"/>
      <c r="AA56" s="167"/>
    </row>
    <row r="57" spans="3:27" ht="12">
      <c r="C57" s="351"/>
      <c r="D57" s="355" t="s">
        <v>63</v>
      </c>
      <c r="E57" s="356"/>
      <c r="F57" s="356"/>
      <c r="G57" s="92" t="s">
        <v>29</v>
      </c>
      <c r="H57" s="168" t="s">
        <v>179</v>
      </c>
      <c r="I57" s="168" t="s">
        <v>136</v>
      </c>
      <c r="J57" s="168" t="s">
        <v>136</v>
      </c>
      <c r="K57" s="168" t="s">
        <v>136</v>
      </c>
      <c r="L57" s="168"/>
      <c r="M57" s="189"/>
      <c r="N57" s="168"/>
      <c r="O57" s="168"/>
      <c r="P57" s="168"/>
      <c r="Q57" s="168"/>
      <c r="R57" s="168"/>
      <c r="S57" s="189"/>
      <c r="T57" s="168"/>
      <c r="U57" s="181"/>
      <c r="V57" s="125" t="s">
        <v>204</v>
      </c>
      <c r="W57" s="126"/>
      <c r="X57" s="190"/>
      <c r="Y57" s="191" t="s">
        <v>204</v>
      </c>
      <c r="Z57" s="192"/>
      <c r="AA57" s="193"/>
    </row>
    <row r="58" spans="3:27" ht="12">
      <c r="C58" s="351"/>
      <c r="D58" s="357" t="s">
        <v>64</v>
      </c>
      <c r="E58" s="358"/>
      <c r="F58" s="358"/>
      <c r="G58" s="100" t="s">
        <v>29</v>
      </c>
      <c r="H58" s="174" t="s">
        <v>180</v>
      </c>
      <c r="I58" s="174" t="s">
        <v>136</v>
      </c>
      <c r="J58" s="174" t="s">
        <v>136</v>
      </c>
      <c r="K58" s="174" t="s">
        <v>136</v>
      </c>
      <c r="L58" s="174"/>
      <c r="M58" s="297"/>
      <c r="N58" s="174"/>
      <c r="O58" s="174"/>
      <c r="P58" s="174"/>
      <c r="Q58" s="174"/>
      <c r="R58" s="174"/>
      <c r="S58" s="194"/>
      <c r="T58" s="174"/>
      <c r="U58" s="105"/>
      <c r="V58" s="114" t="s">
        <v>204</v>
      </c>
      <c r="W58" s="115"/>
      <c r="X58" s="195"/>
      <c r="Y58" s="196" t="s">
        <v>204</v>
      </c>
      <c r="Z58" s="197"/>
      <c r="AA58" s="198"/>
    </row>
    <row r="59" spans="3:27" ht="12" customHeight="1">
      <c r="C59" s="351"/>
      <c r="D59" s="357" t="s">
        <v>65</v>
      </c>
      <c r="E59" s="358"/>
      <c r="F59" s="358"/>
      <c r="G59" s="27" t="s">
        <v>29</v>
      </c>
      <c r="H59" s="39" t="s">
        <v>177</v>
      </c>
      <c r="I59" s="39" t="s">
        <v>136</v>
      </c>
      <c r="J59" s="39" t="s">
        <v>136</v>
      </c>
      <c r="K59" s="39" t="s">
        <v>136</v>
      </c>
      <c r="L59" s="39"/>
      <c r="M59" s="199"/>
      <c r="N59" s="39"/>
      <c r="O59" s="39"/>
      <c r="P59" s="39"/>
      <c r="Q59" s="39"/>
      <c r="R59" s="39"/>
      <c r="S59" s="199"/>
      <c r="T59" s="39"/>
      <c r="U59" s="105"/>
      <c r="V59" s="106" t="s">
        <v>204</v>
      </c>
      <c r="W59" s="107"/>
      <c r="X59" s="25"/>
      <c r="Y59" s="109" t="s">
        <v>204</v>
      </c>
      <c r="Z59" s="27"/>
      <c r="AA59" s="200"/>
    </row>
    <row r="60" spans="3:27" ht="12">
      <c r="C60" s="352"/>
      <c r="D60" s="364" t="s">
        <v>66</v>
      </c>
      <c r="E60" s="365"/>
      <c r="F60" s="365"/>
      <c r="G60" s="58" t="s">
        <v>29</v>
      </c>
      <c r="H60" s="201" t="s">
        <v>181</v>
      </c>
      <c r="I60" s="201" t="s">
        <v>136</v>
      </c>
      <c r="J60" s="201" t="s">
        <v>136</v>
      </c>
      <c r="K60" s="201" t="s">
        <v>136</v>
      </c>
      <c r="L60" s="201"/>
      <c r="M60" s="202"/>
      <c r="N60" s="201"/>
      <c r="O60" s="201"/>
      <c r="P60" s="201"/>
      <c r="Q60" s="201"/>
      <c r="R60" s="201"/>
      <c r="S60" s="202"/>
      <c r="T60" s="201"/>
      <c r="U60" s="79"/>
      <c r="V60" s="80" t="s">
        <v>204</v>
      </c>
      <c r="W60" s="81"/>
      <c r="X60" s="203"/>
      <c r="Y60" s="65" t="s">
        <v>204</v>
      </c>
      <c r="Z60" s="204"/>
      <c r="AA60" s="205"/>
    </row>
    <row r="61" spans="3:27" ht="12" customHeight="1">
      <c r="C61" s="350" t="s">
        <v>67</v>
      </c>
      <c r="D61" s="353" t="s">
        <v>68</v>
      </c>
      <c r="E61" s="354"/>
      <c r="F61" s="354"/>
      <c r="G61" s="16" t="s">
        <v>29</v>
      </c>
      <c r="H61" s="36" t="s">
        <v>136</v>
      </c>
      <c r="I61" s="36" t="s">
        <v>136</v>
      </c>
      <c r="J61" s="36" t="s">
        <v>136</v>
      </c>
      <c r="K61" s="36" t="s">
        <v>136</v>
      </c>
      <c r="L61" s="36"/>
      <c r="M61" s="206"/>
      <c r="N61" s="36"/>
      <c r="O61" s="36"/>
      <c r="P61" s="36"/>
      <c r="Q61" s="36"/>
      <c r="R61" s="36"/>
      <c r="S61" s="206"/>
      <c r="T61" s="36"/>
      <c r="U61" s="73"/>
      <c r="V61" s="74" t="s">
        <v>204</v>
      </c>
      <c r="W61" s="75"/>
      <c r="X61" s="207"/>
      <c r="Y61" s="109" t="s">
        <v>204</v>
      </c>
      <c r="Z61" s="208"/>
      <c r="AA61" s="209"/>
    </row>
    <row r="62" spans="3:27" ht="12">
      <c r="C62" s="351"/>
      <c r="D62" s="357" t="s">
        <v>69</v>
      </c>
      <c r="E62" s="358"/>
      <c r="F62" s="358"/>
      <c r="G62" s="27" t="s">
        <v>29</v>
      </c>
      <c r="H62" s="39" t="s">
        <v>136</v>
      </c>
      <c r="I62" s="39" t="s">
        <v>136</v>
      </c>
      <c r="J62" s="39" t="s">
        <v>136</v>
      </c>
      <c r="K62" s="39" t="s">
        <v>136</v>
      </c>
      <c r="L62" s="39"/>
      <c r="M62" s="146"/>
      <c r="N62" s="39"/>
      <c r="O62" s="39"/>
      <c r="P62" s="39"/>
      <c r="Q62" s="39"/>
      <c r="R62" s="39"/>
      <c r="S62" s="146"/>
      <c r="T62" s="39"/>
      <c r="U62" s="105"/>
      <c r="V62" s="106" t="s">
        <v>204</v>
      </c>
      <c r="W62" s="107"/>
      <c r="X62" s="147"/>
      <c r="Y62" s="109" t="s">
        <v>204</v>
      </c>
      <c r="Z62" s="166"/>
      <c r="AA62" s="167"/>
    </row>
    <row r="63" spans="3:27" ht="12">
      <c r="C63" s="351"/>
      <c r="D63" s="355" t="s">
        <v>70</v>
      </c>
      <c r="E63" s="356"/>
      <c r="F63" s="356"/>
      <c r="G63" s="92" t="s">
        <v>29</v>
      </c>
      <c r="H63" s="168" t="s">
        <v>136</v>
      </c>
      <c r="I63" s="168" t="s">
        <v>136</v>
      </c>
      <c r="J63" s="168" t="s">
        <v>136</v>
      </c>
      <c r="K63" s="168" t="s">
        <v>136</v>
      </c>
      <c r="L63" s="168"/>
      <c r="M63" s="210"/>
      <c r="N63" s="168"/>
      <c r="O63" s="168"/>
      <c r="P63" s="168"/>
      <c r="Q63" s="168"/>
      <c r="R63" s="168"/>
      <c r="S63" s="210"/>
      <c r="T63" s="168"/>
      <c r="U63" s="124"/>
      <c r="V63" s="125" t="s">
        <v>204</v>
      </c>
      <c r="W63" s="126"/>
      <c r="X63" s="211"/>
      <c r="Y63" s="109" t="s">
        <v>204</v>
      </c>
      <c r="Z63" s="212"/>
      <c r="AA63" s="184"/>
    </row>
    <row r="64" spans="3:27" ht="12">
      <c r="C64" s="351"/>
      <c r="D64" s="357" t="s">
        <v>71</v>
      </c>
      <c r="E64" s="358"/>
      <c r="F64" s="358"/>
      <c r="G64" s="27" t="s">
        <v>29</v>
      </c>
      <c r="H64" s="39" t="s">
        <v>136</v>
      </c>
      <c r="I64" s="39" t="s">
        <v>136</v>
      </c>
      <c r="J64" s="39" t="s">
        <v>136</v>
      </c>
      <c r="K64" s="39" t="s">
        <v>136</v>
      </c>
      <c r="L64" s="39"/>
      <c r="M64" s="199"/>
      <c r="N64" s="39"/>
      <c r="O64" s="39"/>
      <c r="P64" s="39"/>
      <c r="Q64" s="39"/>
      <c r="R64" s="39"/>
      <c r="S64" s="199"/>
      <c r="T64" s="39"/>
      <c r="U64" s="113"/>
      <c r="V64" s="114" t="s">
        <v>204</v>
      </c>
      <c r="W64" s="115"/>
      <c r="X64" s="213"/>
      <c r="Y64" s="196" t="s">
        <v>204</v>
      </c>
      <c r="Z64" s="214"/>
      <c r="AA64" s="215"/>
    </row>
    <row r="65" spans="3:27" ht="12">
      <c r="C65" s="351"/>
      <c r="D65" s="357" t="s">
        <v>72</v>
      </c>
      <c r="E65" s="358"/>
      <c r="F65" s="358"/>
      <c r="G65" s="27" t="s">
        <v>29</v>
      </c>
      <c r="H65" s="39" t="s">
        <v>136</v>
      </c>
      <c r="I65" s="39" t="s">
        <v>136</v>
      </c>
      <c r="J65" s="39" t="s">
        <v>136</v>
      </c>
      <c r="K65" s="39" t="s">
        <v>136</v>
      </c>
      <c r="L65" s="39"/>
      <c r="M65" s="199"/>
      <c r="N65" s="39"/>
      <c r="O65" s="39"/>
      <c r="P65" s="39"/>
      <c r="Q65" s="39"/>
      <c r="R65" s="39"/>
      <c r="S65" s="199"/>
      <c r="T65" s="39"/>
      <c r="U65" s="105"/>
      <c r="V65" s="106" t="s">
        <v>204</v>
      </c>
      <c r="W65" s="107"/>
      <c r="X65" s="216"/>
      <c r="Y65" s="109" t="s">
        <v>204</v>
      </c>
      <c r="Z65" s="217"/>
      <c r="AA65" s="215"/>
    </row>
    <row r="66" spans="3:27" ht="12">
      <c r="C66" s="351"/>
      <c r="D66" s="357" t="s">
        <v>73</v>
      </c>
      <c r="E66" s="358"/>
      <c r="F66" s="358"/>
      <c r="G66" s="27" t="s">
        <v>29</v>
      </c>
      <c r="H66" s="39" t="s">
        <v>136</v>
      </c>
      <c r="I66" s="39" t="s">
        <v>136</v>
      </c>
      <c r="J66" s="39" t="s">
        <v>136</v>
      </c>
      <c r="K66" s="39" t="s">
        <v>136</v>
      </c>
      <c r="L66" s="39"/>
      <c r="M66" s="199"/>
      <c r="N66" s="39"/>
      <c r="O66" s="39"/>
      <c r="P66" s="39"/>
      <c r="Q66" s="39"/>
      <c r="R66" s="39"/>
      <c r="S66" s="199"/>
      <c r="T66" s="39"/>
      <c r="U66" s="105"/>
      <c r="V66" s="106" t="s">
        <v>204</v>
      </c>
      <c r="W66" s="107"/>
      <c r="X66" s="216"/>
      <c r="Y66" s="109" t="s">
        <v>204</v>
      </c>
      <c r="Z66" s="217"/>
      <c r="AA66" s="215"/>
    </row>
    <row r="67" spans="3:27" ht="12">
      <c r="C67" s="351"/>
      <c r="D67" s="357" t="s">
        <v>74</v>
      </c>
      <c r="E67" s="358"/>
      <c r="F67" s="358"/>
      <c r="G67" s="27" t="s">
        <v>29</v>
      </c>
      <c r="H67" s="168" t="s">
        <v>136</v>
      </c>
      <c r="I67" s="168" t="s">
        <v>136</v>
      </c>
      <c r="J67" s="168" t="s">
        <v>136</v>
      </c>
      <c r="K67" s="168" t="s">
        <v>136</v>
      </c>
      <c r="L67" s="168"/>
      <c r="M67" s="189"/>
      <c r="N67" s="168"/>
      <c r="O67" s="168"/>
      <c r="P67" s="168"/>
      <c r="Q67" s="168"/>
      <c r="R67" s="168"/>
      <c r="S67" s="189"/>
      <c r="T67" s="168"/>
      <c r="U67" s="124"/>
      <c r="V67" s="125" t="s">
        <v>204</v>
      </c>
      <c r="W67" s="126"/>
      <c r="X67" s="190"/>
      <c r="Y67" s="171" t="s">
        <v>204</v>
      </c>
      <c r="Z67" s="192"/>
      <c r="AA67" s="193"/>
    </row>
    <row r="68" spans="3:27" ht="12">
      <c r="C68" s="351"/>
      <c r="D68" s="367" t="s">
        <v>75</v>
      </c>
      <c r="E68" s="368"/>
      <c r="F68" s="368"/>
      <c r="G68" s="100" t="s">
        <v>29</v>
      </c>
      <c r="H68" s="39" t="s">
        <v>136</v>
      </c>
      <c r="I68" s="39" t="s">
        <v>136</v>
      </c>
      <c r="J68" s="39" t="s">
        <v>136</v>
      </c>
      <c r="K68" s="39" t="s">
        <v>136</v>
      </c>
      <c r="L68" s="39"/>
      <c r="M68" s="218"/>
      <c r="N68" s="39"/>
      <c r="O68" s="39"/>
      <c r="P68" s="39"/>
      <c r="Q68" s="39"/>
      <c r="R68" s="39"/>
      <c r="S68" s="218"/>
      <c r="T68" s="39"/>
      <c r="U68" s="113"/>
      <c r="V68" s="114" t="s">
        <v>204</v>
      </c>
      <c r="W68" s="115"/>
      <c r="X68" s="219"/>
      <c r="Y68" s="196" t="s">
        <v>204</v>
      </c>
      <c r="Z68" s="220"/>
      <c r="AA68" s="215"/>
    </row>
    <row r="69" spans="3:27" ht="12">
      <c r="C69" s="351"/>
      <c r="D69" s="357" t="s">
        <v>76</v>
      </c>
      <c r="E69" s="358"/>
      <c r="F69" s="358"/>
      <c r="G69" s="27" t="s">
        <v>29</v>
      </c>
      <c r="H69" s="39" t="s">
        <v>136</v>
      </c>
      <c r="I69" s="39" t="s">
        <v>136</v>
      </c>
      <c r="J69" s="39" t="s">
        <v>136</v>
      </c>
      <c r="K69" s="39" t="s">
        <v>136</v>
      </c>
      <c r="L69" s="39"/>
      <c r="M69" s="218"/>
      <c r="N69" s="39"/>
      <c r="O69" s="39"/>
      <c r="P69" s="39"/>
      <c r="Q69" s="39"/>
      <c r="R69" s="39"/>
      <c r="S69" s="218"/>
      <c r="T69" s="39"/>
      <c r="U69" s="105"/>
      <c r="V69" s="106" t="s">
        <v>204</v>
      </c>
      <c r="W69" s="107"/>
      <c r="X69" s="219"/>
      <c r="Y69" s="109" t="s">
        <v>204</v>
      </c>
      <c r="Z69" s="220"/>
      <c r="AA69" s="215"/>
    </row>
    <row r="70" spans="3:27" ht="12">
      <c r="C70" s="351"/>
      <c r="D70" s="357" t="s">
        <v>77</v>
      </c>
      <c r="E70" s="358"/>
      <c r="F70" s="358"/>
      <c r="G70" s="27" t="s">
        <v>29</v>
      </c>
      <c r="H70" s="39" t="s">
        <v>136</v>
      </c>
      <c r="I70" s="39" t="s">
        <v>136</v>
      </c>
      <c r="J70" s="39" t="s">
        <v>136</v>
      </c>
      <c r="K70" s="39" t="s">
        <v>136</v>
      </c>
      <c r="L70" s="39"/>
      <c r="M70" s="199"/>
      <c r="N70" s="39"/>
      <c r="O70" s="39"/>
      <c r="P70" s="39"/>
      <c r="Q70" s="39"/>
      <c r="R70" s="39"/>
      <c r="S70" s="199"/>
      <c r="T70" s="39"/>
      <c r="U70" s="105"/>
      <c r="V70" s="106" t="s">
        <v>204</v>
      </c>
      <c r="W70" s="107"/>
      <c r="X70" s="216"/>
      <c r="Y70" s="109" t="s">
        <v>204</v>
      </c>
      <c r="Z70" s="217"/>
      <c r="AA70" s="215"/>
    </row>
    <row r="71" spans="3:27" ht="12" customHeight="1">
      <c r="C71" s="351"/>
      <c r="D71" s="357" t="s">
        <v>78</v>
      </c>
      <c r="E71" s="358"/>
      <c r="F71" s="358"/>
      <c r="G71" s="27" t="s">
        <v>29</v>
      </c>
      <c r="H71" s="39" t="s">
        <v>136</v>
      </c>
      <c r="I71" s="39" t="s">
        <v>136</v>
      </c>
      <c r="J71" s="39" t="s">
        <v>136</v>
      </c>
      <c r="K71" s="39" t="s">
        <v>136</v>
      </c>
      <c r="L71" s="39"/>
      <c r="M71" s="145"/>
      <c r="N71" s="39"/>
      <c r="O71" s="39"/>
      <c r="P71" s="39"/>
      <c r="Q71" s="39"/>
      <c r="R71" s="39"/>
      <c r="S71" s="145"/>
      <c r="T71" s="39"/>
      <c r="U71" s="79"/>
      <c r="V71" s="80" t="s">
        <v>204</v>
      </c>
      <c r="W71" s="81"/>
      <c r="X71" s="82"/>
      <c r="Y71" s="65" t="s">
        <v>204</v>
      </c>
      <c r="Z71" s="221"/>
      <c r="AA71" s="222"/>
    </row>
    <row r="72" spans="3:27" ht="12" customHeight="1">
      <c r="C72" s="350" t="s">
        <v>79</v>
      </c>
      <c r="D72" s="353" t="s">
        <v>80</v>
      </c>
      <c r="E72" s="354"/>
      <c r="F72" s="354"/>
      <c r="G72" s="16" t="s">
        <v>29</v>
      </c>
      <c r="H72" s="37" t="s">
        <v>136</v>
      </c>
      <c r="I72" s="37" t="s">
        <v>136</v>
      </c>
      <c r="J72" s="37" t="s">
        <v>136</v>
      </c>
      <c r="K72" s="36" t="s">
        <v>136</v>
      </c>
      <c r="L72" s="36"/>
      <c r="M72" s="223"/>
      <c r="N72" s="36"/>
      <c r="O72" s="36"/>
      <c r="P72" s="36"/>
      <c r="Q72" s="36"/>
      <c r="R72" s="36"/>
      <c r="S72" s="223"/>
      <c r="T72" s="36"/>
      <c r="U72" s="15"/>
      <c r="V72" s="26" t="s">
        <v>204</v>
      </c>
      <c r="W72" s="27"/>
      <c r="X72" s="25"/>
      <c r="Y72" s="26" t="s">
        <v>204</v>
      </c>
      <c r="Z72" s="27"/>
      <c r="AA72" s="200"/>
    </row>
    <row r="73" spans="3:27" ht="12">
      <c r="C73" s="351"/>
      <c r="D73" s="357" t="s">
        <v>81</v>
      </c>
      <c r="E73" s="358"/>
      <c r="F73" s="358"/>
      <c r="G73" s="27" t="s">
        <v>29</v>
      </c>
      <c r="H73" s="143" t="s">
        <v>136</v>
      </c>
      <c r="I73" s="143" t="s">
        <v>136</v>
      </c>
      <c r="J73" s="143" t="s">
        <v>136</v>
      </c>
      <c r="K73" s="39" t="s">
        <v>136</v>
      </c>
      <c r="L73" s="39"/>
      <c r="M73" s="224"/>
      <c r="N73" s="39"/>
      <c r="O73" s="39"/>
      <c r="P73" s="39"/>
      <c r="Q73" s="39"/>
      <c r="R73" s="39"/>
      <c r="S73" s="224"/>
      <c r="T73" s="39"/>
      <c r="U73" s="25"/>
      <c r="V73" s="26" t="s">
        <v>204</v>
      </c>
      <c r="W73" s="27"/>
      <c r="X73" s="25"/>
      <c r="Y73" s="26" t="s">
        <v>204</v>
      </c>
      <c r="Z73" s="27"/>
      <c r="AA73" s="200"/>
    </row>
    <row r="74" spans="3:27" ht="12">
      <c r="C74" s="351"/>
      <c r="D74" s="357" t="s">
        <v>82</v>
      </c>
      <c r="E74" s="358"/>
      <c r="F74" s="358"/>
      <c r="G74" s="27" t="s">
        <v>29</v>
      </c>
      <c r="H74" s="143" t="s">
        <v>136</v>
      </c>
      <c r="I74" s="143" t="s">
        <v>136</v>
      </c>
      <c r="J74" s="143" t="s">
        <v>136</v>
      </c>
      <c r="K74" s="39" t="s">
        <v>136</v>
      </c>
      <c r="L74" s="39"/>
      <c r="M74" s="224"/>
      <c r="N74" s="39"/>
      <c r="O74" s="39"/>
      <c r="P74" s="39"/>
      <c r="Q74" s="39"/>
      <c r="R74" s="39"/>
      <c r="S74" s="224"/>
      <c r="T74" s="39"/>
      <c r="U74" s="25"/>
      <c r="V74" s="26" t="s">
        <v>204</v>
      </c>
      <c r="W74" s="27"/>
      <c r="X74" s="25"/>
      <c r="Y74" s="26" t="s">
        <v>204</v>
      </c>
      <c r="Z74" s="27"/>
      <c r="AA74" s="200"/>
    </row>
    <row r="75" spans="3:27" ht="10.5" customHeight="1">
      <c r="C75" s="351"/>
      <c r="D75" s="357" t="s">
        <v>83</v>
      </c>
      <c r="E75" s="358"/>
      <c r="F75" s="358"/>
      <c r="G75" s="27" t="s">
        <v>29</v>
      </c>
      <c r="H75" s="143" t="s">
        <v>182</v>
      </c>
      <c r="I75" s="143" t="s">
        <v>136</v>
      </c>
      <c r="J75" s="143" t="s">
        <v>136</v>
      </c>
      <c r="K75" s="39" t="s">
        <v>136</v>
      </c>
      <c r="L75" s="39"/>
      <c r="M75" s="224"/>
      <c r="N75" s="39"/>
      <c r="O75" s="39"/>
      <c r="P75" s="39"/>
      <c r="Q75" s="39"/>
      <c r="R75" s="39"/>
      <c r="S75" s="224"/>
      <c r="T75" s="39"/>
      <c r="U75" s="25"/>
      <c r="V75" s="26" t="s">
        <v>204</v>
      </c>
      <c r="W75" s="27"/>
      <c r="X75" s="25"/>
      <c r="Y75" s="26" t="s">
        <v>204</v>
      </c>
      <c r="Z75" s="27"/>
      <c r="AA75" s="200"/>
    </row>
    <row r="76" spans="3:27" ht="10.5" customHeight="1">
      <c r="C76" s="352"/>
      <c r="D76" s="364" t="s">
        <v>84</v>
      </c>
      <c r="E76" s="365"/>
      <c r="F76" s="365"/>
      <c r="G76" s="58" t="s">
        <v>29</v>
      </c>
      <c r="H76" s="102" t="s">
        <v>182</v>
      </c>
      <c r="I76" s="102" t="s">
        <v>136</v>
      </c>
      <c r="J76" s="102" t="s">
        <v>136</v>
      </c>
      <c r="K76" s="201" t="s">
        <v>136</v>
      </c>
      <c r="L76" s="201"/>
      <c r="M76" s="225"/>
      <c r="N76" s="201"/>
      <c r="O76" s="201"/>
      <c r="P76" s="201"/>
      <c r="Q76" s="201"/>
      <c r="R76" s="201"/>
      <c r="S76" s="225"/>
      <c r="T76" s="201"/>
      <c r="U76" s="56"/>
      <c r="V76" s="57" t="s">
        <v>204</v>
      </c>
      <c r="W76" s="58"/>
      <c r="X76" s="56"/>
      <c r="Y76" s="57" t="s">
        <v>204</v>
      </c>
      <c r="Z76" s="58"/>
      <c r="AA76" s="226"/>
    </row>
    <row r="77" spans="3:27" ht="12" customHeight="1">
      <c r="C77" s="350" t="s">
        <v>85</v>
      </c>
      <c r="D77" s="353" t="s">
        <v>86</v>
      </c>
      <c r="E77" s="354"/>
      <c r="F77" s="354"/>
      <c r="G77" s="16" t="s">
        <v>29</v>
      </c>
      <c r="H77" s="36" t="s">
        <v>183</v>
      </c>
      <c r="I77" s="36" t="s">
        <v>136</v>
      </c>
      <c r="J77" s="36" t="s">
        <v>136</v>
      </c>
      <c r="K77" s="36" t="s">
        <v>136</v>
      </c>
      <c r="L77" s="36"/>
      <c r="M77" s="298"/>
      <c r="N77" s="36"/>
      <c r="O77" s="36"/>
      <c r="P77" s="36"/>
      <c r="Q77" s="36"/>
      <c r="R77" s="36"/>
      <c r="S77" s="36"/>
      <c r="T77" s="36"/>
      <c r="U77" s="73"/>
      <c r="V77" s="133" t="s">
        <v>204</v>
      </c>
      <c r="W77" s="51"/>
      <c r="X77" s="228"/>
      <c r="Y77" s="53" t="s">
        <v>204</v>
      </c>
      <c r="Z77" s="229"/>
      <c r="AA77" s="200"/>
    </row>
    <row r="78" spans="3:27" ht="12">
      <c r="C78" s="351"/>
      <c r="D78" s="357" t="s">
        <v>87</v>
      </c>
      <c r="E78" s="358"/>
      <c r="F78" s="358"/>
      <c r="G78" s="27" t="s">
        <v>29</v>
      </c>
      <c r="H78" s="39" t="s">
        <v>176</v>
      </c>
      <c r="I78" s="39" t="s">
        <v>136</v>
      </c>
      <c r="J78" s="39" t="s">
        <v>136</v>
      </c>
      <c r="K78" s="39" t="s">
        <v>136</v>
      </c>
      <c r="L78" s="39"/>
      <c r="M78" s="224"/>
      <c r="N78" s="39"/>
      <c r="O78" s="39"/>
      <c r="P78" s="39"/>
      <c r="Q78" s="39"/>
      <c r="R78" s="39"/>
      <c r="S78" s="39"/>
      <c r="T78" s="39"/>
      <c r="U78" s="105"/>
      <c r="V78" s="26" t="s">
        <v>204</v>
      </c>
      <c r="W78" s="116"/>
      <c r="X78" s="147"/>
      <c r="Y78" s="109" t="s">
        <v>204</v>
      </c>
      <c r="Z78" s="166"/>
      <c r="AA78" s="200"/>
    </row>
    <row r="79" spans="3:27" ht="12">
      <c r="C79" s="351"/>
      <c r="D79" s="357" t="s">
        <v>88</v>
      </c>
      <c r="E79" s="358"/>
      <c r="F79" s="358"/>
      <c r="G79" s="27" t="s">
        <v>29</v>
      </c>
      <c r="H79" s="39" t="s">
        <v>184</v>
      </c>
      <c r="I79" s="39" t="s">
        <v>136</v>
      </c>
      <c r="J79" s="39" t="s">
        <v>136</v>
      </c>
      <c r="K79" s="39" t="s">
        <v>136</v>
      </c>
      <c r="L79" s="39"/>
      <c r="M79" s="224"/>
      <c r="N79" s="39"/>
      <c r="O79" s="39"/>
      <c r="P79" s="39"/>
      <c r="Q79" s="39"/>
      <c r="R79" s="39"/>
      <c r="S79" s="39"/>
      <c r="T79" s="39"/>
      <c r="U79" s="105"/>
      <c r="V79" s="26" t="s">
        <v>204</v>
      </c>
      <c r="W79" s="116"/>
      <c r="X79" s="147"/>
      <c r="Y79" s="109" t="s">
        <v>204</v>
      </c>
      <c r="Z79" s="166"/>
      <c r="AA79" s="200"/>
    </row>
    <row r="80" spans="3:27" ht="12">
      <c r="C80" s="351"/>
      <c r="D80" s="355" t="s">
        <v>89</v>
      </c>
      <c r="E80" s="356"/>
      <c r="F80" s="356"/>
      <c r="G80" s="92" t="s">
        <v>29</v>
      </c>
      <c r="H80" s="168" t="s">
        <v>185</v>
      </c>
      <c r="I80" s="168" t="s">
        <v>136</v>
      </c>
      <c r="J80" s="168" t="s">
        <v>136</v>
      </c>
      <c r="K80" s="168" t="s">
        <v>136</v>
      </c>
      <c r="L80" s="168"/>
      <c r="M80" s="299"/>
      <c r="N80" s="168"/>
      <c r="O80" s="168"/>
      <c r="P80" s="168"/>
      <c r="Q80" s="168"/>
      <c r="R80" s="168"/>
      <c r="S80" s="168"/>
      <c r="T80" s="168"/>
      <c r="U80" s="105"/>
      <c r="V80" s="91" t="s">
        <v>204</v>
      </c>
      <c r="W80" s="128"/>
      <c r="X80" s="216"/>
      <c r="Y80" s="109" t="s">
        <v>204</v>
      </c>
      <c r="Z80" s="217"/>
      <c r="AA80" s="232"/>
    </row>
    <row r="81" spans="3:27" ht="12">
      <c r="C81" s="351"/>
      <c r="D81" s="357" t="s">
        <v>90</v>
      </c>
      <c r="E81" s="358"/>
      <c r="F81" s="358"/>
      <c r="G81" s="27" t="s">
        <v>29</v>
      </c>
      <c r="H81" s="39" t="s">
        <v>186</v>
      </c>
      <c r="I81" s="39" t="s">
        <v>136</v>
      </c>
      <c r="J81" s="39" t="s">
        <v>136</v>
      </c>
      <c r="K81" s="39" t="s">
        <v>136</v>
      </c>
      <c r="L81" s="39"/>
      <c r="M81" s="224"/>
      <c r="N81" s="39"/>
      <c r="O81" s="39"/>
      <c r="P81" s="39"/>
      <c r="Q81" s="39"/>
      <c r="R81" s="39"/>
      <c r="S81" s="39"/>
      <c r="T81" s="39"/>
      <c r="U81" s="175"/>
      <c r="V81" s="26" t="s">
        <v>204</v>
      </c>
      <c r="W81" s="116"/>
      <c r="X81" s="234"/>
      <c r="Y81" s="235" t="s">
        <v>204</v>
      </c>
      <c r="Z81" s="236"/>
      <c r="AA81" s="237" t="s">
        <v>202</v>
      </c>
    </row>
    <row r="82" spans="3:27" ht="12">
      <c r="C82" s="351"/>
      <c r="D82" s="357" t="s">
        <v>91</v>
      </c>
      <c r="E82" s="358"/>
      <c r="F82" s="358"/>
      <c r="G82" s="27" t="s">
        <v>29</v>
      </c>
      <c r="H82" s="39" t="s">
        <v>187</v>
      </c>
      <c r="I82" s="39" t="s">
        <v>136</v>
      </c>
      <c r="J82" s="39" t="s">
        <v>136</v>
      </c>
      <c r="K82" s="39" t="s">
        <v>136</v>
      </c>
      <c r="L82" s="39"/>
      <c r="M82" s="224"/>
      <c r="N82" s="39"/>
      <c r="O82" s="39"/>
      <c r="P82" s="39"/>
      <c r="Q82" s="39"/>
      <c r="R82" s="39"/>
      <c r="S82" s="39"/>
      <c r="T82" s="39"/>
      <c r="U82" s="105"/>
      <c r="V82" s="26" t="s">
        <v>204</v>
      </c>
      <c r="W82" s="116"/>
      <c r="X82" s="177"/>
      <c r="Y82" s="238" t="s">
        <v>204</v>
      </c>
      <c r="Z82" s="178"/>
      <c r="AA82" s="237" t="s">
        <v>202</v>
      </c>
    </row>
    <row r="83" spans="3:27" ht="12">
      <c r="C83" s="351"/>
      <c r="D83" s="357" t="s">
        <v>92</v>
      </c>
      <c r="E83" s="358"/>
      <c r="F83" s="358"/>
      <c r="G83" s="27" t="s">
        <v>29</v>
      </c>
      <c r="H83" s="39" t="s">
        <v>168</v>
      </c>
      <c r="I83" s="39" t="s">
        <v>136</v>
      </c>
      <c r="J83" s="39" t="s">
        <v>136</v>
      </c>
      <c r="K83" s="39" t="s">
        <v>136</v>
      </c>
      <c r="L83" s="39"/>
      <c r="M83" s="224"/>
      <c r="N83" s="39"/>
      <c r="O83" s="39"/>
      <c r="P83" s="39"/>
      <c r="Q83" s="39"/>
      <c r="R83" s="39"/>
      <c r="S83" s="39"/>
      <c r="T83" s="39"/>
      <c r="U83" s="105"/>
      <c r="V83" s="26" t="s">
        <v>204</v>
      </c>
      <c r="W83" s="116"/>
      <c r="X83" s="177"/>
      <c r="Y83" s="238" t="s">
        <v>204</v>
      </c>
      <c r="Z83" s="178"/>
      <c r="AA83" s="237" t="s">
        <v>202</v>
      </c>
    </row>
    <row r="84" spans="3:27" ht="12">
      <c r="C84" s="351"/>
      <c r="D84" s="355" t="s">
        <v>93</v>
      </c>
      <c r="E84" s="356"/>
      <c r="F84" s="356"/>
      <c r="G84" s="92" t="s">
        <v>29</v>
      </c>
      <c r="H84" s="168" t="s">
        <v>176</v>
      </c>
      <c r="I84" s="168" t="s">
        <v>136</v>
      </c>
      <c r="J84" s="168" t="s">
        <v>136</v>
      </c>
      <c r="K84" s="168" t="s">
        <v>136</v>
      </c>
      <c r="L84" s="168"/>
      <c r="M84" s="299"/>
      <c r="N84" s="168"/>
      <c r="O84" s="168"/>
      <c r="P84" s="168"/>
      <c r="Q84" s="168"/>
      <c r="R84" s="168"/>
      <c r="S84" s="168"/>
      <c r="T84" s="168"/>
      <c r="U84" s="181"/>
      <c r="V84" s="91" t="s">
        <v>204</v>
      </c>
      <c r="W84" s="128"/>
      <c r="X84" s="182"/>
      <c r="Y84" s="171" t="s">
        <v>204</v>
      </c>
      <c r="Z84" s="183"/>
      <c r="AA84" s="240" t="s">
        <v>202</v>
      </c>
    </row>
    <row r="85" spans="3:27" ht="12">
      <c r="C85" s="351"/>
      <c r="D85" s="357" t="s">
        <v>94</v>
      </c>
      <c r="E85" s="358"/>
      <c r="F85" s="358"/>
      <c r="G85" s="27" t="s">
        <v>29</v>
      </c>
      <c r="H85" s="39" t="s">
        <v>176</v>
      </c>
      <c r="I85" s="39" t="s">
        <v>136</v>
      </c>
      <c r="J85" s="39" t="s">
        <v>136</v>
      </c>
      <c r="K85" s="39" t="s">
        <v>136</v>
      </c>
      <c r="L85" s="39"/>
      <c r="M85" s="224"/>
      <c r="N85" s="39"/>
      <c r="O85" s="39"/>
      <c r="P85" s="39"/>
      <c r="Q85" s="39"/>
      <c r="R85" s="39"/>
      <c r="S85" s="39"/>
      <c r="T85" s="39"/>
      <c r="U85" s="105"/>
      <c r="V85" s="26" t="s">
        <v>204</v>
      </c>
      <c r="W85" s="116"/>
      <c r="X85" s="147"/>
      <c r="Y85" s="109" t="s">
        <v>204</v>
      </c>
      <c r="Z85" s="166"/>
      <c r="AA85" s="237" t="s">
        <v>202</v>
      </c>
    </row>
    <row r="86" spans="3:27" ht="12">
      <c r="C86" s="351"/>
      <c r="D86" s="357" t="s">
        <v>95</v>
      </c>
      <c r="E86" s="358"/>
      <c r="F86" s="358"/>
      <c r="G86" s="27" t="s">
        <v>29</v>
      </c>
      <c r="H86" s="39" t="s">
        <v>181</v>
      </c>
      <c r="I86" s="39" t="s">
        <v>136</v>
      </c>
      <c r="J86" s="39" t="s">
        <v>136</v>
      </c>
      <c r="K86" s="39" t="s">
        <v>136</v>
      </c>
      <c r="L86" s="39"/>
      <c r="M86" s="224"/>
      <c r="N86" s="39"/>
      <c r="O86" s="39"/>
      <c r="P86" s="39"/>
      <c r="Q86" s="39"/>
      <c r="R86" s="39"/>
      <c r="S86" s="39"/>
      <c r="T86" s="39"/>
      <c r="U86" s="105"/>
      <c r="V86" s="26" t="s">
        <v>204</v>
      </c>
      <c r="W86" s="116"/>
      <c r="X86" s="147"/>
      <c r="Y86" s="109" t="s">
        <v>204</v>
      </c>
      <c r="Z86" s="166"/>
      <c r="AA86" s="237" t="s">
        <v>202</v>
      </c>
    </row>
    <row r="87" spans="3:27" ht="12">
      <c r="C87" s="351"/>
      <c r="D87" s="357" t="s">
        <v>96</v>
      </c>
      <c r="E87" s="358"/>
      <c r="F87" s="358"/>
      <c r="G87" s="27" t="s">
        <v>29</v>
      </c>
      <c r="H87" s="39" t="s">
        <v>186</v>
      </c>
      <c r="I87" s="39" t="s">
        <v>136</v>
      </c>
      <c r="J87" s="39" t="s">
        <v>136</v>
      </c>
      <c r="K87" s="39" t="s">
        <v>136</v>
      </c>
      <c r="L87" s="39"/>
      <c r="M87" s="224"/>
      <c r="N87" s="39"/>
      <c r="O87" s="39"/>
      <c r="P87" s="39"/>
      <c r="Q87" s="39"/>
      <c r="R87" s="39"/>
      <c r="S87" s="39"/>
      <c r="T87" s="39"/>
      <c r="U87" s="105"/>
      <c r="V87" s="26" t="s">
        <v>204</v>
      </c>
      <c r="W87" s="116"/>
      <c r="X87" s="177"/>
      <c r="Y87" s="238" t="s">
        <v>204</v>
      </c>
      <c r="Z87" s="178"/>
      <c r="AA87" s="237" t="s">
        <v>202</v>
      </c>
    </row>
    <row r="88" spans="3:27" ht="12">
      <c r="C88" s="351"/>
      <c r="D88" s="357" t="s">
        <v>97</v>
      </c>
      <c r="E88" s="358"/>
      <c r="F88" s="358"/>
      <c r="G88" s="92" t="s">
        <v>29</v>
      </c>
      <c r="H88" s="168" t="s">
        <v>178</v>
      </c>
      <c r="I88" s="168" t="s">
        <v>136</v>
      </c>
      <c r="J88" s="168" t="s">
        <v>136</v>
      </c>
      <c r="K88" s="168" t="s">
        <v>136</v>
      </c>
      <c r="L88" s="168"/>
      <c r="M88" s="299"/>
      <c r="N88" s="168"/>
      <c r="O88" s="168"/>
      <c r="P88" s="168"/>
      <c r="Q88" s="168"/>
      <c r="R88" s="168"/>
      <c r="S88" s="168"/>
      <c r="T88" s="168"/>
      <c r="U88" s="105"/>
      <c r="V88" s="91" t="s">
        <v>204</v>
      </c>
      <c r="W88" s="128"/>
      <c r="X88" s="177"/>
      <c r="Y88" s="238" t="s">
        <v>204</v>
      </c>
      <c r="Z88" s="178"/>
      <c r="AA88" s="240" t="s">
        <v>202</v>
      </c>
    </row>
    <row r="89" spans="3:27" ht="12">
      <c r="C89" s="351"/>
      <c r="D89" s="367" t="s">
        <v>98</v>
      </c>
      <c r="E89" s="368"/>
      <c r="F89" s="368"/>
      <c r="G89" s="27" t="s">
        <v>29</v>
      </c>
      <c r="H89" s="39" t="s">
        <v>186</v>
      </c>
      <c r="I89" s="39" t="s">
        <v>136</v>
      </c>
      <c r="J89" s="39" t="s">
        <v>136</v>
      </c>
      <c r="K89" s="39" t="s">
        <v>136</v>
      </c>
      <c r="L89" s="39"/>
      <c r="M89" s="224"/>
      <c r="N89" s="39"/>
      <c r="O89" s="39"/>
      <c r="P89" s="39"/>
      <c r="Q89" s="39"/>
      <c r="R89" s="39"/>
      <c r="S89" s="39"/>
      <c r="T89" s="39"/>
      <c r="U89" s="175"/>
      <c r="V89" s="26" t="s">
        <v>204</v>
      </c>
      <c r="W89" s="116"/>
      <c r="X89" s="234"/>
      <c r="Y89" s="235" t="s">
        <v>204</v>
      </c>
      <c r="Z89" s="236"/>
      <c r="AA89" s="237" t="s">
        <v>202</v>
      </c>
    </row>
    <row r="90" spans="3:27" ht="12">
      <c r="C90" s="351"/>
      <c r="D90" s="357" t="s">
        <v>99</v>
      </c>
      <c r="E90" s="358"/>
      <c r="F90" s="358"/>
      <c r="G90" s="27" t="s">
        <v>29</v>
      </c>
      <c r="H90" s="39" t="s">
        <v>165</v>
      </c>
      <c r="I90" s="39" t="s">
        <v>136</v>
      </c>
      <c r="J90" s="39" t="s">
        <v>136</v>
      </c>
      <c r="K90" s="39" t="s">
        <v>136</v>
      </c>
      <c r="L90" s="39"/>
      <c r="M90" s="224"/>
      <c r="N90" s="39"/>
      <c r="O90" s="39"/>
      <c r="P90" s="39"/>
      <c r="Q90" s="39"/>
      <c r="R90" s="39"/>
      <c r="S90" s="39"/>
      <c r="T90" s="39"/>
      <c r="U90" s="105"/>
      <c r="V90" s="26" t="s">
        <v>204</v>
      </c>
      <c r="W90" s="116"/>
      <c r="X90" s="147"/>
      <c r="Y90" s="109" t="s">
        <v>204</v>
      </c>
      <c r="Z90" s="166"/>
      <c r="AA90" s="237" t="s">
        <v>202</v>
      </c>
    </row>
    <row r="91" spans="3:27" ht="12">
      <c r="C91" s="351"/>
      <c r="D91" s="357" t="s">
        <v>100</v>
      </c>
      <c r="E91" s="358"/>
      <c r="F91" s="358"/>
      <c r="G91" s="27" t="s">
        <v>29</v>
      </c>
      <c r="H91" s="39" t="s">
        <v>186</v>
      </c>
      <c r="I91" s="39" t="s">
        <v>136</v>
      </c>
      <c r="J91" s="39" t="s">
        <v>136</v>
      </c>
      <c r="K91" s="39" t="s">
        <v>136</v>
      </c>
      <c r="L91" s="39"/>
      <c r="M91" s="224"/>
      <c r="N91" s="39"/>
      <c r="O91" s="39"/>
      <c r="P91" s="39"/>
      <c r="Q91" s="39"/>
      <c r="R91" s="39"/>
      <c r="S91" s="39"/>
      <c r="T91" s="39"/>
      <c r="U91" s="105"/>
      <c r="V91" s="26" t="s">
        <v>204</v>
      </c>
      <c r="W91" s="116"/>
      <c r="X91" s="177"/>
      <c r="Y91" s="238" t="s">
        <v>204</v>
      </c>
      <c r="Z91" s="178"/>
      <c r="AA91" s="237" t="s">
        <v>202</v>
      </c>
    </row>
    <row r="92" spans="3:27" ht="12">
      <c r="C92" s="351"/>
      <c r="D92" s="357" t="s">
        <v>101</v>
      </c>
      <c r="E92" s="358"/>
      <c r="F92" s="358"/>
      <c r="G92" s="92" t="s">
        <v>29</v>
      </c>
      <c r="H92" s="168" t="s">
        <v>136</v>
      </c>
      <c r="I92" s="168" t="s">
        <v>136</v>
      </c>
      <c r="J92" s="168" t="s">
        <v>136</v>
      </c>
      <c r="K92" s="168" t="s">
        <v>136</v>
      </c>
      <c r="L92" s="168"/>
      <c r="M92" s="299"/>
      <c r="N92" s="168"/>
      <c r="O92" s="168"/>
      <c r="P92" s="168"/>
      <c r="Q92" s="168"/>
      <c r="R92" s="168"/>
      <c r="S92" s="168"/>
      <c r="T92" s="168"/>
      <c r="U92" s="181"/>
      <c r="V92" s="91" t="s">
        <v>204</v>
      </c>
      <c r="W92" s="128"/>
      <c r="X92" s="186"/>
      <c r="Y92" s="242" t="s">
        <v>204</v>
      </c>
      <c r="Z92" s="187"/>
      <c r="AA92" s="240" t="s">
        <v>202</v>
      </c>
    </row>
    <row r="93" spans="3:27" ht="12">
      <c r="C93" s="351"/>
      <c r="D93" s="367" t="s">
        <v>102</v>
      </c>
      <c r="E93" s="368"/>
      <c r="F93" s="368"/>
      <c r="G93" s="27" t="s">
        <v>29</v>
      </c>
      <c r="H93" s="39" t="s">
        <v>188</v>
      </c>
      <c r="I93" s="39" t="s">
        <v>136</v>
      </c>
      <c r="J93" s="39" t="s">
        <v>136</v>
      </c>
      <c r="K93" s="39" t="s">
        <v>136</v>
      </c>
      <c r="L93" s="39"/>
      <c r="M93" s="224"/>
      <c r="N93" s="39"/>
      <c r="O93" s="39"/>
      <c r="P93" s="39"/>
      <c r="Q93" s="39"/>
      <c r="R93" s="39"/>
      <c r="S93" s="39"/>
      <c r="T93" s="39"/>
      <c r="U93" s="105"/>
      <c r="V93" s="26" t="s">
        <v>204</v>
      </c>
      <c r="W93" s="116"/>
      <c r="X93" s="216"/>
      <c r="Y93" s="244" t="s">
        <v>204</v>
      </c>
      <c r="Z93" s="217"/>
      <c r="AA93" s="200"/>
    </row>
    <row r="94" spans="3:27" ht="12">
      <c r="C94" s="351"/>
      <c r="D94" s="357" t="s">
        <v>103</v>
      </c>
      <c r="E94" s="358"/>
      <c r="F94" s="358"/>
      <c r="G94" s="27" t="s">
        <v>29</v>
      </c>
      <c r="H94" s="39" t="s">
        <v>189</v>
      </c>
      <c r="I94" s="39" t="s">
        <v>136</v>
      </c>
      <c r="J94" s="39" t="s">
        <v>136</v>
      </c>
      <c r="K94" s="39" t="s">
        <v>136</v>
      </c>
      <c r="L94" s="39"/>
      <c r="M94" s="224"/>
      <c r="N94" s="39"/>
      <c r="O94" s="39"/>
      <c r="P94" s="39"/>
      <c r="Q94" s="39"/>
      <c r="R94" s="39"/>
      <c r="S94" s="39"/>
      <c r="T94" s="39"/>
      <c r="U94" s="105"/>
      <c r="V94" s="26" t="s">
        <v>204</v>
      </c>
      <c r="W94" s="116"/>
      <c r="X94" s="216"/>
      <c r="Y94" s="244" t="s">
        <v>204</v>
      </c>
      <c r="Z94" s="217"/>
      <c r="AA94" s="200"/>
    </row>
    <row r="95" spans="3:27" ht="12">
      <c r="C95" s="351"/>
      <c r="D95" s="357" t="s">
        <v>104</v>
      </c>
      <c r="E95" s="358"/>
      <c r="F95" s="358"/>
      <c r="G95" s="27" t="s">
        <v>29</v>
      </c>
      <c r="H95" s="39" t="s">
        <v>184</v>
      </c>
      <c r="I95" s="39" t="s">
        <v>136</v>
      </c>
      <c r="J95" s="39" t="s">
        <v>136</v>
      </c>
      <c r="K95" s="39" t="s">
        <v>136</v>
      </c>
      <c r="L95" s="39"/>
      <c r="M95" s="224"/>
      <c r="N95" s="39"/>
      <c r="O95" s="39"/>
      <c r="P95" s="39"/>
      <c r="Q95" s="39"/>
      <c r="R95" s="39"/>
      <c r="S95" s="39"/>
      <c r="T95" s="39"/>
      <c r="U95" s="105"/>
      <c r="V95" s="26" t="s">
        <v>204</v>
      </c>
      <c r="W95" s="116"/>
      <c r="X95" s="147"/>
      <c r="Y95" s="109" t="s">
        <v>204</v>
      </c>
      <c r="Z95" s="166"/>
      <c r="AA95" s="35" t="s">
        <v>202</v>
      </c>
    </row>
    <row r="96" spans="3:27" ht="12">
      <c r="C96" s="351"/>
      <c r="D96" s="355" t="s">
        <v>105</v>
      </c>
      <c r="E96" s="356"/>
      <c r="F96" s="356"/>
      <c r="G96" s="92" t="s">
        <v>29</v>
      </c>
      <c r="H96" s="168" t="s">
        <v>136</v>
      </c>
      <c r="I96" s="168" t="s">
        <v>136</v>
      </c>
      <c r="J96" s="168" t="s">
        <v>136</v>
      </c>
      <c r="K96" s="168" t="s">
        <v>136</v>
      </c>
      <c r="L96" s="168"/>
      <c r="M96" s="299"/>
      <c r="N96" s="168"/>
      <c r="O96" s="168"/>
      <c r="P96" s="168"/>
      <c r="Q96" s="168"/>
      <c r="R96" s="168"/>
      <c r="S96" s="168"/>
      <c r="T96" s="168"/>
      <c r="U96" s="105"/>
      <c r="V96" s="91" t="s">
        <v>204</v>
      </c>
      <c r="W96" s="128"/>
      <c r="X96" s="147"/>
      <c r="Y96" s="245" t="s">
        <v>204</v>
      </c>
      <c r="Z96" s="166"/>
      <c r="AA96" s="232"/>
    </row>
    <row r="97" spans="3:27" ht="12">
      <c r="C97" s="351"/>
      <c r="D97" s="357" t="s">
        <v>106</v>
      </c>
      <c r="E97" s="358"/>
      <c r="F97" s="358"/>
      <c r="G97" s="27" t="s">
        <v>29</v>
      </c>
      <c r="H97" s="39" t="s">
        <v>190</v>
      </c>
      <c r="I97" s="39" t="s">
        <v>136</v>
      </c>
      <c r="J97" s="39" t="s">
        <v>136</v>
      </c>
      <c r="K97" s="39" t="s">
        <v>136</v>
      </c>
      <c r="L97" s="39"/>
      <c r="M97" s="224"/>
      <c r="N97" s="39"/>
      <c r="O97" s="39"/>
      <c r="P97" s="39"/>
      <c r="Q97" s="39"/>
      <c r="R97" s="39"/>
      <c r="S97" s="39"/>
      <c r="T97" s="39"/>
      <c r="U97" s="175"/>
      <c r="V97" s="26" t="s">
        <v>204</v>
      </c>
      <c r="W97" s="116"/>
      <c r="X97" s="246"/>
      <c r="Y97" s="196" t="s">
        <v>204</v>
      </c>
      <c r="Z97" s="247"/>
      <c r="AA97" s="200"/>
    </row>
    <row r="98" spans="3:27" ht="12">
      <c r="C98" s="351"/>
      <c r="D98" s="357" t="s">
        <v>107</v>
      </c>
      <c r="E98" s="358"/>
      <c r="F98" s="358"/>
      <c r="G98" s="27" t="s">
        <v>29</v>
      </c>
      <c r="H98" s="39" t="s">
        <v>171</v>
      </c>
      <c r="I98" s="39" t="s">
        <v>136</v>
      </c>
      <c r="J98" s="39" t="s">
        <v>136</v>
      </c>
      <c r="K98" s="39" t="s">
        <v>136</v>
      </c>
      <c r="L98" s="39"/>
      <c r="M98" s="224"/>
      <c r="N98" s="39"/>
      <c r="O98" s="39"/>
      <c r="P98" s="39"/>
      <c r="Q98" s="39"/>
      <c r="R98" s="39"/>
      <c r="S98" s="39"/>
      <c r="T98" s="39"/>
      <c r="U98" s="105"/>
      <c r="V98" s="26" t="s">
        <v>204</v>
      </c>
      <c r="W98" s="116"/>
      <c r="X98" s="249"/>
      <c r="Y98" s="250" t="s">
        <v>204</v>
      </c>
      <c r="Z98" s="251"/>
      <c r="AA98" s="200"/>
    </row>
    <row r="99" spans="3:27" ht="12">
      <c r="C99" s="351"/>
      <c r="D99" s="357" t="s">
        <v>194</v>
      </c>
      <c r="E99" s="358"/>
      <c r="F99" s="358"/>
      <c r="G99" s="27" t="s">
        <v>29</v>
      </c>
      <c r="H99" s="39" t="s">
        <v>173</v>
      </c>
      <c r="I99" s="39" t="s">
        <v>136</v>
      </c>
      <c r="J99" s="39" t="s">
        <v>136</v>
      </c>
      <c r="K99" s="39" t="s">
        <v>136</v>
      </c>
      <c r="L99" s="39"/>
      <c r="M99" s="224"/>
      <c r="N99" s="39"/>
      <c r="O99" s="39"/>
      <c r="P99" s="39"/>
      <c r="Q99" s="39"/>
      <c r="R99" s="39"/>
      <c r="S99" s="39"/>
      <c r="T99" s="39"/>
      <c r="U99" s="105"/>
      <c r="V99" s="26" t="s">
        <v>204</v>
      </c>
      <c r="W99" s="116"/>
      <c r="X99" s="177"/>
      <c r="Y99" s="238" t="s">
        <v>204</v>
      </c>
      <c r="Z99" s="178"/>
      <c r="AA99" s="200"/>
    </row>
    <row r="100" spans="3:27" ht="12">
      <c r="C100" s="351"/>
      <c r="D100" s="369" t="s">
        <v>108</v>
      </c>
      <c r="E100" s="370"/>
      <c r="F100" s="370"/>
      <c r="G100" s="92" t="s">
        <v>29</v>
      </c>
      <c r="H100" s="168" t="s">
        <v>191</v>
      </c>
      <c r="I100" s="168" t="s">
        <v>136</v>
      </c>
      <c r="J100" s="168" t="s">
        <v>136</v>
      </c>
      <c r="K100" s="168" t="s">
        <v>136</v>
      </c>
      <c r="L100" s="168"/>
      <c r="M100" s="299"/>
      <c r="N100" s="168"/>
      <c r="O100" s="168"/>
      <c r="P100" s="168"/>
      <c r="Q100" s="168"/>
      <c r="R100" s="168"/>
      <c r="S100" s="168"/>
      <c r="T100" s="168"/>
      <c r="U100" s="181"/>
      <c r="V100" s="91" t="s">
        <v>204</v>
      </c>
      <c r="W100" s="128"/>
      <c r="X100" s="253"/>
      <c r="Y100" s="254" t="s">
        <v>204</v>
      </c>
      <c r="Z100" s="255"/>
      <c r="AA100" s="256" t="s">
        <v>202</v>
      </c>
    </row>
    <row r="101" spans="3:27" ht="12">
      <c r="C101" s="351"/>
      <c r="D101" s="357" t="s">
        <v>109</v>
      </c>
      <c r="E101" s="358"/>
      <c r="F101" s="358"/>
      <c r="G101" s="27" t="s">
        <v>29</v>
      </c>
      <c r="H101" s="39" t="s">
        <v>185</v>
      </c>
      <c r="I101" s="39" t="s">
        <v>136</v>
      </c>
      <c r="J101" s="39" t="s">
        <v>136</v>
      </c>
      <c r="K101" s="39" t="s">
        <v>136</v>
      </c>
      <c r="L101" s="39"/>
      <c r="M101" s="39"/>
      <c r="N101" s="39"/>
      <c r="O101" s="39"/>
      <c r="P101" s="39"/>
      <c r="Q101" s="39"/>
      <c r="R101" s="39"/>
      <c r="S101" s="39"/>
      <c r="T101" s="39"/>
      <c r="U101" s="175"/>
      <c r="V101" s="26" t="s">
        <v>204</v>
      </c>
      <c r="W101" s="116"/>
      <c r="X101" s="216"/>
      <c r="Y101" s="244" t="s">
        <v>204</v>
      </c>
      <c r="Z101" s="217"/>
      <c r="AA101" s="200"/>
    </row>
    <row r="102" spans="3:27" ht="12">
      <c r="C102" s="351"/>
      <c r="D102" s="357" t="s">
        <v>110</v>
      </c>
      <c r="E102" s="358"/>
      <c r="F102" s="358"/>
      <c r="G102" s="27" t="s">
        <v>29</v>
      </c>
      <c r="H102" s="39" t="s">
        <v>173</v>
      </c>
      <c r="I102" s="39" t="s">
        <v>136</v>
      </c>
      <c r="J102" s="39" t="s">
        <v>136</v>
      </c>
      <c r="K102" s="39" t="s">
        <v>136</v>
      </c>
      <c r="L102" s="39"/>
      <c r="M102" s="300"/>
      <c r="N102" s="39"/>
      <c r="O102" s="39"/>
      <c r="P102" s="39"/>
      <c r="Q102" s="39"/>
      <c r="R102" s="39"/>
      <c r="S102" s="39"/>
      <c r="T102" s="39"/>
      <c r="U102" s="181"/>
      <c r="V102" s="26" t="s">
        <v>204</v>
      </c>
      <c r="W102" s="116"/>
      <c r="X102" s="249"/>
      <c r="Y102" s="250" t="s">
        <v>204</v>
      </c>
      <c r="Z102" s="251"/>
      <c r="AA102" s="200"/>
    </row>
    <row r="103" spans="3:27" ht="12">
      <c r="C103" s="351"/>
      <c r="D103" s="371" t="s">
        <v>155</v>
      </c>
      <c r="E103" s="372"/>
      <c r="F103" s="372"/>
      <c r="G103" s="100" t="s">
        <v>29</v>
      </c>
      <c r="H103" s="174" t="s">
        <v>192</v>
      </c>
      <c r="I103" s="174" t="s">
        <v>136</v>
      </c>
      <c r="J103" s="174" t="s">
        <v>136</v>
      </c>
      <c r="K103" s="174" t="s">
        <v>136</v>
      </c>
      <c r="L103" s="174"/>
      <c r="M103" s="301"/>
      <c r="N103" s="174"/>
      <c r="O103" s="174"/>
      <c r="P103" s="174"/>
      <c r="Q103" s="174"/>
      <c r="R103" s="174"/>
      <c r="S103" s="174"/>
      <c r="T103" s="174"/>
      <c r="U103" s="175"/>
      <c r="V103" s="99" t="s">
        <v>204</v>
      </c>
      <c r="W103" s="258"/>
      <c r="X103" s="259"/>
      <c r="Y103" s="260" t="s">
        <v>204</v>
      </c>
      <c r="Z103" s="261"/>
      <c r="AA103" s="262"/>
    </row>
    <row r="104" spans="3:27" ht="12">
      <c r="C104" s="351"/>
      <c r="D104" s="376" t="s">
        <v>152</v>
      </c>
      <c r="E104" s="377"/>
      <c r="F104" s="377"/>
      <c r="G104" s="27" t="s">
        <v>29</v>
      </c>
      <c r="H104" s="39" t="s">
        <v>136</v>
      </c>
      <c r="I104" s="39" t="s">
        <v>136</v>
      </c>
      <c r="J104" s="39" t="s">
        <v>136</v>
      </c>
      <c r="K104" s="39" t="s">
        <v>136</v>
      </c>
      <c r="L104" s="39"/>
      <c r="M104" s="263"/>
      <c r="N104" s="39"/>
      <c r="O104" s="39"/>
      <c r="P104" s="39"/>
      <c r="Q104" s="39"/>
      <c r="R104" s="39"/>
      <c r="S104" s="39"/>
      <c r="T104" s="39"/>
      <c r="U104" s="105"/>
      <c r="V104" s="26" t="s">
        <v>204</v>
      </c>
      <c r="W104" s="116"/>
      <c r="X104" s="264"/>
      <c r="Y104" s="265" t="s">
        <v>204</v>
      </c>
      <c r="Z104" s="266"/>
      <c r="AA104" s="200"/>
    </row>
    <row r="105" spans="3:27" ht="12">
      <c r="C105" s="351"/>
      <c r="D105" s="376" t="s">
        <v>153</v>
      </c>
      <c r="E105" s="377"/>
      <c r="F105" s="377"/>
      <c r="G105" s="27" t="s">
        <v>29</v>
      </c>
      <c r="H105" s="39" t="s">
        <v>136</v>
      </c>
      <c r="I105" s="39" t="s">
        <v>136</v>
      </c>
      <c r="J105" s="39" t="s">
        <v>136</v>
      </c>
      <c r="K105" s="39" t="s">
        <v>136</v>
      </c>
      <c r="L105" s="39"/>
      <c r="M105" s="263"/>
      <c r="N105" s="39"/>
      <c r="O105" s="39"/>
      <c r="P105" s="39"/>
      <c r="Q105" s="39"/>
      <c r="R105" s="39"/>
      <c r="S105" s="39"/>
      <c r="T105" s="39"/>
      <c r="U105" s="105"/>
      <c r="V105" s="151" t="s">
        <v>204</v>
      </c>
      <c r="W105" s="116"/>
      <c r="X105" s="264"/>
      <c r="Y105" s="265" t="s">
        <v>204</v>
      </c>
      <c r="Z105" s="266"/>
      <c r="AA105" s="200"/>
    </row>
    <row r="106" spans="3:27" ht="12">
      <c r="C106" s="351"/>
      <c r="D106" s="376" t="s">
        <v>156</v>
      </c>
      <c r="E106" s="377"/>
      <c r="F106" s="377"/>
      <c r="G106" s="27" t="s">
        <v>29</v>
      </c>
      <c r="H106" s="39" t="s">
        <v>136</v>
      </c>
      <c r="I106" s="39" t="s">
        <v>136</v>
      </c>
      <c r="J106" s="39" t="s">
        <v>136</v>
      </c>
      <c r="K106" s="39" t="s">
        <v>136</v>
      </c>
      <c r="L106" s="39"/>
      <c r="M106" s="302"/>
      <c r="N106" s="39"/>
      <c r="O106" s="39"/>
      <c r="P106" s="39"/>
      <c r="Q106" s="39"/>
      <c r="R106" s="39"/>
      <c r="S106" s="39"/>
      <c r="T106" s="39"/>
      <c r="U106" s="105"/>
      <c r="V106" s="151" t="s">
        <v>204</v>
      </c>
      <c r="W106" s="116"/>
      <c r="X106" s="264"/>
      <c r="Y106" s="265" t="s">
        <v>204</v>
      </c>
      <c r="Z106" s="266"/>
      <c r="AA106" s="200"/>
    </row>
    <row r="107" spans="3:27" ht="12">
      <c r="C107" s="351"/>
      <c r="D107" s="378" t="s">
        <v>157</v>
      </c>
      <c r="E107" s="379"/>
      <c r="F107" s="379"/>
      <c r="G107" s="92" t="s">
        <v>29</v>
      </c>
      <c r="H107" s="168" t="s">
        <v>136</v>
      </c>
      <c r="I107" s="168" t="s">
        <v>136</v>
      </c>
      <c r="J107" s="168" t="s">
        <v>136</v>
      </c>
      <c r="K107" s="168" t="s">
        <v>136</v>
      </c>
      <c r="L107" s="168"/>
      <c r="M107" s="303"/>
      <c r="N107" s="168"/>
      <c r="O107" s="168"/>
      <c r="P107" s="168"/>
      <c r="Q107" s="168"/>
      <c r="R107" s="168"/>
      <c r="S107" s="168"/>
      <c r="T107" s="168"/>
      <c r="U107" s="181"/>
      <c r="V107" s="268" t="s">
        <v>204</v>
      </c>
      <c r="W107" s="128"/>
      <c r="X107" s="269"/>
      <c r="Y107" s="270" t="s">
        <v>204</v>
      </c>
      <c r="Z107" s="271"/>
      <c r="AA107" s="232"/>
    </row>
    <row r="108" spans="3:27" ht="12">
      <c r="C108" s="351"/>
      <c r="D108" s="357" t="s">
        <v>111</v>
      </c>
      <c r="E108" s="358"/>
      <c r="F108" s="358"/>
      <c r="G108" s="27" t="s">
        <v>29</v>
      </c>
      <c r="H108" s="39" t="s">
        <v>181</v>
      </c>
      <c r="I108" s="39" t="s">
        <v>136</v>
      </c>
      <c r="J108" s="39" t="s">
        <v>136</v>
      </c>
      <c r="K108" s="39" t="s">
        <v>136</v>
      </c>
      <c r="L108" s="39"/>
      <c r="M108" s="146"/>
      <c r="N108" s="39"/>
      <c r="O108" s="39"/>
      <c r="P108" s="39"/>
      <c r="Q108" s="39"/>
      <c r="R108" s="39"/>
      <c r="S108" s="39"/>
      <c r="T108" s="39"/>
      <c r="U108" s="105"/>
      <c r="V108" s="26" t="s">
        <v>204</v>
      </c>
      <c r="W108" s="116"/>
      <c r="X108" s="246"/>
      <c r="Y108" s="196" t="s">
        <v>204</v>
      </c>
      <c r="Z108" s="272"/>
      <c r="AA108" s="35" t="s">
        <v>202</v>
      </c>
    </row>
    <row r="109" spans="3:27" ht="12">
      <c r="C109" s="351"/>
      <c r="D109" s="357" t="s">
        <v>112</v>
      </c>
      <c r="E109" s="358"/>
      <c r="F109" s="358"/>
      <c r="G109" s="27" t="s">
        <v>29</v>
      </c>
      <c r="H109" s="39" t="s">
        <v>177</v>
      </c>
      <c r="I109" s="39" t="s">
        <v>136</v>
      </c>
      <c r="J109" s="39" t="s">
        <v>136</v>
      </c>
      <c r="K109" s="143" t="s">
        <v>136</v>
      </c>
      <c r="L109" s="39"/>
      <c r="M109" s="146"/>
      <c r="N109" s="39"/>
      <c r="O109" s="39"/>
      <c r="P109" s="39"/>
      <c r="Q109" s="39"/>
      <c r="R109" s="39"/>
      <c r="S109" s="39"/>
      <c r="T109" s="39"/>
      <c r="U109" s="105"/>
      <c r="V109" s="26" t="s">
        <v>204</v>
      </c>
      <c r="W109" s="116"/>
      <c r="X109" s="147"/>
      <c r="Y109" s="109" t="s">
        <v>204</v>
      </c>
      <c r="Z109" s="166"/>
      <c r="AA109" s="200"/>
    </row>
    <row r="110" spans="3:27" ht="12" customHeight="1">
      <c r="C110" s="351"/>
      <c r="D110" s="357" t="s">
        <v>113</v>
      </c>
      <c r="E110" s="358"/>
      <c r="F110" s="358"/>
      <c r="G110" s="27" t="s">
        <v>29</v>
      </c>
      <c r="H110" s="39" t="s">
        <v>193</v>
      </c>
      <c r="I110" s="39" t="s">
        <v>136</v>
      </c>
      <c r="J110" s="39" t="s">
        <v>136</v>
      </c>
      <c r="K110" s="39" t="s">
        <v>136</v>
      </c>
      <c r="L110" s="39"/>
      <c r="M110" s="148"/>
      <c r="N110" s="39"/>
      <c r="O110" s="39"/>
      <c r="P110" s="39"/>
      <c r="Q110" s="39"/>
      <c r="R110" s="39"/>
      <c r="S110" s="39"/>
      <c r="T110" s="39"/>
      <c r="U110" s="105"/>
      <c r="V110" s="26" t="s">
        <v>204</v>
      </c>
      <c r="W110" s="116"/>
      <c r="X110" s="177"/>
      <c r="Y110" s="238" t="s">
        <v>204</v>
      </c>
      <c r="Z110" s="178"/>
      <c r="AA110" s="200"/>
    </row>
    <row r="111" spans="3:27" ht="16.5" customHeight="1">
      <c r="C111" s="351"/>
      <c r="D111" s="357" t="s">
        <v>114</v>
      </c>
      <c r="E111" s="358"/>
      <c r="F111" s="358"/>
      <c r="G111" s="27" t="s">
        <v>29</v>
      </c>
      <c r="H111" s="39" t="s">
        <v>171</v>
      </c>
      <c r="I111" s="39" t="s">
        <v>136</v>
      </c>
      <c r="J111" s="39" t="s">
        <v>136</v>
      </c>
      <c r="K111" s="39" t="s">
        <v>136</v>
      </c>
      <c r="L111" s="39"/>
      <c r="M111" s="146"/>
      <c r="N111" s="39"/>
      <c r="O111" s="39"/>
      <c r="P111" s="39"/>
      <c r="Q111" s="39"/>
      <c r="R111" s="39"/>
      <c r="S111" s="39"/>
      <c r="T111" s="39"/>
      <c r="U111" s="105"/>
      <c r="V111" s="26" t="s">
        <v>204</v>
      </c>
      <c r="W111" s="116"/>
      <c r="X111" s="147"/>
      <c r="Y111" s="109" t="s">
        <v>204</v>
      </c>
      <c r="Z111" s="166"/>
      <c r="AA111" s="200"/>
    </row>
    <row r="112" spans="3:27" ht="12">
      <c r="C112" s="352"/>
      <c r="D112" s="364" t="s">
        <v>115</v>
      </c>
      <c r="E112" s="365"/>
      <c r="F112" s="365"/>
      <c r="G112" s="58" t="s">
        <v>29</v>
      </c>
      <c r="H112" s="201" t="s">
        <v>165</v>
      </c>
      <c r="I112" s="201" t="s">
        <v>136</v>
      </c>
      <c r="J112" s="201" t="s">
        <v>136</v>
      </c>
      <c r="K112" s="201" t="s">
        <v>136</v>
      </c>
      <c r="L112" s="201"/>
      <c r="M112" s="154"/>
      <c r="N112" s="201"/>
      <c r="O112" s="201"/>
      <c r="P112" s="201"/>
      <c r="Q112" s="201"/>
      <c r="R112" s="201"/>
      <c r="S112" s="201"/>
      <c r="T112" s="201"/>
      <c r="U112" s="79"/>
      <c r="V112" s="57" t="s">
        <v>204</v>
      </c>
      <c r="W112" s="63"/>
      <c r="X112" s="157"/>
      <c r="Y112" s="273" t="s">
        <v>204</v>
      </c>
      <c r="Z112" s="274"/>
      <c r="AA112" s="226"/>
    </row>
    <row r="113" spans="3:27" ht="12" customHeight="1">
      <c r="C113" s="350" t="s">
        <v>116</v>
      </c>
      <c r="D113" s="353" t="s">
        <v>117</v>
      </c>
      <c r="E113" s="354"/>
      <c r="F113" s="354"/>
      <c r="G113" s="16" t="s">
        <v>29</v>
      </c>
      <c r="H113" s="37" t="s">
        <v>136</v>
      </c>
      <c r="I113" s="37" t="s">
        <v>136</v>
      </c>
      <c r="J113" s="37" t="s">
        <v>136</v>
      </c>
      <c r="K113" s="275" t="s">
        <v>136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25"/>
      <c r="V113" s="26" t="s">
        <v>204</v>
      </c>
      <c r="W113" s="27"/>
      <c r="X113" s="276" t="s">
        <v>202</v>
      </c>
      <c r="Y113" s="151" t="s">
        <v>204</v>
      </c>
      <c r="Z113" s="277" t="s">
        <v>202</v>
      </c>
      <c r="AA113" s="24" t="s">
        <v>202</v>
      </c>
    </row>
    <row r="114" spans="3:27" ht="12">
      <c r="C114" s="351"/>
      <c r="D114" s="357" t="s">
        <v>118</v>
      </c>
      <c r="E114" s="358"/>
      <c r="F114" s="278"/>
      <c r="G114" s="279" t="s">
        <v>119</v>
      </c>
      <c r="H114" s="39" t="s">
        <v>136</v>
      </c>
      <c r="I114" s="39" t="s">
        <v>136</v>
      </c>
      <c r="J114" s="39" t="s">
        <v>136</v>
      </c>
      <c r="K114" s="144" t="s">
        <v>136</v>
      </c>
      <c r="L114" s="39"/>
      <c r="M114" s="39"/>
      <c r="N114" s="39"/>
      <c r="O114" s="39"/>
      <c r="P114" s="39"/>
      <c r="Q114" s="39"/>
      <c r="R114" s="39"/>
      <c r="S114" s="39"/>
      <c r="T114" s="39"/>
      <c r="U114" s="25"/>
      <c r="V114" s="26" t="s">
        <v>204</v>
      </c>
      <c r="W114" s="27"/>
      <c r="X114" s="276" t="s">
        <v>202</v>
      </c>
      <c r="Y114" s="151" t="s">
        <v>204</v>
      </c>
      <c r="Z114" s="277" t="s">
        <v>202</v>
      </c>
      <c r="AA114" s="35" t="s">
        <v>202</v>
      </c>
    </row>
    <row r="115" spans="3:27" ht="12">
      <c r="C115" s="351"/>
      <c r="D115" s="357" t="s">
        <v>120</v>
      </c>
      <c r="E115" s="358"/>
      <c r="F115" s="358"/>
      <c r="G115" s="27" t="s">
        <v>29</v>
      </c>
      <c r="H115" s="39" t="s">
        <v>136</v>
      </c>
      <c r="I115" s="39" t="s">
        <v>136</v>
      </c>
      <c r="J115" s="39" t="s">
        <v>136</v>
      </c>
      <c r="K115" s="144" t="s">
        <v>136</v>
      </c>
      <c r="L115" s="39"/>
      <c r="M115" s="39"/>
      <c r="N115" s="39"/>
      <c r="O115" s="39"/>
      <c r="P115" s="39"/>
      <c r="Q115" s="39"/>
      <c r="R115" s="39"/>
      <c r="S115" s="39"/>
      <c r="T115" s="39"/>
      <c r="U115" s="25"/>
      <c r="V115" s="26" t="s">
        <v>204</v>
      </c>
      <c r="W115" s="27"/>
      <c r="X115" s="276" t="s">
        <v>202</v>
      </c>
      <c r="Y115" s="151" t="s">
        <v>204</v>
      </c>
      <c r="Z115" s="277" t="s">
        <v>202</v>
      </c>
      <c r="AA115" s="35" t="s">
        <v>202</v>
      </c>
    </row>
    <row r="116" spans="3:27" ht="12">
      <c r="C116" s="351"/>
      <c r="D116" s="357" t="s">
        <v>121</v>
      </c>
      <c r="E116" s="358"/>
      <c r="F116" s="358"/>
      <c r="G116" s="27" t="s">
        <v>29</v>
      </c>
      <c r="H116" s="39" t="s">
        <v>136</v>
      </c>
      <c r="I116" s="39" t="s">
        <v>136</v>
      </c>
      <c r="J116" s="39" t="s">
        <v>136</v>
      </c>
      <c r="K116" s="144" t="s">
        <v>136</v>
      </c>
      <c r="L116" s="39"/>
      <c r="M116" s="39"/>
      <c r="N116" s="39"/>
      <c r="O116" s="39"/>
      <c r="P116" s="39"/>
      <c r="Q116" s="39"/>
      <c r="R116" s="39"/>
      <c r="S116" s="39"/>
      <c r="T116" s="39"/>
      <c r="U116" s="25"/>
      <c r="V116" s="26" t="s">
        <v>204</v>
      </c>
      <c r="W116" s="27"/>
      <c r="X116" s="276" t="s">
        <v>202</v>
      </c>
      <c r="Y116" s="151" t="s">
        <v>204</v>
      </c>
      <c r="Z116" s="277" t="s">
        <v>202</v>
      </c>
      <c r="AA116" s="35" t="s">
        <v>202</v>
      </c>
    </row>
    <row r="117" spans="3:27" ht="12">
      <c r="C117" s="373"/>
      <c r="D117" s="374" t="s">
        <v>122</v>
      </c>
      <c r="E117" s="375"/>
      <c r="F117" s="375"/>
      <c r="G117" s="282"/>
      <c r="H117" s="283" t="s">
        <v>137</v>
      </c>
      <c r="I117" s="283">
        <v>23</v>
      </c>
      <c r="J117" s="283">
        <v>23</v>
      </c>
      <c r="K117" s="283">
        <v>15</v>
      </c>
      <c r="L117" s="283"/>
      <c r="M117" s="283"/>
      <c r="N117" s="283"/>
      <c r="O117" s="283"/>
      <c r="P117" s="283"/>
      <c r="Q117" s="283"/>
      <c r="R117" s="283"/>
      <c r="S117" s="283"/>
      <c r="T117" s="283"/>
      <c r="U117" s="280"/>
      <c r="V117" s="281"/>
      <c r="W117" s="282"/>
      <c r="X117" s="284"/>
      <c r="Y117" s="285"/>
      <c r="Z117" s="286"/>
      <c r="AA117" s="287"/>
    </row>
    <row r="118" spans="3:27" ht="14.25" customHeight="1">
      <c r="C118" s="352"/>
      <c r="D118" s="364"/>
      <c r="E118" s="365"/>
      <c r="F118" s="365"/>
      <c r="G118" s="58" t="s">
        <v>123</v>
      </c>
      <c r="H118" s="155" t="s">
        <v>137</v>
      </c>
      <c r="I118" s="155">
        <v>23</v>
      </c>
      <c r="J118" s="155">
        <v>23</v>
      </c>
      <c r="K118" s="155">
        <v>15</v>
      </c>
      <c r="L118" s="155"/>
      <c r="M118" s="155"/>
      <c r="N118" s="155"/>
      <c r="O118" s="155"/>
      <c r="P118" s="155"/>
      <c r="Q118" s="155"/>
      <c r="R118" s="155"/>
      <c r="S118" s="155"/>
      <c r="T118" s="155"/>
      <c r="U118" s="79" t="s">
        <v>136</v>
      </c>
      <c r="V118" s="80" t="s">
        <v>146</v>
      </c>
      <c r="W118" s="81">
        <f>COUNT(I117:T118)</f>
        <v>6</v>
      </c>
      <c r="X118" s="79">
        <f>MIN(I117:T118)</f>
        <v>15</v>
      </c>
      <c r="Y118" s="80" t="s">
        <v>149</v>
      </c>
      <c r="Z118" s="81">
        <f>MAX(I117:T118)</f>
        <v>23</v>
      </c>
      <c r="AA118" s="288">
        <f>AVERAGE(I117:T118)</f>
        <v>20.333333333333332</v>
      </c>
    </row>
    <row r="119" spans="3:27" ht="12">
      <c r="D119" s="289" t="s">
        <v>141</v>
      </c>
      <c r="E119" s="2" t="s">
        <v>142</v>
      </c>
      <c r="G119" s="290"/>
      <c r="H119" s="291" t="s">
        <v>29</v>
      </c>
      <c r="I119" s="291"/>
      <c r="V119" s="3"/>
      <c r="W119" s="3"/>
      <c r="Z119" s="1"/>
      <c r="AA119" s="289"/>
    </row>
  </sheetData>
  <dataConsolidate/>
  <mergeCells count="126">
    <mergeCell ref="D109:F109"/>
    <mergeCell ref="D110:F110"/>
    <mergeCell ref="D111:F111"/>
    <mergeCell ref="D112:F112"/>
    <mergeCell ref="C113:C118"/>
    <mergeCell ref="D113:F113"/>
    <mergeCell ref="D114:E114"/>
    <mergeCell ref="D115:F115"/>
    <mergeCell ref="D116:F116"/>
    <mergeCell ref="D117:F118"/>
    <mergeCell ref="C77:C112"/>
    <mergeCell ref="D86:F86"/>
    <mergeCell ref="D87:F87"/>
    <mergeCell ref="D88:F88"/>
    <mergeCell ref="D89:F89"/>
    <mergeCell ref="D90:F90"/>
    <mergeCell ref="D91:F91"/>
    <mergeCell ref="D77:F77"/>
    <mergeCell ref="D78:F78"/>
    <mergeCell ref="D100:F100"/>
    <mergeCell ref="D101:F101"/>
    <mergeCell ref="D102:F102"/>
    <mergeCell ref="D108:F108"/>
    <mergeCell ref="D92:F92"/>
    <mergeCell ref="D83:F83"/>
    <mergeCell ref="D84:F84"/>
    <mergeCell ref="D85:F85"/>
    <mergeCell ref="C72:C76"/>
    <mergeCell ref="D72:F72"/>
    <mergeCell ref="D73:F73"/>
    <mergeCell ref="D74:F74"/>
    <mergeCell ref="D75:F75"/>
    <mergeCell ref="D76:F76"/>
    <mergeCell ref="D79:F79"/>
    <mergeCell ref="D80:F80"/>
    <mergeCell ref="D81:F81"/>
    <mergeCell ref="D103:F103"/>
    <mergeCell ref="D104:F104"/>
    <mergeCell ref="D105:F105"/>
    <mergeCell ref="D106:F106"/>
    <mergeCell ref="D107:F107"/>
    <mergeCell ref="D56:F56"/>
    <mergeCell ref="D57:F57"/>
    <mergeCell ref="D58:F58"/>
    <mergeCell ref="D59:F59"/>
    <mergeCell ref="D60:F60"/>
    <mergeCell ref="D98:F98"/>
    <mergeCell ref="D99:F99"/>
    <mergeCell ref="D94:F94"/>
    <mergeCell ref="D95:F95"/>
    <mergeCell ref="D96:F96"/>
    <mergeCell ref="D97:F97"/>
    <mergeCell ref="D65:F65"/>
    <mergeCell ref="D66:F66"/>
    <mergeCell ref="D67:F67"/>
    <mergeCell ref="D68:F68"/>
    <mergeCell ref="D69:F69"/>
    <mergeCell ref="D70:F70"/>
    <mergeCell ref="D93:F93"/>
    <mergeCell ref="D82:F82"/>
    <mergeCell ref="C61:C71"/>
    <mergeCell ref="D61:F61"/>
    <mergeCell ref="D62:F62"/>
    <mergeCell ref="D63:F63"/>
    <mergeCell ref="D64:F64"/>
    <mergeCell ref="C34:C60"/>
    <mergeCell ref="D71:F71"/>
    <mergeCell ref="D50:F50"/>
    <mergeCell ref="D51:F51"/>
    <mergeCell ref="D52:F52"/>
    <mergeCell ref="D53:F53"/>
    <mergeCell ref="D54:F54"/>
    <mergeCell ref="D55:F55"/>
    <mergeCell ref="D44:F44"/>
    <mergeCell ref="D45:F45"/>
    <mergeCell ref="D46:F46"/>
    <mergeCell ref="D47:F47"/>
    <mergeCell ref="D48:F48"/>
    <mergeCell ref="D49:F49"/>
    <mergeCell ref="D38:F38"/>
    <mergeCell ref="D39:F39"/>
    <mergeCell ref="D40:F40"/>
    <mergeCell ref="D41:F41"/>
    <mergeCell ref="D42:F42"/>
    <mergeCell ref="C22:C33"/>
    <mergeCell ref="D22:F23"/>
    <mergeCell ref="D24:F24"/>
    <mergeCell ref="D25:F25"/>
    <mergeCell ref="D26:F26"/>
    <mergeCell ref="D27:F27"/>
    <mergeCell ref="D28:E28"/>
    <mergeCell ref="C16:F17"/>
    <mergeCell ref="D43:F43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  <mergeCell ref="G16:G17"/>
    <mergeCell ref="C18:F19"/>
    <mergeCell ref="C20:F21"/>
    <mergeCell ref="C5:G5"/>
    <mergeCell ref="C6:G7"/>
    <mergeCell ref="C8:G9"/>
    <mergeCell ref="C10:F11"/>
    <mergeCell ref="C12:F13"/>
    <mergeCell ref="C14:F15"/>
  </mergeCells>
  <phoneticPr fontId="2"/>
  <conditionalFormatting sqref="I24:K24">
    <cfRule type="cellIs" dxfId="87" priority="1" stopIfTrue="1" operator="lessThan">
      <formula>7.5</formula>
    </cfRule>
  </conditionalFormatting>
  <conditionalFormatting sqref="I25:K25">
    <cfRule type="cellIs" dxfId="86" priority="11" stopIfTrue="1" operator="greaterThan">
      <formula>2</formula>
    </cfRule>
  </conditionalFormatting>
  <conditionalFormatting sqref="I27:K27">
    <cfRule type="cellIs" dxfId="85" priority="8" stopIfTrue="1" operator="greaterThan">
      <formula>25</formula>
    </cfRule>
  </conditionalFormatting>
  <conditionalFormatting sqref="I28:K28">
    <cfRule type="cellIs" dxfId="84" priority="5" stopIfTrue="1" operator="greaterThan">
      <formula>300</formula>
    </cfRule>
  </conditionalFormatting>
  <conditionalFormatting sqref="I24:N24 P24:R24 T24">
    <cfRule type="cellIs" dxfId="83" priority="33" operator="lessThan">
      <formula>7.5</formula>
    </cfRule>
  </conditionalFormatting>
  <conditionalFormatting sqref="I27:R27 T27">
    <cfRule type="cellIs" dxfId="82" priority="26" operator="greaterThan">
      <formula>25</formula>
    </cfRule>
  </conditionalFormatting>
  <conditionalFormatting sqref="I22:T23">
    <cfRule type="cellIs" dxfId="81" priority="16" operator="greaterThan">
      <formula>8.5</formula>
    </cfRule>
  </conditionalFormatting>
  <conditionalFormatting sqref="I28:T28">
    <cfRule type="cellIs" dxfId="80" priority="17" operator="greaterThan">
      <formula>300</formula>
    </cfRule>
  </conditionalFormatting>
  <conditionalFormatting sqref="J31 M31">
    <cfRule type="cellIs" dxfId="79" priority="42" operator="greaterThan">
      <formula>0.03</formula>
    </cfRule>
  </conditionalFormatting>
  <conditionalFormatting sqref="J31">
    <cfRule type="cellIs" dxfId="78" priority="4" stopIfTrue="1" operator="greaterThan">
      <formula>0.03</formula>
    </cfRule>
  </conditionalFormatting>
  <conditionalFormatting sqref="J25:N25 P25:R25 T25">
    <cfRule type="cellIs" dxfId="77" priority="32" operator="greaterThan">
      <formula>2</formula>
    </cfRule>
  </conditionalFormatting>
  <conditionalFormatting sqref="M32">
    <cfRule type="cellIs" dxfId="76" priority="41" operator="greaterThan">
      <formula>0.001</formula>
    </cfRule>
  </conditionalFormatting>
  <conditionalFormatting sqref="M33">
    <cfRule type="cellIs" dxfId="75" priority="40" operator="greaterThan">
      <formula>0.003</formula>
    </cfRule>
  </conditionalFormatting>
  <conditionalFormatting sqref="O24">
    <cfRule type="cellIs" dxfId="74" priority="27" operator="lessThan">
      <formula>7.5</formula>
    </cfRule>
  </conditionalFormatting>
  <conditionalFormatting sqref="O25">
    <cfRule type="cellIs" dxfId="73" priority="28" operator="greaterThan">
      <formula>2</formula>
    </cfRule>
  </conditionalFormatting>
  <conditionalFormatting sqref="S24">
    <cfRule type="cellIs" dxfId="72" priority="18" operator="lessThan">
      <formula>7.5</formula>
    </cfRule>
  </conditionalFormatting>
  <conditionalFormatting sqref="S25">
    <cfRule type="cellIs" dxfId="71" priority="19" operator="greaterThan">
      <formula>2</formula>
    </cfRule>
  </conditionalFormatting>
  <conditionalFormatting sqref="S31">
    <cfRule type="cellIs" dxfId="70" priority="22" operator="greaterThan">
      <formula>0.03</formula>
    </cfRule>
  </conditionalFormatting>
  <conditionalFormatting sqref="S32">
    <cfRule type="cellIs" dxfId="69" priority="21" operator="greaterThan">
      <formula>0.001</formula>
    </cfRule>
  </conditionalFormatting>
  <conditionalFormatting sqref="S33">
    <cfRule type="cellIs" dxfId="68" priority="20" operator="greaterThan">
      <formula>0.03</formula>
    </cfRule>
  </conditionalFormatting>
  <pageMargins left="0.98425196850393704" right="0.59055118110236227" top="0.59055118110236227" bottom="0.59055118110236227" header="0.27559055118110237" footer="0.51181102362204722"/>
  <headerFooter alignWithMargins="0"/>
  <ignoredErrors>
    <ignoredError sqref="C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119"/>
  <sheetViews>
    <sheetView showGridLines="0" topLeftCell="C1" zoomScaleNormal="100" workbookViewId="0">
      <pane xSplit="5" ySplit="5" topLeftCell="H6" activePane="bottomRight" state="frozen"/>
      <selection activeCell="AC29" sqref="AC29"/>
      <selection pane="topRight" activeCell="AC29" sqref="AC29"/>
      <selection pane="bottomLeft" activeCell="AC29" sqref="AC29"/>
      <selection pane="bottomRight" activeCell="C1" sqref="C1"/>
    </sheetView>
  </sheetViews>
  <sheetFormatPr defaultColWidth="9" defaultRowHeight="9.5"/>
  <cols>
    <col min="1" max="2" width="2" style="1" hidden="1" customWidth="1"/>
    <col min="3" max="3" width="2.81640625" style="1" customWidth="1"/>
    <col min="4" max="4" width="9.1796875" style="1" customWidth="1"/>
    <col min="5" max="5" width="8.81640625" style="1" customWidth="1"/>
    <col min="6" max="6" width="4.1796875" style="1" customWidth="1"/>
    <col min="7" max="7" width="9.1796875" style="1" customWidth="1"/>
    <col min="8" max="20" width="7.5429687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54296875" style="3" customWidth="1"/>
    <col min="25" max="25" width="2.1796875" style="3" customWidth="1"/>
    <col min="26" max="27" width="7.54296875" style="3" customWidth="1"/>
    <col min="28" max="16384" width="9" style="1"/>
  </cols>
  <sheetData>
    <row r="1" spans="1:27" ht="14.25" customHeight="1">
      <c r="D1" s="2" t="s">
        <v>138</v>
      </c>
    </row>
    <row r="2" spans="1:27" ht="16.5" customHeight="1">
      <c r="A2" s="3"/>
      <c r="C2" s="343" t="s">
        <v>0</v>
      </c>
      <c r="D2" s="343"/>
      <c r="E2" s="343" t="s">
        <v>1</v>
      </c>
      <c r="F2" s="343"/>
      <c r="G2" s="344" t="s">
        <v>2</v>
      </c>
      <c r="H2" s="345"/>
      <c r="I2" s="345"/>
      <c r="J2" s="345"/>
      <c r="K2" s="346" t="s">
        <v>3</v>
      </c>
      <c r="L2" s="347"/>
      <c r="M2" s="347"/>
      <c r="N2" s="348"/>
      <c r="O2" s="346" t="s">
        <v>4</v>
      </c>
      <c r="P2" s="348"/>
      <c r="Q2" s="349" t="s">
        <v>5</v>
      </c>
      <c r="R2" s="329"/>
      <c r="S2" s="328" t="s">
        <v>6</v>
      </c>
      <c r="T2" s="329"/>
      <c r="U2" s="329"/>
      <c r="V2" s="329"/>
      <c r="W2" s="329"/>
      <c r="X2" s="329"/>
      <c r="Y2" s="329"/>
      <c r="Z2" s="330" t="s">
        <v>7</v>
      </c>
      <c r="AA2" s="331"/>
    </row>
    <row r="3" spans="1:27" ht="23.25" customHeight="1">
      <c r="C3" s="334" t="s">
        <v>124</v>
      </c>
      <c r="D3" s="334"/>
      <c r="E3" s="335">
        <v>30103</v>
      </c>
      <c r="F3" s="335"/>
      <c r="G3" s="381" t="s">
        <v>8</v>
      </c>
      <c r="H3" s="382"/>
      <c r="I3" s="382"/>
      <c r="J3" s="382"/>
      <c r="K3" s="339" t="s">
        <v>125</v>
      </c>
      <c r="L3" s="340"/>
      <c r="M3" s="340"/>
      <c r="N3" s="341"/>
      <c r="O3" s="339" t="s">
        <v>126</v>
      </c>
      <c r="P3" s="341"/>
      <c r="Q3" s="339" t="s">
        <v>127</v>
      </c>
      <c r="R3" s="341"/>
      <c r="S3" s="342" t="s">
        <v>12</v>
      </c>
      <c r="T3" s="335"/>
      <c r="U3" s="335"/>
      <c r="V3" s="335"/>
      <c r="W3" s="335"/>
      <c r="X3" s="335"/>
      <c r="Y3" s="335"/>
      <c r="Z3" s="332"/>
      <c r="AA3" s="333"/>
    </row>
    <row r="4" spans="1:27" ht="2.2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AA4" s="7"/>
    </row>
    <row r="5" spans="1:27" ht="14.25" customHeight="1">
      <c r="C5" s="359" t="s">
        <v>13</v>
      </c>
      <c r="D5" s="360"/>
      <c r="E5" s="360"/>
      <c r="F5" s="360"/>
      <c r="G5" s="361"/>
      <c r="H5" s="10" t="s">
        <v>158</v>
      </c>
      <c r="I5" s="10">
        <v>45399</v>
      </c>
      <c r="J5" s="10">
        <v>45785</v>
      </c>
      <c r="K5" s="10">
        <v>45825</v>
      </c>
      <c r="L5" s="10"/>
      <c r="M5" s="10"/>
      <c r="N5" s="10"/>
      <c r="O5" s="10"/>
      <c r="P5" s="10"/>
      <c r="Q5" s="10"/>
      <c r="R5" s="10"/>
      <c r="S5" s="10"/>
      <c r="T5" s="10"/>
      <c r="U5" s="8" t="s">
        <v>145</v>
      </c>
      <c r="V5" s="9" t="s">
        <v>146</v>
      </c>
      <c r="W5" s="9" t="s">
        <v>147</v>
      </c>
      <c r="X5" s="11" t="s">
        <v>148</v>
      </c>
      <c r="Y5" s="12" t="s">
        <v>149</v>
      </c>
      <c r="Z5" s="13" t="s">
        <v>150</v>
      </c>
      <c r="AA5" s="14" t="s">
        <v>151</v>
      </c>
    </row>
    <row r="6" spans="1:27" ht="14.25" customHeight="1">
      <c r="C6" s="353" t="s">
        <v>14</v>
      </c>
      <c r="D6" s="354"/>
      <c r="E6" s="354"/>
      <c r="F6" s="354"/>
      <c r="G6" s="362"/>
      <c r="H6" s="17"/>
      <c r="I6" s="17">
        <v>0.45833333333333331</v>
      </c>
      <c r="J6" s="17">
        <v>0.44097222222222221</v>
      </c>
      <c r="K6" s="17">
        <v>0.44444444444444442</v>
      </c>
      <c r="L6" s="17"/>
      <c r="M6" s="17"/>
      <c r="N6" s="17"/>
      <c r="O6" s="17"/>
      <c r="P6" s="17"/>
      <c r="Q6" s="17"/>
      <c r="R6" s="17"/>
      <c r="S6" s="17"/>
      <c r="T6" s="17"/>
      <c r="U6" s="18"/>
      <c r="V6" s="19" t="s">
        <v>204</v>
      </c>
      <c r="W6" s="20"/>
      <c r="X6" s="21"/>
      <c r="Y6" s="22"/>
      <c r="Z6" s="23"/>
      <c r="AA6" s="24"/>
    </row>
    <row r="7" spans="1:27" ht="12">
      <c r="C7" s="357"/>
      <c r="D7" s="358"/>
      <c r="E7" s="358"/>
      <c r="F7" s="358"/>
      <c r="G7" s="363"/>
      <c r="H7" s="28"/>
      <c r="I7" s="28">
        <v>0.71527777777777779</v>
      </c>
      <c r="J7" s="28">
        <v>0.69791666666666663</v>
      </c>
      <c r="K7" s="28">
        <v>0.69444444444444442</v>
      </c>
      <c r="L7" s="28"/>
      <c r="M7" s="28"/>
      <c r="N7" s="28"/>
      <c r="O7" s="28"/>
      <c r="P7" s="28"/>
      <c r="Q7" s="28"/>
      <c r="R7" s="28"/>
      <c r="S7" s="28"/>
      <c r="T7" s="28"/>
      <c r="U7" s="29"/>
      <c r="V7" s="30" t="s">
        <v>204</v>
      </c>
      <c r="W7" s="31"/>
      <c r="X7" s="32"/>
      <c r="Y7" s="33"/>
      <c r="Z7" s="34"/>
      <c r="AA7" s="35"/>
    </row>
    <row r="8" spans="1:27" ht="13.5" customHeight="1">
      <c r="C8" s="353" t="s">
        <v>15</v>
      </c>
      <c r="D8" s="354"/>
      <c r="E8" s="354"/>
      <c r="F8" s="354"/>
      <c r="G8" s="362"/>
      <c r="H8" s="36"/>
      <c r="I8" s="37" t="s">
        <v>140</v>
      </c>
      <c r="J8" s="37" t="s">
        <v>140</v>
      </c>
      <c r="K8" s="36" t="s">
        <v>140</v>
      </c>
      <c r="L8" s="36"/>
      <c r="M8" s="36"/>
      <c r="N8" s="36"/>
      <c r="O8" s="38"/>
      <c r="P8" s="36"/>
      <c r="Q8" s="38"/>
      <c r="R8" s="38"/>
      <c r="S8" s="38"/>
      <c r="T8" s="36"/>
      <c r="U8" s="18"/>
      <c r="V8" s="19" t="s">
        <v>204</v>
      </c>
      <c r="W8" s="20"/>
      <c r="X8" s="21"/>
      <c r="Y8" s="22"/>
      <c r="Z8" s="23"/>
      <c r="AA8" s="24"/>
    </row>
    <row r="9" spans="1:27" ht="12">
      <c r="C9" s="364"/>
      <c r="D9" s="365"/>
      <c r="E9" s="365"/>
      <c r="F9" s="365"/>
      <c r="G9" s="380"/>
      <c r="H9" s="201"/>
      <c r="I9" s="39" t="s">
        <v>195</v>
      </c>
      <c r="J9" s="39" t="s">
        <v>195</v>
      </c>
      <c r="K9" s="39" t="s">
        <v>195</v>
      </c>
      <c r="L9" s="39"/>
      <c r="M9" s="39"/>
      <c r="N9" s="39"/>
      <c r="O9" s="39"/>
      <c r="P9" s="39"/>
      <c r="Q9" s="39"/>
      <c r="R9" s="39"/>
      <c r="S9" s="39"/>
      <c r="T9" s="39"/>
      <c r="U9" s="40"/>
      <c r="V9" s="41" t="s">
        <v>204</v>
      </c>
      <c r="W9" s="42"/>
      <c r="X9" s="43"/>
      <c r="Y9" s="44"/>
      <c r="Z9" s="45"/>
      <c r="AA9" s="46"/>
    </row>
    <row r="10" spans="1:27" ht="13.5" customHeight="1">
      <c r="C10" s="353" t="s">
        <v>16</v>
      </c>
      <c r="D10" s="354"/>
      <c r="E10" s="354"/>
      <c r="F10" s="354"/>
      <c r="G10" s="47"/>
      <c r="H10" s="48"/>
      <c r="I10" s="48">
        <v>19.8</v>
      </c>
      <c r="J10" s="48">
        <v>18.8</v>
      </c>
      <c r="K10" s="48">
        <v>27.1</v>
      </c>
      <c r="L10" s="48"/>
      <c r="M10" s="48"/>
      <c r="N10" s="48"/>
      <c r="O10" s="48"/>
      <c r="P10" s="48"/>
      <c r="Q10" s="48"/>
      <c r="R10" s="48"/>
      <c r="S10" s="48"/>
      <c r="T10" s="48"/>
      <c r="U10" s="49"/>
      <c r="V10" s="50"/>
      <c r="W10" s="51"/>
      <c r="X10" s="52"/>
      <c r="Y10" s="53"/>
      <c r="Z10" s="54"/>
      <c r="AA10" s="55"/>
    </row>
    <row r="11" spans="1:27" ht="12">
      <c r="C11" s="364"/>
      <c r="D11" s="365"/>
      <c r="E11" s="365"/>
      <c r="F11" s="365"/>
      <c r="G11" s="58" t="s">
        <v>17</v>
      </c>
      <c r="H11" s="59"/>
      <c r="I11" s="60">
        <v>22.2</v>
      </c>
      <c r="J11" s="60">
        <v>26.4</v>
      </c>
      <c r="K11" s="60">
        <v>33.200000000000003</v>
      </c>
      <c r="L11" s="60"/>
      <c r="M11" s="60"/>
      <c r="N11" s="60"/>
      <c r="O11" s="60"/>
      <c r="P11" s="60"/>
      <c r="Q11" s="60"/>
      <c r="R11" s="60"/>
      <c r="S11" s="60"/>
      <c r="T11" s="60"/>
      <c r="U11" s="61" t="s">
        <v>136</v>
      </c>
      <c r="V11" s="62" t="s">
        <v>146</v>
      </c>
      <c r="W11" s="63">
        <f>COUNT(I10:T11)</f>
        <v>6</v>
      </c>
      <c r="X11" s="64">
        <f>MIN(I10:T11)</f>
        <v>18.8</v>
      </c>
      <c r="Y11" s="65" t="s">
        <v>149</v>
      </c>
      <c r="Z11" s="66">
        <f>MAX(I10:T11)</f>
        <v>33.200000000000003</v>
      </c>
      <c r="AA11" s="67">
        <f>AVERAGE(I10:T11)</f>
        <v>24.583333333333332</v>
      </c>
    </row>
    <row r="12" spans="1:27" ht="13.5" customHeight="1">
      <c r="C12" s="353" t="s">
        <v>18</v>
      </c>
      <c r="D12" s="354"/>
      <c r="E12" s="354"/>
      <c r="F12" s="354"/>
      <c r="G12" s="47"/>
      <c r="H12" s="48"/>
      <c r="I12" s="48">
        <v>18.3</v>
      </c>
      <c r="J12" s="48">
        <v>16.8</v>
      </c>
      <c r="K12" s="48">
        <v>23.3</v>
      </c>
      <c r="L12" s="48"/>
      <c r="M12" s="48"/>
      <c r="N12" s="48"/>
      <c r="O12" s="48"/>
      <c r="P12" s="48"/>
      <c r="Q12" s="48"/>
      <c r="R12" s="48"/>
      <c r="S12" s="48"/>
      <c r="T12" s="48"/>
      <c r="U12" s="49"/>
      <c r="V12" s="50"/>
      <c r="W12" s="51"/>
      <c r="X12" s="52"/>
      <c r="Y12" s="53"/>
      <c r="Z12" s="54"/>
      <c r="AA12" s="55"/>
    </row>
    <row r="13" spans="1:27" ht="12">
      <c r="C13" s="364"/>
      <c r="D13" s="365"/>
      <c r="E13" s="365"/>
      <c r="F13" s="365"/>
      <c r="G13" s="58" t="s">
        <v>17</v>
      </c>
      <c r="H13" s="59"/>
      <c r="I13" s="60">
        <v>20.2</v>
      </c>
      <c r="J13" s="60">
        <v>25.1</v>
      </c>
      <c r="K13" s="60">
        <v>28</v>
      </c>
      <c r="L13" s="60"/>
      <c r="M13" s="60"/>
      <c r="N13" s="60"/>
      <c r="O13" s="60"/>
      <c r="P13" s="60"/>
      <c r="Q13" s="60"/>
      <c r="R13" s="60"/>
      <c r="S13" s="60"/>
      <c r="T13" s="60"/>
      <c r="U13" s="61" t="s">
        <v>136</v>
      </c>
      <c r="V13" s="62" t="s">
        <v>146</v>
      </c>
      <c r="W13" s="63">
        <f>COUNT(I12:T13)</f>
        <v>6</v>
      </c>
      <c r="X13" s="64">
        <f>MIN(I12:T13)</f>
        <v>16.8</v>
      </c>
      <c r="Y13" s="65" t="s">
        <v>149</v>
      </c>
      <c r="Z13" s="66">
        <f>MAX(I12:T13)</f>
        <v>28</v>
      </c>
      <c r="AA13" s="67">
        <f>AVERAGE(I12:T13)</f>
        <v>21.950000000000003</v>
      </c>
    </row>
    <row r="14" spans="1:27" ht="13.5" customHeight="1">
      <c r="C14" s="357" t="s">
        <v>19</v>
      </c>
      <c r="D14" s="358"/>
      <c r="E14" s="358"/>
      <c r="F14" s="358"/>
      <c r="G14" s="68"/>
      <c r="H14" s="69"/>
      <c r="I14" s="72" t="s">
        <v>136</v>
      </c>
      <c r="J14" s="72">
        <v>0.70099999999999996</v>
      </c>
      <c r="K14" s="71" t="s">
        <v>136</v>
      </c>
      <c r="L14" s="71"/>
      <c r="M14" s="71"/>
      <c r="N14" s="71"/>
      <c r="O14" s="72"/>
      <c r="P14" s="71"/>
      <c r="Q14" s="72"/>
      <c r="R14" s="72"/>
      <c r="S14" s="72"/>
      <c r="T14" s="72"/>
      <c r="U14" s="73"/>
      <c r="V14" s="74"/>
      <c r="W14" s="75"/>
      <c r="X14" s="76"/>
      <c r="Y14" s="77"/>
      <c r="Z14" s="38"/>
      <c r="AA14" s="24"/>
    </row>
    <row r="15" spans="1:27" ht="12">
      <c r="C15" s="357"/>
      <c r="D15" s="358"/>
      <c r="E15" s="358"/>
      <c r="F15" s="358"/>
      <c r="G15" s="27" t="s">
        <v>20</v>
      </c>
      <c r="H15" s="69"/>
      <c r="I15" s="78" t="s">
        <v>136</v>
      </c>
      <c r="J15" s="78">
        <v>0.80100000000000005</v>
      </c>
      <c r="K15" s="70" t="s">
        <v>136</v>
      </c>
      <c r="L15" s="70"/>
      <c r="M15" s="70"/>
      <c r="N15" s="70"/>
      <c r="O15" s="78"/>
      <c r="P15" s="70"/>
      <c r="Q15" s="78"/>
      <c r="R15" s="78"/>
      <c r="S15" s="78"/>
      <c r="T15" s="78"/>
      <c r="U15" s="79" t="s">
        <v>136</v>
      </c>
      <c r="V15" s="80" t="s">
        <v>146</v>
      </c>
      <c r="W15" s="81">
        <f>COUNT(I14:T15)</f>
        <v>2</v>
      </c>
      <c r="X15" s="82">
        <f>MIN(I14:T15)</f>
        <v>0.70099999999999996</v>
      </c>
      <c r="Y15" s="65" t="s">
        <v>149</v>
      </c>
      <c r="Z15" s="221">
        <f>MAX(I14:T15)</f>
        <v>0.80100000000000005</v>
      </c>
      <c r="AA15" s="222">
        <f>AVERAGE(I14:T15)</f>
        <v>0.751</v>
      </c>
    </row>
    <row r="16" spans="1:27" ht="13.5" customHeight="1">
      <c r="C16" s="353" t="s">
        <v>21</v>
      </c>
      <c r="D16" s="354"/>
      <c r="E16" s="354"/>
      <c r="F16" s="354"/>
      <c r="G16" s="362" t="s">
        <v>22</v>
      </c>
      <c r="H16" s="85"/>
      <c r="I16" s="85">
        <v>30</v>
      </c>
      <c r="J16" s="85">
        <v>30</v>
      </c>
      <c r="K16" s="85">
        <v>30</v>
      </c>
      <c r="L16" s="85"/>
      <c r="M16" s="85"/>
      <c r="N16" s="85"/>
      <c r="O16" s="85"/>
      <c r="P16" s="85"/>
      <c r="Q16" s="85"/>
      <c r="R16" s="85"/>
      <c r="S16" s="85"/>
      <c r="T16" s="85"/>
      <c r="U16" s="49"/>
      <c r="V16" s="50"/>
      <c r="W16" s="51"/>
      <c r="X16" s="86"/>
      <c r="Y16" s="87"/>
      <c r="Z16" s="88"/>
      <c r="AA16" s="89"/>
    </row>
    <row r="17" spans="3:27" ht="13.5" customHeight="1">
      <c r="C17" s="355"/>
      <c r="D17" s="356"/>
      <c r="E17" s="356"/>
      <c r="F17" s="356"/>
      <c r="G17" s="366"/>
      <c r="H17" s="93"/>
      <c r="I17" s="93">
        <v>30</v>
      </c>
      <c r="J17" s="93">
        <v>30</v>
      </c>
      <c r="K17" s="93">
        <v>30</v>
      </c>
      <c r="L17" s="93"/>
      <c r="M17" s="93"/>
      <c r="N17" s="93"/>
      <c r="O17" s="93"/>
      <c r="P17" s="93"/>
      <c r="Q17" s="93"/>
      <c r="R17" s="93"/>
      <c r="S17" s="93"/>
      <c r="T17" s="93"/>
      <c r="U17" s="61" t="s">
        <v>137</v>
      </c>
      <c r="V17" s="62" t="s">
        <v>146</v>
      </c>
      <c r="W17" s="63">
        <f>COUNT(I16:T17)</f>
        <v>6</v>
      </c>
      <c r="X17" s="94">
        <f>MIN(I17:T17)</f>
        <v>30</v>
      </c>
      <c r="Y17" s="95" t="s">
        <v>149</v>
      </c>
      <c r="Z17" s="96">
        <f>MAX(I17:T17)</f>
        <v>30</v>
      </c>
      <c r="AA17" s="97">
        <f>AVERAGE(I16:T17)</f>
        <v>30</v>
      </c>
    </row>
    <row r="18" spans="3:27" ht="13.5" customHeight="1">
      <c r="C18" s="357" t="s">
        <v>23</v>
      </c>
      <c r="D18" s="358"/>
      <c r="E18" s="358"/>
      <c r="F18" s="358"/>
      <c r="G18" s="27"/>
      <c r="H18" s="39"/>
      <c r="I18" s="39" t="s">
        <v>196</v>
      </c>
      <c r="J18" s="39" t="s">
        <v>196</v>
      </c>
      <c r="K18" s="39" t="s">
        <v>196</v>
      </c>
      <c r="L18" s="39"/>
      <c r="M18" s="39"/>
      <c r="N18" s="39"/>
      <c r="O18" s="39"/>
      <c r="P18" s="39"/>
      <c r="Q18" s="39"/>
      <c r="R18" s="39"/>
      <c r="S18" s="39"/>
      <c r="T18" s="39"/>
      <c r="U18" s="49"/>
      <c r="V18" s="50"/>
      <c r="W18" s="51"/>
      <c r="X18" s="77"/>
      <c r="Y18" s="77"/>
      <c r="Z18" s="77"/>
      <c r="AA18" s="24"/>
    </row>
    <row r="19" spans="3:27" ht="13.5" customHeight="1">
      <c r="C19" s="357"/>
      <c r="D19" s="358"/>
      <c r="E19" s="358"/>
      <c r="F19" s="358"/>
      <c r="G19" s="27"/>
      <c r="H19" s="39"/>
      <c r="I19" s="39" t="s">
        <v>196</v>
      </c>
      <c r="J19" s="39" t="s">
        <v>196</v>
      </c>
      <c r="K19" s="39" t="s">
        <v>196</v>
      </c>
      <c r="L19" s="39"/>
      <c r="M19" s="39"/>
      <c r="N19" s="39"/>
      <c r="O19" s="39"/>
      <c r="P19" s="39"/>
      <c r="Q19" s="39"/>
      <c r="R19" s="39"/>
      <c r="S19" s="39"/>
      <c r="T19" s="39"/>
      <c r="U19" s="61" t="s">
        <v>137</v>
      </c>
      <c r="V19" s="62" t="s">
        <v>146</v>
      </c>
      <c r="W19" s="63">
        <f>COUNTIF(I18:T19,"&lt;&gt;")</f>
        <v>6</v>
      </c>
      <c r="X19" s="98"/>
      <c r="Y19" s="98"/>
      <c r="Z19" s="98"/>
      <c r="AA19" s="46"/>
    </row>
    <row r="20" spans="3:27" ht="13.5" customHeight="1">
      <c r="C20" s="367" t="s">
        <v>24</v>
      </c>
      <c r="D20" s="368"/>
      <c r="E20" s="368"/>
      <c r="F20" s="368"/>
      <c r="G20" s="100"/>
      <c r="H20" s="101"/>
      <c r="I20" s="101" t="s">
        <v>197</v>
      </c>
      <c r="J20" s="101" t="s">
        <v>197</v>
      </c>
      <c r="K20" s="101" t="s">
        <v>197</v>
      </c>
      <c r="L20" s="101"/>
      <c r="M20" s="101"/>
      <c r="N20" s="101"/>
      <c r="O20" s="101"/>
      <c r="P20" s="101"/>
      <c r="Q20" s="101"/>
      <c r="R20" s="101"/>
      <c r="S20" s="101"/>
      <c r="T20" s="101"/>
      <c r="U20" s="49"/>
      <c r="V20" s="50"/>
      <c r="W20" s="51"/>
      <c r="X20" s="77"/>
      <c r="Y20" s="77"/>
      <c r="Z20" s="77"/>
      <c r="AA20" s="24"/>
    </row>
    <row r="21" spans="3:27" ht="13.5" customHeight="1">
      <c r="C21" s="364"/>
      <c r="D21" s="365"/>
      <c r="E21" s="365"/>
      <c r="F21" s="365"/>
      <c r="G21" s="58"/>
      <c r="H21" s="102"/>
      <c r="I21" s="102" t="s">
        <v>197</v>
      </c>
      <c r="J21" s="102" t="s">
        <v>197</v>
      </c>
      <c r="K21" s="102" t="s">
        <v>197</v>
      </c>
      <c r="L21" s="102"/>
      <c r="M21" s="102"/>
      <c r="N21" s="102"/>
      <c r="O21" s="102"/>
      <c r="P21" s="102"/>
      <c r="Q21" s="102"/>
      <c r="R21" s="102"/>
      <c r="S21" s="102"/>
      <c r="T21" s="102"/>
      <c r="U21" s="61" t="s">
        <v>137</v>
      </c>
      <c r="V21" s="62" t="s">
        <v>146</v>
      </c>
      <c r="W21" s="63">
        <f>COUNTIF(I20:T21,"&lt;&gt;")</f>
        <v>6</v>
      </c>
      <c r="X21" s="98"/>
      <c r="Y21" s="98"/>
      <c r="Z21" s="98"/>
      <c r="AA21" s="46"/>
    </row>
    <row r="22" spans="3:27" ht="12" customHeight="1">
      <c r="C22" s="350" t="s">
        <v>25</v>
      </c>
      <c r="D22" s="353" t="s">
        <v>26</v>
      </c>
      <c r="E22" s="354"/>
      <c r="F22" s="354"/>
      <c r="G22" s="47"/>
      <c r="H22" s="48" t="s">
        <v>159</v>
      </c>
      <c r="I22" s="48">
        <v>7.3</v>
      </c>
      <c r="J22" s="48">
        <v>7.3</v>
      </c>
      <c r="K22" s="48">
        <v>7.2</v>
      </c>
      <c r="L22" s="48"/>
      <c r="M22" s="48"/>
      <c r="N22" s="48"/>
      <c r="O22" s="48"/>
      <c r="P22" s="48"/>
      <c r="Q22" s="304"/>
      <c r="R22" s="304"/>
      <c r="S22" s="48"/>
      <c r="T22" s="48"/>
      <c r="U22" s="73"/>
      <c r="V22" s="74" t="s">
        <v>136</v>
      </c>
      <c r="W22" s="75"/>
      <c r="X22" s="52"/>
      <c r="Y22" s="53" t="s">
        <v>136</v>
      </c>
      <c r="Z22" s="54"/>
      <c r="AA22" s="55"/>
    </row>
    <row r="23" spans="3:27" ht="12">
      <c r="C23" s="351"/>
      <c r="D23" s="355"/>
      <c r="E23" s="356"/>
      <c r="F23" s="356"/>
      <c r="G23" s="92" t="s">
        <v>27</v>
      </c>
      <c r="H23" s="104" t="s">
        <v>160</v>
      </c>
      <c r="I23" s="104">
        <v>7.5</v>
      </c>
      <c r="J23" s="104">
        <v>7.5</v>
      </c>
      <c r="K23" s="104">
        <v>7.2</v>
      </c>
      <c r="L23" s="104"/>
      <c r="M23" s="104"/>
      <c r="N23" s="104"/>
      <c r="O23" s="104"/>
      <c r="P23" s="104"/>
      <c r="Q23" s="305"/>
      <c r="R23" s="305"/>
      <c r="S23" s="104"/>
      <c r="T23" s="104"/>
      <c r="U23" s="105">
        <v>0</v>
      </c>
      <c r="V23" s="106" t="s">
        <v>146</v>
      </c>
      <c r="W23" s="107">
        <f>COUNT(I22:T23)</f>
        <v>6</v>
      </c>
      <c r="X23" s="108">
        <f>MIN(I22:T23)</f>
        <v>7.2</v>
      </c>
      <c r="Y23" s="109" t="s">
        <v>149</v>
      </c>
      <c r="Z23" s="110">
        <f>MAX(I22:T23)</f>
        <v>7.5</v>
      </c>
      <c r="AA23" s="111">
        <f>AVERAGE(I22:T23)</f>
        <v>7.333333333333333</v>
      </c>
    </row>
    <row r="24" spans="3:27" ht="12">
      <c r="C24" s="351"/>
      <c r="D24" s="357" t="s">
        <v>28</v>
      </c>
      <c r="E24" s="358"/>
      <c r="F24" s="358"/>
      <c r="G24" s="27" t="s">
        <v>29</v>
      </c>
      <c r="H24" s="112" t="s">
        <v>161</v>
      </c>
      <c r="I24" s="60">
        <v>9.6</v>
      </c>
      <c r="J24" s="112">
        <v>11</v>
      </c>
      <c r="K24" s="60">
        <v>9.9</v>
      </c>
      <c r="L24" s="60"/>
      <c r="M24" s="60"/>
      <c r="N24" s="60"/>
      <c r="O24" s="60"/>
      <c r="P24" s="60"/>
      <c r="Q24" s="112"/>
      <c r="R24" s="112"/>
      <c r="S24" s="112"/>
      <c r="T24" s="112"/>
      <c r="U24" s="113">
        <v>0</v>
      </c>
      <c r="V24" s="114" t="s">
        <v>146</v>
      </c>
      <c r="W24" s="115">
        <f t="shared" ref="W24:W31" si="0">COUNT(I24:T24)</f>
        <v>3</v>
      </c>
      <c r="X24" s="319">
        <f t="shared" ref="X24:X31" si="1">MIN(I24:T24)</f>
        <v>9.6</v>
      </c>
      <c r="Y24" s="196" t="s">
        <v>149</v>
      </c>
      <c r="Z24" s="258">
        <f t="shared" ref="Z24:Z31" si="2">MAX(I24:T24)</f>
        <v>11</v>
      </c>
      <c r="AA24" s="320">
        <f t="shared" ref="AA24:AA31" si="3">AVERAGE(I24:T24)</f>
        <v>10.166666666666666</v>
      </c>
    </row>
    <row r="25" spans="3:27" ht="12">
      <c r="C25" s="351"/>
      <c r="D25" s="357" t="s">
        <v>30</v>
      </c>
      <c r="E25" s="358"/>
      <c r="F25" s="358"/>
      <c r="G25" s="27" t="s">
        <v>29</v>
      </c>
      <c r="H25" s="117" t="s">
        <v>162</v>
      </c>
      <c r="I25" s="60">
        <v>0.8</v>
      </c>
      <c r="J25" s="118">
        <v>0.5</v>
      </c>
      <c r="K25" s="296">
        <v>0.6</v>
      </c>
      <c r="L25" s="60"/>
      <c r="M25" s="60"/>
      <c r="N25" s="117"/>
      <c r="O25" s="118"/>
      <c r="P25" s="118"/>
      <c r="Q25" s="60"/>
      <c r="R25" s="118"/>
      <c r="S25" s="60"/>
      <c r="T25" s="60"/>
      <c r="U25" s="105">
        <v>0</v>
      </c>
      <c r="V25" s="106" t="s">
        <v>146</v>
      </c>
      <c r="W25" s="107">
        <f t="shared" si="0"/>
        <v>3</v>
      </c>
      <c r="X25" s="325">
        <f t="shared" si="1"/>
        <v>0.5</v>
      </c>
      <c r="Y25" s="109" t="s">
        <v>149</v>
      </c>
      <c r="Z25" s="110">
        <f t="shared" si="2"/>
        <v>0.8</v>
      </c>
      <c r="AA25" s="111">
        <f t="shared" si="3"/>
        <v>0.6333333333333333</v>
      </c>
    </row>
    <row r="26" spans="3:27" ht="12">
      <c r="C26" s="351"/>
      <c r="D26" s="357" t="s">
        <v>31</v>
      </c>
      <c r="E26" s="358"/>
      <c r="F26" s="358"/>
      <c r="G26" s="27" t="s">
        <v>29</v>
      </c>
      <c r="H26" s="60" t="s">
        <v>137</v>
      </c>
      <c r="I26" s="60">
        <v>2.5</v>
      </c>
      <c r="J26" s="60">
        <v>2.9</v>
      </c>
      <c r="K26" s="60">
        <v>2.5</v>
      </c>
      <c r="L26" s="60"/>
      <c r="M26" s="60"/>
      <c r="N26" s="60"/>
      <c r="O26" s="60"/>
      <c r="P26" s="60"/>
      <c r="Q26" s="60"/>
      <c r="R26" s="60"/>
      <c r="S26" s="60"/>
      <c r="T26" s="60"/>
      <c r="U26" s="105" t="s">
        <v>137</v>
      </c>
      <c r="V26" s="106" t="s">
        <v>146</v>
      </c>
      <c r="W26" s="107">
        <f t="shared" si="0"/>
        <v>3</v>
      </c>
      <c r="X26" s="108">
        <f t="shared" si="1"/>
        <v>2.5</v>
      </c>
      <c r="Y26" s="109" t="s">
        <v>149</v>
      </c>
      <c r="Z26" s="110">
        <f t="shared" si="2"/>
        <v>2.9</v>
      </c>
      <c r="AA26" s="111">
        <f t="shared" si="3"/>
        <v>2.6333333333333333</v>
      </c>
    </row>
    <row r="27" spans="3:27" ht="12">
      <c r="C27" s="351"/>
      <c r="D27" s="355" t="s">
        <v>32</v>
      </c>
      <c r="E27" s="356"/>
      <c r="F27" s="356"/>
      <c r="G27" s="92" t="s">
        <v>29</v>
      </c>
      <c r="H27" s="121" t="s">
        <v>163</v>
      </c>
      <c r="I27" s="121">
        <v>3</v>
      </c>
      <c r="J27" s="295">
        <v>1</v>
      </c>
      <c r="K27" s="121">
        <v>5</v>
      </c>
      <c r="L27" s="121"/>
      <c r="M27" s="121"/>
      <c r="N27" s="122"/>
      <c r="O27" s="122"/>
      <c r="P27" s="121"/>
      <c r="Q27" s="123"/>
      <c r="R27" s="295"/>
      <c r="S27" s="123"/>
      <c r="T27" s="121"/>
      <c r="U27" s="124">
        <v>0</v>
      </c>
      <c r="V27" s="125" t="s">
        <v>146</v>
      </c>
      <c r="W27" s="126">
        <f t="shared" si="0"/>
        <v>3</v>
      </c>
      <c r="X27" s="90">
        <f t="shared" si="1"/>
        <v>1</v>
      </c>
      <c r="Y27" s="127" t="s">
        <v>149</v>
      </c>
      <c r="Z27" s="128">
        <f t="shared" si="2"/>
        <v>5</v>
      </c>
      <c r="AA27" s="129">
        <f t="shared" si="3"/>
        <v>3</v>
      </c>
    </row>
    <row r="28" spans="3:27" ht="12.65" customHeight="1">
      <c r="C28" s="351"/>
      <c r="D28" s="357" t="s">
        <v>143</v>
      </c>
      <c r="E28" s="358"/>
      <c r="F28" s="130"/>
      <c r="G28" s="131" t="s">
        <v>144</v>
      </c>
      <c r="H28" s="112" t="s">
        <v>164</v>
      </c>
      <c r="I28" s="112">
        <v>17</v>
      </c>
      <c r="J28" s="112">
        <v>18</v>
      </c>
      <c r="K28" s="112">
        <v>23</v>
      </c>
      <c r="L28" s="112"/>
      <c r="M28" s="144"/>
      <c r="N28" s="112"/>
      <c r="O28" s="112"/>
      <c r="P28" s="112"/>
      <c r="Q28" s="112"/>
      <c r="R28" s="112"/>
      <c r="S28" s="112"/>
      <c r="T28" s="112"/>
      <c r="U28" s="132">
        <v>0</v>
      </c>
      <c r="V28" s="133" t="s">
        <v>146</v>
      </c>
      <c r="W28" s="116">
        <f t="shared" si="0"/>
        <v>3</v>
      </c>
      <c r="X28" s="105">
        <f t="shared" si="1"/>
        <v>17</v>
      </c>
      <c r="Y28" s="134" t="s">
        <v>149</v>
      </c>
      <c r="Z28" s="107">
        <f t="shared" si="2"/>
        <v>23</v>
      </c>
      <c r="AA28" s="135">
        <f t="shared" si="3"/>
        <v>19.333333333333332</v>
      </c>
    </row>
    <row r="29" spans="3:27" ht="12" customHeight="1">
      <c r="C29" s="351"/>
      <c r="D29" s="357" t="s">
        <v>33</v>
      </c>
      <c r="E29" s="358"/>
      <c r="F29" s="358"/>
      <c r="G29" s="27" t="s">
        <v>29</v>
      </c>
      <c r="H29" s="136" t="s">
        <v>136</v>
      </c>
      <c r="I29" s="136" t="s">
        <v>136</v>
      </c>
      <c r="J29" s="70">
        <v>0.28999999999999998</v>
      </c>
      <c r="K29" s="136" t="s">
        <v>136</v>
      </c>
      <c r="L29" s="136"/>
      <c r="M29" s="118"/>
      <c r="N29" s="136"/>
      <c r="O29" s="136"/>
      <c r="P29" s="136"/>
      <c r="Q29" s="136"/>
      <c r="R29" s="136"/>
      <c r="S29" s="136"/>
      <c r="T29" s="136"/>
      <c r="U29" s="132" t="s">
        <v>137</v>
      </c>
      <c r="V29" s="133" t="s">
        <v>146</v>
      </c>
      <c r="W29" s="116">
        <f t="shared" si="0"/>
        <v>1</v>
      </c>
      <c r="X29" s="137">
        <f t="shared" si="1"/>
        <v>0.28999999999999998</v>
      </c>
      <c r="Y29" s="134" t="s">
        <v>149</v>
      </c>
      <c r="Z29" s="321">
        <f t="shared" si="2"/>
        <v>0.28999999999999998</v>
      </c>
      <c r="AA29" s="138">
        <f t="shared" si="3"/>
        <v>0.28999999999999998</v>
      </c>
    </row>
    <row r="30" spans="3:27" ht="12" customHeight="1">
      <c r="C30" s="351"/>
      <c r="D30" s="357" t="s">
        <v>34</v>
      </c>
      <c r="E30" s="358"/>
      <c r="F30" s="358"/>
      <c r="G30" s="27" t="s">
        <v>29</v>
      </c>
      <c r="H30" s="139" t="s">
        <v>136</v>
      </c>
      <c r="I30" s="139" t="s">
        <v>136</v>
      </c>
      <c r="J30" s="78">
        <v>1.7000000000000001E-2</v>
      </c>
      <c r="K30" s="139" t="s">
        <v>136</v>
      </c>
      <c r="L30" s="139"/>
      <c r="M30" s="145"/>
      <c r="N30" s="139"/>
      <c r="O30" s="139"/>
      <c r="P30" s="139"/>
      <c r="Q30" s="139"/>
      <c r="R30" s="139"/>
      <c r="S30" s="139"/>
      <c r="T30" s="139"/>
      <c r="U30" s="132" t="s">
        <v>137</v>
      </c>
      <c r="V30" s="133" t="s">
        <v>146</v>
      </c>
      <c r="W30" s="116">
        <f t="shared" si="0"/>
        <v>1</v>
      </c>
      <c r="X30" s="140">
        <f t="shared" si="1"/>
        <v>1.7000000000000001E-2</v>
      </c>
      <c r="Y30" s="134" t="s">
        <v>149</v>
      </c>
      <c r="Z30" s="141">
        <f t="shared" si="2"/>
        <v>1.7000000000000001E-2</v>
      </c>
      <c r="AA30" s="142">
        <f t="shared" si="3"/>
        <v>1.7000000000000001E-2</v>
      </c>
    </row>
    <row r="31" spans="3:27" ht="12" customHeight="1">
      <c r="C31" s="351"/>
      <c r="D31" s="357" t="s">
        <v>35</v>
      </c>
      <c r="E31" s="358"/>
      <c r="F31" s="358"/>
      <c r="G31" s="27" t="s">
        <v>36</v>
      </c>
      <c r="H31" s="143" t="s">
        <v>166</v>
      </c>
      <c r="I31" s="143" t="s">
        <v>136</v>
      </c>
      <c r="J31" s="78">
        <v>1E-3</v>
      </c>
      <c r="K31" s="143" t="s">
        <v>136</v>
      </c>
      <c r="L31" s="143"/>
      <c r="M31" s="145"/>
      <c r="N31" s="143"/>
      <c r="O31" s="144"/>
      <c r="P31" s="145"/>
      <c r="Q31" s="144"/>
      <c r="R31" s="144"/>
      <c r="S31" s="146"/>
      <c r="T31" s="144"/>
      <c r="U31" s="132">
        <v>0</v>
      </c>
      <c r="V31" s="133" t="s">
        <v>146</v>
      </c>
      <c r="W31" s="116">
        <f t="shared" si="0"/>
        <v>1</v>
      </c>
      <c r="X31" s="322">
        <f t="shared" si="1"/>
        <v>1E-3</v>
      </c>
      <c r="Y31" s="134" t="s">
        <v>149</v>
      </c>
      <c r="Z31" s="141">
        <f t="shared" si="2"/>
        <v>1E-3</v>
      </c>
      <c r="AA31" s="142">
        <f t="shared" si="3"/>
        <v>1E-3</v>
      </c>
    </row>
    <row r="32" spans="3:27" ht="12" customHeight="1">
      <c r="C32" s="351"/>
      <c r="D32" s="357" t="s">
        <v>37</v>
      </c>
      <c r="E32" s="358"/>
      <c r="F32" s="358"/>
      <c r="G32" s="27" t="s">
        <v>29</v>
      </c>
      <c r="H32" s="143" t="s">
        <v>167</v>
      </c>
      <c r="I32" s="143" t="s">
        <v>136</v>
      </c>
      <c r="J32" s="143" t="s">
        <v>136</v>
      </c>
      <c r="K32" s="143" t="s">
        <v>136</v>
      </c>
      <c r="L32" s="143"/>
      <c r="M32" s="148"/>
      <c r="N32" s="143"/>
      <c r="O32" s="144"/>
      <c r="P32" s="144"/>
      <c r="Q32" s="144"/>
      <c r="R32" s="144"/>
      <c r="S32" s="148"/>
      <c r="T32" s="144"/>
      <c r="U32" s="105"/>
      <c r="V32" s="106" t="s">
        <v>204</v>
      </c>
      <c r="W32" s="107"/>
      <c r="X32" s="150"/>
      <c r="Y32" s="151" t="s">
        <v>204</v>
      </c>
      <c r="Z32" s="152"/>
      <c r="AA32" s="153"/>
    </row>
    <row r="33" spans="3:27" ht="12">
      <c r="C33" s="352"/>
      <c r="D33" s="364" t="s">
        <v>38</v>
      </c>
      <c r="E33" s="365"/>
      <c r="F33" s="365"/>
      <c r="G33" s="58" t="s">
        <v>36</v>
      </c>
      <c r="H33" s="102" t="s">
        <v>166</v>
      </c>
      <c r="I33" s="102" t="s">
        <v>136</v>
      </c>
      <c r="J33" s="102" t="s">
        <v>136</v>
      </c>
      <c r="K33" s="102" t="s">
        <v>136</v>
      </c>
      <c r="L33" s="102"/>
      <c r="M33" s="154"/>
      <c r="N33" s="102"/>
      <c r="O33" s="155"/>
      <c r="P33" s="155"/>
      <c r="Q33" s="155"/>
      <c r="R33" s="155"/>
      <c r="S33" s="154"/>
      <c r="T33" s="155"/>
      <c r="U33" s="79"/>
      <c r="V33" s="80" t="s">
        <v>204</v>
      </c>
      <c r="W33" s="81"/>
      <c r="X33" s="157"/>
      <c r="Y33" s="98" t="s">
        <v>204</v>
      </c>
      <c r="Z33" s="158"/>
      <c r="AA33" s="159"/>
    </row>
    <row r="34" spans="3:27" ht="12" customHeight="1">
      <c r="C34" s="350" t="s">
        <v>39</v>
      </c>
      <c r="D34" s="353" t="s">
        <v>40</v>
      </c>
      <c r="E34" s="354"/>
      <c r="F34" s="354"/>
      <c r="G34" s="16" t="s">
        <v>29</v>
      </c>
      <c r="H34" s="36" t="s">
        <v>168</v>
      </c>
      <c r="I34" s="36" t="s">
        <v>136</v>
      </c>
      <c r="J34" s="36" t="s">
        <v>136</v>
      </c>
      <c r="K34" s="36" t="s">
        <v>136</v>
      </c>
      <c r="L34" s="36"/>
      <c r="M34" s="160"/>
      <c r="N34" s="36"/>
      <c r="O34" s="36"/>
      <c r="P34" s="36"/>
      <c r="Q34" s="36"/>
      <c r="R34" s="36"/>
      <c r="S34" s="160"/>
      <c r="T34" s="36"/>
      <c r="U34" s="73"/>
      <c r="V34" s="74" t="s">
        <v>204</v>
      </c>
      <c r="W34" s="75"/>
      <c r="X34" s="161"/>
      <c r="Y34" s="53" t="s">
        <v>204</v>
      </c>
      <c r="Z34" s="162"/>
      <c r="AA34" s="163"/>
    </row>
    <row r="35" spans="3:27" ht="12">
      <c r="C35" s="351"/>
      <c r="D35" s="357" t="s">
        <v>41</v>
      </c>
      <c r="E35" s="358"/>
      <c r="F35" s="358"/>
      <c r="G35" s="27" t="s">
        <v>29</v>
      </c>
      <c r="H35" s="39" t="s">
        <v>169</v>
      </c>
      <c r="I35" s="39" t="s">
        <v>136</v>
      </c>
      <c r="J35" s="39" t="s">
        <v>136</v>
      </c>
      <c r="K35" s="39" t="s">
        <v>136</v>
      </c>
      <c r="L35" s="39"/>
      <c r="M35" s="117"/>
      <c r="N35" s="39"/>
      <c r="O35" s="39"/>
      <c r="P35" s="39"/>
      <c r="Q35" s="39"/>
      <c r="R35" s="39"/>
      <c r="S35" s="117"/>
      <c r="T35" s="39"/>
      <c r="U35" s="105"/>
      <c r="V35" s="106" t="s">
        <v>204</v>
      </c>
      <c r="W35" s="107"/>
      <c r="X35" s="120"/>
      <c r="Y35" s="109" t="s">
        <v>204</v>
      </c>
      <c r="Z35" s="164"/>
      <c r="AA35" s="165"/>
    </row>
    <row r="36" spans="3:27" ht="12">
      <c r="C36" s="351"/>
      <c r="D36" s="357" t="s">
        <v>42</v>
      </c>
      <c r="E36" s="358"/>
      <c r="F36" s="358"/>
      <c r="G36" s="27" t="s">
        <v>29</v>
      </c>
      <c r="H36" s="39" t="s">
        <v>170</v>
      </c>
      <c r="I36" s="39" t="s">
        <v>136</v>
      </c>
      <c r="J36" s="39" t="s">
        <v>136</v>
      </c>
      <c r="K36" s="39" t="s">
        <v>136</v>
      </c>
      <c r="L36" s="39"/>
      <c r="M36" s="146"/>
      <c r="N36" s="39"/>
      <c r="O36" s="39"/>
      <c r="P36" s="39"/>
      <c r="Q36" s="39"/>
      <c r="R36" s="39"/>
      <c r="S36" s="146"/>
      <c r="T36" s="39"/>
      <c r="U36" s="105"/>
      <c r="V36" s="106" t="s">
        <v>204</v>
      </c>
      <c r="W36" s="107"/>
      <c r="X36" s="147"/>
      <c r="Y36" s="109" t="s">
        <v>204</v>
      </c>
      <c r="Z36" s="166"/>
      <c r="AA36" s="167"/>
    </row>
    <row r="37" spans="3:27" ht="12">
      <c r="C37" s="351"/>
      <c r="D37" s="355" t="s">
        <v>43</v>
      </c>
      <c r="E37" s="356"/>
      <c r="F37" s="356"/>
      <c r="G37" s="92" t="s">
        <v>29</v>
      </c>
      <c r="H37" s="168" t="s">
        <v>171</v>
      </c>
      <c r="I37" s="168" t="s">
        <v>136</v>
      </c>
      <c r="J37" s="168" t="s">
        <v>136</v>
      </c>
      <c r="K37" s="168" t="s">
        <v>136</v>
      </c>
      <c r="L37" s="168"/>
      <c r="M37" s="169"/>
      <c r="N37" s="168"/>
      <c r="O37" s="168"/>
      <c r="P37" s="168"/>
      <c r="Q37" s="168"/>
      <c r="R37" s="168"/>
      <c r="S37" s="169"/>
      <c r="T37" s="168"/>
      <c r="U37" s="105"/>
      <c r="V37" s="125" t="s">
        <v>204</v>
      </c>
      <c r="W37" s="126"/>
      <c r="X37" s="170"/>
      <c r="Y37" s="171" t="s">
        <v>204</v>
      </c>
      <c r="Z37" s="172"/>
      <c r="AA37" s="173"/>
    </row>
    <row r="38" spans="3:27" ht="12">
      <c r="C38" s="351"/>
      <c r="D38" s="357" t="s">
        <v>44</v>
      </c>
      <c r="E38" s="358"/>
      <c r="F38" s="358"/>
      <c r="G38" s="27" t="s">
        <v>29</v>
      </c>
      <c r="H38" s="174" t="s">
        <v>170</v>
      </c>
      <c r="I38" s="39" t="s">
        <v>136</v>
      </c>
      <c r="J38" s="39" t="s">
        <v>136</v>
      </c>
      <c r="K38" s="39" t="s">
        <v>136</v>
      </c>
      <c r="L38" s="39"/>
      <c r="M38" s="146"/>
      <c r="N38" s="174"/>
      <c r="O38" s="174"/>
      <c r="P38" s="174"/>
      <c r="Q38" s="174"/>
      <c r="R38" s="174"/>
      <c r="S38" s="146"/>
      <c r="T38" s="174"/>
      <c r="U38" s="175"/>
      <c r="V38" s="114" t="s">
        <v>204</v>
      </c>
      <c r="W38" s="115"/>
      <c r="X38" s="147"/>
      <c r="Y38" s="109" t="s">
        <v>204</v>
      </c>
      <c r="Z38" s="166"/>
      <c r="AA38" s="167"/>
    </row>
    <row r="39" spans="3:27" ht="12">
      <c r="C39" s="351"/>
      <c r="D39" s="357" t="s">
        <v>45</v>
      </c>
      <c r="E39" s="358"/>
      <c r="F39" s="358"/>
      <c r="G39" s="27" t="s">
        <v>29</v>
      </c>
      <c r="H39" s="39" t="s">
        <v>172</v>
      </c>
      <c r="I39" s="39" t="s">
        <v>136</v>
      </c>
      <c r="J39" s="39" t="s">
        <v>136</v>
      </c>
      <c r="K39" s="39" t="s">
        <v>136</v>
      </c>
      <c r="L39" s="39"/>
      <c r="M39" s="176"/>
      <c r="N39" s="39"/>
      <c r="O39" s="39"/>
      <c r="P39" s="39"/>
      <c r="Q39" s="39"/>
      <c r="R39" s="39"/>
      <c r="S39" s="176"/>
      <c r="T39" s="39"/>
      <c r="U39" s="105"/>
      <c r="V39" s="106" t="s">
        <v>204</v>
      </c>
      <c r="W39" s="107"/>
      <c r="X39" s="177"/>
      <c r="Y39" s="109" t="s">
        <v>204</v>
      </c>
      <c r="Z39" s="178"/>
      <c r="AA39" s="179"/>
    </row>
    <row r="40" spans="3:27" ht="12">
      <c r="C40" s="351"/>
      <c r="D40" s="357" t="s">
        <v>46</v>
      </c>
      <c r="E40" s="358"/>
      <c r="F40" s="358"/>
      <c r="G40" s="27" t="s">
        <v>29</v>
      </c>
      <c r="H40" s="39" t="s">
        <v>169</v>
      </c>
      <c r="I40" s="39" t="s">
        <v>136</v>
      </c>
      <c r="J40" s="39" t="s">
        <v>136</v>
      </c>
      <c r="K40" s="39" t="s">
        <v>136</v>
      </c>
      <c r="L40" s="39"/>
      <c r="M40" s="144"/>
      <c r="N40" s="39"/>
      <c r="O40" s="39"/>
      <c r="P40" s="39"/>
      <c r="Q40" s="39"/>
      <c r="R40" s="39"/>
      <c r="S40" s="112"/>
      <c r="T40" s="39"/>
      <c r="U40" s="105"/>
      <c r="V40" s="106" t="s">
        <v>204</v>
      </c>
      <c r="W40" s="107"/>
      <c r="X40" s="147"/>
      <c r="Y40" s="109" t="s">
        <v>204</v>
      </c>
      <c r="Z40" s="166"/>
      <c r="AA40" s="167"/>
    </row>
    <row r="41" spans="3:27" ht="12">
      <c r="C41" s="351"/>
      <c r="D41" s="355" t="s">
        <v>47</v>
      </c>
      <c r="E41" s="356"/>
      <c r="F41" s="356"/>
      <c r="G41" s="92" t="s">
        <v>29</v>
      </c>
      <c r="H41" s="168" t="s">
        <v>169</v>
      </c>
      <c r="I41" s="168" t="s">
        <v>136</v>
      </c>
      <c r="J41" s="168" t="s">
        <v>136</v>
      </c>
      <c r="K41" s="168" t="s">
        <v>136</v>
      </c>
      <c r="L41" s="168"/>
      <c r="M41" s="180"/>
      <c r="N41" s="168"/>
      <c r="O41" s="168"/>
      <c r="P41" s="168"/>
      <c r="Q41" s="168"/>
      <c r="R41" s="168"/>
      <c r="S41" s="180"/>
      <c r="T41" s="168"/>
      <c r="U41" s="181"/>
      <c r="V41" s="125" t="s">
        <v>204</v>
      </c>
      <c r="W41" s="126"/>
      <c r="X41" s="182"/>
      <c r="Y41" s="171" t="s">
        <v>204</v>
      </c>
      <c r="Z41" s="183"/>
      <c r="AA41" s="184"/>
    </row>
    <row r="42" spans="3:27" ht="12">
      <c r="C42" s="351"/>
      <c r="D42" s="357" t="s">
        <v>48</v>
      </c>
      <c r="E42" s="358"/>
      <c r="F42" s="358"/>
      <c r="G42" s="27" t="s">
        <v>29</v>
      </c>
      <c r="H42" s="174" t="s">
        <v>171</v>
      </c>
      <c r="I42" s="39" t="s">
        <v>136</v>
      </c>
      <c r="J42" s="39" t="s">
        <v>136</v>
      </c>
      <c r="K42" s="39" t="s">
        <v>136</v>
      </c>
      <c r="L42" s="39"/>
      <c r="M42" s="146"/>
      <c r="N42" s="174"/>
      <c r="O42" s="174"/>
      <c r="P42" s="174"/>
      <c r="Q42" s="174"/>
      <c r="R42" s="174"/>
      <c r="S42" s="146"/>
      <c r="T42" s="174"/>
      <c r="U42" s="105"/>
      <c r="V42" s="114" t="s">
        <v>204</v>
      </c>
      <c r="W42" s="115"/>
      <c r="X42" s="147"/>
      <c r="Y42" s="109" t="s">
        <v>204</v>
      </c>
      <c r="Z42" s="166"/>
      <c r="AA42" s="167"/>
    </row>
    <row r="43" spans="3:27" ht="12">
      <c r="C43" s="351"/>
      <c r="D43" s="357" t="s">
        <v>49</v>
      </c>
      <c r="E43" s="358"/>
      <c r="F43" s="358"/>
      <c r="G43" s="27" t="s">
        <v>29</v>
      </c>
      <c r="H43" s="39" t="s">
        <v>173</v>
      </c>
      <c r="I43" s="39" t="s">
        <v>136</v>
      </c>
      <c r="J43" s="39" t="s">
        <v>136</v>
      </c>
      <c r="K43" s="39" t="s">
        <v>136</v>
      </c>
      <c r="L43" s="39"/>
      <c r="M43" s="176"/>
      <c r="N43" s="39"/>
      <c r="O43" s="39"/>
      <c r="P43" s="39"/>
      <c r="Q43" s="39"/>
      <c r="R43" s="39"/>
      <c r="S43" s="176"/>
      <c r="T43" s="39"/>
      <c r="U43" s="105"/>
      <c r="V43" s="106" t="s">
        <v>204</v>
      </c>
      <c r="W43" s="107"/>
      <c r="X43" s="177"/>
      <c r="Y43" s="109" t="s">
        <v>204</v>
      </c>
      <c r="Z43" s="178"/>
      <c r="AA43" s="179"/>
    </row>
    <row r="44" spans="3:27" ht="12">
      <c r="C44" s="351"/>
      <c r="D44" s="357" t="s">
        <v>50</v>
      </c>
      <c r="E44" s="358"/>
      <c r="F44" s="358"/>
      <c r="G44" s="27" t="s">
        <v>29</v>
      </c>
      <c r="H44" s="39" t="s">
        <v>174</v>
      </c>
      <c r="I44" s="39" t="s">
        <v>136</v>
      </c>
      <c r="J44" s="39" t="s">
        <v>136</v>
      </c>
      <c r="K44" s="39" t="s">
        <v>136</v>
      </c>
      <c r="L44" s="39"/>
      <c r="M44" s="176"/>
      <c r="N44" s="39"/>
      <c r="O44" s="39"/>
      <c r="P44" s="39"/>
      <c r="Q44" s="39"/>
      <c r="R44" s="39"/>
      <c r="S44" s="176"/>
      <c r="T44" s="39"/>
      <c r="U44" s="105"/>
      <c r="V44" s="106" t="s">
        <v>204</v>
      </c>
      <c r="W44" s="107"/>
      <c r="X44" s="177"/>
      <c r="Y44" s="109" t="s">
        <v>204</v>
      </c>
      <c r="Z44" s="178"/>
      <c r="AA44" s="179"/>
    </row>
    <row r="45" spans="3:27" ht="12">
      <c r="C45" s="351"/>
      <c r="D45" s="355" t="s">
        <v>51</v>
      </c>
      <c r="E45" s="356"/>
      <c r="F45" s="356"/>
      <c r="G45" s="92" t="s">
        <v>29</v>
      </c>
      <c r="H45" s="168" t="s">
        <v>175</v>
      </c>
      <c r="I45" s="168" t="s">
        <v>136</v>
      </c>
      <c r="J45" s="168" t="s">
        <v>136</v>
      </c>
      <c r="K45" s="168" t="s">
        <v>136</v>
      </c>
      <c r="L45" s="168"/>
      <c r="M45" s="185"/>
      <c r="N45" s="168"/>
      <c r="O45" s="168"/>
      <c r="P45" s="168"/>
      <c r="Q45" s="168"/>
      <c r="R45" s="168"/>
      <c r="S45" s="185"/>
      <c r="T45" s="168"/>
      <c r="U45" s="105"/>
      <c r="V45" s="125" t="s">
        <v>204</v>
      </c>
      <c r="W45" s="126"/>
      <c r="X45" s="182"/>
      <c r="Y45" s="171" t="s">
        <v>204</v>
      </c>
      <c r="Z45" s="183"/>
      <c r="AA45" s="184"/>
    </row>
    <row r="46" spans="3:27" ht="12">
      <c r="C46" s="351"/>
      <c r="D46" s="357" t="s">
        <v>52</v>
      </c>
      <c r="E46" s="358"/>
      <c r="F46" s="358"/>
      <c r="G46" s="27" t="s">
        <v>29</v>
      </c>
      <c r="H46" s="174" t="s">
        <v>176</v>
      </c>
      <c r="I46" s="39" t="s">
        <v>136</v>
      </c>
      <c r="J46" s="39" t="s">
        <v>136</v>
      </c>
      <c r="K46" s="39" t="s">
        <v>136</v>
      </c>
      <c r="L46" s="39"/>
      <c r="M46" s="146"/>
      <c r="N46" s="174"/>
      <c r="O46" s="174"/>
      <c r="P46" s="174"/>
      <c r="Q46" s="174"/>
      <c r="R46" s="174"/>
      <c r="S46" s="146"/>
      <c r="T46" s="174"/>
      <c r="U46" s="175"/>
      <c r="V46" s="114" t="s">
        <v>204</v>
      </c>
      <c r="W46" s="115"/>
      <c r="X46" s="147"/>
      <c r="Y46" s="109" t="s">
        <v>204</v>
      </c>
      <c r="Z46" s="166"/>
      <c r="AA46" s="167"/>
    </row>
    <row r="47" spans="3:27" ht="12">
      <c r="C47" s="351"/>
      <c r="D47" s="357" t="s">
        <v>53</v>
      </c>
      <c r="E47" s="358"/>
      <c r="F47" s="358"/>
      <c r="G47" s="27" t="s">
        <v>29</v>
      </c>
      <c r="H47" s="39" t="s">
        <v>177</v>
      </c>
      <c r="I47" s="39" t="s">
        <v>136</v>
      </c>
      <c r="J47" s="39" t="s">
        <v>136</v>
      </c>
      <c r="K47" s="39" t="s">
        <v>136</v>
      </c>
      <c r="L47" s="39"/>
      <c r="M47" s="176"/>
      <c r="N47" s="39"/>
      <c r="O47" s="39"/>
      <c r="P47" s="39"/>
      <c r="Q47" s="39"/>
      <c r="R47" s="39"/>
      <c r="S47" s="176"/>
      <c r="T47" s="39"/>
      <c r="U47" s="105"/>
      <c r="V47" s="106" t="s">
        <v>204</v>
      </c>
      <c r="W47" s="107"/>
      <c r="X47" s="177"/>
      <c r="Y47" s="109" t="s">
        <v>204</v>
      </c>
      <c r="Z47" s="178"/>
      <c r="AA47" s="179"/>
    </row>
    <row r="48" spans="3:27" ht="12">
      <c r="C48" s="351"/>
      <c r="D48" s="357" t="s">
        <v>54</v>
      </c>
      <c r="E48" s="358"/>
      <c r="F48" s="358"/>
      <c r="G48" s="27" t="s">
        <v>29</v>
      </c>
      <c r="H48" s="39" t="s">
        <v>178</v>
      </c>
      <c r="I48" s="39" t="s">
        <v>136</v>
      </c>
      <c r="J48" s="39" t="s">
        <v>136</v>
      </c>
      <c r="K48" s="39" t="s">
        <v>136</v>
      </c>
      <c r="L48" s="39"/>
      <c r="M48" s="176"/>
      <c r="N48" s="39"/>
      <c r="O48" s="39"/>
      <c r="P48" s="39"/>
      <c r="Q48" s="39"/>
      <c r="R48" s="39"/>
      <c r="S48" s="176"/>
      <c r="T48" s="39"/>
      <c r="U48" s="105"/>
      <c r="V48" s="106" t="s">
        <v>204</v>
      </c>
      <c r="W48" s="107"/>
      <c r="X48" s="177"/>
      <c r="Y48" s="109" t="s">
        <v>204</v>
      </c>
      <c r="Z48" s="178"/>
      <c r="AA48" s="179"/>
    </row>
    <row r="49" spans="3:27" ht="12">
      <c r="C49" s="351"/>
      <c r="D49" s="355" t="s">
        <v>55</v>
      </c>
      <c r="E49" s="356"/>
      <c r="F49" s="356"/>
      <c r="G49" s="92" t="s">
        <v>29</v>
      </c>
      <c r="H49" s="168" t="s">
        <v>165</v>
      </c>
      <c r="I49" s="168" t="s">
        <v>136</v>
      </c>
      <c r="J49" s="168" t="s">
        <v>136</v>
      </c>
      <c r="K49" s="168" t="s">
        <v>136</v>
      </c>
      <c r="L49" s="168"/>
      <c r="M49" s="185"/>
      <c r="N49" s="168"/>
      <c r="O49" s="168"/>
      <c r="P49" s="168"/>
      <c r="Q49" s="168"/>
      <c r="R49" s="168"/>
      <c r="S49" s="185"/>
      <c r="T49" s="168"/>
      <c r="U49" s="181"/>
      <c r="V49" s="125" t="s">
        <v>204</v>
      </c>
      <c r="W49" s="126"/>
      <c r="X49" s="182"/>
      <c r="Y49" s="171" t="s">
        <v>204</v>
      </c>
      <c r="Z49" s="183"/>
      <c r="AA49" s="184"/>
    </row>
    <row r="50" spans="3:27" ht="12">
      <c r="C50" s="351"/>
      <c r="D50" s="357" t="s">
        <v>56</v>
      </c>
      <c r="E50" s="358"/>
      <c r="F50" s="358"/>
      <c r="G50" s="27" t="s">
        <v>29</v>
      </c>
      <c r="H50" s="174" t="s">
        <v>170</v>
      </c>
      <c r="I50" s="39" t="s">
        <v>136</v>
      </c>
      <c r="J50" s="39" t="s">
        <v>136</v>
      </c>
      <c r="K50" s="39" t="s">
        <v>136</v>
      </c>
      <c r="L50" s="39"/>
      <c r="M50" s="176"/>
      <c r="N50" s="174"/>
      <c r="O50" s="174"/>
      <c r="P50" s="174"/>
      <c r="Q50" s="174"/>
      <c r="R50" s="174"/>
      <c r="S50" s="176"/>
      <c r="T50" s="174"/>
      <c r="U50" s="105"/>
      <c r="V50" s="114" t="s">
        <v>204</v>
      </c>
      <c r="W50" s="115"/>
      <c r="X50" s="177"/>
      <c r="Y50" s="109" t="s">
        <v>204</v>
      </c>
      <c r="Z50" s="178"/>
      <c r="AA50" s="179"/>
    </row>
    <row r="51" spans="3:27" ht="12">
      <c r="C51" s="351"/>
      <c r="D51" s="357" t="s">
        <v>57</v>
      </c>
      <c r="E51" s="358"/>
      <c r="F51" s="358"/>
      <c r="G51" s="27" t="s">
        <v>29</v>
      </c>
      <c r="H51" s="39" t="s">
        <v>173</v>
      </c>
      <c r="I51" s="39" t="s">
        <v>136</v>
      </c>
      <c r="J51" s="39" t="s">
        <v>136</v>
      </c>
      <c r="K51" s="39" t="s">
        <v>136</v>
      </c>
      <c r="L51" s="39"/>
      <c r="M51" s="176"/>
      <c r="N51" s="39"/>
      <c r="O51" s="39"/>
      <c r="P51" s="39"/>
      <c r="Q51" s="39"/>
      <c r="R51" s="39"/>
      <c r="S51" s="176"/>
      <c r="T51" s="39"/>
      <c r="U51" s="105"/>
      <c r="V51" s="106" t="s">
        <v>204</v>
      </c>
      <c r="W51" s="107"/>
      <c r="X51" s="177"/>
      <c r="Y51" s="109" t="s">
        <v>204</v>
      </c>
      <c r="Z51" s="178"/>
      <c r="AA51" s="179"/>
    </row>
    <row r="52" spans="3:27" ht="12">
      <c r="C52" s="351"/>
      <c r="D52" s="357" t="s">
        <v>58</v>
      </c>
      <c r="E52" s="358"/>
      <c r="F52" s="358"/>
      <c r="G52" s="27" t="s">
        <v>29</v>
      </c>
      <c r="H52" s="39" t="s">
        <v>178</v>
      </c>
      <c r="I52" s="39" t="s">
        <v>136</v>
      </c>
      <c r="J52" s="39" t="s">
        <v>136</v>
      </c>
      <c r="K52" s="39" t="s">
        <v>136</v>
      </c>
      <c r="L52" s="39"/>
      <c r="M52" s="176"/>
      <c r="N52" s="39"/>
      <c r="O52" s="39"/>
      <c r="P52" s="39"/>
      <c r="Q52" s="39"/>
      <c r="R52" s="39"/>
      <c r="S52" s="176"/>
      <c r="T52" s="39"/>
      <c r="U52" s="105"/>
      <c r="V52" s="106" t="s">
        <v>204</v>
      </c>
      <c r="W52" s="107"/>
      <c r="X52" s="177"/>
      <c r="Y52" s="109" t="s">
        <v>204</v>
      </c>
      <c r="Z52" s="178"/>
      <c r="AA52" s="179"/>
    </row>
    <row r="53" spans="3:27" ht="12">
      <c r="C53" s="351"/>
      <c r="D53" s="355" t="s">
        <v>59</v>
      </c>
      <c r="E53" s="356"/>
      <c r="F53" s="356"/>
      <c r="G53" s="92" t="s">
        <v>29</v>
      </c>
      <c r="H53" s="168" t="s">
        <v>168</v>
      </c>
      <c r="I53" s="168" t="s">
        <v>136</v>
      </c>
      <c r="J53" s="168" t="s">
        <v>136</v>
      </c>
      <c r="K53" s="168" t="s">
        <v>136</v>
      </c>
      <c r="L53" s="168"/>
      <c r="M53" s="180"/>
      <c r="N53" s="168"/>
      <c r="O53" s="168"/>
      <c r="P53" s="168"/>
      <c r="Q53" s="168"/>
      <c r="R53" s="168"/>
      <c r="S53" s="180"/>
      <c r="T53" s="168"/>
      <c r="U53" s="105"/>
      <c r="V53" s="125" t="s">
        <v>204</v>
      </c>
      <c r="W53" s="126"/>
      <c r="X53" s="186"/>
      <c r="Y53" s="171" t="s">
        <v>204</v>
      </c>
      <c r="Z53" s="187"/>
      <c r="AA53" s="188"/>
    </row>
    <row r="54" spans="3:27" ht="12">
      <c r="C54" s="351"/>
      <c r="D54" s="357" t="s">
        <v>60</v>
      </c>
      <c r="E54" s="358"/>
      <c r="F54" s="358"/>
      <c r="G54" s="27" t="s">
        <v>29</v>
      </c>
      <c r="H54" s="174" t="s">
        <v>171</v>
      </c>
      <c r="I54" s="39" t="s">
        <v>136</v>
      </c>
      <c r="J54" s="39" t="s">
        <v>136</v>
      </c>
      <c r="K54" s="39" t="s">
        <v>136</v>
      </c>
      <c r="L54" s="39"/>
      <c r="M54" s="146"/>
      <c r="N54" s="174"/>
      <c r="O54" s="174"/>
      <c r="P54" s="174"/>
      <c r="Q54" s="174"/>
      <c r="R54" s="174"/>
      <c r="S54" s="146"/>
      <c r="T54" s="174"/>
      <c r="U54" s="175"/>
      <c r="V54" s="114" t="s">
        <v>204</v>
      </c>
      <c r="W54" s="115"/>
      <c r="X54" s="147"/>
      <c r="Y54" s="109" t="s">
        <v>204</v>
      </c>
      <c r="Z54" s="166"/>
      <c r="AA54" s="167"/>
    </row>
    <row r="55" spans="3:27" ht="12">
      <c r="C55" s="351"/>
      <c r="D55" s="357" t="s">
        <v>61</v>
      </c>
      <c r="E55" s="358"/>
      <c r="F55" s="358"/>
      <c r="G55" s="27" t="s">
        <v>29</v>
      </c>
      <c r="H55" s="39" t="s">
        <v>170</v>
      </c>
      <c r="I55" s="39" t="s">
        <v>136</v>
      </c>
      <c r="J55" s="39" t="s">
        <v>136</v>
      </c>
      <c r="K55" s="39" t="s">
        <v>136</v>
      </c>
      <c r="L55" s="39"/>
      <c r="M55" s="146"/>
      <c r="N55" s="39"/>
      <c r="O55" s="39"/>
      <c r="P55" s="39"/>
      <c r="Q55" s="39"/>
      <c r="R55" s="39"/>
      <c r="S55" s="146"/>
      <c r="T55" s="39"/>
      <c r="U55" s="105"/>
      <c r="V55" s="106" t="s">
        <v>204</v>
      </c>
      <c r="W55" s="107"/>
      <c r="X55" s="147"/>
      <c r="Y55" s="109" t="s">
        <v>204</v>
      </c>
      <c r="Z55" s="166"/>
      <c r="AA55" s="167"/>
    </row>
    <row r="56" spans="3:27" ht="12">
      <c r="C56" s="351"/>
      <c r="D56" s="357" t="s">
        <v>62</v>
      </c>
      <c r="E56" s="358"/>
      <c r="F56" s="358"/>
      <c r="G56" s="27" t="s">
        <v>29</v>
      </c>
      <c r="H56" s="39" t="s">
        <v>170</v>
      </c>
      <c r="I56" s="39" t="s">
        <v>136</v>
      </c>
      <c r="J56" s="39" t="s">
        <v>136</v>
      </c>
      <c r="K56" s="39" t="s">
        <v>136</v>
      </c>
      <c r="L56" s="39"/>
      <c r="M56" s="146"/>
      <c r="N56" s="39"/>
      <c r="O56" s="39"/>
      <c r="P56" s="39"/>
      <c r="Q56" s="39"/>
      <c r="R56" s="39"/>
      <c r="S56" s="146"/>
      <c r="T56" s="39"/>
      <c r="U56" s="105"/>
      <c r="V56" s="106" t="s">
        <v>204</v>
      </c>
      <c r="W56" s="107"/>
      <c r="X56" s="147"/>
      <c r="Y56" s="109" t="s">
        <v>204</v>
      </c>
      <c r="Z56" s="166"/>
      <c r="AA56" s="167"/>
    </row>
    <row r="57" spans="3:27" ht="12">
      <c r="C57" s="351"/>
      <c r="D57" s="355" t="s">
        <v>63</v>
      </c>
      <c r="E57" s="356"/>
      <c r="F57" s="356"/>
      <c r="G57" s="92" t="s">
        <v>29</v>
      </c>
      <c r="H57" s="168" t="s">
        <v>179</v>
      </c>
      <c r="I57" s="168" t="s">
        <v>136</v>
      </c>
      <c r="J57" s="168" t="s">
        <v>136</v>
      </c>
      <c r="K57" s="168" t="s">
        <v>136</v>
      </c>
      <c r="L57" s="168"/>
      <c r="M57" s="189"/>
      <c r="N57" s="168"/>
      <c r="O57" s="168"/>
      <c r="P57" s="168"/>
      <c r="Q57" s="168"/>
      <c r="R57" s="168"/>
      <c r="S57" s="189"/>
      <c r="T57" s="168"/>
      <c r="U57" s="181"/>
      <c r="V57" s="125" t="s">
        <v>204</v>
      </c>
      <c r="W57" s="126"/>
      <c r="X57" s="190"/>
      <c r="Y57" s="191" t="s">
        <v>204</v>
      </c>
      <c r="Z57" s="192"/>
      <c r="AA57" s="193"/>
    </row>
    <row r="58" spans="3:27" ht="12">
      <c r="C58" s="351"/>
      <c r="D58" s="357" t="s">
        <v>64</v>
      </c>
      <c r="E58" s="358"/>
      <c r="F58" s="358"/>
      <c r="G58" s="100" t="s">
        <v>29</v>
      </c>
      <c r="H58" s="174" t="s">
        <v>180</v>
      </c>
      <c r="I58" s="174" t="s">
        <v>136</v>
      </c>
      <c r="J58" s="174" t="s">
        <v>136</v>
      </c>
      <c r="K58" s="174" t="s">
        <v>136</v>
      </c>
      <c r="L58" s="174"/>
      <c r="M58" s="306"/>
      <c r="N58" s="174"/>
      <c r="O58" s="174"/>
      <c r="P58" s="174"/>
      <c r="Q58" s="174"/>
      <c r="R58" s="174"/>
      <c r="S58" s="194"/>
      <c r="T58" s="174"/>
      <c r="U58" s="105"/>
      <c r="V58" s="114" t="s">
        <v>204</v>
      </c>
      <c r="W58" s="115"/>
      <c r="X58" s="195"/>
      <c r="Y58" s="196" t="s">
        <v>204</v>
      </c>
      <c r="Z58" s="197"/>
      <c r="AA58" s="198"/>
    </row>
    <row r="59" spans="3:27" ht="12" customHeight="1">
      <c r="C59" s="351"/>
      <c r="D59" s="357" t="s">
        <v>65</v>
      </c>
      <c r="E59" s="358"/>
      <c r="F59" s="358"/>
      <c r="G59" s="27" t="s">
        <v>29</v>
      </c>
      <c r="H59" s="39" t="s">
        <v>177</v>
      </c>
      <c r="I59" s="39" t="s">
        <v>136</v>
      </c>
      <c r="J59" s="39" t="s">
        <v>136</v>
      </c>
      <c r="K59" s="39" t="s">
        <v>136</v>
      </c>
      <c r="L59" s="39"/>
      <c r="M59" s="307"/>
      <c r="N59" s="39"/>
      <c r="O59" s="39"/>
      <c r="P59" s="39"/>
      <c r="Q59" s="39"/>
      <c r="R59" s="39"/>
      <c r="S59" s="218"/>
      <c r="T59" s="39"/>
      <c r="U59" s="105"/>
      <c r="V59" s="106" t="s">
        <v>204</v>
      </c>
      <c r="W59" s="107"/>
      <c r="X59" s="25"/>
      <c r="Y59" s="109" t="s">
        <v>204</v>
      </c>
      <c r="Z59" s="27"/>
      <c r="AA59" s="200"/>
    </row>
    <row r="60" spans="3:27" ht="12">
      <c r="C60" s="352"/>
      <c r="D60" s="364" t="s">
        <v>66</v>
      </c>
      <c r="E60" s="365"/>
      <c r="F60" s="365"/>
      <c r="G60" s="58" t="s">
        <v>29</v>
      </c>
      <c r="H60" s="201" t="s">
        <v>181</v>
      </c>
      <c r="I60" s="201" t="s">
        <v>136</v>
      </c>
      <c r="J60" s="201" t="s">
        <v>136</v>
      </c>
      <c r="K60" s="201" t="s">
        <v>136</v>
      </c>
      <c r="L60" s="201"/>
      <c r="M60" s="202"/>
      <c r="N60" s="201"/>
      <c r="O60" s="201"/>
      <c r="P60" s="201"/>
      <c r="Q60" s="201"/>
      <c r="R60" s="201"/>
      <c r="S60" s="202"/>
      <c r="T60" s="201"/>
      <c r="U60" s="79"/>
      <c r="V60" s="80" t="s">
        <v>204</v>
      </c>
      <c r="W60" s="81"/>
      <c r="X60" s="203"/>
      <c r="Y60" s="65" t="s">
        <v>204</v>
      </c>
      <c r="Z60" s="204"/>
      <c r="AA60" s="205"/>
    </row>
    <row r="61" spans="3:27" ht="12" customHeight="1">
      <c r="C61" s="350" t="s">
        <v>67</v>
      </c>
      <c r="D61" s="353" t="s">
        <v>68</v>
      </c>
      <c r="E61" s="354"/>
      <c r="F61" s="354"/>
      <c r="G61" s="16" t="s">
        <v>29</v>
      </c>
      <c r="H61" s="36" t="s">
        <v>136</v>
      </c>
      <c r="I61" s="36" t="s">
        <v>136</v>
      </c>
      <c r="J61" s="36" t="s">
        <v>136</v>
      </c>
      <c r="K61" s="36" t="s">
        <v>136</v>
      </c>
      <c r="L61" s="36"/>
      <c r="M61" s="206"/>
      <c r="N61" s="36"/>
      <c r="O61" s="36"/>
      <c r="P61" s="36"/>
      <c r="Q61" s="36"/>
      <c r="R61" s="36"/>
      <c r="S61" s="206"/>
      <c r="T61" s="36"/>
      <c r="U61" s="73"/>
      <c r="V61" s="74" t="s">
        <v>204</v>
      </c>
      <c r="W61" s="75"/>
      <c r="X61" s="207"/>
      <c r="Y61" s="109" t="s">
        <v>204</v>
      </c>
      <c r="Z61" s="208"/>
      <c r="AA61" s="209"/>
    </row>
    <row r="62" spans="3:27" ht="12">
      <c r="C62" s="351"/>
      <c r="D62" s="357" t="s">
        <v>69</v>
      </c>
      <c r="E62" s="358"/>
      <c r="F62" s="358"/>
      <c r="G62" s="27" t="s">
        <v>29</v>
      </c>
      <c r="H62" s="39" t="s">
        <v>136</v>
      </c>
      <c r="I62" s="39" t="s">
        <v>136</v>
      </c>
      <c r="J62" s="39" t="s">
        <v>136</v>
      </c>
      <c r="K62" s="39" t="s">
        <v>136</v>
      </c>
      <c r="L62" s="39"/>
      <c r="M62" s="146"/>
      <c r="N62" s="39"/>
      <c r="O62" s="39"/>
      <c r="P62" s="39"/>
      <c r="Q62" s="39"/>
      <c r="R62" s="39"/>
      <c r="S62" s="146"/>
      <c r="T62" s="39"/>
      <c r="U62" s="105"/>
      <c r="V62" s="106" t="s">
        <v>204</v>
      </c>
      <c r="W62" s="107"/>
      <c r="X62" s="147"/>
      <c r="Y62" s="109" t="s">
        <v>204</v>
      </c>
      <c r="Z62" s="166"/>
      <c r="AA62" s="167"/>
    </row>
    <row r="63" spans="3:27" ht="12">
      <c r="C63" s="351"/>
      <c r="D63" s="357" t="s">
        <v>70</v>
      </c>
      <c r="E63" s="358"/>
      <c r="F63" s="358"/>
      <c r="G63" s="27" t="s">
        <v>29</v>
      </c>
      <c r="H63" s="168" t="s">
        <v>136</v>
      </c>
      <c r="I63" s="168" t="s">
        <v>136</v>
      </c>
      <c r="J63" s="168" t="s">
        <v>136</v>
      </c>
      <c r="K63" s="168" t="s">
        <v>136</v>
      </c>
      <c r="L63" s="168"/>
      <c r="M63" s="210"/>
      <c r="N63" s="168"/>
      <c r="O63" s="168"/>
      <c r="P63" s="168"/>
      <c r="Q63" s="168"/>
      <c r="R63" s="168"/>
      <c r="S63" s="210"/>
      <c r="T63" s="168"/>
      <c r="U63" s="124"/>
      <c r="V63" s="125" t="s">
        <v>204</v>
      </c>
      <c r="W63" s="126"/>
      <c r="X63" s="211"/>
      <c r="Y63" s="109" t="s">
        <v>204</v>
      </c>
      <c r="Z63" s="212"/>
      <c r="AA63" s="184"/>
    </row>
    <row r="64" spans="3:27" ht="12">
      <c r="C64" s="351"/>
      <c r="D64" s="367" t="s">
        <v>71</v>
      </c>
      <c r="E64" s="368"/>
      <c r="F64" s="368"/>
      <c r="G64" s="100" t="s">
        <v>29</v>
      </c>
      <c r="H64" s="39" t="s">
        <v>136</v>
      </c>
      <c r="I64" s="39" t="s">
        <v>136</v>
      </c>
      <c r="J64" s="39" t="s">
        <v>136</v>
      </c>
      <c r="K64" s="39" t="s">
        <v>136</v>
      </c>
      <c r="L64" s="39"/>
      <c r="M64" s="218"/>
      <c r="N64" s="39"/>
      <c r="O64" s="39"/>
      <c r="P64" s="39"/>
      <c r="Q64" s="39"/>
      <c r="R64" s="39"/>
      <c r="S64" s="199"/>
      <c r="T64" s="39"/>
      <c r="U64" s="113"/>
      <c r="V64" s="114" t="s">
        <v>204</v>
      </c>
      <c r="W64" s="115"/>
      <c r="X64" s="213"/>
      <c r="Y64" s="196" t="s">
        <v>204</v>
      </c>
      <c r="Z64" s="214"/>
      <c r="AA64" s="215"/>
    </row>
    <row r="65" spans="3:27" ht="12">
      <c r="C65" s="351"/>
      <c r="D65" s="357" t="s">
        <v>72</v>
      </c>
      <c r="E65" s="358"/>
      <c r="F65" s="358"/>
      <c r="G65" s="27" t="s">
        <v>29</v>
      </c>
      <c r="H65" s="39" t="s">
        <v>136</v>
      </c>
      <c r="I65" s="39" t="s">
        <v>136</v>
      </c>
      <c r="J65" s="39" t="s">
        <v>136</v>
      </c>
      <c r="K65" s="39" t="s">
        <v>136</v>
      </c>
      <c r="L65" s="39"/>
      <c r="M65" s="199"/>
      <c r="N65" s="39"/>
      <c r="O65" s="39"/>
      <c r="P65" s="39"/>
      <c r="Q65" s="39"/>
      <c r="R65" s="39"/>
      <c r="S65" s="199"/>
      <c r="T65" s="39"/>
      <c r="U65" s="105"/>
      <c r="V65" s="106" t="s">
        <v>204</v>
      </c>
      <c r="W65" s="107"/>
      <c r="X65" s="216"/>
      <c r="Y65" s="109" t="s">
        <v>204</v>
      </c>
      <c r="Z65" s="217"/>
      <c r="AA65" s="215"/>
    </row>
    <row r="66" spans="3:27" ht="12">
      <c r="C66" s="351"/>
      <c r="D66" s="357" t="s">
        <v>73</v>
      </c>
      <c r="E66" s="358"/>
      <c r="F66" s="358"/>
      <c r="G66" s="27" t="s">
        <v>29</v>
      </c>
      <c r="H66" s="39" t="s">
        <v>136</v>
      </c>
      <c r="I66" s="39" t="s">
        <v>136</v>
      </c>
      <c r="J66" s="39" t="s">
        <v>136</v>
      </c>
      <c r="K66" s="39" t="s">
        <v>136</v>
      </c>
      <c r="L66" s="39"/>
      <c r="M66" s="199"/>
      <c r="N66" s="39"/>
      <c r="O66" s="39"/>
      <c r="P66" s="39"/>
      <c r="Q66" s="39"/>
      <c r="R66" s="39"/>
      <c r="S66" s="199"/>
      <c r="T66" s="39"/>
      <c r="U66" s="105"/>
      <c r="V66" s="106" t="s">
        <v>204</v>
      </c>
      <c r="W66" s="107"/>
      <c r="X66" s="216"/>
      <c r="Y66" s="109" t="s">
        <v>204</v>
      </c>
      <c r="Z66" s="217"/>
      <c r="AA66" s="215"/>
    </row>
    <row r="67" spans="3:27" ht="12">
      <c r="C67" s="351"/>
      <c r="D67" s="357" t="s">
        <v>74</v>
      </c>
      <c r="E67" s="358"/>
      <c r="F67" s="358"/>
      <c r="G67" s="27" t="s">
        <v>29</v>
      </c>
      <c r="H67" s="168" t="s">
        <v>136</v>
      </c>
      <c r="I67" s="168" t="s">
        <v>136</v>
      </c>
      <c r="J67" s="168" t="s">
        <v>136</v>
      </c>
      <c r="K67" s="168" t="s">
        <v>136</v>
      </c>
      <c r="L67" s="168"/>
      <c r="M67" s="189"/>
      <c r="N67" s="168"/>
      <c r="O67" s="168"/>
      <c r="P67" s="168"/>
      <c r="Q67" s="168"/>
      <c r="R67" s="168"/>
      <c r="S67" s="189"/>
      <c r="T67" s="168"/>
      <c r="U67" s="124"/>
      <c r="V67" s="125" t="s">
        <v>204</v>
      </c>
      <c r="W67" s="126"/>
      <c r="X67" s="190"/>
      <c r="Y67" s="171" t="s">
        <v>204</v>
      </c>
      <c r="Z67" s="192"/>
      <c r="AA67" s="193"/>
    </row>
    <row r="68" spans="3:27" ht="12">
      <c r="C68" s="351"/>
      <c r="D68" s="367" t="s">
        <v>75</v>
      </c>
      <c r="E68" s="368"/>
      <c r="F68" s="368"/>
      <c r="G68" s="100" t="s">
        <v>29</v>
      </c>
      <c r="H68" s="39" t="s">
        <v>136</v>
      </c>
      <c r="I68" s="39" t="s">
        <v>136</v>
      </c>
      <c r="J68" s="39" t="s">
        <v>136</v>
      </c>
      <c r="K68" s="39" t="s">
        <v>136</v>
      </c>
      <c r="L68" s="39"/>
      <c r="M68" s="199"/>
      <c r="N68" s="39"/>
      <c r="O68" s="39"/>
      <c r="P68" s="39"/>
      <c r="Q68" s="39"/>
      <c r="R68" s="39"/>
      <c r="S68" s="218"/>
      <c r="T68" s="39"/>
      <c r="U68" s="113"/>
      <c r="V68" s="114" t="s">
        <v>204</v>
      </c>
      <c r="W68" s="115"/>
      <c r="X68" s="219"/>
      <c r="Y68" s="196" t="s">
        <v>204</v>
      </c>
      <c r="Z68" s="220"/>
      <c r="AA68" s="215"/>
    </row>
    <row r="69" spans="3:27" ht="12">
      <c r="C69" s="351"/>
      <c r="D69" s="357" t="s">
        <v>76</v>
      </c>
      <c r="E69" s="358"/>
      <c r="F69" s="358"/>
      <c r="G69" s="27" t="s">
        <v>29</v>
      </c>
      <c r="H69" s="39" t="s">
        <v>136</v>
      </c>
      <c r="I69" s="39" t="s">
        <v>136</v>
      </c>
      <c r="J69" s="39" t="s">
        <v>136</v>
      </c>
      <c r="K69" s="39" t="s">
        <v>136</v>
      </c>
      <c r="L69" s="39"/>
      <c r="M69" s="218"/>
      <c r="N69" s="39"/>
      <c r="O69" s="39"/>
      <c r="P69" s="39"/>
      <c r="Q69" s="39"/>
      <c r="R69" s="39"/>
      <c r="S69" s="218"/>
      <c r="T69" s="39"/>
      <c r="U69" s="105"/>
      <c r="V69" s="106" t="s">
        <v>204</v>
      </c>
      <c r="W69" s="107"/>
      <c r="X69" s="219"/>
      <c r="Y69" s="109" t="s">
        <v>204</v>
      </c>
      <c r="Z69" s="220"/>
      <c r="AA69" s="215"/>
    </row>
    <row r="70" spans="3:27" ht="12">
      <c r="C70" s="351"/>
      <c r="D70" s="357" t="s">
        <v>77</v>
      </c>
      <c r="E70" s="358"/>
      <c r="F70" s="358"/>
      <c r="G70" s="27" t="s">
        <v>29</v>
      </c>
      <c r="H70" s="39" t="s">
        <v>136</v>
      </c>
      <c r="I70" s="39" t="s">
        <v>136</v>
      </c>
      <c r="J70" s="39" t="s">
        <v>136</v>
      </c>
      <c r="K70" s="39" t="s">
        <v>136</v>
      </c>
      <c r="L70" s="39"/>
      <c r="M70" s="199"/>
      <c r="N70" s="39"/>
      <c r="O70" s="39"/>
      <c r="P70" s="39"/>
      <c r="Q70" s="39"/>
      <c r="R70" s="39"/>
      <c r="S70" s="199"/>
      <c r="T70" s="39"/>
      <c r="U70" s="105"/>
      <c r="V70" s="106" t="s">
        <v>204</v>
      </c>
      <c r="W70" s="107"/>
      <c r="X70" s="216"/>
      <c r="Y70" s="109" t="s">
        <v>204</v>
      </c>
      <c r="Z70" s="217"/>
      <c r="AA70" s="215"/>
    </row>
    <row r="71" spans="3:27" ht="12" customHeight="1">
      <c r="C71" s="351"/>
      <c r="D71" s="357" t="s">
        <v>78</v>
      </c>
      <c r="E71" s="358"/>
      <c r="F71" s="358"/>
      <c r="G71" s="27" t="s">
        <v>29</v>
      </c>
      <c r="H71" s="39" t="s">
        <v>136</v>
      </c>
      <c r="I71" s="39" t="s">
        <v>136</v>
      </c>
      <c r="J71" s="39" t="s">
        <v>136</v>
      </c>
      <c r="K71" s="39" t="s">
        <v>136</v>
      </c>
      <c r="L71" s="39"/>
      <c r="M71" s="308"/>
      <c r="N71" s="39"/>
      <c r="O71" s="39"/>
      <c r="P71" s="39"/>
      <c r="Q71" s="39"/>
      <c r="R71" s="39"/>
      <c r="S71" s="145"/>
      <c r="T71" s="39"/>
      <c r="U71" s="79"/>
      <c r="V71" s="80" t="s">
        <v>204</v>
      </c>
      <c r="W71" s="81"/>
      <c r="X71" s="82"/>
      <c r="Y71" s="65" t="s">
        <v>204</v>
      </c>
      <c r="Z71" s="221"/>
      <c r="AA71" s="222"/>
    </row>
    <row r="72" spans="3:27" ht="12" customHeight="1">
      <c r="C72" s="350" t="s">
        <v>79</v>
      </c>
      <c r="D72" s="353" t="s">
        <v>80</v>
      </c>
      <c r="E72" s="354"/>
      <c r="F72" s="354"/>
      <c r="G72" s="16" t="s">
        <v>29</v>
      </c>
      <c r="H72" s="37" t="s">
        <v>136</v>
      </c>
      <c r="I72" s="36" t="s">
        <v>136</v>
      </c>
      <c r="J72" s="36" t="s">
        <v>136</v>
      </c>
      <c r="K72" s="36" t="s">
        <v>136</v>
      </c>
      <c r="L72" s="36"/>
      <c r="M72" s="36"/>
      <c r="N72" s="36"/>
      <c r="O72" s="36"/>
      <c r="P72" s="36"/>
      <c r="Q72" s="36"/>
      <c r="R72" s="36"/>
      <c r="S72" s="223"/>
      <c r="T72" s="36"/>
      <c r="U72" s="15"/>
      <c r="V72" s="26" t="s">
        <v>204</v>
      </c>
      <c r="W72" s="27"/>
      <c r="X72" s="25"/>
      <c r="Y72" s="26" t="s">
        <v>204</v>
      </c>
      <c r="Z72" s="27"/>
      <c r="AA72" s="200"/>
    </row>
    <row r="73" spans="3:27" ht="12">
      <c r="C73" s="351"/>
      <c r="D73" s="357" t="s">
        <v>81</v>
      </c>
      <c r="E73" s="358"/>
      <c r="F73" s="358"/>
      <c r="G73" s="27" t="s">
        <v>29</v>
      </c>
      <c r="H73" s="143" t="s">
        <v>136</v>
      </c>
      <c r="I73" s="39" t="s">
        <v>136</v>
      </c>
      <c r="J73" s="39" t="s">
        <v>136</v>
      </c>
      <c r="K73" s="39" t="s">
        <v>136</v>
      </c>
      <c r="L73" s="39"/>
      <c r="M73" s="39"/>
      <c r="N73" s="39"/>
      <c r="O73" s="39"/>
      <c r="P73" s="39"/>
      <c r="Q73" s="39"/>
      <c r="R73" s="39"/>
      <c r="S73" s="224"/>
      <c r="T73" s="39"/>
      <c r="U73" s="25"/>
      <c r="V73" s="26" t="s">
        <v>204</v>
      </c>
      <c r="W73" s="27"/>
      <c r="X73" s="25"/>
      <c r="Y73" s="26" t="s">
        <v>204</v>
      </c>
      <c r="Z73" s="27"/>
      <c r="AA73" s="200"/>
    </row>
    <row r="74" spans="3:27" ht="12">
      <c r="C74" s="351"/>
      <c r="D74" s="357" t="s">
        <v>82</v>
      </c>
      <c r="E74" s="358"/>
      <c r="F74" s="358"/>
      <c r="G74" s="27" t="s">
        <v>29</v>
      </c>
      <c r="H74" s="143" t="s">
        <v>136</v>
      </c>
      <c r="I74" s="39" t="s">
        <v>136</v>
      </c>
      <c r="J74" s="39" t="s">
        <v>136</v>
      </c>
      <c r="K74" s="39" t="s">
        <v>136</v>
      </c>
      <c r="L74" s="39"/>
      <c r="M74" s="39"/>
      <c r="N74" s="39"/>
      <c r="O74" s="39"/>
      <c r="P74" s="39"/>
      <c r="Q74" s="39"/>
      <c r="R74" s="39"/>
      <c r="S74" s="224"/>
      <c r="T74" s="39"/>
      <c r="U74" s="25"/>
      <c r="V74" s="26" t="s">
        <v>204</v>
      </c>
      <c r="W74" s="27"/>
      <c r="X74" s="25"/>
      <c r="Y74" s="26" t="s">
        <v>204</v>
      </c>
      <c r="Z74" s="27"/>
      <c r="AA74" s="200"/>
    </row>
    <row r="75" spans="3:27" ht="10.5" customHeight="1">
      <c r="C75" s="351"/>
      <c r="D75" s="357" t="s">
        <v>83</v>
      </c>
      <c r="E75" s="358"/>
      <c r="F75" s="358"/>
      <c r="G75" s="27" t="s">
        <v>29</v>
      </c>
      <c r="H75" s="143" t="s">
        <v>182</v>
      </c>
      <c r="I75" s="39" t="s">
        <v>136</v>
      </c>
      <c r="J75" s="39" t="s">
        <v>136</v>
      </c>
      <c r="K75" s="39" t="s">
        <v>136</v>
      </c>
      <c r="L75" s="39"/>
      <c r="M75" s="39"/>
      <c r="N75" s="39"/>
      <c r="O75" s="39"/>
      <c r="P75" s="39"/>
      <c r="Q75" s="39"/>
      <c r="R75" s="39"/>
      <c r="S75" s="224"/>
      <c r="T75" s="39"/>
      <c r="U75" s="25"/>
      <c r="V75" s="26" t="s">
        <v>204</v>
      </c>
      <c r="W75" s="27"/>
      <c r="X75" s="25"/>
      <c r="Y75" s="26" t="s">
        <v>204</v>
      </c>
      <c r="Z75" s="27"/>
      <c r="AA75" s="200"/>
    </row>
    <row r="76" spans="3:27" ht="10.5" customHeight="1">
      <c r="C76" s="352"/>
      <c r="D76" s="364" t="s">
        <v>84</v>
      </c>
      <c r="E76" s="365"/>
      <c r="F76" s="365"/>
      <c r="G76" s="58" t="s">
        <v>29</v>
      </c>
      <c r="H76" s="102" t="s">
        <v>182</v>
      </c>
      <c r="I76" s="201" t="s">
        <v>136</v>
      </c>
      <c r="J76" s="201" t="s">
        <v>136</v>
      </c>
      <c r="K76" s="201" t="s">
        <v>136</v>
      </c>
      <c r="L76" s="201"/>
      <c r="M76" s="201"/>
      <c r="N76" s="201"/>
      <c r="O76" s="201"/>
      <c r="P76" s="201"/>
      <c r="Q76" s="201"/>
      <c r="R76" s="201"/>
      <c r="S76" s="225"/>
      <c r="T76" s="201"/>
      <c r="U76" s="56"/>
      <c r="V76" s="57" t="s">
        <v>204</v>
      </c>
      <c r="W76" s="58"/>
      <c r="X76" s="56"/>
      <c r="Y76" s="57" t="s">
        <v>204</v>
      </c>
      <c r="Z76" s="58"/>
      <c r="AA76" s="226"/>
    </row>
    <row r="77" spans="3:27" ht="12" customHeight="1">
      <c r="C77" s="350" t="s">
        <v>85</v>
      </c>
      <c r="D77" s="353" t="s">
        <v>86</v>
      </c>
      <c r="E77" s="354"/>
      <c r="F77" s="354"/>
      <c r="G77" s="16" t="s">
        <v>29</v>
      </c>
      <c r="H77" s="36" t="s">
        <v>183</v>
      </c>
      <c r="I77" s="36" t="s">
        <v>136</v>
      </c>
      <c r="J77" s="36" t="s">
        <v>136</v>
      </c>
      <c r="K77" s="36" t="s">
        <v>136</v>
      </c>
      <c r="L77" s="36"/>
      <c r="M77" s="227"/>
      <c r="N77" s="36"/>
      <c r="O77" s="36"/>
      <c r="P77" s="36"/>
      <c r="Q77" s="36"/>
      <c r="R77" s="36"/>
      <c r="S77" s="36"/>
      <c r="T77" s="36"/>
      <c r="U77" s="73"/>
      <c r="V77" s="133" t="s">
        <v>204</v>
      </c>
      <c r="W77" s="51"/>
      <c r="X77" s="228"/>
      <c r="Y77" s="53" t="s">
        <v>204</v>
      </c>
      <c r="Z77" s="229"/>
      <c r="AA77" s="200"/>
    </row>
    <row r="78" spans="3:27" ht="12">
      <c r="C78" s="351"/>
      <c r="D78" s="357" t="s">
        <v>87</v>
      </c>
      <c r="E78" s="358"/>
      <c r="F78" s="358"/>
      <c r="G78" s="27" t="s">
        <v>29</v>
      </c>
      <c r="H78" s="39" t="s">
        <v>176</v>
      </c>
      <c r="I78" s="39" t="s">
        <v>136</v>
      </c>
      <c r="J78" s="39" t="s">
        <v>136</v>
      </c>
      <c r="K78" s="39" t="s">
        <v>136</v>
      </c>
      <c r="L78" s="39"/>
      <c r="M78" s="230"/>
      <c r="N78" s="39"/>
      <c r="O78" s="39"/>
      <c r="P78" s="39"/>
      <c r="Q78" s="39"/>
      <c r="R78" s="39"/>
      <c r="S78" s="39"/>
      <c r="T78" s="39"/>
      <c r="U78" s="105"/>
      <c r="V78" s="26" t="s">
        <v>204</v>
      </c>
      <c r="W78" s="116"/>
      <c r="X78" s="147"/>
      <c r="Y78" s="109" t="s">
        <v>204</v>
      </c>
      <c r="Z78" s="166"/>
      <c r="AA78" s="200"/>
    </row>
    <row r="79" spans="3:27" ht="12">
      <c r="C79" s="351"/>
      <c r="D79" s="357" t="s">
        <v>88</v>
      </c>
      <c r="E79" s="358"/>
      <c r="F79" s="358"/>
      <c r="G79" s="27" t="s">
        <v>29</v>
      </c>
      <c r="H79" s="39" t="s">
        <v>184</v>
      </c>
      <c r="I79" s="39" t="s">
        <v>136</v>
      </c>
      <c r="J79" s="39" t="s">
        <v>136</v>
      </c>
      <c r="K79" s="39" t="s">
        <v>136</v>
      </c>
      <c r="L79" s="39"/>
      <c r="M79" s="230"/>
      <c r="N79" s="39"/>
      <c r="O79" s="39"/>
      <c r="P79" s="39"/>
      <c r="Q79" s="39"/>
      <c r="R79" s="39"/>
      <c r="S79" s="39"/>
      <c r="T79" s="39"/>
      <c r="U79" s="105"/>
      <c r="V79" s="26" t="s">
        <v>204</v>
      </c>
      <c r="W79" s="116"/>
      <c r="X79" s="147"/>
      <c r="Y79" s="109" t="s">
        <v>204</v>
      </c>
      <c r="Z79" s="166"/>
      <c r="AA79" s="200"/>
    </row>
    <row r="80" spans="3:27" ht="12">
      <c r="C80" s="351"/>
      <c r="D80" s="355" t="s">
        <v>89</v>
      </c>
      <c r="E80" s="356"/>
      <c r="F80" s="356"/>
      <c r="G80" s="92" t="s">
        <v>29</v>
      </c>
      <c r="H80" s="168" t="s">
        <v>185</v>
      </c>
      <c r="I80" s="168" t="s">
        <v>136</v>
      </c>
      <c r="J80" s="168" t="s">
        <v>136</v>
      </c>
      <c r="K80" s="168" t="s">
        <v>136</v>
      </c>
      <c r="L80" s="168"/>
      <c r="M80" s="231"/>
      <c r="N80" s="168"/>
      <c r="O80" s="168"/>
      <c r="P80" s="168"/>
      <c r="Q80" s="168"/>
      <c r="R80" s="168"/>
      <c r="S80" s="168"/>
      <c r="T80" s="168"/>
      <c r="U80" s="105"/>
      <c r="V80" s="91" t="s">
        <v>204</v>
      </c>
      <c r="W80" s="128"/>
      <c r="X80" s="216"/>
      <c r="Y80" s="109" t="s">
        <v>204</v>
      </c>
      <c r="Z80" s="217"/>
      <c r="AA80" s="232"/>
    </row>
    <row r="81" spans="3:27" ht="12">
      <c r="C81" s="351"/>
      <c r="D81" s="357" t="s">
        <v>90</v>
      </c>
      <c r="E81" s="358"/>
      <c r="F81" s="358"/>
      <c r="G81" s="27" t="s">
        <v>29</v>
      </c>
      <c r="H81" s="39" t="s">
        <v>186</v>
      </c>
      <c r="I81" s="174" t="s">
        <v>136</v>
      </c>
      <c r="J81" s="174" t="s">
        <v>136</v>
      </c>
      <c r="K81" s="174" t="s">
        <v>136</v>
      </c>
      <c r="L81" s="174"/>
      <c r="M81" s="233"/>
      <c r="N81" s="39"/>
      <c r="O81" s="39"/>
      <c r="P81" s="39"/>
      <c r="Q81" s="39"/>
      <c r="R81" s="39"/>
      <c r="S81" s="39"/>
      <c r="T81" s="39"/>
      <c r="U81" s="175"/>
      <c r="V81" s="26" t="s">
        <v>204</v>
      </c>
      <c r="W81" s="116"/>
      <c r="X81" s="234"/>
      <c r="Y81" s="235" t="s">
        <v>204</v>
      </c>
      <c r="Z81" s="236"/>
      <c r="AA81" s="237" t="s">
        <v>202</v>
      </c>
    </row>
    <row r="82" spans="3:27" ht="12">
      <c r="C82" s="351"/>
      <c r="D82" s="357" t="s">
        <v>91</v>
      </c>
      <c r="E82" s="358"/>
      <c r="F82" s="358"/>
      <c r="G82" s="27" t="s">
        <v>29</v>
      </c>
      <c r="H82" s="39" t="s">
        <v>187</v>
      </c>
      <c r="I82" s="39" t="s">
        <v>136</v>
      </c>
      <c r="J82" s="39" t="s">
        <v>136</v>
      </c>
      <c r="K82" s="39" t="s">
        <v>136</v>
      </c>
      <c r="L82" s="39"/>
      <c r="M82" s="233"/>
      <c r="N82" s="39"/>
      <c r="O82" s="39"/>
      <c r="P82" s="39"/>
      <c r="Q82" s="39"/>
      <c r="R82" s="39"/>
      <c r="S82" s="39"/>
      <c r="T82" s="39"/>
      <c r="U82" s="105"/>
      <c r="V82" s="26" t="s">
        <v>204</v>
      </c>
      <c r="W82" s="116"/>
      <c r="X82" s="177"/>
      <c r="Y82" s="238" t="s">
        <v>204</v>
      </c>
      <c r="Z82" s="178"/>
      <c r="AA82" s="237" t="s">
        <v>202</v>
      </c>
    </row>
    <row r="83" spans="3:27" ht="12">
      <c r="C83" s="351"/>
      <c r="D83" s="357" t="s">
        <v>92</v>
      </c>
      <c r="E83" s="358"/>
      <c r="F83" s="358"/>
      <c r="G83" s="27" t="s">
        <v>29</v>
      </c>
      <c r="H83" s="39" t="s">
        <v>168</v>
      </c>
      <c r="I83" s="39" t="s">
        <v>136</v>
      </c>
      <c r="J83" s="39" t="s">
        <v>136</v>
      </c>
      <c r="K83" s="39" t="s">
        <v>136</v>
      </c>
      <c r="L83" s="39"/>
      <c r="M83" s="233"/>
      <c r="N83" s="39"/>
      <c r="O83" s="39"/>
      <c r="P83" s="39"/>
      <c r="Q83" s="39"/>
      <c r="R83" s="39"/>
      <c r="S83" s="39"/>
      <c r="T83" s="39"/>
      <c r="U83" s="105"/>
      <c r="V83" s="26" t="s">
        <v>204</v>
      </c>
      <c r="W83" s="116"/>
      <c r="X83" s="177"/>
      <c r="Y83" s="238" t="s">
        <v>204</v>
      </c>
      <c r="Z83" s="178"/>
      <c r="AA83" s="237" t="s">
        <v>202</v>
      </c>
    </row>
    <row r="84" spans="3:27" ht="12">
      <c r="C84" s="351"/>
      <c r="D84" s="355" t="s">
        <v>93</v>
      </c>
      <c r="E84" s="356"/>
      <c r="F84" s="356"/>
      <c r="G84" s="92" t="s">
        <v>29</v>
      </c>
      <c r="H84" s="168" t="s">
        <v>176</v>
      </c>
      <c r="I84" s="168" t="s">
        <v>136</v>
      </c>
      <c r="J84" s="168" t="s">
        <v>136</v>
      </c>
      <c r="K84" s="168" t="s">
        <v>136</v>
      </c>
      <c r="L84" s="168"/>
      <c r="M84" s="239"/>
      <c r="N84" s="168"/>
      <c r="O84" s="168"/>
      <c r="P84" s="168"/>
      <c r="Q84" s="168"/>
      <c r="R84" s="168"/>
      <c r="S84" s="168"/>
      <c r="T84" s="168"/>
      <c r="U84" s="181"/>
      <c r="V84" s="91" t="s">
        <v>204</v>
      </c>
      <c r="W84" s="128"/>
      <c r="X84" s="182"/>
      <c r="Y84" s="171" t="s">
        <v>204</v>
      </c>
      <c r="Z84" s="183"/>
      <c r="AA84" s="240" t="s">
        <v>202</v>
      </c>
    </row>
    <row r="85" spans="3:27" ht="12">
      <c r="C85" s="351"/>
      <c r="D85" s="357" t="s">
        <v>94</v>
      </c>
      <c r="E85" s="358"/>
      <c r="F85" s="358"/>
      <c r="G85" s="27" t="s">
        <v>29</v>
      </c>
      <c r="H85" s="39" t="s">
        <v>176</v>
      </c>
      <c r="I85" s="174" t="s">
        <v>136</v>
      </c>
      <c r="J85" s="174" t="s">
        <v>136</v>
      </c>
      <c r="K85" s="174" t="s">
        <v>136</v>
      </c>
      <c r="L85" s="174"/>
      <c r="M85" s="230"/>
      <c r="N85" s="39"/>
      <c r="O85" s="39"/>
      <c r="P85" s="39"/>
      <c r="Q85" s="39"/>
      <c r="R85" s="39"/>
      <c r="S85" s="39"/>
      <c r="T85" s="39"/>
      <c r="U85" s="105"/>
      <c r="V85" s="26" t="s">
        <v>204</v>
      </c>
      <c r="W85" s="116"/>
      <c r="X85" s="147"/>
      <c r="Y85" s="109" t="s">
        <v>204</v>
      </c>
      <c r="Z85" s="166"/>
      <c r="AA85" s="237" t="s">
        <v>202</v>
      </c>
    </row>
    <row r="86" spans="3:27" ht="12">
      <c r="C86" s="351"/>
      <c r="D86" s="357" t="s">
        <v>95</v>
      </c>
      <c r="E86" s="358"/>
      <c r="F86" s="358"/>
      <c r="G86" s="27" t="s">
        <v>29</v>
      </c>
      <c r="H86" s="39" t="s">
        <v>181</v>
      </c>
      <c r="I86" s="39" t="s">
        <v>136</v>
      </c>
      <c r="J86" s="39" t="s">
        <v>136</v>
      </c>
      <c r="K86" s="39" t="s">
        <v>136</v>
      </c>
      <c r="L86" s="39"/>
      <c r="M86" s="230"/>
      <c r="N86" s="39"/>
      <c r="O86" s="39"/>
      <c r="P86" s="39"/>
      <c r="Q86" s="39"/>
      <c r="R86" s="39"/>
      <c r="S86" s="39"/>
      <c r="T86" s="39"/>
      <c r="U86" s="105"/>
      <c r="V86" s="26" t="s">
        <v>204</v>
      </c>
      <c r="W86" s="116"/>
      <c r="X86" s="147"/>
      <c r="Y86" s="109" t="s">
        <v>204</v>
      </c>
      <c r="Z86" s="166"/>
      <c r="AA86" s="237" t="s">
        <v>202</v>
      </c>
    </row>
    <row r="87" spans="3:27" ht="12">
      <c r="C87" s="351"/>
      <c r="D87" s="357" t="s">
        <v>96</v>
      </c>
      <c r="E87" s="358"/>
      <c r="F87" s="358"/>
      <c r="G87" s="27" t="s">
        <v>29</v>
      </c>
      <c r="H87" s="39" t="s">
        <v>186</v>
      </c>
      <c r="I87" s="39" t="s">
        <v>136</v>
      </c>
      <c r="J87" s="39" t="s">
        <v>136</v>
      </c>
      <c r="K87" s="39" t="s">
        <v>136</v>
      </c>
      <c r="L87" s="39"/>
      <c r="M87" s="233"/>
      <c r="N87" s="39"/>
      <c r="O87" s="39"/>
      <c r="P87" s="39"/>
      <c r="Q87" s="39"/>
      <c r="R87" s="39"/>
      <c r="S87" s="39"/>
      <c r="T87" s="39"/>
      <c r="U87" s="105"/>
      <c r="V87" s="26" t="s">
        <v>204</v>
      </c>
      <c r="W87" s="116"/>
      <c r="X87" s="177"/>
      <c r="Y87" s="238" t="s">
        <v>204</v>
      </c>
      <c r="Z87" s="178"/>
      <c r="AA87" s="237" t="s">
        <v>202</v>
      </c>
    </row>
    <row r="88" spans="3:27" ht="12">
      <c r="C88" s="351"/>
      <c r="D88" s="357" t="s">
        <v>97</v>
      </c>
      <c r="E88" s="358"/>
      <c r="F88" s="358"/>
      <c r="G88" s="92" t="s">
        <v>29</v>
      </c>
      <c r="H88" s="168" t="s">
        <v>178</v>
      </c>
      <c r="I88" s="168" t="s">
        <v>136</v>
      </c>
      <c r="J88" s="168" t="s">
        <v>136</v>
      </c>
      <c r="K88" s="168" t="s">
        <v>136</v>
      </c>
      <c r="L88" s="168"/>
      <c r="M88" s="241"/>
      <c r="N88" s="168"/>
      <c r="O88" s="168"/>
      <c r="P88" s="168"/>
      <c r="Q88" s="168"/>
      <c r="R88" s="168"/>
      <c r="S88" s="168"/>
      <c r="T88" s="168"/>
      <c r="U88" s="105"/>
      <c r="V88" s="91" t="s">
        <v>204</v>
      </c>
      <c r="W88" s="128"/>
      <c r="X88" s="177"/>
      <c r="Y88" s="238" t="s">
        <v>204</v>
      </c>
      <c r="Z88" s="178"/>
      <c r="AA88" s="240" t="s">
        <v>202</v>
      </c>
    </row>
    <row r="89" spans="3:27" ht="12">
      <c r="C89" s="351"/>
      <c r="D89" s="367" t="s">
        <v>98</v>
      </c>
      <c r="E89" s="368"/>
      <c r="F89" s="368"/>
      <c r="G89" s="27" t="s">
        <v>29</v>
      </c>
      <c r="H89" s="39" t="s">
        <v>186</v>
      </c>
      <c r="I89" s="174" t="s">
        <v>136</v>
      </c>
      <c r="J89" s="174" t="s">
        <v>136</v>
      </c>
      <c r="K89" s="174" t="s">
        <v>136</v>
      </c>
      <c r="L89" s="174"/>
      <c r="M89" s="233"/>
      <c r="N89" s="39"/>
      <c r="O89" s="39"/>
      <c r="P89" s="39"/>
      <c r="Q89" s="39"/>
      <c r="R89" s="39"/>
      <c r="S89" s="39"/>
      <c r="T89" s="39"/>
      <c r="U89" s="175"/>
      <c r="V89" s="26" t="s">
        <v>204</v>
      </c>
      <c r="W89" s="116"/>
      <c r="X89" s="234"/>
      <c r="Y89" s="235" t="s">
        <v>204</v>
      </c>
      <c r="Z89" s="236"/>
      <c r="AA89" s="237" t="s">
        <v>202</v>
      </c>
    </row>
    <row r="90" spans="3:27" ht="12">
      <c r="C90" s="351"/>
      <c r="D90" s="357" t="s">
        <v>99</v>
      </c>
      <c r="E90" s="358"/>
      <c r="F90" s="358"/>
      <c r="G90" s="27" t="s">
        <v>29</v>
      </c>
      <c r="H90" s="39" t="s">
        <v>165</v>
      </c>
      <c r="I90" s="39" t="s">
        <v>136</v>
      </c>
      <c r="J90" s="39" t="s">
        <v>136</v>
      </c>
      <c r="K90" s="39" t="s">
        <v>136</v>
      </c>
      <c r="L90" s="39"/>
      <c r="M90" s="230"/>
      <c r="N90" s="39"/>
      <c r="O90" s="39"/>
      <c r="P90" s="39"/>
      <c r="Q90" s="39"/>
      <c r="R90" s="39"/>
      <c r="S90" s="39"/>
      <c r="T90" s="39"/>
      <c r="U90" s="105"/>
      <c r="V90" s="26" t="s">
        <v>204</v>
      </c>
      <c r="W90" s="116"/>
      <c r="X90" s="147"/>
      <c r="Y90" s="109" t="s">
        <v>204</v>
      </c>
      <c r="Z90" s="166"/>
      <c r="AA90" s="237" t="s">
        <v>202</v>
      </c>
    </row>
    <row r="91" spans="3:27" ht="12">
      <c r="C91" s="351"/>
      <c r="D91" s="357" t="s">
        <v>100</v>
      </c>
      <c r="E91" s="358"/>
      <c r="F91" s="358"/>
      <c r="G91" s="27" t="s">
        <v>29</v>
      </c>
      <c r="H91" s="39" t="s">
        <v>186</v>
      </c>
      <c r="I91" s="39" t="s">
        <v>136</v>
      </c>
      <c r="J91" s="39" t="s">
        <v>136</v>
      </c>
      <c r="K91" s="39" t="s">
        <v>136</v>
      </c>
      <c r="L91" s="39"/>
      <c r="M91" s="233"/>
      <c r="N91" s="39"/>
      <c r="O91" s="39"/>
      <c r="P91" s="39"/>
      <c r="Q91" s="39"/>
      <c r="R91" s="39"/>
      <c r="S91" s="39"/>
      <c r="T91" s="39"/>
      <c r="U91" s="105"/>
      <c r="V91" s="26" t="s">
        <v>204</v>
      </c>
      <c r="W91" s="116"/>
      <c r="X91" s="177"/>
      <c r="Y91" s="238" t="s">
        <v>204</v>
      </c>
      <c r="Z91" s="178"/>
      <c r="AA91" s="237" t="s">
        <v>202</v>
      </c>
    </row>
    <row r="92" spans="3:27" ht="12">
      <c r="C92" s="351"/>
      <c r="D92" s="357" t="s">
        <v>101</v>
      </c>
      <c r="E92" s="358"/>
      <c r="F92" s="358"/>
      <c r="G92" s="92" t="s">
        <v>29</v>
      </c>
      <c r="H92" s="168" t="s">
        <v>136</v>
      </c>
      <c r="I92" s="168" t="s">
        <v>136</v>
      </c>
      <c r="J92" s="168" t="s">
        <v>136</v>
      </c>
      <c r="K92" s="168" t="s">
        <v>136</v>
      </c>
      <c r="L92" s="168"/>
      <c r="M92" s="241"/>
      <c r="N92" s="168"/>
      <c r="O92" s="168"/>
      <c r="P92" s="168"/>
      <c r="Q92" s="168"/>
      <c r="R92" s="168"/>
      <c r="S92" s="168"/>
      <c r="T92" s="168"/>
      <c r="U92" s="181"/>
      <c r="V92" s="91" t="s">
        <v>204</v>
      </c>
      <c r="W92" s="128"/>
      <c r="X92" s="186"/>
      <c r="Y92" s="242" t="s">
        <v>204</v>
      </c>
      <c r="Z92" s="187"/>
      <c r="AA92" s="240" t="s">
        <v>202</v>
      </c>
    </row>
    <row r="93" spans="3:27" ht="12">
      <c r="C93" s="351"/>
      <c r="D93" s="367" t="s">
        <v>102</v>
      </c>
      <c r="E93" s="368"/>
      <c r="F93" s="368"/>
      <c r="G93" s="27" t="s">
        <v>29</v>
      </c>
      <c r="H93" s="39" t="s">
        <v>188</v>
      </c>
      <c r="I93" s="174" t="s">
        <v>136</v>
      </c>
      <c r="J93" s="174" t="s">
        <v>136</v>
      </c>
      <c r="K93" s="174" t="s">
        <v>136</v>
      </c>
      <c r="L93" s="174"/>
      <c r="M93" s="243"/>
      <c r="N93" s="39"/>
      <c r="O93" s="39"/>
      <c r="P93" s="39"/>
      <c r="Q93" s="39"/>
      <c r="R93" s="39"/>
      <c r="S93" s="39"/>
      <c r="T93" s="39"/>
      <c r="U93" s="105"/>
      <c r="V93" s="26" t="s">
        <v>204</v>
      </c>
      <c r="W93" s="116"/>
      <c r="X93" s="216"/>
      <c r="Y93" s="244" t="s">
        <v>204</v>
      </c>
      <c r="Z93" s="217"/>
      <c r="AA93" s="200"/>
    </row>
    <row r="94" spans="3:27" ht="12">
      <c r="C94" s="351"/>
      <c r="D94" s="357" t="s">
        <v>103</v>
      </c>
      <c r="E94" s="358"/>
      <c r="F94" s="358"/>
      <c r="G94" s="27" t="s">
        <v>29</v>
      </c>
      <c r="H94" s="39" t="s">
        <v>189</v>
      </c>
      <c r="I94" s="39" t="s">
        <v>136</v>
      </c>
      <c r="J94" s="39" t="s">
        <v>136</v>
      </c>
      <c r="K94" s="39" t="s">
        <v>136</v>
      </c>
      <c r="L94" s="39"/>
      <c r="M94" s="243"/>
      <c r="N94" s="39"/>
      <c r="O94" s="39"/>
      <c r="P94" s="39"/>
      <c r="Q94" s="39"/>
      <c r="R94" s="39"/>
      <c r="S94" s="39"/>
      <c r="T94" s="39"/>
      <c r="U94" s="105"/>
      <c r="V94" s="26" t="s">
        <v>204</v>
      </c>
      <c r="W94" s="116"/>
      <c r="X94" s="216"/>
      <c r="Y94" s="244" t="s">
        <v>204</v>
      </c>
      <c r="Z94" s="217"/>
      <c r="AA94" s="200"/>
    </row>
    <row r="95" spans="3:27" ht="12">
      <c r="C95" s="351"/>
      <c r="D95" s="357" t="s">
        <v>104</v>
      </c>
      <c r="E95" s="358"/>
      <c r="F95" s="358"/>
      <c r="G95" s="27" t="s">
        <v>29</v>
      </c>
      <c r="H95" s="39" t="s">
        <v>184</v>
      </c>
      <c r="I95" s="39" t="s">
        <v>136</v>
      </c>
      <c r="J95" s="39" t="s">
        <v>136</v>
      </c>
      <c r="K95" s="39" t="s">
        <v>136</v>
      </c>
      <c r="L95" s="39"/>
      <c r="M95" s="230"/>
      <c r="N95" s="39"/>
      <c r="O95" s="39"/>
      <c r="P95" s="39"/>
      <c r="Q95" s="39"/>
      <c r="R95" s="39"/>
      <c r="S95" s="39"/>
      <c r="T95" s="39"/>
      <c r="U95" s="105"/>
      <c r="V95" s="26" t="s">
        <v>204</v>
      </c>
      <c r="W95" s="116"/>
      <c r="X95" s="147"/>
      <c r="Y95" s="109" t="s">
        <v>204</v>
      </c>
      <c r="Z95" s="166"/>
      <c r="AA95" s="35" t="s">
        <v>202</v>
      </c>
    </row>
    <row r="96" spans="3:27" ht="12">
      <c r="C96" s="351"/>
      <c r="D96" s="355" t="s">
        <v>105</v>
      </c>
      <c r="E96" s="356"/>
      <c r="F96" s="356"/>
      <c r="G96" s="92" t="s">
        <v>29</v>
      </c>
      <c r="H96" s="168" t="s">
        <v>136</v>
      </c>
      <c r="I96" s="168" t="s">
        <v>136</v>
      </c>
      <c r="J96" s="168" t="s">
        <v>136</v>
      </c>
      <c r="K96" s="168" t="s">
        <v>136</v>
      </c>
      <c r="L96" s="168"/>
      <c r="M96" s="239"/>
      <c r="N96" s="168"/>
      <c r="O96" s="168"/>
      <c r="P96" s="168"/>
      <c r="Q96" s="168"/>
      <c r="R96" s="168"/>
      <c r="S96" s="168"/>
      <c r="T96" s="168"/>
      <c r="U96" s="105"/>
      <c r="V96" s="91" t="s">
        <v>204</v>
      </c>
      <c r="W96" s="128"/>
      <c r="X96" s="147"/>
      <c r="Y96" s="245" t="s">
        <v>204</v>
      </c>
      <c r="Z96" s="166"/>
      <c r="AA96" s="232"/>
    </row>
    <row r="97" spans="3:27" ht="12">
      <c r="C97" s="351"/>
      <c r="D97" s="357" t="s">
        <v>106</v>
      </c>
      <c r="E97" s="358"/>
      <c r="F97" s="358"/>
      <c r="G97" s="27" t="s">
        <v>29</v>
      </c>
      <c r="H97" s="39" t="s">
        <v>190</v>
      </c>
      <c r="I97" s="174" t="s">
        <v>136</v>
      </c>
      <c r="J97" s="174" t="s">
        <v>136</v>
      </c>
      <c r="K97" s="174" t="s">
        <v>136</v>
      </c>
      <c r="L97" s="174"/>
      <c r="M97" s="230"/>
      <c r="N97" s="39"/>
      <c r="O97" s="39"/>
      <c r="P97" s="39"/>
      <c r="Q97" s="39"/>
      <c r="R97" s="39"/>
      <c r="S97" s="39"/>
      <c r="T97" s="39"/>
      <c r="U97" s="175"/>
      <c r="V97" s="26" t="s">
        <v>204</v>
      </c>
      <c r="W97" s="116"/>
      <c r="X97" s="246"/>
      <c r="Y97" s="196" t="s">
        <v>204</v>
      </c>
      <c r="Z97" s="247"/>
      <c r="AA97" s="200"/>
    </row>
    <row r="98" spans="3:27" ht="12">
      <c r="C98" s="351"/>
      <c r="D98" s="357" t="s">
        <v>107</v>
      </c>
      <c r="E98" s="358"/>
      <c r="F98" s="358"/>
      <c r="G98" s="27" t="s">
        <v>29</v>
      </c>
      <c r="H98" s="39" t="s">
        <v>171</v>
      </c>
      <c r="I98" s="39" t="s">
        <v>136</v>
      </c>
      <c r="J98" s="39" t="s">
        <v>136</v>
      </c>
      <c r="K98" s="39" t="s">
        <v>136</v>
      </c>
      <c r="L98" s="39"/>
      <c r="M98" s="248"/>
      <c r="N98" s="39"/>
      <c r="O98" s="39"/>
      <c r="P98" s="39"/>
      <c r="Q98" s="39"/>
      <c r="R98" s="39"/>
      <c r="S98" s="39"/>
      <c r="T98" s="39"/>
      <c r="U98" s="105"/>
      <c r="V98" s="26" t="s">
        <v>204</v>
      </c>
      <c r="W98" s="116"/>
      <c r="X98" s="249"/>
      <c r="Y98" s="250" t="s">
        <v>204</v>
      </c>
      <c r="Z98" s="251"/>
      <c r="AA98" s="200"/>
    </row>
    <row r="99" spans="3:27" ht="12">
      <c r="C99" s="351"/>
      <c r="D99" s="357" t="s">
        <v>194</v>
      </c>
      <c r="E99" s="358"/>
      <c r="F99" s="358"/>
      <c r="G99" s="27" t="s">
        <v>29</v>
      </c>
      <c r="H99" s="39" t="s">
        <v>173</v>
      </c>
      <c r="I99" s="39" t="s">
        <v>136</v>
      </c>
      <c r="J99" s="39" t="s">
        <v>136</v>
      </c>
      <c r="K99" s="39" t="s">
        <v>136</v>
      </c>
      <c r="L99" s="39"/>
      <c r="M99" s="233"/>
      <c r="N99" s="39"/>
      <c r="O99" s="39"/>
      <c r="P99" s="39"/>
      <c r="Q99" s="39"/>
      <c r="R99" s="39"/>
      <c r="S99" s="39"/>
      <c r="T99" s="39"/>
      <c r="U99" s="105"/>
      <c r="V99" s="26" t="s">
        <v>204</v>
      </c>
      <c r="W99" s="116"/>
      <c r="X99" s="177"/>
      <c r="Y99" s="238" t="s">
        <v>204</v>
      </c>
      <c r="Z99" s="178"/>
      <c r="AA99" s="200"/>
    </row>
    <row r="100" spans="3:27" ht="12">
      <c r="C100" s="351"/>
      <c r="D100" s="369" t="s">
        <v>108</v>
      </c>
      <c r="E100" s="370"/>
      <c r="F100" s="370"/>
      <c r="G100" s="92" t="s">
        <v>29</v>
      </c>
      <c r="H100" s="168" t="s">
        <v>191</v>
      </c>
      <c r="I100" s="168" t="s">
        <v>136</v>
      </c>
      <c r="J100" s="168" t="s">
        <v>136</v>
      </c>
      <c r="K100" s="168" t="s">
        <v>136</v>
      </c>
      <c r="L100" s="168"/>
      <c r="M100" s="252"/>
      <c r="N100" s="168"/>
      <c r="O100" s="168"/>
      <c r="P100" s="168"/>
      <c r="Q100" s="168"/>
      <c r="R100" s="168"/>
      <c r="S100" s="168"/>
      <c r="T100" s="168"/>
      <c r="U100" s="181"/>
      <c r="V100" s="91" t="s">
        <v>204</v>
      </c>
      <c r="W100" s="128"/>
      <c r="X100" s="253"/>
      <c r="Y100" s="254" t="s">
        <v>204</v>
      </c>
      <c r="Z100" s="255"/>
      <c r="AA100" s="256" t="s">
        <v>202</v>
      </c>
    </row>
    <row r="101" spans="3:27" ht="12">
      <c r="C101" s="351"/>
      <c r="D101" s="357" t="s">
        <v>109</v>
      </c>
      <c r="E101" s="358"/>
      <c r="F101" s="358"/>
      <c r="G101" s="27" t="s">
        <v>29</v>
      </c>
      <c r="H101" s="39" t="s">
        <v>185</v>
      </c>
      <c r="I101" s="39" t="s">
        <v>136</v>
      </c>
      <c r="J101" s="39" t="s">
        <v>136</v>
      </c>
      <c r="K101" s="39" t="s">
        <v>136</v>
      </c>
      <c r="L101" s="39"/>
      <c r="M101" s="199"/>
      <c r="N101" s="39"/>
      <c r="O101" s="39"/>
      <c r="P101" s="39"/>
      <c r="Q101" s="39"/>
      <c r="R101" s="39"/>
      <c r="S101" s="39"/>
      <c r="T101" s="39"/>
      <c r="U101" s="175"/>
      <c r="V101" s="26" t="s">
        <v>204</v>
      </c>
      <c r="W101" s="116"/>
      <c r="X101" s="216"/>
      <c r="Y101" s="244" t="s">
        <v>204</v>
      </c>
      <c r="Z101" s="217"/>
      <c r="AA101" s="200"/>
    </row>
    <row r="102" spans="3:27" ht="12">
      <c r="C102" s="351"/>
      <c r="D102" s="357" t="s">
        <v>110</v>
      </c>
      <c r="E102" s="358"/>
      <c r="F102" s="358"/>
      <c r="G102" s="27" t="s">
        <v>29</v>
      </c>
      <c r="H102" s="39" t="s">
        <v>173</v>
      </c>
      <c r="I102" s="39" t="s">
        <v>136</v>
      </c>
      <c r="J102" s="39" t="s">
        <v>136</v>
      </c>
      <c r="K102" s="39" t="s">
        <v>136</v>
      </c>
      <c r="L102" s="39"/>
      <c r="M102" s="69"/>
      <c r="N102" s="39"/>
      <c r="O102" s="39"/>
      <c r="P102" s="39"/>
      <c r="Q102" s="39"/>
      <c r="R102" s="39"/>
      <c r="S102" s="39"/>
      <c r="T102" s="39"/>
      <c r="U102" s="181"/>
      <c r="V102" s="26" t="s">
        <v>204</v>
      </c>
      <c r="W102" s="116"/>
      <c r="X102" s="249"/>
      <c r="Y102" s="250" t="s">
        <v>204</v>
      </c>
      <c r="Z102" s="251"/>
      <c r="AA102" s="200"/>
    </row>
    <row r="103" spans="3:27" ht="12">
      <c r="C103" s="351"/>
      <c r="D103" s="371" t="s">
        <v>155</v>
      </c>
      <c r="E103" s="372"/>
      <c r="F103" s="372"/>
      <c r="G103" s="100" t="s">
        <v>29</v>
      </c>
      <c r="H103" s="174" t="s">
        <v>192</v>
      </c>
      <c r="I103" s="174" t="s">
        <v>136</v>
      </c>
      <c r="J103" s="174" t="s">
        <v>136</v>
      </c>
      <c r="K103" s="174" t="s">
        <v>136</v>
      </c>
      <c r="L103" s="174"/>
      <c r="M103" s="301"/>
      <c r="N103" s="174"/>
      <c r="O103" s="174"/>
      <c r="P103" s="174"/>
      <c r="Q103" s="174"/>
      <c r="R103" s="174"/>
      <c r="S103" s="174"/>
      <c r="T103" s="174"/>
      <c r="U103" s="175"/>
      <c r="V103" s="99" t="s">
        <v>204</v>
      </c>
      <c r="W103" s="258"/>
      <c r="X103" s="259"/>
      <c r="Y103" s="260" t="s">
        <v>204</v>
      </c>
      <c r="Z103" s="261"/>
      <c r="AA103" s="262"/>
    </row>
    <row r="104" spans="3:27" ht="12">
      <c r="C104" s="351"/>
      <c r="D104" s="376" t="s">
        <v>152</v>
      </c>
      <c r="E104" s="377"/>
      <c r="F104" s="377"/>
      <c r="G104" s="27" t="s">
        <v>29</v>
      </c>
      <c r="H104" s="39" t="s">
        <v>136</v>
      </c>
      <c r="I104" s="39" t="s">
        <v>136</v>
      </c>
      <c r="J104" s="39" t="s">
        <v>136</v>
      </c>
      <c r="K104" s="39" t="s">
        <v>136</v>
      </c>
      <c r="L104" s="39"/>
      <c r="M104" s="302"/>
      <c r="N104" s="39"/>
      <c r="O104" s="39"/>
      <c r="P104" s="39"/>
      <c r="Q104" s="39"/>
      <c r="R104" s="39"/>
      <c r="S104" s="39"/>
      <c r="T104" s="39"/>
      <c r="U104" s="105"/>
      <c r="V104" s="26" t="s">
        <v>204</v>
      </c>
      <c r="W104" s="116"/>
      <c r="X104" s="264"/>
      <c r="Y104" s="265" t="s">
        <v>204</v>
      </c>
      <c r="Z104" s="266"/>
      <c r="AA104" s="200"/>
    </row>
    <row r="105" spans="3:27" ht="12">
      <c r="C105" s="351"/>
      <c r="D105" s="376" t="s">
        <v>153</v>
      </c>
      <c r="E105" s="377"/>
      <c r="F105" s="377"/>
      <c r="G105" s="27" t="s">
        <v>29</v>
      </c>
      <c r="H105" s="39" t="s">
        <v>136</v>
      </c>
      <c r="I105" s="39" t="s">
        <v>136</v>
      </c>
      <c r="J105" s="39" t="s">
        <v>136</v>
      </c>
      <c r="K105" s="39" t="s">
        <v>136</v>
      </c>
      <c r="L105" s="39"/>
      <c r="M105" s="302"/>
      <c r="N105" s="39"/>
      <c r="O105" s="39"/>
      <c r="P105" s="39"/>
      <c r="Q105" s="39"/>
      <c r="R105" s="39"/>
      <c r="S105" s="39"/>
      <c r="T105" s="39"/>
      <c r="U105" s="105"/>
      <c r="V105" s="151" t="s">
        <v>204</v>
      </c>
      <c r="W105" s="116"/>
      <c r="X105" s="264"/>
      <c r="Y105" s="265" t="s">
        <v>204</v>
      </c>
      <c r="Z105" s="266"/>
      <c r="AA105" s="200"/>
    </row>
    <row r="106" spans="3:27" ht="12">
      <c r="C106" s="351"/>
      <c r="D106" s="376" t="s">
        <v>156</v>
      </c>
      <c r="E106" s="377"/>
      <c r="F106" s="377"/>
      <c r="G106" s="27" t="s">
        <v>29</v>
      </c>
      <c r="H106" s="39" t="s">
        <v>136</v>
      </c>
      <c r="I106" s="39" t="s">
        <v>136</v>
      </c>
      <c r="J106" s="39" t="s">
        <v>136</v>
      </c>
      <c r="K106" s="39" t="s">
        <v>136</v>
      </c>
      <c r="L106" s="39"/>
      <c r="M106" s="309"/>
      <c r="N106" s="39"/>
      <c r="O106" s="39"/>
      <c r="P106" s="39"/>
      <c r="Q106" s="39"/>
      <c r="R106" s="39"/>
      <c r="S106" s="39"/>
      <c r="T106" s="39"/>
      <c r="U106" s="105"/>
      <c r="V106" s="151" t="s">
        <v>204</v>
      </c>
      <c r="W106" s="116"/>
      <c r="X106" s="264"/>
      <c r="Y106" s="265" t="s">
        <v>204</v>
      </c>
      <c r="Z106" s="266"/>
      <c r="AA106" s="200"/>
    </row>
    <row r="107" spans="3:27" ht="12">
      <c r="C107" s="351"/>
      <c r="D107" s="378" t="s">
        <v>157</v>
      </c>
      <c r="E107" s="379"/>
      <c r="F107" s="379"/>
      <c r="G107" s="92" t="s">
        <v>29</v>
      </c>
      <c r="H107" s="168" t="s">
        <v>136</v>
      </c>
      <c r="I107" s="168" t="s">
        <v>136</v>
      </c>
      <c r="J107" s="168" t="s">
        <v>136</v>
      </c>
      <c r="K107" s="168" t="s">
        <v>136</v>
      </c>
      <c r="L107" s="168"/>
      <c r="M107" s="310"/>
      <c r="N107" s="168"/>
      <c r="O107" s="168"/>
      <c r="P107" s="168"/>
      <c r="Q107" s="168"/>
      <c r="R107" s="168"/>
      <c r="S107" s="168"/>
      <c r="T107" s="168"/>
      <c r="U107" s="181"/>
      <c r="V107" s="268" t="s">
        <v>204</v>
      </c>
      <c r="W107" s="128"/>
      <c r="X107" s="269"/>
      <c r="Y107" s="270" t="s">
        <v>204</v>
      </c>
      <c r="Z107" s="271"/>
      <c r="AA107" s="232"/>
    </row>
    <row r="108" spans="3:27" ht="12">
      <c r="C108" s="351"/>
      <c r="D108" s="357" t="s">
        <v>111</v>
      </c>
      <c r="E108" s="358"/>
      <c r="F108" s="358"/>
      <c r="G108" s="27" t="s">
        <v>29</v>
      </c>
      <c r="H108" s="39" t="s">
        <v>181</v>
      </c>
      <c r="I108" s="39" t="s">
        <v>136</v>
      </c>
      <c r="J108" s="39" t="s">
        <v>136</v>
      </c>
      <c r="K108" s="39" t="s">
        <v>136</v>
      </c>
      <c r="L108" s="39"/>
      <c r="M108" s="146"/>
      <c r="N108" s="39"/>
      <c r="O108" s="39"/>
      <c r="P108" s="39"/>
      <c r="Q108" s="39"/>
      <c r="R108" s="39"/>
      <c r="S108" s="39"/>
      <c r="T108" s="39"/>
      <c r="U108" s="105"/>
      <c r="V108" s="26" t="s">
        <v>204</v>
      </c>
      <c r="W108" s="116"/>
      <c r="X108" s="246"/>
      <c r="Y108" s="196" t="s">
        <v>204</v>
      </c>
      <c r="Z108" s="272"/>
      <c r="AA108" s="35" t="s">
        <v>202</v>
      </c>
    </row>
    <row r="109" spans="3:27" ht="12">
      <c r="C109" s="351"/>
      <c r="D109" s="357" t="s">
        <v>112</v>
      </c>
      <c r="E109" s="358"/>
      <c r="F109" s="358"/>
      <c r="G109" s="27" t="s">
        <v>29</v>
      </c>
      <c r="H109" s="39" t="s">
        <v>177</v>
      </c>
      <c r="I109" s="39" t="s">
        <v>136</v>
      </c>
      <c r="J109" s="39" t="s">
        <v>136</v>
      </c>
      <c r="K109" s="143" t="s">
        <v>136</v>
      </c>
      <c r="L109" s="39"/>
      <c r="M109" s="146"/>
      <c r="N109" s="39"/>
      <c r="O109" s="39"/>
      <c r="P109" s="39"/>
      <c r="Q109" s="39"/>
      <c r="R109" s="39"/>
      <c r="S109" s="39"/>
      <c r="T109" s="39"/>
      <c r="U109" s="105"/>
      <c r="V109" s="26" t="s">
        <v>204</v>
      </c>
      <c r="W109" s="116"/>
      <c r="X109" s="147"/>
      <c r="Y109" s="109" t="s">
        <v>204</v>
      </c>
      <c r="Z109" s="166"/>
      <c r="AA109" s="200"/>
    </row>
    <row r="110" spans="3:27" ht="12" customHeight="1">
      <c r="C110" s="351"/>
      <c r="D110" s="357" t="s">
        <v>113</v>
      </c>
      <c r="E110" s="358"/>
      <c r="F110" s="358"/>
      <c r="G110" s="27" t="s">
        <v>29</v>
      </c>
      <c r="H110" s="39" t="s">
        <v>193</v>
      </c>
      <c r="I110" s="39" t="s">
        <v>136</v>
      </c>
      <c r="J110" s="39" t="s">
        <v>136</v>
      </c>
      <c r="K110" s="39" t="s">
        <v>136</v>
      </c>
      <c r="L110" s="39"/>
      <c r="M110" s="148"/>
      <c r="N110" s="39"/>
      <c r="O110" s="39"/>
      <c r="P110" s="39"/>
      <c r="Q110" s="39"/>
      <c r="R110" s="39"/>
      <c r="S110" s="39"/>
      <c r="T110" s="39"/>
      <c r="U110" s="105"/>
      <c r="V110" s="26" t="s">
        <v>204</v>
      </c>
      <c r="W110" s="116"/>
      <c r="X110" s="177"/>
      <c r="Y110" s="238" t="s">
        <v>204</v>
      </c>
      <c r="Z110" s="178"/>
      <c r="AA110" s="200"/>
    </row>
    <row r="111" spans="3:27" ht="16.5" customHeight="1">
      <c r="C111" s="351"/>
      <c r="D111" s="357" t="s">
        <v>114</v>
      </c>
      <c r="E111" s="358"/>
      <c r="F111" s="358"/>
      <c r="G111" s="27" t="s">
        <v>29</v>
      </c>
      <c r="H111" s="39" t="s">
        <v>171</v>
      </c>
      <c r="I111" s="39" t="s">
        <v>136</v>
      </c>
      <c r="J111" s="39" t="s">
        <v>136</v>
      </c>
      <c r="K111" s="39" t="s">
        <v>136</v>
      </c>
      <c r="L111" s="39"/>
      <c r="M111" s="146"/>
      <c r="N111" s="39"/>
      <c r="O111" s="39"/>
      <c r="P111" s="39"/>
      <c r="Q111" s="39"/>
      <c r="R111" s="39"/>
      <c r="S111" s="39"/>
      <c r="T111" s="39"/>
      <c r="U111" s="105"/>
      <c r="V111" s="26" t="s">
        <v>204</v>
      </c>
      <c r="W111" s="116"/>
      <c r="X111" s="147"/>
      <c r="Y111" s="109" t="s">
        <v>204</v>
      </c>
      <c r="Z111" s="166"/>
      <c r="AA111" s="200"/>
    </row>
    <row r="112" spans="3:27" ht="12">
      <c r="C112" s="352"/>
      <c r="D112" s="364" t="s">
        <v>115</v>
      </c>
      <c r="E112" s="365"/>
      <c r="F112" s="365"/>
      <c r="G112" s="58" t="s">
        <v>29</v>
      </c>
      <c r="H112" s="201" t="s">
        <v>165</v>
      </c>
      <c r="I112" s="201" t="s">
        <v>136</v>
      </c>
      <c r="J112" s="201" t="s">
        <v>136</v>
      </c>
      <c r="K112" s="201" t="s">
        <v>136</v>
      </c>
      <c r="L112" s="201"/>
      <c r="M112" s="154"/>
      <c r="N112" s="201"/>
      <c r="O112" s="201"/>
      <c r="P112" s="201"/>
      <c r="Q112" s="201"/>
      <c r="R112" s="201"/>
      <c r="S112" s="201"/>
      <c r="T112" s="201"/>
      <c r="U112" s="79"/>
      <c r="V112" s="57" t="s">
        <v>204</v>
      </c>
      <c r="W112" s="63"/>
      <c r="X112" s="157"/>
      <c r="Y112" s="273" t="s">
        <v>204</v>
      </c>
      <c r="Z112" s="274"/>
      <c r="AA112" s="226"/>
    </row>
    <row r="113" spans="3:27" ht="12" customHeight="1">
      <c r="C113" s="350" t="s">
        <v>116</v>
      </c>
      <c r="D113" s="353" t="s">
        <v>117</v>
      </c>
      <c r="E113" s="354"/>
      <c r="F113" s="354"/>
      <c r="G113" s="16" t="s">
        <v>29</v>
      </c>
      <c r="H113" s="37" t="s">
        <v>136</v>
      </c>
      <c r="I113" s="37" t="s">
        <v>136</v>
      </c>
      <c r="J113" s="37" t="s">
        <v>136</v>
      </c>
      <c r="K113" s="275" t="s">
        <v>136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25"/>
      <c r="V113" s="26" t="s">
        <v>204</v>
      </c>
      <c r="W113" s="27"/>
      <c r="X113" s="276" t="s">
        <v>202</v>
      </c>
      <c r="Y113" s="151" t="s">
        <v>204</v>
      </c>
      <c r="Z113" s="277" t="s">
        <v>202</v>
      </c>
      <c r="AA113" s="24" t="s">
        <v>202</v>
      </c>
    </row>
    <row r="114" spans="3:27" ht="12">
      <c r="C114" s="351"/>
      <c r="D114" s="357" t="s">
        <v>118</v>
      </c>
      <c r="E114" s="358"/>
      <c r="F114" s="278"/>
      <c r="G114" s="279" t="s">
        <v>119</v>
      </c>
      <c r="H114" s="39" t="s">
        <v>136</v>
      </c>
      <c r="I114" s="39" t="s">
        <v>136</v>
      </c>
      <c r="J114" s="39" t="s">
        <v>136</v>
      </c>
      <c r="K114" s="144" t="s">
        <v>136</v>
      </c>
      <c r="L114" s="39"/>
      <c r="M114" s="39"/>
      <c r="N114" s="39"/>
      <c r="O114" s="39"/>
      <c r="P114" s="39"/>
      <c r="Q114" s="39"/>
      <c r="R114" s="39"/>
      <c r="S114" s="39"/>
      <c r="T114" s="39"/>
      <c r="U114" s="25"/>
      <c r="V114" s="26" t="s">
        <v>204</v>
      </c>
      <c r="W114" s="27"/>
      <c r="X114" s="276" t="s">
        <v>202</v>
      </c>
      <c r="Y114" s="151" t="s">
        <v>204</v>
      </c>
      <c r="Z114" s="277" t="s">
        <v>202</v>
      </c>
      <c r="AA114" s="35" t="s">
        <v>202</v>
      </c>
    </row>
    <row r="115" spans="3:27" ht="12">
      <c r="C115" s="351"/>
      <c r="D115" s="357" t="s">
        <v>120</v>
      </c>
      <c r="E115" s="358"/>
      <c r="F115" s="358"/>
      <c r="G115" s="27" t="s">
        <v>29</v>
      </c>
      <c r="H115" s="39" t="s">
        <v>136</v>
      </c>
      <c r="I115" s="39" t="s">
        <v>136</v>
      </c>
      <c r="J115" s="39" t="s">
        <v>136</v>
      </c>
      <c r="K115" s="144" t="s">
        <v>136</v>
      </c>
      <c r="L115" s="39"/>
      <c r="M115" s="39"/>
      <c r="N115" s="39"/>
      <c r="O115" s="39"/>
      <c r="P115" s="39"/>
      <c r="Q115" s="39"/>
      <c r="R115" s="39"/>
      <c r="S115" s="39"/>
      <c r="T115" s="39"/>
      <c r="U115" s="25"/>
      <c r="V115" s="26" t="s">
        <v>204</v>
      </c>
      <c r="W115" s="27"/>
      <c r="X115" s="276" t="s">
        <v>202</v>
      </c>
      <c r="Y115" s="151" t="s">
        <v>204</v>
      </c>
      <c r="Z115" s="277" t="s">
        <v>202</v>
      </c>
      <c r="AA115" s="35" t="s">
        <v>202</v>
      </c>
    </row>
    <row r="116" spans="3:27" ht="12">
      <c r="C116" s="351"/>
      <c r="D116" s="357" t="s">
        <v>121</v>
      </c>
      <c r="E116" s="358"/>
      <c r="F116" s="358"/>
      <c r="G116" s="27" t="s">
        <v>29</v>
      </c>
      <c r="H116" s="39" t="s">
        <v>136</v>
      </c>
      <c r="I116" s="39" t="s">
        <v>136</v>
      </c>
      <c r="J116" s="39" t="s">
        <v>136</v>
      </c>
      <c r="K116" s="144" t="s">
        <v>136</v>
      </c>
      <c r="L116" s="39"/>
      <c r="M116" s="39"/>
      <c r="N116" s="39"/>
      <c r="O116" s="39"/>
      <c r="P116" s="39"/>
      <c r="Q116" s="39"/>
      <c r="R116" s="39"/>
      <c r="S116" s="39"/>
      <c r="T116" s="39"/>
      <c r="U116" s="25"/>
      <c r="V116" s="26" t="s">
        <v>204</v>
      </c>
      <c r="W116" s="27"/>
      <c r="X116" s="276" t="s">
        <v>202</v>
      </c>
      <c r="Y116" s="151" t="s">
        <v>204</v>
      </c>
      <c r="Z116" s="277" t="s">
        <v>202</v>
      </c>
      <c r="AA116" s="35" t="s">
        <v>202</v>
      </c>
    </row>
    <row r="117" spans="3:27" ht="12">
      <c r="C117" s="373"/>
      <c r="D117" s="374" t="s">
        <v>122</v>
      </c>
      <c r="E117" s="375"/>
      <c r="F117" s="375"/>
      <c r="G117" s="282"/>
      <c r="H117" s="283" t="s">
        <v>137</v>
      </c>
      <c r="I117" s="283">
        <v>22</v>
      </c>
      <c r="J117" s="283">
        <v>22</v>
      </c>
      <c r="K117" s="311">
        <v>18</v>
      </c>
      <c r="L117" s="283"/>
      <c r="M117" s="283"/>
      <c r="N117" s="283"/>
      <c r="O117" s="283"/>
      <c r="P117" s="283"/>
      <c r="Q117" s="283"/>
      <c r="R117" s="283"/>
      <c r="S117" s="283"/>
      <c r="T117" s="283"/>
      <c r="U117" s="280"/>
      <c r="V117" s="281"/>
      <c r="W117" s="282"/>
      <c r="X117" s="284"/>
      <c r="Y117" s="285"/>
      <c r="Z117" s="286"/>
      <c r="AA117" s="287"/>
    </row>
    <row r="118" spans="3:27" ht="14.25" customHeight="1">
      <c r="C118" s="352"/>
      <c r="D118" s="364"/>
      <c r="E118" s="365"/>
      <c r="F118" s="365"/>
      <c r="G118" s="58" t="s">
        <v>123</v>
      </c>
      <c r="H118" s="155" t="s">
        <v>137</v>
      </c>
      <c r="I118" s="155">
        <v>22</v>
      </c>
      <c r="J118" s="155">
        <v>22</v>
      </c>
      <c r="K118" s="102">
        <v>18</v>
      </c>
      <c r="L118" s="155"/>
      <c r="M118" s="155"/>
      <c r="N118" s="155"/>
      <c r="O118" s="155"/>
      <c r="P118" s="155"/>
      <c r="Q118" s="155"/>
      <c r="R118" s="155"/>
      <c r="S118" s="155"/>
      <c r="T118" s="155"/>
      <c r="U118" s="79" t="s">
        <v>136</v>
      </c>
      <c r="V118" s="80" t="s">
        <v>146</v>
      </c>
      <c r="W118" s="81">
        <f>COUNT(I117:T118)</f>
        <v>6</v>
      </c>
      <c r="X118" s="79">
        <f>MIN(I117:T118)</f>
        <v>18</v>
      </c>
      <c r="Y118" s="80" t="s">
        <v>149</v>
      </c>
      <c r="Z118" s="81">
        <f>MAX(I117:T118)</f>
        <v>22</v>
      </c>
      <c r="AA118" s="288">
        <f>AVERAGE(I117:T118)</f>
        <v>20.666666666666668</v>
      </c>
    </row>
    <row r="119" spans="3:27" ht="12">
      <c r="D119" s="289" t="s">
        <v>141</v>
      </c>
      <c r="E119" s="2" t="s">
        <v>142</v>
      </c>
      <c r="G119" s="290"/>
      <c r="H119" s="291" t="s">
        <v>29</v>
      </c>
      <c r="I119" s="291"/>
      <c r="V119" s="3"/>
      <c r="W119" s="3"/>
      <c r="Z119" s="1"/>
      <c r="AA119" s="289"/>
    </row>
  </sheetData>
  <dataConsolidate/>
  <mergeCells count="126">
    <mergeCell ref="D109:F109"/>
    <mergeCell ref="D110:F110"/>
    <mergeCell ref="D111:F111"/>
    <mergeCell ref="D112:F112"/>
    <mergeCell ref="C113:C118"/>
    <mergeCell ref="D113:F113"/>
    <mergeCell ref="D114:E114"/>
    <mergeCell ref="D115:F115"/>
    <mergeCell ref="D116:F116"/>
    <mergeCell ref="D117:F118"/>
    <mergeCell ref="C77:C112"/>
    <mergeCell ref="D86:F86"/>
    <mergeCell ref="D87:F87"/>
    <mergeCell ref="D88:F88"/>
    <mergeCell ref="D89:F89"/>
    <mergeCell ref="D90:F90"/>
    <mergeCell ref="D91:F91"/>
    <mergeCell ref="D77:F77"/>
    <mergeCell ref="D78:F78"/>
    <mergeCell ref="D100:F100"/>
    <mergeCell ref="D101:F101"/>
    <mergeCell ref="D102:F102"/>
    <mergeCell ref="D108:F108"/>
    <mergeCell ref="D92:F92"/>
    <mergeCell ref="D83:F83"/>
    <mergeCell ref="D84:F84"/>
    <mergeCell ref="D85:F85"/>
    <mergeCell ref="C72:C76"/>
    <mergeCell ref="D72:F72"/>
    <mergeCell ref="D73:F73"/>
    <mergeCell ref="D74:F74"/>
    <mergeCell ref="D75:F75"/>
    <mergeCell ref="D76:F76"/>
    <mergeCell ref="D79:F79"/>
    <mergeCell ref="D80:F80"/>
    <mergeCell ref="D81:F81"/>
    <mergeCell ref="D103:F103"/>
    <mergeCell ref="D104:F104"/>
    <mergeCell ref="D105:F105"/>
    <mergeCell ref="D106:F106"/>
    <mergeCell ref="D107:F107"/>
    <mergeCell ref="D56:F56"/>
    <mergeCell ref="D57:F57"/>
    <mergeCell ref="D58:F58"/>
    <mergeCell ref="D59:F59"/>
    <mergeCell ref="D60:F60"/>
    <mergeCell ref="D98:F98"/>
    <mergeCell ref="D99:F99"/>
    <mergeCell ref="D94:F94"/>
    <mergeCell ref="D95:F95"/>
    <mergeCell ref="D96:F96"/>
    <mergeCell ref="D97:F97"/>
    <mergeCell ref="D65:F65"/>
    <mergeCell ref="D66:F66"/>
    <mergeCell ref="D67:F67"/>
    <mergeCell ref="D68:F68"/>
    <mergeCell ref="D69:F69"/>
    <mergeCell ref="D70:F70"/>
    <mergeCell ref="D93:F93"/>
    <mergeCell ref="D82:F82"/>
    <mergeCell ref="C61:C71"/>
    <mergeCell ref="D61:F61"/>
    <mergeCell ref="D62:F62"/>
    <mergeCell ref="D63:F63"/>
    <mergeCell ref="D64:F64"/>
    <mergeCell ref="C34:C60"/>
    <mergeCell ref="D71:F71"/>
    <mergeCell ref="D50:F50"/>
    <mergeCell ref="D51:F51"/>
    <mergeCell ref="D52:F52"/>
    <mergeCell ref="D53:F53"/>
    <mergeCell ref="D54:F54"/>
    <mergeCell ref="D55:F55"/>
    <mergeCell ref="D44:F44"/>
    <mergeCell ref="D45:F45"/>
    <mergeCell ref="D46:F46"/>
    <mergeCell ref="D47:F47"/>
    <mergeCell ref="D48:F48"/>
    <mergeCell ref="D49:F49"/>
    <mergeCell ref="D38:F38"/>
    <mergeCell ref="D39:F39"/>
    <mergeCell ref="D40:F40"/>
    <mergeCell ref="D41:F41"/>
    <mergeCell ref="D42:F42"/>
    <mergeCell ref="C22:C33"/>
    <mergeCell ref="D22:F23"/>
    <mergeCell ref="D24:F24"/>
    <mergeCell ref="D25:F25"/>
    <mergeCell ref="D26:F26"/>
    <mergeCell ref="D27:F27"/>
    <mergeCell ref="D28:E28"/>
    <mergeCell ref="C16:F17"/>
    <mergeCell ref="D43:F43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  <mergeCell ref="G16:G17"/>
    <mergeCell ref="C18:F19"/>
    <mergeCell ref="C20:F21"/>
    <mergeCell ref="C5:G5"/>
    <mergeCell ref="C6:G7"/>
    <mergeCell ref="C8:G9"/>
    <mergeCell ref="C10:F11"/>
    <mergeCell ref="C12:F13"/>
    <mergeCell ref="C14:F15"/>
  </mergeCells>
  <phoneticPr fontId="2"/>
  <conditionalFormatting sqref="I24:K24">
    <cfRule type="cellIs" dxfId="67" priority="1" stopIfTrue="1" operator="lessThan">
      <formula>7.5</formula>
    </cfRule>
  </conditionalFormatting>
  <conditionalFormatting sqref="I25:K25">
    <cfRule type="cellIs" dxfId="66" priority="11" stopIfTrue="1" operator="greaterThan">
      <formula>2</formula>
    </cfRule>
  </conditionalFormatting>
  <conditionalFormatting sqref="I27:K27">
    <cfRule type="cellIs" dxfId="65" priority="8" stopIfTrue="1" operator="greaterThan">
      <formula>25</formula>
    </cfRule>
  </conditionalFormatting>
  <conditionalFormatting sqref="I28:K28">
    <cfRule type="cellIs" dxfId="64" priority="5" stopIfTrue="1" operator="greaterThan">
      <formula>300</formula>
    </cfRule>
  </conditionalFormatting>
  <conditionalFormatting sqref="I22:N23 P22:R23 T22:T23">
    <cfRule type="cellIs" dxfId="63" priority="41" operator="greaterThan">
      <formula>8.5</formula>
    </cfRule>
  </conditionalFormatting>
  <conditionalFormatting sqref="I24:N24 P24:R24 T24">
    <cfRule type="cellIs" dxfId="62" priority="40" operator="lessThan">
      <formula>7.5</formula>
    </cfRule>
  </conditionalFormatting>
  <conditionalFormatting sqref="I27:R27 T27">
    <cfRule type="cellIs" dxfId="61" priority="34" operator="greaterThan">
      <formula>25</formula>
    </cfRule>
  </conditionalFormatting>
  <conditionalFormatting sqref="I28:T28">
    <cfRule type="cellIs" dxfId="60" priority="17" operator="greaterThan">
      <formula>300</formula>
    </cfRule>
  </conditionalFormatting>
  <conditionalFormatting sqref="J31">
    <cfRule type="cellIs" dxfId="59" priority="4" stopIfTrue="1" operator="greaterThan">
      <formula>0.03</formula>
    </cfRule>
    <cfRule type="cellIs" dxfId="58" priority="57" operator="greaterThan">
      <formula>0.03</formula>
    </cfRule>
  </conditionalFormatting>
  <conditionalFormatting sqref="J25:S25">
    <cfRule type="cellIs" dxfId="57" priority="19" operator="greaterThan">
      <formula>2</formula>
    </cfRule>
  </conditionalFormatting>
  <conditionalFormatting sqref="M31">
    <cfRule type="cellIs" dxfId="56" priority="44" operator="greaterThan">
      <formula>0.03</formula>
    </cfRule>
  </conditionalFormatting>
  <conditionalFormatting sqref="M32">
    <cfRule type="cellIs" dxfId="55" priority="43" operator="greaterThan">
      <formula>0.001</formula>
    </cfRule>
  </conditionalFormatting>
  <conditionalFormatting sqref="M33">
    <cfRule type="cellIs" dxfId="54" priority="42" operator="greaterThan">
      <formula>0.03</formula>
    </cfRule>
  </conditionalFormatting>
  <conditionalFormatting sqref="O22:O23">
    <cfRule type="cellIs" dxfId="53" priority="32" operator="greaterThan">
      <formula>8.5</formula>
    </cfRule>
  </conditionalFormatting>
  <conditionalFormatting sqref="O24">
    <cfRule type="cellIs" dxfId="52" priority="35" operator="lessThan">
      <formula>7.5</formula>
    </cfRule>
  </conditionalFormatting>
  <conditionalFormatting sqref="P31">
    <cfRule type="cellIs" dxfId="51" priority="31" operator="greaterThan">
      <formula>0.03</formula>
    </cfRule>
  </conditionalFormatting>
  <conditionalFormatting sqref="S22:S23">
    <cfRule type="cellIs" dxfId="50" priority="16" operator="greaterThan">
      <formula>8.5</formula>
    </cfRule>
  </conditionalFormatting>
  <conditionalFormatting sqref="S24">
    <cfRule type="cellIs" dxfId="49" priority="18" operator="lessThan">
      <formula>7.5</formula>
    </cfRule>
  </conditionalFormatting>
  <conditionalFormatting sqref="S31">
    <cfRule type="cellIs" dxfId="48" priority="22" operator="greaterThan">
      <formula>0.03</formula>
    </cfRule>
  </conditionalFormatting>
  <conditionalFormatting sqref="S32">
    <cfRule type="cellIs" dxfId="47" priority="21" operator="greaterThan">
      <formula>0.001</formula>
    </cfRule>
  </conditionalFormatting>
  <conditionalFormatting sqref="S33">
    <cfRule type="cellIs" dxfId="46" priority="20" operator="greaterThan">
      <formula>0.03</formula>
    </cfRule>
  </conditionalFormatting>
  <conditionalFormatting sqref="T25">
    <cfRule type="cellIs" dxfId="45" priority="15" operator="greaterThan">
      <formula>2</formula>
    </cfRule>
  </conditionalFormatting>
  <pageMargins left="0.98425196850393704" right="0.59055118110236227" top="0.59055118110236227" bottom="0.59055118110236227" header="0.27559055118110237" footer="0.51181102362204722"/>
  <headerFooter alignWithMargins="0"/>
  <ignoredErrors>
    <ignoredError sqref="C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119"/>
  <sheetViews>
    <sheetView showGridLines="0" topLeftCell="C1" zoomScaleNormal="100" workbookViewId="0">
      <pane xSplit="5" ySplit="5" topLeftCell="H6" activePane="bottomRight" state="frozen"/>
      <selection activeCell="AC29" sqref="AC29"/>
      <selection pane="topRight" activeCell="AC29" sqref="AC29"/>
      <selection pane="bottomLeft" activeCell="AC29" sqref="AC29"/>
      <selection pane="bottomRight" activeCell="C1" sqref="C1"/>
    </sheetView>
  </sheetViews>
  <sheetFormatPr defaultColWidth="9" defaultRowHeight="9.5"/>
  <cols>
    <col min="1" max="2" width="2" style="1" hidden="1" customWidth="1"/>
    <col min="3" max="3" width="2.81640625" style="1" customWidth="1"/>
    <col min="4" max="4" width="9.1796875" style="1" customWidth="1"/>
    <col min="5" max="5" width="8.81640625" style="1" customWidth="1"/>
    <col min="6" max="6" width="4.1796875" style="1" customWidth="1"/>
    <col min="7" max="7" width="5.81640625" style="1" customWidth="1"/>
    <col min="8" max="20" width="7.5429687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54296875" style="3" customWidth="1"/>
    <col min="25" max="25" width="2.1796875" style="3" customWidth="1"/>
    <col min="26" max="27" width="7.54296875" style="3" customWidth="1"/>
    <col min="28" max="16384" width="9" style="1"/>
  </cols>
  <sheetData>
    <row r="1" spans="1:27" ht="14.25" customHeight="1">
      <c r="D1" s="2" t="s">
        <v>138</v>
      </c>
    </row>
    <row r="2" spans="1:27" ht="16.5" customHeight="1">
      <c r="A2" s="3"/>
      <c r="C2" s="343" t="s">
        <v>0</v>
      </c>
      <c r="D2" s="343"/>
      <c r="E2" s="343" t="s">
        <v>1</v>
      </c>
      <c r="F2" s="343"/>
      <c r="G2" s="344" t="s">
        <v>2</v>
      </c>
      <c r="H2" s="345"/>
      <c r="I2" s="345"/>
      <c r="J2" s="345"/>
      <c r="K2" s="346" t="s">
        <v>3</v>
      </c>
      <c r="L2" s="347"/>
      <c r="M2" s="347"/>
      <c r="N2" s="348"/>
      <c r="O2" s="346" t="s">
        <v>4</v>
      </c>
      <c r="P2" s="348"/>
      <c r="Q2" s="349" t="s">
        <v>5</v>
      </c>
      <c r="R2" s="329"/>
      <c r="S2" s="328" t="s">
        <v>6</v>
      </c>
      <c r="T2" s="329"/>
      <c r="U2" s="329"/>
      <c r="V2" s="329"/>
      <c r="W2" s="329"/>
      <c r="X2" s="329"/>
      <c r="Y2" s="329"/>
      <c r="Z2" s="330" t="s">
        <v>7</v>
      </c>
      <c r="AA2" s="331"/>
    </row>
    <row r="3" spans="1:27" ht="23.25" customHeight="1">
      <c r="C3" s="334" t="s">
        <v>128</v>
      </c>
      <c r="D3" s="334"/>
      <c r="E3" s="335">
        <v>30201</v>
      </c>
      <c r="F3" s="335"/>
      <c r="G3" s="381" t="s">
        <v>129</v>
      </c>
      <c r="H3" s="382"/>
      <c r="I3" s="382"/>
      <c r="J3" s="382"/>
      <c r="K3" s="339" t="s">
        <v>130</v>
      </c>
      <c r="L3" s="340"/>
      <c r="M3" s="340"/>
      <c r="N3" s="341"/>
      <c r="O3" s="339" t="s">
        <v>126</v>
      </c>
      <c r="P3" s="341"/>
      <c r="Q3" s="339" t="s">
        <v>127</v>
      </c>
      <c r="R3" s="341"/>
      <c r="S3" s="342" t="s">
        <v>12</v>
      </c>
      <c r="T3" s="335"/>
      <c r="U3" s="335"/>
      <c r="V3" s="335"/>
      <c r="W3" s="335"/>
      <c r="X3" s="335"/>
      <c r="Y3" s="335"/>
      <c r="Z3" s="332"/>
      <c r="AA3" s="333"/>
    </row>
    <row r="4" spans="1:27" ht="2.2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AA4" s="7"/>
    </row>
    <row r="5" spans="1:27" ht="14.25" customHeight="1">
      <c r="C5" s="359" t="s">
        <v>13</v>
      </c>
      <c r="D5" s="360"/>
      <c r="E5" s="360"/>
      <c r="F5" s="360"/>
      <c r="G5" s="361"/>
      <c r="H5" s="10" t="s">
        <v>158</v>
      </c>
      <c r="I5" s="10">
        <v>45399</v>
      </c>
      <c r="J5" s="10">
        <v>45785</v>
      </c>
      <c r="K5" s="10">
        <v>45825</v>
      </c>
      <c r="L5" s="10"/>
      <c r="M5" s="10"/>
      <c r="N5" s="10"/>
      <c r="O5" s="10"/>
      <c r="P5" s="10"/>
      <c r="Q5" s="10"/>
      <c r="R5" s="10"/>
      <c r="S5" s="10"/>
      <c r="T5" s="10"/>
      <c r="U5" s="8" t="s">
        <v>145</v>
      </c>
      <c r="V5" s="9" t="s">
        <v>146</v>
      </c>
      <c r="W5" s="9" t="s">
        <v>147</v>
      </c>
      <c r="X5" s="11" t="s">
        <v>148</v>
      </c>
      <c r="Y5" s="12" t="s">
        <v>149</v>
      </c>
      <c r="Z5" s="13" t="s">
        <v>150</v>
      </c>
      <c r="AA5" s="14" t="s">
        <v>151</v>
      </c>
    </row>
    <row r="6" spans="1:27" ht="14.25" customHeight="1">
      <c r="C6" s="353" t="s">
        <v>14</v>
      </c>
      <c r="D6" s="354"/>
      <c r="E6" s="354"/>
      <c r="F6" s="354"/>
      <c r="G6" s="362"/>
      <c r="H6" s="17"/>
      <c r="I6" s="17">
        <v>0.4375</v>
      </c>
      <c r="J6" s="17">
        <v>0.39583333333333331</v>
      </c>
      <c r="K6" s="17">
        <v>0.4236111111111111</v>
      </c>
      <c r="L6" s="17"/>
      <c r="M6" s="17"/>
      <c r="N6" s="17"/>
      <c r="O6" s="17"/>
      <c r="P6" s="17"/>
      <c r="Q6" s="17"/>
      <c r="R6" s="17"/>
      <c r="S6" s="17"/>
      <c r="T6" s="17"/>
      <c r="U6" s="18"/>
      <c r="V6" s="19" t="s">
        <v>204</v>
      </c>
      <c r="W6" s="20"/>
      <c r="X6" s="21"/>
      <c r="Y6" s="22"/>
      <c r="Z6" s="23"/>
      <c r="AA6" s="24"/>
    </row>
    <row r="7" spans="1:27" ht="12">
      <c r="C7" s="357"/>
      <c r="D7" s="358"/>
      <c r="E7" s="358"/>
      <c r="F7" s="358"/>
      <c r="G7" s="363"/>
      <c r="H7" s="28"/>
      <c r="I7" s="28">
        <v>0.6875</v>
      </c>
      <c r="J7" s="28">
        <v>0.66666666666666663</v>
      </c>
      <c r="K7" s="28">
        <v>0.67361111111111116</v>
      </c>
      <c r="L7" s="28"/>
      <c r="M7" s="28"/>
      <c r="N7" s="28"/>
      <c r="O7" s="28"/>
      <c r="P7" s="28"/>
      <c r="Q7" s="28"/>
      <c r="R7" s="28"/>
      <c r="S7" s="28"/>
      <c r="T7" s="28"/>
      <c r="U7" s="29"/>
      <c r="V7" s="30" t="s">
        <v>204</v>
      </c>
      <c r="W7" s="31"/>
      <c r="X7" s="32"/>
      <c r="Y7" s="33"/>
      <c r="Z7" s="34"/>
      <c r="AA7" s="35"/>
    </row>
    <row r="8" spans="1:27" ht="13.5" customHeight="1">
      <c r="C8" s="353" t="s">
        <v>15</v>
      </c>
      <c r="D8" s="354"/>
      <c r="E8" s="354"/>
      <c r="F8" s="354"/>
      <c r="G8" s="362"/>
      <c r="H8" s="36"/>
      <c r="I8" s="37" t="s">
        <v>140</v>
      </c>
      <c r="J8" s="37" t="s">
        <v>140</v>
      </c>
      <c r="K8" s="36" t="s">
        <v>140</v>
      </c>
      <c r="L8" s="36"/>
      <c r="M8" s="36"/>
      <c r="N8" s="36"/>
      <c r="O8" s="36"/>
      <c r="P8" s="36"/>
      <c r="Q8" s="36"/>
      <c r="R8" s="36"/>
      <c r="S8" s="38"/>
      <c r="T8" s="36"/>
      <c r="U8" s="18"/>
      <c r="V8" s="19" t="s">
        <v>204</v>
      </c>
      <c r="W8" s="20"/>
      <c r="X8" s="21"/>
      <c r="Y8" s="22"/>
      <c r="Z8" s="23"/>
      <c r="AA8" s="24"/>
    </row>
    <row r="9" spans="1:27" ht="12">
      <c r="C9" s="364"/>
      <c r="D9" s="365"/>
      <c r="E9" s="365"/>
      <c r="F9" s="365"/>
      <c r="G9" s="380"/>
      <c r="H9" s="201"/>
      <c r="I9" s="39" t="s">
        <v>195</v>
      </c>
      <c r="J9" s="39" t="s">
        <v>195</v>
      </c>
      <c r="K9" s="39" t="s">
        <v>195</v>
      </c>
      <c r="L9" s="39"/>
      <c r="M9" s="39"/>
      <c r="N9" s="39"/>
      <c r="O9" s="39"/>
      <c r="P9" s="39"/>
      <c r="Q9" s="39"/>
      <c r="R9" s="39"/>
      <c r="S9" s="39"/>
      <c r="T9" s="39"/>
      <c r="U9" s="40"/>
      <c r="V9" s="41" t="s">
        <v>204</v>
      </c>
      <c r="W9" s="42"/>
      <c r="X9" s="43"/>
      <c r="Y9" s="44"/>
      <c r="Z9" s="45"/>
      <c r="AA9" s="46"/>
    </row>
    <row r="10" spans="1:27" ht="13.5" customHeight="1">
      <c r="C10" s="353" t="s">
        <v>16</v>
      </c>
      <c r="D10" s="354"/>
      <c r="E10" s="354"/>
      <c r="F10" s="354"/>
      <c r="G10" s="47"/>
      <c r="H10" s="48"/>
      <c r="I10" s="48">
        <v>16.2</v>
      </c>
      <c r="J10" s="48">
        <v>20.399999999999999</v>
      </c>
      <c r="K10" s="48">
        <v>27.6</v>
      </c>
      <c r="L10" s="48"/>
      <c r="M10" s="48"/>
      <c r="N10" s="48"/>
      <c r="O10" s="48"/>
      <c r="P10" s="48"/>
      <c r="Q10" s="48"/>
      <c r="R10" s="48"/>
      <c r="S10" s="48"/>
      <c r="T10" s="48"/>
      <c r="U10" s="49"/>
      <c r="V10" s="50"/>
      <c r="W10" s="51"/>
      <c r="X10" s="52"/>
      <c r="Y10" s="53"/>
      <c r="Z10" s="54"/>
      <c r="AA10" s="55"/>
    </row>
    <row r="11" spans="1:27" ht="12">
      <c r="C11" s="364"/>
      <c r="D11" s="365"/>
      <c r="E11" s="365"/>
      <c r="F11" s="365"/>
      <c r="G11" s="58" t="s">
        <v>17</v>
      </c>
      <c r="H11" s="59"/>
      <c r="I11" s="59">
        <v>24.2</v>
      </c>
      <c r="J11" s="60">
        <v>27.8</v>
      </c>
      <c r="K11" s="60">
        <v>33</v>
      </c>
      <c r="L11" s="60"/>
      <c r="M11" s="60"/>
      <c r="N11" s="60"/>
      <c r="O11" s="60"/>
      <c r="P11" s="60"/>
      <c r="Q11" s="60"/>
      <c r="R11" s="60"/>
      <c r="S11" s="60"/>
      <c r="T11" s="60"/>
      <c r="U11" s="61" t="s">
        <v>136</v>
      </c>
      <c r="V11" s="62" t="s">
        <v>146</v>
      </c>
      <c r="W11" s="63">
        <f>COUNT(I10:T11)</f>
        <v>6</v>
      </c>
      <c r="X11" s="64">
        <f>MIN(I10:T11)</f>
        <v>16.2</v>
      </c>
      <c r="Y11" s="65" t="s">
        <v>149</v>
      </c>
      <c r="Z11" s="66">
        <f>MAX(I10:T11)</f>
        <v>33</v>
      </c>
      <c r="AA11" s="67">
        <f>AVERAGE(I10:T11)</f>
        <v>24.866666666666664</v>
      </c>
    </row>
    <row r="12" spans="1:27" ht="13.5" customHeight="1">
      <c r="C12" s="353" t="s">
        <v>18</v>
      </c>
      <c r="D12" s="354"/>
      <c r="E12" s="354"/>
      <c r="F12" s="354"/>
      <c r="G12" s="47"/>
      <c r="H12" s="48"/>
      <c r="I12" s="48">
        <v>13.1</v>
      </c>
      <c r="J12" s="48">
        <v>18.2</v>
      </c>
      <c r="K12" s="48">
        <v>24.5</v>
      </c>
      <c r="L12" s="48"/>
      <c r="M12" s="48"/>
      <c r="N12" s="48"/>
      <c r="O12" s="48"/>
      <c r="P12" s="48"/>
      <c r="Q12" s="48"/>
      <c r="R12" s="48"/>
      <c r="S12" s="48"/>
      <c r="T12" s="48"/>
      <c r="U12" s="49"/>
      <c r="V12" s="50"/>
      <c r="W12" s="51"/>
      <c r="X12" s="52"/>
      <c r="Y12" s="53"/>
      <c r="Z12" s="54"/>
      <c r="AA12" s="55"/>
    </row>
    <row r="13" spans="1:27" ht="12">
      <c r="C13" s="364"/>
      <c r="D13" s="365"/>
      <c r="E13" s="365"/>
      <c r="F13" s="365"/>
      <c r="G13" s="58" t="s">
        <v>17</v>
      </c>
      <c r="H13" s="59"/>
      <c r="I13" s="59">
        <v>22.4</v>
      </c>
      <c r="J13" s="60">
        <v>25.2</v>
      </c>
      <c r="K13" s="60">
        <v>30.4</v>
      </c>
      <c r="L13" s="60"/>
      <c r="M13" s="60"/>
      <c r="N13" s="60"/>
      <c r="O13" s="60"/>
      <c r="P13" s="60"/>
      <c r="Q13" s="60"/>
      <c r="R13" s="60"/>
      <c r="S13" s="60"/>
      <c r="T13" s="60"/>
      <c r="U13" s="61" t="s">
        <v>136</v>
      </c>
      <c r="V13" s="62" t="s">
        <v>146</v>
      </c>
      <c r="W13" s="63">
        <f>COUNT(I12:T13)</f>
        <v>6</v>
      </c>
      <c r="X13" s="64">
        <f>MIN(I12:T13)</f>
        <v>13.1</v>
      </c>
      <c r="Y13" s="65" t="s">
        <v>149</v>
      </c>
      <c r="Z13" s="66">
        <f>MAX(I12:T13)</f>
        <v>30.4</v>
      </c>
      <c r="AA13" s="67">
        <f>AVERAGE(I12:T13)</f>
        <v>22.299999999999997</v>
      </c>
    </row>
    <row r="14" spans="1:27" ht="13.5" customHeight="1">
      <c r="C14" s="357" t="s">
        <v>19</v>
      </c>
      <c r="D14" s="358"/>
      <c r="E14" s="358"/>
      <c r="F14" s="358"/>
      <c r="G14" s="68"/>
      <c r="H14" s="69"/>
      <c r="I14" s="78" t="s">
        <v>136</v>
      </c>
      <c r="J14" s="72">
        <v>0.19700000000000001</v>
      </c>
      <c r="K14" s="72" t="s">
        <v>136</v>
      </c>
      <c r="L14" s="72"/>
      <c r="M14" s="72"/>
      <c r="N14" s="72"/>
      <c r="O14" s="72"/>
      <c r="P14" s="72"/>
      <c r="Q14" s="72"/>
      <c r="R14" s="293"/>
      <c r="S14" s="293"/>
      <c r="T14" s="72"/>
      <c r="U14" s="73"/>
      <c r="V14" s="74"/>
      <c r="W14" s="75"/>
      <c r="X14" s="76"/>
      <c r="Y14" s="77"/>
      <c r="Z14" s="38"/>
      <c r="AA14" s="24"/>
    </row>
    <row r="15" spans="1:27" ht="12">
      <c r="C15" s="357"/>
      <c r="D15" s="358"/>
      <c r="E15" s="358"/>
      <c r="F15" s="358"/>
      <c r="G15" s="27" t="s">
        <v>20</v>
      </c>
      <c r="H15" s="69"/>
      <c r="I15" s="78" t="s">
        <v>136</v>
      </c>
      <c r="J15" s="78">
        <v>0.17299999999999999</v>
      </c>
      <c r="K15" s="78" t="s">
        <v>136</v>
      </c>
      <c r="L15" s="78"/>
      <c r="M15" s="78"/>
      <c r="N15" s="78"/>
      <c r="O15" s="78"/>
      <c r="P15" s="78"/>
      <c r="Q15" s="78"/>
      <c r="R15" s="69"/>
      <c r="S15" s="69"/>
      <c r="T15" s="78"/>
      <c r="U15" s="79" t="s">
        <v>136</v>
      </c>
      <c r="V15" s="80" t="s">
        <v>146</v>
      </c>
      <c r="W15" s="81">
        <f>COUNT(I14:T15)</f>
        <v>2</v>
      </c>
      <c r="X15" s="82">
        <f>MIN(I14:T15)</f>
        <v>0.17299999999999999</v>
      </c>
      <c r="Y15" s="65" t="s">
        <v>149</v>
      </c>
      <c r="Z15" s="221">
        <f>MAX(I14:T15)</f>
        <v>0.19700000000000001</v>
      </c>
      <c r="AA15" s="222">
        <f>AVERAGE(I14:T15)</f>
        <v>0.185</v>
      </c>
    </row>
    <row r="16" spans="1:27" ht="13.5" customHeight="1">
      <c r="C16" s="353" t="s">
        <v>21</v>
      </c>
      <c r="D16" s="354"/>
      <c r="E16" s="354"/>
      <c r="F16" s="354"/>
      <c r="G16" s="362" t="s">
        <v>22</v>
      </c>
      <c r="H16" s="85"/>
      <c r="I16" s="85">
        <v>30</v>
      </c>
      <c r="J16" s="85">
        <v>30</v>
      </c>
      <c r="K16" s="85">
        <v>30</v>
      </c>
      <c r="L16" s="85"/>
      <c r="M16" s="85"/>
      <c r="N16" s="85"/>
      <c r="O16" s="85"/>
      <c r="P16" s="85"/>
      <c r="Q16" s="85"/>
      <c r="R16" s="85"/>
      <c r="S16" s="85"/>
      <c r="T16" s="85"/>
      <c r="U16" s="49"/>
      <c r="V16" s="50"/>
      <c r="W16" s="51"/>
      <c r="X16" s="86"/>
      <c r="Y16" s="87"/>
      <c r="Z16" s="88"/>
      <c r="AA16" s="89"/>
    </row>
    <row r="17" spans="3:27" ht="13.5" customHeight="1">
      <c r="C17" s="355"/>
      <c r="D17" s="356"/>
      <c r="E17" s="356"/>
      <c r="F17" s="356"/>
      <c r="G17" s="366"/>
      <c r="H17" s="93"/>
      <c r="I17" s="93">
        <v>30</v>
      </c>
      <c r="J17" s="93">
        <v>30</v>
      </c>
      <c r="K17" s="93">
        <v>30</v>
      </c>
      <c r="L17" s="93"/>
      <c r="M17" s="93"/>
      <c r="N17" s="93"/>
      <c r="O17" s="93"/>
      <c r="P17" s="93"/>
      <c r="Q17" s="93"/>
      <c r="R17" s="93"/>
      <c r="S17" s="93"/>
      <c r="T17" s="93"/>
      <c r="U17" s="61" t="s">
        <v>137</v>
      </c>
      <c r="V17" s="62" t="s">
        <v>146</v>
      </c>
      <c r="W17" s="63">
        <f>COUNT(I16:T17)</f>
        <v>6</v>
      </c>
      <c r="X17" s="94">
        <f>MIN(I17:T17)</f>
        <v>30</v>
      </c>
      <c r="Y17" s="95" t="s">
        <v>149</v>
      </c>
      <c r="Z17" s="96">
        <f>MAX(I17:T17)</f>
        <v>30</v>
      </c>
      <c r="AA17" s="97">
        <f>AVERAGE(I16:T17)</f>
        <v>30</v>
      </c>
    </row>
    <row r="18" spans="3:27" ht="13.5" customHeight="1">
      <c r="C18" s="357" t="s">
        <v>23</v>
      </c>
      <c r="D18" s="358"/>
      <c r="E18" s="358"/>
      <c r="F18" s="358"/>
      <c r="G18" s="27"/>
      <c r="H18" s="39"/>
      <c r="I18" s="39" t="s">
        <v>196</v>
      </c>
      <c r="J18" s="39" t="s">
        <v>196</v>
      </c>
      <c r="K18" s="39" t="s">
        <v>196</v>
      </c>
      <c r="L18" s="39"/>
      <c r="M18" s="39"/>
      <c r="N18" s="39"/>
      <c r="O18" s="39"/>
      <c r="P18" s="39"/>
      <c r="Q18" s="39"/>
      <c r="R18" s="39"/>
      <c r="S18" s="39"/>
      <c r="T18" s="39"/>
      <c r="U18" s="49"/>
      <c r="V18" s="50"/>
      <c r="W18" s="51"/>
      <c r="X18" s="77"/>
      <c r="Y18" s="77"/>
      <c r="Z18" s="77"/>
      <c r="AA18" s="24"/>
    </row>
    <row r="19" spans="3:27" ht="13.5" customHeight="1">
      <c r="C19" s="357"/>
      <c r="D19" s="358"/>
      <c r="E19" s="358"/>
      <c r="F19" s="358"/>
      <c r="G19" s="27"/>
      <c r="H19" s="39"/>
      <c r="I19" s="39" t="s">
        <v>196</v>
      </c>
      <c r="J19" s="39" t="s">
        <v>196</v>
      </c>
      <c r="K19" s="39" t="s">
        <v>196</v>
      </c>
      <c r="L19" s="39"/>
      <c r="M19" s="39"/>
      <c r="N19" s="39"/>
      <c r="O19" s="39"/>
      <c r="P19" s="39"/>
      <c r="Q19" s="39"/>
      <c r="R19" s="39"/>
      <c r="S19" s="39"/>
      <c r="T19" s="39"/>
      <c r="U19" s="61" t="s">
        <v>137</v>
      </c>
      <c r="V19" s="62" t="s">
        <v>146</v>
      </c>
      <c r="W19" s="63">
        <f>COUNTIF(I18:T19,"&lt;&gt;")</f>
        <v>6</v>
      </c>
      <c r="X19" s="98"/>
      <c r="Y19" s="98"/>
      <c r="Z19" s="98"/>
      <c r="AA19" s="46"/>
    </row>
    <row r="20" spans="3:27" ht="13.5" customHeight="1">
      <c r="C20" s="367" t="s">
        <v>24</v>
      </c>
      <c r="D20" s="368"/>
      <c r="E20" s="368"/>
      <c r="F20" s="368"/>
      <c r="G20" s="100"/>
      <c r="H20" s="101"/>
      <c r="I20" s="101" t="s">
        <v>197</v>
      </c>
      <c r="J20" s="101" t="s">
        <v>197</v>
      </c>
      <c r="K20" s="101" t="s">
        <v>197</v>
      </c>
      <c r="L20" s="101"/>
      <c r="M20" s="101"/>
      <c r="N20" s="101"/>
      <c r="O20" s="101"/>
      <c r="P20" s="101"/>
      <c r="Q20" s="101"/>
      <c r="R20" s="101"/>
      <c r="S20" s="101"/>
      <c r="T20" s="101"/>
      <c r="U20" s="49"/>
      <c r="V20" s="50"/>
      <c r="W20" s="51"/>
      <c r="X20" s="77"/>
      <c r="Y20" s="77"/>
      <c r="Z20" s="77"/>
      <c r="AA20" s="24"/>
    </row>
    <row r="21" spans="3:27" ht="13.5" customHeight="1">
      <c r="C21" s="364"/>
      <c r="D21" s="365"/>
      <c r="E21" s="365"/>
      <c r="F21" s="365"/>
      <c r="G21" s="58"/>
      <c r="H21" s="102"/>
      <c r="I21" s="102" t="s">
        <v>197</v>
      </c>
      <c r="J21" s="102" t="s">
        <v>197</v>
      </c>
      <c r="K21" s="102" t="s">
        <v>197</v>
      </c>
      <c r="L21" s="102"/>
      <c r="M21" s="102"/>
      <c r="N21" s="102"/>
      <c r="O21" s="102"/>
      <c r="P21" s="102"/>
      <c r="Q21" s="102"/>
      <c r="R21" s="102"/>
      <c r="S21" s="102"/>
      <c r="T21" s="102"/>
      <c r="U21" s="61" t="s">
        <v>137</v>
      </c>
      <c r="V21" s="62" t="s">
        <v>146</v>
      </c>
      <c r="W21" s="63">
        <f>COUNTIF(I20:T21,"&lt;&gt;")</f>
        <v>6</v>
      </c>
      <c r="X21" s="98"/>
      <c r="Y21" s="98"/>
      <c r="Z21" s="98"/>
      <c r="AA21" s="46"/>
    </row>
    <row r="22" spans="3:27" ht="12" customHeight="1">
      <c r="C22" s="350" t="s">
        <v>25</v>
      </c>
      <c r="D22" s="353" t="s">
        <v>26</v>
      </c>
      <c r="E22" s="354"/>
      <c r="F22" s="354"/>
      <c r="G22" s="47"/>
      <c r="H22" s="48" t="s">
        <v>159</v>
      </c>
      <c r="I22" s="48">
        <v>7.7</v>
      </c>
      <c r="J22" s="48">
        <v>7.6</v>
      </c>
      <c r="K22" s="48">
        <v>7.4</v>
      </c>
      <c r="L22" s="48"/>
      <c r="M22" s="48"/>
      <c r="N22" s="48"/>
      <c r="O22" s="48"/>
      <c r="P22" s="48"/>
      <c r="Q22" s="304"/>
      <c r="R22" s="304"/>
      <c r="S22" s="48"/>
      <c r="T22" s="48"/>
      <c r="U22" s="73"/>
      <c r="V22" s="74" t="s">
        <v>136</v>
      </c>
      <c r="W22" s="75"/>
      <c r="X22" s="52"/>
      <c r="Y22" s="53" t="s">
        <v>136</v>
      </c>
      <c r="Z22" s="54"/>
      <c r="AA22" s="55"/>
    </row>
    <row r="23" spans="3:27" ht="12">
      <c r="C23" s="351"/>
      <c r="D23" s="355"/>
      <c r="E23" s="356"/>
      <c r="F23" s="356"/>
      <c r="G23" s="92" t="s">
        <v>27</v>
      </c>
      <c r="H23" s="104" t="s">
        <v>160</v>
      </c>
      <c r="I23" s="104">
        <v>8.1</v>
      </c>
      <c r="J23" s="104">
        <v>7.9</v>
      </c>
      <c r="K23" s="104">
        <v>7.5</v>
      </c>
      <c r="L23" s="104"/>
      <c r="M23" s="104"/>
      <c r="N23" s="104"/>
      <c r="O23" s="104"/>
      <c r="P23" s="104"/>
      <c r="Q23" s="305"/>
      <c r="R23" s="305"/>
      <c r="S23" s="104"/>
      <c r="T23" s="104"/>
      <c r="U23" s="105">
        <v>0</v>
      </c>
      <c r="V23" s="106" t="s">
        <v>146</v>
      </c>
      <c r="W23" s="107">
        <f>COUNT(I22:T23)</f>
        <v>6</v>
      </c>
      <c r="X23" s="108">
        <f>MIN(I22:T23)</f>
        <v>7.4</v>
      </c>
      <c r="Y23" s="109" t="s">
        <v>149</v>
      </c>
      <c r="Z23" s="110">
        <f>MAX(I22:T23)</f>
        <v>8.1</v>
      </c>
      <c r="AA23" s="111">
        <f>AVERAGE(I22:T23)</f>
        <v>7.7</v>
      </c>
    </row>
    <row r="24" spans="3:27" ht="12">
      <c r="C24" s="351"/>
      <c r="D24" s="357" t="s">
        <v>28</v>
      </c>
      <c r="E24" s="358"/>
      <c r="F24" s="358"/>
      <c r="G24" s="27" t="s">
        <v>29</v>
      </c>
      <c r="H24" s="112" t="s">
        <v>161</v>
      </c>
      <c r="I24" s="112">
        <v>10</v>
      </c>
      <c r="J24" s="112">
        <v>10</v>
      </c>
      <c r="K24" s="60">
        <v>9.5</v>
      </c>
      <c r="L24" s="112"/>
      <c r="M24" s="60"/>
      <c r="N24" s="112"/>
      <c r="O24" s="112"/>
      <c r="P24" s="60"/>
      <c r="Q24" s="112"/>
      <c r="R24" s="112"/>
      <c r="S24" s="112"/>
      <c r="T24" s="112"/>
      <c r="U24" s="113">
        <v>0</v>
      </c>
      <c r="V24" s="114" t="s">
        <v>146</v>
      </c>
      <c r="W24" s="115">
        <f t="shared" ref="W24:W31" si="0">COUNT(I24:T24)</f>
        <v>3</v>
      </c>
      <c r="X24" s="319">
        <f t="shared" ref="X24:X31" si="1">MIN(I24:T24)</f>
        <v>9.5</v>
      </c>
      <c r="Y24" s="196" t="s">
        <v>149</v>
      </c>
      <c r="Z24" s="258">
        <f t="shared" ref="Z24:Z31" si="2">MAX(I24:T24)</f>
        <v>10</v>
      </c>
      <c r="AA24" s="324">
        <f t="shared" ref="AA24:AA31" si="3">AVERAGE(I24:T24)</f>
        <v>9.8333333333333339</v>
      </c>
    </row>
    <row r="25" spans="3:27" ht="12">
      <c r="C25" s="351"/>
      <c r="D25" s="357" t="s">
        <v>30</v>
      </c>
      <c r="E25" s="358"/>
      <c r="F25" s="358"/>
      <c r="G25" s="27" t="s">
        <v>29</v>
      </c>
      <c r="H25" s="117" t="s">
        <v>162</v>
      </c>
      <c r="I25" s="60">
        <v>0.5</v>
      </c>
      <c r="J25" s="118">
        <v>0.6</v>
      </c>
      <c r="K25" s="117">
        <v>0.5</v>
      </c>
      <c r="L25" s="60"/>
      <c r="M25" s="60"/>
      <c r="N25" s="60"/>
      <c r="O25" s="118"/>
      <c r="P25" s="60"/>
      <c r="Q25" s="60"/>
      <c r="R25" s="60"/>
      <c r="S25" s="60"/>
      <c r="T25" s="60"/>
      <c r="U25" s="105">
        <v>0</v>
      </c>
      <c r="V25" s="106" t="s">
        <v>146</v>
      </c>
      <c r="W25" s="107">
        <f t="shared" si="0"/>
        <v>3</v>
      </c>
      <c r="X25" s="120">
        <f t="shared" si="1"/>
        <v>0.5</v>
      </c>
      <c r="Y25" s="109" t="s">
        <v>149</v>
      </c>
      <c r="Z25" s="110">
        <f t="shared" si="2"/>
        <v>0.6</v>
      </c>
      <c r="AA25" s="111">
        <f t="shared" si="3"/>
        <v>0.53333333333333333</v>
      </c>
    </row>
    <row r="26" spans="3:27" ht="12">
      <c r="C26" s="351"/>
      <c r="D26" s="357" t="s">
        <v>31</v>
      </c>
      <c r="E26" s="358"/>
      <c r="F26" s="358"/>
      <c r="G26" s="27" t="s">
        <v>29</v>
      </c>
      <c r="H26" s="60" t="s">
        <v>137</v>
      </c>
      <c r="I26" s="60">
        <v>3.1</v>
      </c>
      <c r="J26" s="60">
        <v>3.4</v>
      </c>
      <c r="K26" s="60">
        <v>3.1</v>
      </c>
      <c r="L26" s="60"/>
      <c r="M26" s="60"/>
      <c r="N26" s="60"/>
      <c r="O26" s="60"/>
      <c r="P26" s="60"/>
      <c r="Q26" s="60"/>
      <c r="R26" s="60"/>
      <c r="S26" s="60"/>
      <c r="T26" s="60"/>
      <c r="U26" s="105" t="s">
        <v>137</v>
      </c>
      <c r="V26" s="106" t="s">
        <v>146</v>
      </c>
      <c r="W26" s="107">
        <f t="shared" si="0"/>
        <v>3</v>
      </c>
      <c r="X26" s="108">
        <f t="shared" si="1"/>
        <v>3.1</v>
      </c>
      <c r="Y26" s="109" t="s">
        <v>149</v>
      </c>
      <c r="Z26" s="110">
        <f t="shared" si="2"/>
        <v>3.4</v>
      </c>
      <c r="AA26" s="111">
        <f t="shared" si="3"/>
        <v>3.1999999999999997</v>
      </c>
    </row>
    <row r="27" spans="3:27" ht="12">
      <c r="C27" s="351"/>
      <c r="D27" s="355" t="s">
        <v>32</v>
      </c>
      <c r="E27" s="356"/>
      <c r="F27" s="356"/>
      <c r="G27" s="92" t="s">
        <v>29</v>
      </c>
      <c r="H27" s="121" t="s">
        <v>163</v>
      </c>
      <c r="I27" s="121">
        <v>3</v>
      </c>
      <c r="J27" s="295">
        <v>1</v>
      </c>
      <c r="K27" s="121">
        <v>1</v>
      </c>
      <c r="L27" s="121"/>
      <c r="M27" s="121"/>
      <c r="N27" s="121"/>
      <c r="O27" s="122"/>
      <c r="P27" s="121"/>
      <c r="Q27" s="123"/>
      <c r="R27" s="295"/>
      <c r="S27" s="122"/>
      <c r="T27" s="121"/>
      <c r="U27" s="124">
        <v>0</v>
      </c>
      <c r="V27" s="125" t="s">
        <v>146</v>
      </c>
      <c r="W27" s="126">
        <f t="shared" si="0"/>
        <v>3</v>
      </c>
      <c r="X27" s="90">
        <f t="shared" si="1"/>
        <v>1</v>
      </c>
      <c r="Y27" s="127" t="s">
        <v>149</v>
      </c>
      <c r="Z27" s="128">
        <f t="shared" si="2"/>
        <v>3</v>
      </c>
      <c r="AA27" s="129">
        <f t="shared" si="3"/>
        <v>1.6666666666666667</v>
      </c>
    </row>
    <row r="28" spans="3:27" ht="12.65" customHeight="1">
      <c r="C28" s="351"/>
      <c r="D28" s="357" t="s">
        <v>143</v>
      </c>
      <c r="E28" s="358"/>
      <c r="F28" s="130"/>
      <c r="G28" s="131" t="s">
        <v>144</v>
      </c>
      <c r="H28" s="112" t="s">
        <v>164</v>
      </c>
      <c r="I28" s="112">
        <v>4</v>
      </c>
      <c r="J28" s="112">
        <v>10</v>
      </c>
      <c r="K28" s="112">
        <v>28</v>
      </c>
      <c r="L28" s="112"/>
      <c r="M28" s="144"/>
      <c r="N28" s="312"/>
      <c r="O28" s="112"/>
      <c r="P28" s="112"/>
      <c r="Q28" s="112"/>
      <c r="R28" s="112"/>
      <c r="S28" s="112"/>
      <c r="T28" s="112"/>
      <c r="U28" s="132">
        <v>0</v>
      </c>
      <c r="V28" s="133" t="s">
        <v>146</v>
      </c>
      <c r="W28" s="116">
        <f t="shared" si="0"/>
        <v>3</v>
      </c>
      <c r="X28" s="105">
        <f t="shared" si="1"/>
        <v>4</v>
      </c>
      <c r="Y28" s="134" t="s">
        <v>149</v>
      </c>
      <c r="Z28" s="107">
        <f t="shared" si="2"/>
        <v>28</v>
      </c>
      <c r="AA28" s="135">
        <f t="shared" si="3"/>
        <v>14</v>
      </c>
    </row>
    <row r="29" spans="3:27" ht="12" customHeight="1">
      <c r="C29" s="351"/>
      <c r="D29" s="357" t="s">
        <v>33</v>
      </c>
      <c r="E29" s="358"/>
      <c r="F29" s="358"/>
      <c r="G29" s="27" t="s">
        <v>29</v>
      </c>
      <c r="H29" s="136" t="s">
        <v>136</v>
      </c>
      <c r="I29" s="136" t="s">
        <v>136</v>
      </c>
      <c r="J29" s="70">
        <v>0.35</v>
      </c>
      <c r="K29" s="136" t="s">
        <v>136</v>
      </c>
      <c r="L29" s="136"/>
      <c r="M29" s="118"/>
      <c r="N29" s="136"/>
      <c r="O29" s="136"/>
      <c r="P29" s="296"/>
      <c r="Q29" s="136"/>
      <c r="R29" s="136"/>
      <c r="S29" s="136"/>
      <c r="T29" s="136"/>
      <c r="U29" s="132" t="s">
        <v>137</v>
      </c>
      <c r="V29" s="133" t="s">
        <v>146</v>
      </c>
      <c r="W29" s="116">
        <f t="shared" si="0"/>
        <v>1</v>
      </c>
      <c r="X29" s="137">
        <f t="shared" si="1"/>
        <v>0.35</v>
      </c>
      <c r="Y29" s="134" t="s">
        <v>149</v>
      </c>
      <c r="Z29" s="321">
        <f t="shared" si="2"/>
        <v>0.35</v>
      </c>
      <c r="AA29" s="138">
        <f t="shared" si="3"/>
        <v>0.35</v>
      </c>
    </row>
    <row r="30" spans="3:27" ht="12" customHeight="1">
      <c r="C30" s="351"/>
      <c r="D30" s="357" t="s">
        <v>34</v>
      </c>
      <c r="E30" s="358"/>
      <c r="F30" s="358"/>
      <c r="G30" s="27" t="s">
        <v>29</v>
      </c>
      <c r="H30" s="139" t="s">
        <v>136</v>
      </c>
      <c r="I30" s="139" t="s">
        <v>136</v>
      </c>
      <c r="J30" s="78">
        <v>2.4E-2</v>
      </c>
      <c r="K30" s="139" t="s">
        <v>136</v>
      </c>
      <c r="L30" s="139"/>
      <c r="M30" s="218"/>
      <c r="N30" s="139"/>
      <c r="O30" s="139"/>
      <c r="P30" s="145"/>
      <c r="Q30" s="139"/>
      <c r="R30" s="139"/>
      <c r="S30" s="139"/>
      <c r="T30" s="139"/>
      <c r="U30" s="132" t="s">
        <v>137</v>
      </c>
      <c r="V30" s="133" t="s">
        <v>146</v>
      </c>
      <c r="W30" s="116">
        <f t="shared" si="0"/>
        <v>1</v>
      </c>
      <c r="X30" s="140">
        <f t="shared" si="1"/>
        <v>2.4E-2</v>
      </c>
      <c r="Y30" s="134" t="s">
        <v>149</v>
      </c>
      <c r="Z30" s="141">
        <f t="shared" si="2"/>
        <v>2.4E-2</v>
      </c>
      <c r="AA30" s="142">
        <f t="shared" si="3"/>
        <v>2.4E-2</v>
      </c>
    </row>
    <row r="31" spans="3:27" ht="12" customHeight="1">
      <c r="C31" s="351"/>
      <c r="D31" s="357" t="s">
        <v>35</v>
      </c>
      <c r="E31" s="358"/>
      <c r="F31" s="358"/>
      <c r="G31" s="27" t="s">
        <v>36</v>
      </c>
      <c r="H31" s="143" t="s">
        <v>166</v>
      </c>
      <c r="I31" s="143" t="s">
        <v>136</v>
      </c>
      <c r="J31" s="78">
        <v>1E-3</v>
      </c>
      <c r="K31" s="143" t="s">
        <v>136</v>
      </c>
      <c r="L31" s="143"/>
      <c r="M31" s="145"/>
      <c r="N31" s="143"/>
      <c r="O31" s="144"/>
      <c r="P31" s="145"/>
      <c r="Q31" s="144"/>
      <c r="R31" s="144"/>
      <c r="S31" s="145"/>
      <c r="T31" s="144"/>
      <c r="U31" s="132">
        <v>0</v>
      </c>
      <c r="V31" s="133" t="s">
        <v>146</v>
      </c>
      <c r="W31" s="116">
        <f t="shared" si="0"/>
        <v>1</v>
      </c>
      <c r="X31" s="322">
        <f t="shared" si="1"/>
        <v>1E-3</v>
      </c>
      <c r="Y31" s="134" t="s">
        <v>149</v>
      </c>
      <c r="Z31" s="141">
        <f t="shared" si="2"/>
        <v>1E-3</v>
      </c>
      <c r="AA31" s="142">
        <f t="shared" si="3"/>
        <v>1E-3</v>
      </c>
    </row>
    <row r="32" spans="3:27" ht="12" customHeight="1">
      <c r="C32" s="351"/>
      <c r="D32" s="357" t="s">
        <v>37</v>
      </c>
      <c r="E32" s="358"/>
      <c r="F32" s="358"/>
      <c r="G32" s="27" t="s">
        <v>29</v>
      </c>
      <c r="H32" s="143" t="s">
        <v>167</v>
      </c>
      <c r="I32" s="143" t="s">
        <v>136</v>
      </c>
      <c r="J32" s="143" t="s">
        <v>136</v>
      </c>
      <c r="K32" s="143" t="s">
        <v>136</v>
      </c>
      <c r="L32" s="143"/>
      <c r="M32" s="148"/>
      <c r="N32" s="143"/>
      <c r="O32" s="144"/>
      <c r="P32" s="143"/>
      <c r="Q32" s="144"/>
      <c r="R32" s="144"/>
      <c r="S32" s="148"/>
      <c r="T32" s="144"/>
      <c r="U32" s="105"/>
      <c r="V32" s="106" t="s">
        <v>204</v>
      </c>
      <c r="W32" s="107"/>
      <c r="X32" s="150"/>
      <c r="Y32" s="151" t="s">
        <v>204</v>
      </c>
      <c r="Z32" s="152"/>
      <c r="AA32" s="153"/>
    </row>
    <row r="33" spans="3:27" ht="12">
      <c r="C33" s="352"/>
      <c r="D33" s="364" t="s">
        <v>38</v>
      </c>
      <c r="E33" s="365"/>
      <c r="F33" s="365"/>
      <c r="G33" s="58" t="s">
        <v>36</v>
      </c>
      <c r="H33" s="102" t="s">
        <v>166</v>
      </c>
      <c r="I33" s="102" t="s">
        <v>136</v>
      </c>
      <c r="J33" s="102" t="s">
        <v>136</v>
      </c>
      <c r="K33" s="102" t="s">
        <v>136</v>
      </c>
      <c r="L33" s="102"/>
      <c r="M33" s="154"/>
      <c r="N33" s="102"/>
      <c r="O33" s="155"/>
      <c r="P33" s="102"/>
      <c r="Q33" s="155"/>
      <c r="R33" s="155"/>
      <c r="S33" s="154"/>
      <c r="T33" s="155"/>
      <c r="U33" s="79"/>
      <c r="V33" s="80" t="s">
        <v>204</v>
      </c>
      <c r="W33" s="81"/>
      <c r="X33" s="157"/>
      <c r="Y33" s="98" t="s">
        <v>204</v>
      </c>
      <c r="Z33" s="158"/>
      <c r="AA33" s="159"/>
    </row>
    <row r="34" spans="3:27" ht="12" customHeight="1">
      <c r="C34" s="350" t="s">
        <v>39</v>
      </c>
      <c r="D34" s="353" t="s">
        <v>40</v>
      </c>
      <c r="E34" s="354"/>
      <c r="F34" s="354"/>
      <c r="G34" s="16" t="s">
        <v>29</v>
      </c>
      <c r="H34" s="36" t="s">
        <v>168</v>
      </c>
      <c r="I34" s="36" t="s">
        <v>136</v>
      </c>
      <c r="J34" s="36" t="s">
        <v>136</v>
      </c>
      <c r="K34" s="36" t="s">
        <v>136</v>
      </c>
      <c r="L34" s="36"/>
      <c r="M34" s="160"/>
      <c r="N34" s="36"/>
      <c r="O34" s="36"/>
      <c r="P34" s="36"/>
      <c r="Q34" s="36"/>
      <c r="R34" s="36"/>
      <c r="S34" s="160"/>
      <c r="T34" s="36"/>
      <c r="U34" s="73"/>
      <c r="V34" s="74" t="s">
        <v>204</v>
      </c>
      <c r="W34" s="75"/>
      <c r="X34" s="161"/>
      <c r="Y34" s="53" t="s">
        <v>204</v>
      </c>
      <c r="Z34" s="162"/>
      <c r="AA34" s="163"/>
    </row>
    <row r="35" spans="3:27" ht="12">
      <c r="C35" s="351"/>
      <c r="D35" s="357" t="s">
        <v>41</v>
      </c>
      <c r="E35" s="358"/>
      <c r="F35" s="358"/>
      <c r="G35" s="27" t="s">
        <v>29</v>
      </c>
      <c r="H35" s="39" t="s">
        <v>169</v>
      </c>
      <c r="I35" s="39" t="s">
        <v>136</v>
      </c>
      <c r="J35" s="39" t="s">
        <v>136</v>
      </c>
      <c r="K35" s="39" t="s">
        <v>136</v>
      </c>
      <c r="L35" s="39"/>
      <c r="M35" s="117"/>
      <c r="N35" s="39"/>
      <c r="O35" s="39"/>
      <c r="P35" s="39"/>
      <c r="Q35" s="39"/>
      <c r="R35" s="39"/>
      <c r="S35" s="117"/>
      <c r="T35" s="39"/>
      <c r="U35" s="105"/>
      <c r="V35" s="106" t="s">
        <v>204</v>
      </c>
      <c r="W35" s="107"/>
      <c r="X35" s="120"/>
      <c r="Y35" s="109" t="s">
        <v>204</v>
      </c>
      <c r="Z35" s="164"/>
      <c r="AA35" s="165"/>
    </row>
    <row r="36" spans="3:27" ht="12">
      <c r="C36" s="351"/>
      <c r="D36" s="357" t="s">
        <v>42</v>
      </c>
      <c r="E36" s="358"/>
      <c r="F36" s="358"/>
      <c r="G36" s="27" t="s">
        <v>29</v>
      </c>
      <c r="H36" s="39" t="s">
        <v>170</v>
      </c>
      <c r="I36" s="39" t="s">
        <v>136</v>
      </c>
      <c r="J36" s="39" t="s">
        <v>136</v>
      </c>
      <c r="K36" s="39" t="s">
        <v>136</v>
      </c>
      <c r="L36" s="39"/>
      <c r="M36" s="146"/>
      <c r="N36" s="39"/>
      <c r="O36" s="39"/>
      <c r="P36" s="39"/>
      <c r="Q36" s="39"/>
      <c r="R36" s="39"/>
      <c r="S36" s="146"/>
      <c r="T36" s="39"/>
      <c r="U36" s="105"/>
      <c r="V36" s="106" t="s">
        <v>204</v>
      </c>
      <c r="W36" s="107"/>
      <c r="X36" s="147"/>
      <c r="Y36" s="109" t="s">
        <v>204</v>
      </c>
      <c r="Z36" s="166"/>
      <c r="AA36" s="167"/>
    </row>
    <row r="37" spans="3:27" ht="12">
      <c r="C37" s="351"/>
      <c r="D37" s="355" t="s">
        <v>43</v>
      </c>
      <c r="E37" s="356"/>
      <c r="F37" s="356"/>
      <c r="G37" s="92" t="s">
        <v>29</v>
      </c>
      <c r="H37" s="168" t="s">
        <v>171</v>
      </c>
      <c r="I37" s="168" t="s">
        <v>136</v>
      </c>
      <c r="J37" s="168" t="s">
        <v>136</v>
      </c>
      <c r="K37" s="168" t="s">
        <v>136</v>
      </c>
      <c r="L37" s="168"/>
      <c r="M37" s="169"/>
      <c r="N37" s="168"/>
      <c r="O37" s="168"/>
      <c r="P37" s="168"/>
      <c r="Q37" s="168"/>
      <c r="R37" s="168"/>
      <c r="S37" s="169"/>
      <c r="T37" s="168"/>
      <c r="U37" s="105"/>
      <c r="V37" s="125" t="s">
        <v>204</v>
      </c>
      <c r="W37" s="126"/>
      <c r="X37" s="170"/>
      <c r="Y37" s="171" t="s">
        <v>204</v>
      </c>
      <c r="Z37" s="172"/>
      <c r="AA37" s="173"/>
    </row>
    <row r="38" spans="3:27" ht="12">
      <c r="C38" s="351"/>
      <c r="D38" s="357" t="s">
        <v>44</v>
      </c>
      <c r="E38" s="358"/>
      <c r="F38" s="358"/>
      <c r="G38" s="27" t="s">
        <v>29</v>
      </c>
      <c r="H38" s="174" t="s">
        <v>170</v>
      </c>
      <c r="I38" s="39" t="s">
        <v>136</v>
      </c>
      <c r="J38" s="39" t="s">
        <v>136</v>
      </c>
      <c r="K38" s="39" t="s">
        <v>136</v>
      </c>
      <c r="L38" s="39"/>
      <c r="M38" s="146"/>
      <c r="N38" s="174"/>
      <c r="O38" s="174"/>
      <c r="P38" s="174"/>
      <c r="Q38" s="174"/>
      <c r="R38" s="174"/>
      <c r="S38" s="146"/>
      <c r="T38" s="174"/>
      <c r="U38" s="175"/>
      <c r="V38" s="114" t="s">
        <v>204</v>
      </c>
      <c r="W38" s="115"/>
      <c r="X38" s="147"/>
      <c r="Y38" s="109" t="s">
        <v>204</v>
      </c>
      <c r="Z38" s="166"/>
      <c r="AA38" s="167"/>
    </row>
    <row r="39" spans="3:27" ht="12">
      <c r="C39" s="351"/>
      <c r="D39" s="357" t="s">
        <v>45</v>
      </c>
      <c r="E39" s="358"/>
      <c r="F39" s="358"/>
      <c r="G39" s="27" t="s">
        <v>29</v>
      </c>
      <c r="H39" s="39" t="s">
        <v>172</v>
      </c>
      <c r="I39" s="39" t="s">
        <v>136</v>
      </c>
      <c r="J39" s="39" t="s">
        <v>136</v>
      </c>
      <c r="K39" s="39" t="s">
        <v>136</v>
      </c>
      <c r="L39" s="39"/>
      <c r="M39" s="176"/>
      <c r="N39" s="39"/>
      <c r="O39" s="39"/>
      <c r="P39" s="39"/>
      <c r="Q39" s="39"/>
      <c r="R39" s="39"/>
      <c r="S39" s="176"/>
      <c r="T39" s="39"/>
      <c r="U39" s="105"/>
      <c r="V39" s="106" t="s">
        <v>204</v>
      </c>
      <c r="W39" s="107"/>
      <c r="X39" s="177"/>
      <c r="Y39" s="109" t="s">
        <v>204</v>
      </c>
      <c r="Z39" s="178"/>
      <c r="AA39" s="179"/>
    </row>
    <row r="40" spans="3:27" ht="12">
      <c r="C40" s="351"/>
      <c r="D40" s="357" t="s">
        <v>46</v>
      </c>
      <c r="E40" s="358"/>
      <c r="F40" s="358"/>
      <c r="G40" s="27" t="s">
        <v>29</v>
      </c>
      <c r="H40" s="39" t="s">
        <v>169</v>
      </c>
      <c r="I40" s="39" t="s">
        <v>136</v>
      </c>
      <c r="J40" s="39" t="s">
        <v>136</v>
      </c>
      <c r="K40" s="39" t="s">
        <v>136</v>
      </c>
      <c r="L40" s="39"/>
      <c r="M40" s="144"/>
      <c r="N40" s="39"/>
      <c r="O40" s="39"/>
      <c r="P40" s="39"/>
      <c r="Q40" s="39"/>
      <c r="R40" s="39"/>
      <c r="S40" s="112"/>
      <c r="T40" s="39"/>
      <c r="U40" s="105"/>
      <c r="V40" s="106" t="s">
        <v>204</v>
      </c>
      <c r="W40" s="107"/>
      <c r="X40" s="147"/>
      <c r="Y40" s="109" t="s">
        <v>204</v>
      </c>
      <c r="Z40" s="166"/>
      <c r="AA40" s="167"/>
    </row>
    <row r="41" spans="3:27" ht="12">
      <c r="C41" s="351"/>
      <c r="D41" s="355" t="s">
        <v>47</v>
      </c>
      <c r="E41" s="356"/>
      <c r="F41" s="356"/>
      <c r="G41" s="92" t="s">
        <v>29</v>
      </c>
      <c r="H41" s="168" t="s">
        <v>169</v>
      </c>
      <c r="I41" s="168" t="s">
        <v>136</v>
      </c>
      <c r="J41" s="168" t="s">
        <v>136</v>
      </c>
      <c r="K41" s="168" t="s">
        <v>136</v>
      </c>
      <c r="L41" s="168"/>
      <c r="M41" s="180"/>
      <c r="N41" s="168"/>
      <c r="O41" s="168"/>
      <c r="P41" s="168"/>
      <c r="Q41" s="168"/>
      <c r="R41" s="168"/>
      <c r="S41" s="180"/>
      <c r="T41" s="168"/>
      <c r="U41" s="181"/>
      <c r="V41" s="125" t="s">
        <v>204</v>
      </c>
      <c r="W41" s="126"/>
      <c r="X41" s="182"/>
      <c r="Y41" s="171" t="s">
        <v>204</v>
      </c>
      <c r="Z41" s="183"/>
      <c r="AA41" s="184"/>
    </row>
    <row r="42" spans="3:27" ht="12">
      <c r="C42" s="351"/>
      <c r="D42" s="357" t="s">
        <v>48</v>
      </c>
      <c r="E42" s="358"/>
      <c r="F42" s="358"/>
      <c r="G42" s="27" t="s">
        <v>29</v>
      </c>
      <c r="H42" s="174" t="s">
        <v>171</v>
      </c>
      <c r="I42" s="39" t="s">
        <v>136</v>
      </c>
      <c r="J42" s="39" t="s">
        <v>136</v>
      </c>
      <c r="K42" s="39" t="s">
        <v>136</v>
      </c>
      <c r="L42" s="39"/>
      <c r="M42" s="146"/>
      <c r="N42" s="174"/>
      <c r="O42" s="174"/>
      <c r="P42" s="174"/>
      <c r="Q42" s="174"/>
      <c r="R42" s="174"/>
      <c r="S42" s="146"/>
      <c r="T42" s="174"/>
      <c r="U42" s="105"/>
      <c r="V42" s="114" t="s">
        <v>204</v>
      </c>
      <c r="W42" s="115"/>
      <c r="X42" s="147"/>
      <c r="Y42" s="109" t="s">
        <v>204</v>
      </c>
      <c r="Z42" s="166"/>
      <c r="AA42" s="167"/>
    </row>
    <row r="43" spans="3:27" ht="12">
      <c r="C43" s="351"/>
      <c r="D43" s="357" t="s">
        <v>49</v>
      </c>
      <c r="E43" s="358"/>
      <c r="F43" s="358"/>
      <c r="G43" s="27" t="s">
        <v>29</v>
      </c>
      <c r="H43" s="39" t="s">
        <v>173</v>
      </c>
      <c r="I43" s="39" t="s">
        <v>136</v>
      </c>
      <c r="J43" s="39" t="s">
        <v>136</v>
      </c>
      <c r="K43" s="39" t="s">
        <v>136</v>
      </c>
      <c r="L43" s="39"/>
      <c r="M43" s="176"/>
      <c r="N43" s="39"/>
      <c r="O43" s="39"/>
      <c r="P43" s="39"/>
      <c r="Q43" s="39"/>
      <c r="R43" s="39"/>
      <c r="S43" s="176"/>
      <c r="T43" s="39"/>
      <c r="U43" s="105"/>
      <c r="V43" s="106" t="s">
        <v>204</v>
      </c>
      <c r="W43" s="107"/>
      <c r="X43" s="177"/>
      <c r="Y43" s="109" t="s">
        <v>204</v>
      </c>
      <c r="Z43" s="178"/>
      <c r="AA43" s="179"/>
    </row>
    <row r="44" spans="3:27" ht="12">
      <c r="C44" s="351"/>
      <c r="D44" s="357" t="s">
        <v>50</v>
      </c>
      <c r="E44" s="358"/>
      <c r="F44" s="358"/>
      <c r="G44" s="27" t="s">
        <v>29</v>
      </c>
      <c r="H44" s="39" t="s">
        <v>174</v>
      </c>
      <c r="I44" s="39" t="s">
        <v>136</v>
      </c>
      <c r="J44" s="39" t="s">
        <v>136</v>
      </c>
      <c r="K44" s="39" t="s">
        <v>136</v>
      </c>
      <c r="L44" s="39"/>
      <c r="M44" s="176"/>
      <c r="N44" s="39"/>
      <c r="O44" s="39"/>
      <c r="P44" s="39"/>
      <c r="Q44" s="39"/>
      <c r="R44" s="39"/>
      <c r="S44" s="176"/>
      <c r="T44" s="39"/>
      <c r="U44" s="105"/>
      <c r="V44" s="106" t="s">
        <v>204</v>
      </c>
      <c r="W44" s="107"/>
      <c r="X44" s="177"/>
      <c r="Y44" s="109" t="s">
        <v>204</v>
      </c>
      <c r="Z44" s="178"/>
      <c r="AA44" s="179"/>
    </row>
    <row r="45" spans="3:27" ht="12">
      <c r="C45" s="351"/>
      <c r="D45" s="355" t="s">
        <v>51</v>
      </c>
      <c r="E45" s="356"/>
      <c r="F45" s="356"/>
      <c r="G45" s="92" t="s">
        <v>29</v>
      </c>
      <c r="H45" s="168" t="s">
        <v>175</v>
      </c>
      <c r="I45" s="168" t="s">
        <v>136</v>
      </c>
      <c r="J45" s="168" t="s">
        <v>136</v>
      </c>
      <c r="K45" s="168" t="s">
        <v>136</v>
      </c>
      <c r="L45" s="168"/>
      <c r="M45" s="185"/>
      <c r="N45" s="168"/>
      <c r="O45" s="168"/>
      <c r="P45" s="168"/>
      <c r="Q45" s="168"/>
      <c r="R45" s="168"/>
      <c r="S45" s="185"/>
      <c r="T45" s="168"/>
      <c r="U45" s="105"/>
      <c r="V45" s="125" t="s">
        <v>204</v>
      </c>
      <c r="W45" s="126"/>
      <c r="X45" s="182"/>
      <c r="Y45" s="171" t="s">
        <v>204</v>
      </c>
      <c r="Z45" s="183"/>
      <c r="AA45" s="184"/>
    </row>
    <row r="46" spans="3:27" ht="12">
      <c r="C46" s="351"/>
      <c r="D46" s="357" t="s">
        <v>52</v>
      </c>
      <c r="E46" s="358"/>
      <c r="F46" s="358"/>
      <c r="G46" s="27" t="s">
        <v>29</v>
      </c>
      <c r="H46" s="174" t="s">
        <v>176</v>
      </c>
      <c r="I46" s="39" t="s">
        <v>136</v>
      </c>
      <c r="J46" s="39" t="s">
        <v>136</v>
      </c>
      <c r="K46" s="39" t="s">
        <v>136</v>
      </c>
      <c r="L46" s="39"/>
      <c r="M46" s="146"/>
      <c r="N46" s="174"/>
      <c r="O46" s="174"/>
      <c r="P46" s="174"/>
      <c r="Q46" s="174"/>
      <c r="R46" s="174"/>
      <c r="S46" s="146"/>
      <c r="T46" s="174"/>
      <c r="U46" s="175"/>
      <c r="V46" s="114" t="s">
        <v>204</v>
      </c>
      <c r="W46" s="115"/>
      <c r="X46" s="147"/>
      <c r="Y46" s="109" t="s">
        <v>204</v>
      </c>
      <c r="Z46" s="166"/>
      <c r="AA46" s="167"/>
    </row>
    <row r="47" spans="3:27" ht="12">
      <c r="C47" s="351"/>
      <c r="D47" s="357" t="s">
        <v>53</v>
      </c>
      <c r="E47" s="358"/>
      <c r="F47" s="358"/>
      <c r="G47" s="27" t="s">
        <v>29</v>
      </c>
      <c r="H47" s="39" t="s">
        <v>177</v>
      </c>
      <c r="I47" s="39" t="s">
        <v>136</v>
      </c>
      <c r="J47" s="39" t="s">
        <v>136</v>
      </c>
      <c r="K47" s="39" t="s">
        <v>136</v>
      </c>
      <c r="L47" s="39"/>
      <c r="M47" s="176"/>
      <c r="N47" s="39"/>
      <c r="O47" s="39"/>
      <c r="P47" s="39"/>
      <c r="Q47" s="39"/>
      <c r="R47" s="39"/>
      <c r="S47" s="176"/>
      <c r="T47" s="39"/>
      <c r="U47" s="105"/>
      <c r="V47" s="106" t="s">
        <v>204</v>
      </c>
      <c r="W47" s="107"/>
      <c r="X47" s="177"/>
      <c r="Y47" s="109" t="s">
        <v>204</v>
      </c>
      <c r="Z47" s="178"/>
      <c r="AA47" s="179"/>
    </row>
    <row r="48" spans="3:27" ht="12">
      <c r="C48" s="351"/>
      <c r="D48" s="357" t="s">
        <v>54</v>
      </c>
      <c r="E48" s="358"/>
      <c r="F48" s="358"/>
      <c r="G48" s="27" t="s">
        <v>29</v>
      </c>
      <c r="H48" s="39" t="s">
        <v>178</v>
      </c>
      <c r="I48" s="39" t="s">
        <v>136</v>
      </c>
      <c r="J48" s="39" t="s">
        <v>136</v>
      </c>
      <c r="K48" s="39" t="s">
        <v>136</v>
      </c>
      <c r="L48" s="39"/>
      <c r="M48" s="176"/>
      <c r="N48" s="39"/>
      <c r="O48" s="39"/>
      <c r="P48" s="39"/>
      <c r="Q48" s="39"/>
      <c r="R48" s="39"/>
      <c r="S48" s="176"/>
      <c r="T48" s="39"/>
      <c r="U48" s="105"/>
      <c r="V48" s="106" t="s">
        <v>204</v>
      </c>
      <c r="W48" s="107"/>
      <c r="X48" s="177"/>
      <c r="Y48" s="109" t="s">
        <v>204</v>
      </c>
      <c r="Z48" s="178"/>
      <c r="AA48" s="179"/>
    </row>
    <row r="49" spans="3:27" ht="12">
      <c r="C49" s="351"/>
      <c r="D49" s="355" t="s">
        <v>55</v>
      </c>
      <c r="E49" s="356"/>
      <c r="F49" s="356"/>
      <c r="G49" s="92" t="s">
        <v>29</v>
      </c>
      <c r="H49" s="168" t="s">
        <v>165</v>
      </c>
      <c r="I49" s="168" t="s">
        <v>136</v>
      </c>
      <c r="J49" s="168" t="s">
        <v>136</v>
      </c>
      <c r="K49" s="168" t="s">
        <v>136</v>
      </c>
      <c r="L49" s="168"/>
      <c r="M49" s="185"/>
      <c r="N49" s="168"/>
      <c r="O49" s="168"/>
      <c r="P49" s="168"/>
      <c r="Q49" s="168"/>
      <c r="R49" s="168"/>
      <c r="S49" s="185"/>
      <c r="T49" s="168"/>
      <c r="U49" s="181"/>
      <c r="V49" s="125" t="s">
        <v>204</v>
      </c>
      <c r="W49" s="126"/>
      <c r="X49" s="182"/>
      <c r="Y49" s="171" t="s">
        <v>204</v>
      </c>
      <c r="Z49" s="183"/>
      <c r="AA49" s="184"/>
    </row>
    <row r="50" spans="3:27" ht="12">
      <c r="C50" s="351"/>
      <c r="D50" s="357" t="s">
        <v>56</v>
      </c>
      <c r="E50" s="358"/>
      <c r="F50" s="358"/>
      <c r="G50" s="27" t="s">
        <v>29</v>
      </c>
      <c r="H50" s="174" t="s">
        <v>170</v>
      </c>
      <c r="I50" s="39" t="s">
        <v>136</v>
      </c>
      <c r="J50" s="39" t="s">
        <v>136</v>
      </c>
      <c r="K50" s="39" t="s">
        <v>136</v>
      </c>
      <c r="L50" s="39"/>
      <c r="M50" s="176"/>
      <c r="N50" s="174"/>
      <c r="O50" s="174"/>
      <c r="P50" s="174"/>
      <c r="Q50" s="174"/>
      <c r="R50" s="174"/>
      <c r="S50" s="176"/>
      <c r="T50" s="174"/>
      <c r="U50" s="105"/>
      <c r="V50" s="114" t="s">
        <v>204</v>
      </c>
      <c r="W50" s="115"/>
      <c r="X50" s="177"/>
      <c r="Y50" s="109" t="s">
        <v>204</v>
      </c>
      <c r="Z50" s="178"/>
      <c r="AA50" s="179"/>
    </row>
    <row r="51" spans="3:27" ht="12">
      <c r="C51" s="351"/>
      <c r="D51" s="357" t="s">
        <v>57</v>
      </c>
      <c r="E51" s="358"/>
      <c r="F51" s="358"/>
      <c r="G51" s="27" t="s">
        <v>29</v>
      </c>
      <c r="H51" s="39" t="s">
        <v>173</v>
      </c>
      <c r="I51" s="39" t="s">
        <v>136</v>
      </c>
      <c r="J51" s="39" t="s">
        <v>136</v>
      </c>
      <c r="K51" s="39" t="s">
        <v>136</v>
      </c>
      <c r="L51" s="39"/>
      <c r="M51" s="176"/>
      <c r="N51" s="39"/>
      <c r="O51" s="39"/>
      <c r="P51" s="39"/>
      <c r="Q51" s="39"/>
      <c r="R51" s="39"/>
      <c r="S51" s="176"/>
      <c r="T51" s="39"/>
      <c r="U51" s="105"/>
      <c r="V51" s="106" t="s">
        <v>204</v>
      </c>
      <c r="W51" s="107"/>
      <c r="X51" s="177"/>
      <c r="Y51" s="109" t="s">
        <v>204</v>
      </c>
      <c r="Z51" s="178"/>
      <c r="AA51" s="179"/>
    </row>
    <row r="52" spans="3:27" ht="12">
      <c r="C52" s="351"/>
      <c r="D52" s="357" t="s">
        <v>58</v>
      </c>
      <c r="E52" s="358"/>
      <c r="F52" s="358"/>
      <c r="G52" s="27" t="s">
        <v>29</v>
      </c>
      <c r="H52" s="39" t="s">
        <v>178</v>
      </c>
      <c r="I52" s="39" t="s">
        <v>136</v>
      </c>
      <c r="J52" s="39" t="s">
        <v>136</v>
      </c>
      <c r="K52" s="39" t="s">
        <v>136</v>
      </c>
      <c r="L52" s="39"/>
      <c r="M52" s="176"/>
      <c r="N52" s="39"/>
      <c r="O52" s="39"/>
      <c r="P52" s="39"/>
      <c r="Q52" s="39"/>
      <c r="R52" s="39"/>
      <c r="S52" s="176"/>
      <c r="T52" s="39"/>
      <c r="U52" s="105"/>
      <c r="V52" s="106" t="s">
        <v>204</v>
      </c>
      <c r="W52" s="107"/>
      <c r="X52" s="177"/>
      <c r="Y52" s="109" t="s">
        <v>204</v>
      </c>
      <c r="Z52" s="178"/>
      <c r="AA52" s="179"/>
    </row>
    <row r="53" spans="3:27" ht="12">
      <c r="C53" s="351"/>
      <c r="D53" s="355" t="s">
        <v>59</v>
      </c>
      <c r="E53" s="356"/>
      <c r="F53" s="356"/>
      <c r="G53" s="92" t="s">
        <v>29</v>
      </c>
      <c r="H53" s="168" t="s">
        <v>168</v>
      </c>
      <c r="I53" s="168" t="s">
        <v>136</v>
      </c>
      <c r="J53" s="168" t="s">
        <v>136</v>
      </c>
      <c r="K53" s="168" t="s">
        <v>136</v>
      </c>
      <c r="L53" s="168"/>
      <c r="M53" s="180"/>
      <c r="N53" s="168"/>
      <c r="O53" s="168"/>
      <c r="P53" s="168"/>
      <c r="Q53" s="168"/>
      <c r="R53" s="168"/>
      <c r="S53" s="180"/>
      <c r="T53" s="168"/>
      <c r="U53" s="105"/>
      <c r="V53" s="125" t="s">
        <v>204</v>
      </c>
      <c r="W53" s="126"/>
      <c r="X53" s="186"/>
      <c r="Y53" s="171" t="s">
        <v>204</v>
      </c>
      <c r="Z53" s="187"/>
      <c r="AA53" s="188"/>
    </row>
    <row r="54" spans="3:27" ht="12">
      <c r="C54" s="351"/>
      <c r="D54" s="357" t="s">
        <v>60</v>
      </c>
      <c r="E54" s="358"/>
      <c r="F54" s="358"/>
      <c r="G54" s="27" t="s">
        <v>29</v>
      </c>
      <c r="H54" s="174" t="s">
        <v>171</v>
      </c>
      <c r="I54" s="39" t="s">
        <v>136</v>
      </c>
      <c r="J54" s="39" t="s">
        <v>136</v>
      </c>
      <c r="K54" s="39" t="s">
        <v>136</v>
      </c>
      <c r="L54" s="39"/>
      <c r="M54" s="146"/>
      <c r="N54" s="174"/>
      <c r="O54" s="174"/>
      <c r="P54" s="174"/>
      <c r="Q54" s="174"/>
      <c r="R54" s="174"/>
      <c r="S54" s="146"/>
      <c r="T54" s="174"/>
      <c r="U54" s="175"/>
      <c r="V54" s="114" t="s">
        <v>204</v>
      </c>
      <c r="W54" s="115"/>
      <c r="X54" s="147"/>
      <c r="Y54" s="109" t="s">
        <v>204</v>
      </c>
      <c r="Z54" s="166"/>
      <c r="AA54" s="167"/>
    </row>
    <row r="55" spans="3:27" ht="12">
      <c r="C55" s="351"/>
      <c r="D55" s="357" t="s">
        <v>61</v>
      </c>
      <c r="E55" s="358"/>
      <c r="F55" s="358"/>
      <c r="G55" s="27" t="s">
        <v>29</v>
      </c>
      <c r="H55" s="39" t="s">
        <v>170</v>
      </c>
      <c r="I55" s="39" t="s">
        <v>136</v>
      </c>
      <c r="J55" s="39" t="s">
        <v>136</v>
      </c>
      <c r="K55" s="39" t="s">
        <v>136</v>
      </c>
      <c r="L55" s="39"/>
      <c r="M55" s="146"/>
      <c r="N55" s="39"/>
      <c r="O55" s="39"/>
      <c r="P55" s="39"/>
      <c r="Q55" s="39"/>
      <c r="R55" s="39"/>
      <c r="S55" s="146"/>
      <c r="T55" s="39"/>
      <c r="U55" s="105"/>
      <c r="V55" s="106" t="s">
        <v>204</v>
      </c>
      <c r="W55" s="107"/>
      <c r="X55" s="147"/>
      <c r="Y55" s="109" t="s">
        <v>204</v>
      </c>
      <c r="Z55" s="166"/>
      <c r="AA55" s="167"/>
    </row>
    <row r="56" spans="3:27" ht="12">
      <c r="C56" s="351"/>
      <c r="D56" s="357" t="s">
        <v>62</v>
      </c>
      <c r="E56" s="358"/>
      <c r="F56" s="358"/>
      <c r="G56" s="27" t="s">
        <v>29</v>
      </c>
      <c r="H56" s="39" t="s">
        <v>170</v>
      </c>
      <c r="I56" s="39" t="s">
        <v>136</v>
      </c>
      <c r="J56" s="39" t="s">
        <v>136</v>
      </c>
      <c r="K56" s="39" t="s">
        <v>136</v>
      </c>
      <c r="L56" s="39"/>
      <c r="M56" s="146"/>
      <c r="N56" s="39"/>
      <c r="O56" s="39"/>
      <c r="P56" s="39"/>
      <c r="Q56" s="39"/>
      <c r="R56" s="39"/>
      <c r="S56" s="146"/>
      <c r="T56" s="39"/>
      <c r="U56" s="105"/>
      <c r="V56" s="106" t="s">
        <v>204</v>
      </c>
      <c r="W56" s="107"/>
      <c r="X56" s="147"/>
      <c r="Y56" s="109" t="s">
        <v>204</v>
      </c>
      <c r="Z56" s="166"/>
      <c r="AA56" s="167"/>
    </row>
    <row r="57" spans="3:27" ht="12">
      <c r="C57" s="351"/>
      <c r="D57" s="355" t="s">
        <v>63</v>
      </c>
      <c r="E57" s="356"/>
      <c r="F57" s="356"/>
      <c r="G57" s="92" t="s">
        <v>29</v>
      </c>
      <c r="H57" s="168" t="s">
        <v>179</v>
      </c>
      <c r="I57" s="168" t="s">
        <v>136</v>
      </c>
      <c r="J57" s="168" t="s">
        <v>136</v>
      </c>
      <c r="K57" s="168" t="s">
        <v>136</v>
      </c>
      <c r="L57" s="168"/>
      <c r="M57" s="189"/>
      <c r="N57" s="168"/>
      <c r="O57" s="168"/>
      <c r="P57" s="168"/>
      <c r="Q57" s="168"/>
      <c r="R57" s="168"/>
      <c r="S57" s="189"/>
      <c r="T57" s="168"/>
      <c r="U57" s="181"/>
      <c r="V57" s="125" t="s">
        <v>204</v>
      </c>
      <c r="W57" s="126"/>
      <c r="X57" s="190"/>
      <c r="Y57" s="191" t="s">
        <v>204</v>
      </c>
      <c r="Z57" s="192"/>
      <c r="AA57" s="193"/>
    </row>
    <row r="58" spans="3:27" ht="12">
      <c r="C58" s="351"/>
      <c r="D58" s="357" t="s">
        <v>64</v>
      </c>
      <c r="E58" s="358"/>
      <c r="F58" s="358"/>
      <c r="G58" s="100" t="s">
        <v>29</v>
      </c>
      <c r="H58" s="174" t="s">
        <v>180</v>
      </c>
      <c r="I58" s="174" t="s">
        <v>136</v>
      </c>
      <c r="J58" s="174" t="s">
        <v>136</v>
      </c>
      <c r="K58" s="174" t="s">
        <v>136</v>
      </c>
      <c r="L58" s="174"/>
      <c r="M58" s="306"/>
      <c r="N58" s="174"/>
      <c r="O58" s="174"/>
      <c r="P58" s="174"/>
      <c r="Q58" s="174"/>
      <c r="R58" s="174"/>
      <c r="S58" s="194"/>
      <c r="T58" s="174"/>
      <c r="U58" s="105"/>
      <c r="V58" s="114" t="s">
        <v>204</v>
      </c>
      <c r="W58" s="115"/>
      <c r="X58" s="195"/>
      <c r="Y58" s="196" t="s">
        <v>204</v>
      </c>
      <c r="Z58" s="197"/>
      <c r="AA58" s="198"/>
    </row>
    <row r="59" spans="3:27" ht="12" customHeight="1">
      <c r="C59" s="351"/>
      <c r="D59" s="357" t="s">
        <v>65</v>
      </c>
      <c r="E59" s="358"/>
      <c r="F59" s="358"/>
      <c r="G59" s="27" t="s">
        <v>29</v>
      </c>
      <c r="H59" s="39" t="s">
        <v>177</v>
      </c>
      <c r="I59" s="39" t="s">
        <v>136</v>
      </c>
      <c r="J59" s="39" t="s">
        <v>136</v>
      </c>
      <c r="K59" s="39" t="s">
        <v>136</v>
      </c>
      <c r="L59" s="39"/>
      <c r="M59" s="307"/>
      <c r="N59" s="39"/>
      <c r="O59" s="39"/>
      <c r="P59" s="39"/>
      <c r="Q59" s="39"/>
      <c r="R59" s="39"/>
      <c r="S59" s="218"/>
      <c r="T59" s="39"/>
      <c r="U59" s="105"/>
      <c r="V59" s="106" t="s">
        <v>204</v>
      </c>
      <c r="W59" s="107"/>
      <c r="X59" s="25"/>
      <c r="Y59" s="109" t="s">
        <v>204</v>
      </c>
      <c r="Z59" s="27"/>
      <c r="AA59" s="200"/>
    </row>
    <row r="60" spans="3:27" ht="12">
      <c r="C60" s="352"/>
      <c r="D60" s="364" t="s">
        <v>66</v>
      </c>
      <c r="E60" s="365"/>
      <c r="F60" s="365"/>
      <c r="G60" s="58" t="s">
        <v>29</v>
      </c>
      <c r="H60" s="201" t="s">
        <v>181</v>
      </c>
      <c r="I60" s="201" t="s">
        <v>136</v>
      </c>
      <c r="J60" s="201" t="s">
        <v>136</v>
      </c>
      <c r="K60" s="201" t="s">
        <v>136</v>
      </c>
      <c r="L60" s="201"/>
      <c r="M60" s="202"/>
      <c r="N60" s="201"/>
      <c r="O60" s="201"/>
      <c r="P60" s="201"/>
      <c r="Q60" s="201"/>
      <c r="R60" s="201"/>
      <c r="S60" s="202"/>
      <c r="T60" s="201"/>
      <c r="U60" s="79"/>
      <c r="V60" s="80" t="s">
        <v>204</v>
      </c>
      <c r="W60" s="81"/>
      <c r="X60" s="203"/>
      <c r="Y60" s="65" t="s">
        <v>204</v>
      </c>
      <c r="Z60" s="204"/>
      <c r="AA60" s="205"/>
    </row>
    <row r="61" spans="3:27" ht="12" customHeight="1">
      <c r="C61" s="350" t="s">
        <v>67</v>
      </c>
      <c r="D61" s="353" t="s">
        <v>68</v>
      </c>
      <c r="E61" s="354"/>
      <c r="F61" s="354"/>
      <c r="G61" s="16" t="s">
        <v>29</v>
      </c>
      <c r="H61" s="36" t="s">
        <v>136</v>
      </c>
      <c r="I61" s="36" t="s">
        <v>136</v>
      </c>
      <c r="J61" s="36" t="s">
        <v>136</v>
      </c>
      <c r="K61" s="36" t="s">
        <v>136</v>
      </c>
      <c r="L61" s="36"/>
      <c r="M61" s="206"/>
      <c r="N61" s="36"/>
      <c r="O61" s="36"/>
      <c r="P61" s="36"/>
      <c r="Q61" s="36"/>
      <c r="R61" s="36"/>
      <c r="S61" s="206"/>
      <c r="T61" s="36"/>
      <c r="U61" s="73"/>
      <c r="V61" s="74" t="s">
        <v>204</v>
      </c>
      <c r="W61" s="75"/>
      <c r="X61" s="207"/>
      <c r="Y61" s="109" t="s">
        <v>204</v>
      </c>
      <c r="Z61" s="208"/>
      <c r="AA61" s="209"/>
    </row>
    <row r="62" spans="3:27" ht="12">
      <c r="C62" s="351"/>
      <c r="D62" s="357" t="s">
        <v>69</v>
      </c>
      <c r="E62" s="358"/>
      <c r="F62" s="358"/>
      <c r="G62" s="27" t="s">
        <v>29</v>
      </c>
      <c r="H62" s="39" t="s">
        <v>136</v>
      </c>
      <c r="I62" s="39" t="s">
        <v>136</v>
      </c>
      <c r="J62" s="39" t="s">
        <v>136</v>
      </c>
      <c r="K62" s="39" t="s">
        <v>136</v>
      </c>
      <c r="L62" s="39"/>
      <c r="M62" s="146"/>
      <c r="N62" s="39"/>
      <c r="O62" s="39"/>
      <c r="P62" s="39"/>
      <c r="Q62" s="39"/>
      <c r="R62" s="39"/>
      <c r="S62" s="146"/>
      <c r="T62" s="39"/>
      <c r="U62" s="105"/>
      <c r="V62" s="106" t="s">
        <v>204</v>
      </c>
      <c r="W62" s="107"/>
      <c r="X62" s="147"/>
      <c r="Y62" s="109" t="s">
        <v>204</v>
      </c>
      <c r="Z62" s="166"/>
      <c r="AA62" s="167"/>
    </row>
    <row r="63" spans="3:27" ht="12">
      <c r="C63" s="351"/>
      <c r="D63" s="355" t="s">
        <v>70</v>
      </c>
      <c r="E63" s="356"/>
      <c r="F63" s="356"/>
      <c r="G63" s="92" t="s">
        <v>29</v>
      </c>
      <c r="H63" s="168" t="s">
        <v>136</v>
      </c>
      <c r="I63" s="168" t="s">
        <v>136</v>
      </c>
      <c r="J63" s="168" t="s">
        <v>136</v>
      </c>
      <c r="K63" s="168" t="s">
        <v>136</v>
      </c>
      <c r="L63" s="168"/>
      <c r="M63" s="210"/>
      <c r="N63" s="168"/>
      <c r="O63" s="168"/>
      <c r="P63" s="168"/>
      <c r="Q63" s="168"/>
      <c r="R63" s="168"/>
      <c r="S63" s="210"/>
      <c r="T63" s="168"/>
      <c r="U63" s="124"/>
      <c r="V63" s="125" t="s">
        <v>204</v>
      </c>
      <c r="W63" s="126"/>
      <c r="X63" s="211"/>
      <c r="Y63" s="109" t="s">
        <v>204</v>
      </c>
      <c r="Z63" s="212"/>
      <c r="AA63" s="184"/>
    </row>
    <row r="64" spans="3:27" ht="12">
      <c r="C64" s="351"/>
      <c r="D64" s="357" t="s">
        <v>71</v>
      </c>
      <c r="E64" s="358"/>
      <c r="F64" s="358"/>
      <c r="G64" s="27" t="s">
        <v>29</v>
      </c>
      <c r="H64" s="39" t="s">
        <v>136</v>
      </c>
      <c r="I64" s="39" t="s">
        <v>136</v>
      </c>
      <c r="J64" s="39" t="s">
        <v>136</v>
      </c>
      <c r="K64" s="39" t="s">
        <v>136</v>
      </c>
      <c r="L64" s="39"/>
      <c r="M64" s="218"/>
      <c r="N64" s="39"/>
      <c r="O64" s="39"/>
      <c r="P64" s="39"/>
      <c r="Q64" s="39"/>
      <c r="R64" s="39"/>
      <c r="S64" s="199"/>
      <c r="T64" s="39"/>
      <c r="U64" s="113"/>
      <c r="V64" s="114" t="s">
        <v>204</v>
      </c>
      <c r="W64" s="115"/>
      <c r="X64" s="213"/>
      <c r="Y64" s="196" t="s">
        <v>204</v>
      </c>
      <c r="Z64" s="214"/>
      <c r="AA64" s="215"/>
    </row>
    <row r="65" spans="3:27" ht="12">
      <c r="C65" s="351"/>
      <c r="D65" s="357" t="s">
        <v>72</v>
      </c>
      <c r="E65" s="358"/>
      <c r="F65" s="358"/>
      <c r="G65" s="27" t="s">
        <v>29</v>
      </c>
      <c r="H65" s="39" t="s">
        <v>136</v>
      </c>
      <c r="I65" s="39" t="s">
        <v>136</v>
      </c>
      <c r="J65" s="39" t="s">
        <v>136</v>
      </c>
      <c r="K65" s="39" t="s">
        <v>136</v>
      </c>
      <c r="L65" s="39"/>
      <c r="M65" s="199"/>
      <c r="N65" s="39"/>
      <c r="O65" s="39"/>
      <c r="P65" s="39"/>
      <c r="Q65" s="39"/>
      <c r="R65" s="39"/>
      <c r="S65" s="199"/>
      <c r="T65" s="39"/>
      <c r="U65" s="105"/>
      <c r="V65" s="106" t="s">
        <v>204</v>
      </c>
      <c r="W65" s="107"/>
      <c r="X65" s="216"/>
      <c r="Y65" s="109" t="s">
        <v>204</v>
      </c>
      <c r="Z65" s="217"/>
      <c r="AA65" s="215"/>
    </row>
    <row r="66" spans="3:27" ht="12">
      <c r="C66" s="351"/>
      <c r="D66" s="357" t="s">
        <v>73</v>
      </c>
      <c r="E66" s="358"/>
      <c r="F66" s="358"/>
      <c r="G66" s="27" t="s">
        <v>29</v>
      </c>
      <c r="H66" s="39" t="s">
        <v>136</v>
      </c>
      <c r="I66" s="39" t="s">
        <v>136</v>
      </c>
      <c r="J66" s="39" t="s">
        <v>136</v>
      </c>
      <c r="K66" s="39" t="s">
        <v>136</v>
      </c>
      <c r="L66" s="39"/>
      <c r="M66" s="199"/>
      <c r="N66" s="39"/>
      <c r="O66" s="39"/>
      <c r="P66" s="39"/>
      <c r="Q66" s="39"/>
      <c r="R66" s="39"/>
      <c r="S66" s="199"/>
      <c r="T66" s="39"/>
      <c r="U66" s="105"/>
      <c r="V66" s="106" t="s">
        <v>204</v>
      </c>
      <c r="W66" s="107"/>
      <c r="X66" s="216"/>
      <c r="Y66" s="109" t="s">
        <v>204</v>
      </c>
      <c r="Z66" s="217"/>
      <c r="AA66" s="215"/>
    </row>
    <row r="67" spans="3:27" ht="12">
      <c r="C67" s="351"/>
      <c r="D67" s="357" t="s">
        <v>74</v>
      </c>
      <c r="E67" s="358"/>
      <c r="F67" s="358"/>
      <c r="G67" s="27" t="s">
        <v>29</v>
      </c>
      <c r="H67" s="168" t="s">
        <v>136</v>
      </c>
      <c r="I67" s="168" t="s">
        <v>136</v>
      </c>
      <c r="J67" s="168" t="s">
        <v>136</v>
      </c>
      <c r="K67" s="168" t="s">
        <v>136</v>
      </c>
      <c r="L67" s="168"/>
      <c r="M67" s="295"/>
      <c r="N67" s="168"/>
      <c r="O67" s="168"/>
      <c r="P67" s="168"/>
      <c r="Q67" s="168"/>
      <c r="R67" s="168"/>
      <c r="S67" s="189"/>
      <c r="T67" s="168"/>
      <c r="U67" s="124"/>
      <c r="V67" s="125" t="s">
        <v>204</v>
      </c>
      <c r="W67" s="126"/>
      <c r="X67" s="190"/>
      <c r="Y67" s="171" t="s">
        <v>204</v>
      </c>
      <c r="Z67" s="192"/>
      <c r="AA67" s="193"/>
    </row>
    <row r="68" spans="3:27" ht="12">
      <c r="C68" s="351"/>
      <c r="D68" s="367" t="s">
        <v>75</v>
      </c>
      <c r="E68" s="368"/>
      <c r="F68" s="368"/>
      <c r="G68" s="100" t="s">
        <v>29</v>
      </c>
      <c r="H68" s="39" t="s">
        <v>136</v>
      </c>
      <c r="I68" s="39" t="s">
        <v>136</v>
      </c>
      <c r="J68" s="39" t="s">
        <v>136</v>
      </c>
      <c r="K68" s="39" t="s">
        <v>136</v>
      </c>
      <c r="L68" s="39"/>
      <c r="M68" s="199"/>
      <c r="N68" s="39"/>
      <c r="O68" s="39"/>
      <c r="P68" s="39"/>
      <c r="Q68" s="39"/>
      <c r="R68" s="39"/>
      <c r="S68" s="218"/>
      <c r="T68" s="39"/>
      <c r="U68" s="113"/>
      <c r="V68" s="114" t="s">
        <v>204</v>
      </c>
      <c r="W68" s="115"/>
      <c r="X68" s="219"/>
      <c r="Y68" s="196" t="s">
        <v>204</v>
      </c>
      <c r="Z68" s="220"/>
      <c r="AA68" s="215"/>
    </row>
    <row r="69" spans="3:27" ht="12">
      <c r="C69" s="351"/>
      <c r="D69" s="357" t="s">
        <v>76</v>
      </c>
      <c r="E69" s="358"/>
      <c r="F69" s="358"/>
      <c r="G69" s="27" t="s">
        <v>29</v>
      </c>
      <c r="H69" s="39" t="s">
        <v>136</v>
      </c>
      <c r="I69" s="39" t="s">
        <v>136</v>
      </c>
      <c r="J69" s="39" t="s">
        <v>136</v>
      </c>
      <c r="K69" s="39" t="s">
        <v>136</v>
      </c>
      <c r="L69" s="39"/>
      <c r="M69" s="218"/>
      <c r="N69" s="39"/>
      <c r="O69" s="39"/>
      <c r="P69" s="39"/>
      <c r="Q69" s="39"/>
      <c r="R69" s="39"/>
      <c r="S69" s="218"/>
      <c r="T69" s="39"/>
      <c r="U69" s="105"/>
      <c r="V69" s="106" t="s">
        <v>204</v>
      </c>
      <c r="W69" s="107"/>
      <c r="X69" s="219"/>
      <c r="Y69" s="109" t="s">
        <v>204</v>
      </c>
      <c r="Z69" s="220"/>
      <c r="AA69" s="215"/>
    </row>
    <row r="70" spans="3:27" ht="12">
      <c r="C70" s="351"/>
      <c r="D70" s="357" t="s">
        <v>77</v>
      </c>
      <c r="E70" s="358"/>
      <c r="F70" s="358"/>
      <c r="G70" s="27" t="s">
        <v>29</v>
      </c>
      <c r="H70" s="39" t="s">
        <v>136</v>
      </c>
      <c r="I70" s="39" t="s">
        <v>136</v>
      </c>
      <c r="J70" s="39" t="s">
        <v>136</v>
      </c>
      <c r="K70" s="39" t="s">
        <v>136</v>
      </c>
      <c r="L70" s="39"/>
      <c r="M70" s="199"/>
      <c r="N70" s="39"/>
      <c r="O70" s="39"/>
      <c r="P70" s="39"/>
      <c r="Q70" s="39"/>
      <c r="R70" s="39"/>
      <c r="S70" s="199"/>
      <c r="T70" s="39"/>
      <c r="U70" s="105"/>
      <c r="V70" s="106" t="s">
        <v>204</v>
      </c>
      <c r="W70" s="107"/>
      <c r="X70" s="216"/>
      <c r="Y70" s="109" t="s">
        <v>204</v>
      </c>
      <c r="Z70" s="217"/>
      <c r="AA70" s="215"/>
    </row>
    <row r="71" spans="3:27" ht="12" customHeight="1">
      <c r="C71" s="351"/>
      <c r="D71" s="357" t="s">
        <v>78</v>
      </c>
      <c r="E71" s="358"/>
      <c r="F71" s="358"/>
      <c r="G71" s="27" t="s">
        <v>29</v>
      </c>
      <c r="H71" s="39" t="s">
        <v>136</v>
      </c>
      <c r="I71" s="39" t="s">
        <v>136</v>
      </c>
      <c r="J71" s="39" t="s">
        <v>136</v>
      </c>
      <c r="K71" s="39" t="s">
        <v>136</v>
      </c>
      <c r="L71" s="39"/>
      <c r="M71" s="307"/>
      <c r="N71" s="39"/>
      <c r="O71" s="39"/>
      <c r="P71" s="39"/>
      <c r="Q71" s="39"/>
      <c r="R71" s="39"/>
      <c r="S71" s="145"/>
      <c r="T71" s="39"/>
      <c r="U71" s="79"/>
      <c r="V71" s="80" t="s">
        <v>204</v>
      </c>
      <c r="W71" s="81"/>
      <c r="X71" s="82"/>
      <c r="Y71" s="65" t="s">
        <v>204</v>
      </c>
      <c r="Z71" s="221"/>
      <c r="AA71" s="222"/>
    </row>
    <row r="72" spans="3:27" ht="12" customHeight="1">
      <c r="C72" s="350" t="s">
        <v>79</v>
      </c>
      <c r="D72" s="353" t="s">
        <v>80</v>
      </c>
      <c r="E72" s="354"/>
      <c r="F72" s="354"/>
      <c r="G72" s="16" t="s">
        <v>29</v>
      </c>
      <c r="H72" s="37" t="s">
        <v>136</v>
      </c>
      <c r="I72" s="36" t="s">
        <v>136</v>
      </c>
      <c r="J72" s="36" t="s">
        <v>136</v>
      </c>
      <c r="K72" s="36" t="s">
        <v>136</v>
      </c>
      <c r="L72" s="36"/>
      <c r="M72" s="36"/>
      <c r="N72" s="36"/>
      <c r="O72" s="36"/>
      <c r="P72" s="36"/>
      <c r="Q72" s="36"/>
      <c r="R72" s="36"/>
      <c r="S72" s="223"/>
      <c r="T72" s="36"/>
      <c r="U72" s="15"/>
      <c r="V72" s="26" t="s">
        <v>204</v>
      </c>
      <c r="W72" s="27"/>
      <c r="X72" s="25"/>
      <c r="Y72" s="26" t="s">
        <v>204</v>
      </c>
      <c r="Z72" s="27"/>
      <c r="AA72" s="200"/>
    </row>
    <row r="73" spans="3:27" ht="12">
      <c r="C73" s="351"/>
      <c r="D73" s="357" t="s">
        <v>81</v>
      </c>
      <c r="E73" s="358"/>
      <c r="F73" s="358"/>
      <c r="G73" s="27" t="s">
        <v>29</v>
      </c>
      <c r="H73" s="143" t="s">
        <v>136</v>
      </c>
      <c r="I73" s="39" t="s">
        <v>136</v>
      </c>
      <c r="J73" s="39" t="s">
        <v>136</v>
      </c>
      <c r="K73" s="39" t="s">
        <v>136</v>
      </c>
      <c r="L73" s="39"/>
      <c r="M73" s="39"/>
      <c r="N73" s="39"/>
      <c r="O73" s="39"/>
      <c r="P73" s="39"/>
      <c r="Q73" s="39"/>
      <c r="R73" s="39"/>
      <c r="S73" s="224"/>
      <c r="T73" s="39"/>
      <c r="U73" s="25"/>
      <c r="V73" s="26" t="s">
        <v>204</v>
      </c>
      <c r="W73" s="27"/>
      <c r="X73" s="25"/>
      <c r="Y73" s="26" t="s">
        <v>204</v>
      </c>
      <c r="Z73" s="27"/>
      <c r="AA73" s="200"/>
    </row>
    <row r="74" spans="3:27" ht="12">
      <c r="C74" s="351"/>
      <c r="D74" s="357" t="s">
        <v>82</v>
      </c>
      <c r="E74" s="358"/>
      <c r="F74" s="358"/>
      <c r="G74" s="27" t="s">
        <v>29</v>
      </c>
      <c r="H74" s="143" t="s">
        <v>136</v>
      </c>
      <c r="I74" s="39" t="s">
        <v>136</v>
      </c>
      <c r="J74" s="39" t="s">
        <v>136</v>
      </c>
      <c r="K74" s="39" t="s">
        <v>136</v>
      </c>
      <c r="L74" s="39"/>
      <c r="M74" s="39"/>
      <c r="N74" s="39"/>
      <c r="O74" s="39"/>
      <c r="P74" s="39"/>
      <c r="Q74" s="39"/>
      <c r="R74" s="39"/>
      <c r="S74" s="224"/>
      <c r="T74" s="39"/>
      <c r="U74" s="25"/>
      <c r="V74" s="26" t="s">
        <v>204</v>
      </c>
      <c r="W74" s="27"/>
      <c r="X74" s="25"/>
      <c r="Y74" s="26" t="s">
        <v>204</v>
      </c>
      <c r="Z74" s="27"/>
      <c r="AA74" s="200"/>
    </row>
    <row r="75" spans="3:27" ht="10.5" customHeight="1">
      <c r="C75" s="351"/>
      <c r="D75" s="357" t="s">
        <v>83</v>
      </c>
      <c r="E75" s="358"/>
      <c r="F75" s="358"/>
      <c r="G75" s="27" t="s">
        <v>29</v>
      </c>
      <c r="H75" s="143" t="s">
        <v>182</v>
      </c>
      <c r="I75" s="39" t="s">
        <v>136</v>
      </c>
      <c r="J75" s="39" t="s">
        <v>136</v>
      </c>
      <c r="K75" s="39" t="s">
        <v>136</v>
      </c>
      <c r="L75" s="39"/>
      <c r="M75" s="39"/>
      <c r="N75" s="39"/>
      <c r="O75" s="39"/>
      <c r="P75" s="39"/>
      <c r="Q75" s="39"/>
      <c r="R75" s="39"/>
      <c r="S75" s="224"/>
      <c r="T75" s="39"/>
      <c r="U75" s="25"/>
      <c r="V75" s="26" t="s">
        <v>204</v>
      </c>
      <c r="W75" s="27"/>
      <c r="X75" s="25"/>
      <c r="Y75" s="26" t="s">
        <v>204</v>
      </c>
      <c r="Z75" s="27"/>
      <c r="AA75" s="200"/>
    </row>
    <row r="76" spans="3:27" ht="10.5" customHeight="1">
      <c r="C76" s="352"/>
      <c r="D76" s="364" t="s">
        <v>84</v>
      </c>
      <c r="E76" s="365"/>
      <c r="F76" s="365"/>
      <c r="G76" s="58" t="s">
        <v>29</v>
      </c>
      <c r="H76" s="102" t="s">
        <v>182</v>
      </c>
      <c r="I76" s="201" t="s">
        <v>136</v>
      </c>
      <c r="J76" s="201" t="s">
        <v>136</v>
      </c>
      <c r="K76" s="201" t="s">
        <v>136</v>
      </c>
      <c r="L76" s="201"/>
      <c r="M76" s="201"/>
      <c r="N76" s="201"/>
      <c r="O76" s="201"/>
      <c r="P76" s="201"/>
      <c r="Q76" s="201"/>
      <c r="R76" s="201"/>
      <c r="S76" s="225"/>
      <c r="T76" s="201"/>
      <c r="U76" s="56"/>
      <c r="V76" s="57" t="s">
        <v>204</v>
      </c>
      <c r="W76" s="58"/>
      <c r="X76" s="56"/>
      <c r="Y76" s="57" t="s">
        <v>204</v>
      </c>
      <c r="Z76" s="58"/>
      <c r="AA76" s="226"/>
    </row>
    <row r="77" spans="3:27" ht="12" customHeight="1">
      <c r="C77" s="313" t="s">
        <v>85</v>
      </c>
      <c r="D77" s="353" t="s">
        <v>86</v>
      </c>
      <c r="E77" s="354"/>
      <c r="F77" s="354"/>
      <c r="G77" s="16" t="s">
        <v>29</v>
      </c>
      <c r="H77" s="36" t="s">
        <v>183</v>
      </c>
      <c r="I77" s="36" t="s">
        <v>136</v>
      </c>
      <c r="J77" s="36" t="s">
        <v>136</v>
      </c>
      <c r="K77" s="36" t="s">
        <v>136</v>
      </c>
      <c r="L77" s="36"/>
      <c r="M77" s="298"/>
      <c r="N77" s="36"/>
      <c r="O77" s="36"/>
      <c r="P77" s="36"/>
      <c r="Q77" s="36"/>
      <c r="R77" s="36"/>
      <c r="S77" s="36"/>
      <c r="T77" s="36"/>
      <c r="U77" s="73"/>
      <c r="V77" s="133" t="s">
        <v>204</v>
      </c>
      <c r="W77" s="51"/>
      <c r="X77" s="228"/>
      <c r="Y77" s="53" t="s">
        <v>204</v>
      </c>
      <c r="Z77" s="229"/>
      <c r="AA77" s="200"/>
    </row>
    <row r="78" spans="3:27" ht="12">
      <c r="C78" s="314"/>
      <c r="D78" s="357" t="s">
        <v>87</v>
      </c>
      <c r="E78" s="358"/>
      <c r="F78" s="358"/>
      <c r="G78" s="27" t="s">
        <v>29</v>
      </c>
      <c r="H78" s="39" t="s">
        <v>176</v>
      </c>
      <c r="I78" s="39" t="s">
        <v>136</v>
      </c>
      <c r="J78" s="39" t="s">
        <v>136</v>
      </c>
      <c r="K78" s="39" t="s">
        <v>136</v>
      </c>
      <c r="L78" s="39"/>
      <c r="M78" s="39"/>
      <c r="N78" s="39"/>
      <c r="O78" s="39"/>
      <c r="P78" s="39"/>
      <c r="Q78" s="39"/>
      <c r="R78" s="39"/>
      <c r="S78" s="39"/>
      <c r="T78" s="39"/>
      <c r="U78" s="105"/>
      <c r="V78" s="26" t="s">
        <v>204</v>
      </c>
      <c r="W78" s="116"/>
      <c r="X78" s="147"/>
      <c r="Y78" s="109" t="s">
        <v>204</v>
      </c>
      <c r="Z78" s="166"/>
      <c r="AA78" s="200"/>
    </row>
    <row r="79" spans="3:27" ht="12">
      <c r="C79" s="314"/>
      <c r="D79" s="357" t="s">
        <v>88</v>
      </c>
      <c r="E79" s="358"/>
      <c r="F79" s="358"/>
      <c r="G79" s="27" t="s">
        <v>29</v>
      </c>
      <c r="H79" s="39" t="s">
        <v>184</v>
      </c>
      <c r="I79" s="39" t="s">
        <v>136</v>
      </c>
      <c r="J79" s="39" t="s">
        <v>136</v>
      </c>
      <c r="K79" s="39" t="s">
        <v>136</v>
      </c>
      <c r="L79" s="39"/>
      <c r="M79" s="39"/>
      <c r="N79" s="39"/>
      <c r="O79" s="39"/>
      <c r="P79" s="39"/>
      <c r="Q79" s="39"/>
      <c r="R79" s="39"/>
      <c r="S79" s="39"/>
      <c r="T79" s="39"/>
      <c r="U79" s="105"/>
      <c r="V79" s="26" t="s">
        <v>204</v>
      </c>
      <c r="W79" s="116"/>
      <c r="X79" s="147"/>
      <c r="Y79" s="109" t="s">
        <v>204</v>
      </c>
      <c r="Z79" s="166"/>
      <c r="AA79" s="200"/>
    </row>
    <row r="80" spans="3:27" ht="12">
      <c r="C80" s="314"/>
      <c r="D80" s="355" t="s">
        <v>89</v>
      </c>
      <c r="E80" s="356"/>
      <c r="F80" s="356"/>
      <c r="G80" s="92" t="s">
        <v>29</v>
      </c>
      <c r="H80" s="168" t="s">
        <v>185</v>
      </c>
      <c r="I80" s="168" t="s">
        <v>136</v>
      </c>
      <c r="J80" s="168" t="s">
        <v>136</v>
      </c>
      <c r="K80" s="168" t="s">
        <v>136</v>
      </c>
      <c r="L80" s="168"/>
      <c r="M80" s="168"/>
      <c r="N80" s="168"/>
      <c r="O80" s="168"/>
      <c r="P80" s="168"/>
      <c r="Q80" s="168"/>
      <c r="R80" s="168"/>
      <c r="S80" s="168"/>
      <c r="T80" s="168"/>
      <c r="U80" s="105"/>
      <c r="V80" s="91" t="s">
        <v>204</v>
      </c>
      <c r="W80" s="128"/>
      <c r="X80" s="216"/>
      <c r="Y80" s="109" t="s">
        <v>204</v>
      </c>
      <c r="Z80" s="217"/>
      <c r="AA80" s="232"/>
    </row>
    <row r="81" spans="3:27" ht="12">
      <c r="C81" s="314"/>
      <c r="D81" s="357" t="s">
        <v>90</v>
      </c>
      <c r="E81" s="358"/>
      <c r="F81" s="358"/>
      <c r="G81" s="27" t="s">
        <v>29</v>
      </c>
      <c r="H81" s="39" t="s">
        <v>186</v>
      </c>
      <c r="I81" s="39" t="s">
        <v>136</v>
      </c>
      <c r="J81" s="39" t="s">
        <v>136</v>
      </c>
      <c r="K81" s="174" t="s">
        <v>136</v>
      </c>
      <c r="L81" s="174"/>
      <c r="M81" s="39"/>
      <c r="N81" s="39"/>
      <c r="O81" s="39"/>
      <c r="P81" s="39"/>
      <c r="Q81" s="39"/>
      <c r="R81" s="39"/>
      <c r="S81" s="39"/>
      <c r="T81" s="39"/>
      <c r="U81" s="175"/>
      <c r="V81" s="26" t="s">
        <v>204</v>
      </c>
      <c r="W81" s="116"/>
      <c r="X81" s="234"/>
      <c r="Y81" s="235" t="s">
        <v>204</v>
      </c>
      <c r="Z81" s="236"/>
      <c r="AA81" s="237" t="s">
        <v>202</v>
      </c>
    </row>
    <row r="82" spans="3:27" ht="12">
      <c r="C82" s="314"/>
      <c r="D82" s="357" t="s">
        <v>91</v>
      </c>
      <c r="E82" s="358"/>
      <c r="F82" s="358"/>
      <c r="G82" s="27" t="s">
        <v>29</v>
      </c>
      <c r="H82" s="39" t="s">
        <v>187</v>
      </c>
      <c r="I82" s="39" t="s">
        <v>136</v>
      </c>
      <c r="J82" s="39" t="s">
        <v>136</v>
      </c>
      <c r="K82" s="39" t="s">
        <v>136</v>
      </c>
      <c r="L82" s="39"/>
      <c r="M82" s="39"/>
      <c r="N82" s="39"/>
      <c r="O82" s="39"/>
      <c r="P82" s="39"/>
      <c r="Q82" s="39"/>
      <c r="R82" s="39"/>
      <c r="S82" s="39"/>
      <c r="T82" s="39"/>
      <c r="U82" s="105"/>
      <c r="V82" s="26" t="s">
        <v>204</v>
      </c>
      <c r="W82" s="116"/>
      <c r="X82" s="177"/>
      <c r="Y82" s="238" t="s">
        <v>204</v>
      </c>
      <c r="Z82" s="178"/>
      <c r="AA82" s="237" t="s">
        <v>202</v>
      </c>
    </row>
    <row r="83" spans="3:27" ht="12">
      <c r="C83" s="314"/>
      <c r="D83" s="357" t="s">
        <v>92</v>
      </c>
      <c r="E83" s="358"/>
      <c r="F83" s="358"/>
      <c r="G83" s="27" t="s">
        <v>29</v>
      </c>
      <c r="H83" s="39" t="s">
        <v>168</v>
      </c>
      <c r="I83" s="39" t="s">
        <v>136</v>
      </c>
      <c r="J83" s="39" t="s">
        <v>136</v>
      </c>
      <c r="K83" s="39" t="s">
        <v>136</v>
      </c>
      <c r="L83" s="39"/>
      <c r="M83" s="39"/>
      <c r="N83" s="39"/>
      <c r="O83" s="39"/>
      <c r="P83" s="39"/>
      <c r="Q83" s="39"/>
      <c r="R83" s="39"/>
      <c r="S83" s="39"/>
      <c r="T83" s="39"/>
      <c r="U83" s="105"/>
      <c r="V83" s="26" t="s">
        <v>204</v>
      </c>
      <c r="W83" s="116"/>
      <c r="X83" s="177"/>
      <c r="Y83" s="238" t="s">
        <v>204</v>
      </c>
      <c r="Z83" s="178"/>
      <c r="AA83" s="237" t="s">
        <v>202</v>
      </c>
    </row>
    <row r="84" spans="3:27" ht="12">
      <c r="C84" s="314"/>
      <c r="D84" s="355" t="s">
        <v>93</v>
      </c>
      <c r="E84" s="356"/>
      <c r="F84" s="356"/>
      <c r="G84" s="92" t="s">
        <v>29</v>
      </c>
      <c r="H84" s="168" t="s">
        <v>176</v>
      </c>
      <c r="I84" s="168" t="s">
        <v>136</v>
      </c>
      <c r="J84" s="168" t="s">
        <v>136</v>
      </c>
      <c r="K84" s="168" t="s">
        <v>136</v>
      </c>
      <c r="L84" s="168"/>
      <c r="M84" s="168"/>
      <c r="N84" s="168"/>
      <c r="O84" s="168"/>
      <c r="P84" s="168"/>
      <c r="Q84" s="168"/>
      <c r="R84" s="168"/>
      <c r="S84" s="168"/>
      <c r="T84" s="168"/>
      <c r="U84" s="181"/>
      <c r="V84" s="91" t="s">
        <v>204</v>
      </c>
      <c r="W84" s="128"/>
      <c r="X84" s="182"/>
      <c r="Y84" s="171" t="s">
        <v>204</v>
      </c>
      <c r="Z84" s="183"/>
      <c r="AA84" s="240" t="s">
        <v>202</v>
      </c>
    </row>
    <row r="85" spans="3:27" ht="12">
      <c r="C85" s="314"/>
      <c r="D85" s="357" t="s">
        <v>94</v>
      </c>
      <c r="E85" s="358"/>
      <c r="F85" s="358"/>
      <c r="G85" s="27" t="s">
        <v>29</v>
      </c>
      <c r="H85" s="39" t="s">
        <v>176</v>
      </c>
      <c r="I85" s="39" t="s">
        <v>136</v>
      </c>
      <c r="J85" s="39" t="s">
        <v>136</v>
      </c>
      <c r="K85" s="174" t="s">
        <v>136</v>
      </c>
      <c r="L85" s="174"/>
      <c r="M85" s="39"/>
      <c r="N85" s="39"/>
      <c r="O85" s="39"/>
      <c r="P85" s="39"/>
      <c r="Q85" s="39"/>
      <c r="R85" s="39"/>
      <c r="S85" s="39"/>
      <c r="T85" s="39"/>
      <c r="U85" s="105"/>
      <c r="V85" s="26" t="s">
        <v>204</v>
      </c>
      <c r="W85" s="116"/>
      <c r="X85" s="147"/>
      <c r="Y85" s="109" t="s">
        <v>204</v>
      </c>
      <c r="Z85" s="166"/>
      <c r="AA85" s="237" t="s">
        <v>202</v>
      </c>
    </row>
    <row r="86" spans="3:27" ht="12">
      <c r="C86" s="314"/>
      <c r="D86" s="357" t="s">
        <v>95</v>
      </c>
      <c r="E86" s="358"/>
      <c r="F86" s="358"/>
      <c r="G86" s="27" t="s">
        <v>29</v>
      </c>
      <c r="H86" s="39" t="s">
        <v>181</v>
      </c>
      <c r="I86" s="39" t="s">
        <v>136</v>
      </c>
      <c r="J86" s="39" t="s">
        <v>136</v>
      </c>
      <c r="K86" s="39" t="s">
        <v>136</v>
      </c>
      <c r="L86" s="39"/>
      <c r="M86" s="39"/>
      <c r="N86" s="39"/>
      <c r="O86" s="39"/>
      <c r="P86" s="39"/>
      <c r="Q86" s="39"/>
      <c r="R86" s="39"/>
      <c r="S86" s="39"/>
      <c r="T86" s="39"/>
      <c r="U86" s="105"/>
      <c r="V86" s="26" t="s">
        <v>204</v>
      </c>
      <c r="W86" s="116"/>
      <c r="X86" s="147"/>
      <c r="Y86" s="109" t="s">
        <v>204</v>
      </c>
      <c r="Z86" s="166"/>
      <c r="AA86" s="237" t="s">
        <v>202</v>
      </c>
    </row>
    <row r="87" spans="3:27" ht="12">
      <c r="C87" s="314"/>
      <c r="D87" s="357" t="s">
        <v>96</v>
      </c>
      <c r="E87" s="358"/>
      <c r="F87" s="358"/>
      <c r="G87" s="27" t="s">
        <v>29</v>
      </c>
      <c r="H87" s="39" t="s">
        <v>186</v>
      </c>
      <c r="I87" s="39" t="s">
        <v>136</v>
      </c>
      <c r="J87" s="39" t="s">
        <v>136</v>
      </c>
      <c r="K87" s="39" t="s">
        <v>136</v>
      </c>
      <c r="L87" s="39"/>
      <c r="M87" s="39"/>
      <c r="N87" s="39"/>
      <c r="O87" s="39"/>
      <c r="P87" s="39"/>
      <c r="Q87" s="39"/>
      <c r="R87" s="39"/>
      <c r="S87" s="39"/>
      <c r="T87" s="39"/>
      <c r="U87" s="105"/>
      <c r="V87" s="26" t="s">
        <v>204</v>
      </c>
      <c r="W87" s="116"/>
      <c r="X87" s="177"/>
      <c r="Y87" s="238" t="s">
        <v>204</v>
      </c>
      <c r="Z87" s="178"/>
      <c r="AA87" s="237" t="s">
        <v>202</v>
      </c>
    </row>
    <row r="88" spans="3:27" ht="12">
      <c r="C88" s="314"/>
      <c r="D88" s="357" t="s">
        <v>97</v>
      </c>
      <c r="E88" s="358"/>
      <c r="F88" s="358"/>
      <c r="G88" s="92" t="s">
        <v>29</v>
      </c>
      <c r="H88" s="168" t="s">
        <v>178</v>
      </c>
      <c r="I88" s="168" t="s">
        <v>136</v>
      </c>
      <c r="J88" s="168" t="s">
        <v>136</v>
      </c>
      <c r="K88" s="168" t="s">
        <v>136</v>
      </c>
      <c r="L88" s="168"/>
      <c r="M88" s="168"/>
      <c r="N88" s="168"/>
      <c r="O88" s="168"/>
      <c r="P88" s="168"/>
      <c r="Q88" s="168"/>
      <c r="R88" s="168"/>
      <c r="S88" s="168"/>
      <c r="T88" s="168"/>
      <c r="U88" s="105"/>
      <c r="V88" s="91" t="s">
        <v>204</v>
      </c>
      <c r="W88" s="128"/>
      <c r="X88" s="177"/>
      <c r="Y88" s="238" t="s">
        <v>204</v>
      </c>
      <c r="Z88" s="178"/>
      <c r="AA88" s="240" t="s">
        <v>202</v>
      </c>
    </row>
    <row r="89" spans="3:27" ht="12">
      <c r="C89" s="314"/>
      <c r="D89" s="367" t="s">
        <v>98</v>
      </c>
      <c r="E89" s="368"/>
      <c r="F89" s="368"/>
      <c r="G89" s="27" t="s">
        <v>29</v>
      </c>
      <c r="H89" s="39" t="s">
        <v>186</v>
      </c>
      <c r="I89" s="39" t="s">
        <v>136</v>
      </c>
      <c r="J89" s="39" t="s">
        <v>136</v>
      </c>
      <c r="K89" s="174" t="s">
        <v>136</v>
      </c>
      <c r="L89" s="174"/>
      <c r="M89" s="39"/>
      <c r="N89" s="39"/>
      <c r="O89" s="39"/>
      <c r="P89" s="39"/>
      <c r="Q89" s="39"/>
      <c r="R89" s="39"/>
      <c r="S89" s="39"/>
      <c r="T89" s="39"/>
      <c r="U89" s="175"/>
      <c r="V89" s="26" t="s">
        <v>204</v>
      </c>
      <c r="W89" s="116"/>
      <c r="X89" s="234"/>
      <c r="Y89" s="235" t="s">
        <v>204</v>
      </c>
      <c r="Z89" s="236"/>
      <c r="AA89" s="237" t="s">
        <v>202</v>
      </c>
    </row>
    <row r="90" spans="3:27" ht="12">
      <c r="C90" s="314"/>
      <c r="D90" s="357" t="s">
        <v>99</v>
      </c>
      <c r="E90" s="358"/>
      <c r="F90" s="358"/>
      <c r="G90" s="27" t="s">
        <v>29</v>
      </c>
      <c r="H90" s="39" t="s">
        <v>165</v>
      </c>
      <c r="I90" s="39" t="s">
        <v>136</v>
      </c>
      <c r="J90" s="39" t="s">
        <v>136</v>
      </c>
      <c r="K90" s="39" t="s">
        <v>136</v>
      </c>
      <c r="L90" s="39"/>
      <c r="M90" s="39"/>
      <c r="N90" s="39"/>
      <c r="O90" s="39"/>
      <c r="P90" s="39"/>
      <c r="Q90" s="39"/>
      <c r="R90" s="39"/>
      <c r="S90" s="39"/>
      <c r="T90" s="39"/>
      <c r="U90" s="105"/>
      <c r="V90" s="26" t="s">
        <v>204</v>
      </c>
      <c r="W90" s="116"/>
      <c r="X90" s="147"/>
      <c r="Y90" s="109" t="s">
        <v>204</v>
      </c>
      <c r="Z90" s="166"/>
      <c r="AA90" s="237" t="s">
        <v>202</v>
      </c>
    </row>
    <row r="91" spans="3:27" ht="12">
      <c r="C91" s="314"/>
      <c r="D91" s="357" t="s">
        <v>100</v>
      </c>
      <c r="E91" s="358"/>
      <c r="F91" s="358"/>
      <c r="G91" s="27" t="s">
        <v>29</v>
      </c>
      <c r="H91" s="39" t="s">
        <v>186</v>
      </c>
      <c r="I91" s="39" t="s">
        <v>136</v>
      </c>
      <c r="J91" s="39" t="s">
        <v>136</v>
      </c>
      <c r="K91" s="39" t="s">
        <v>136</v>
      </c>
      <c r="L91" s="39"/>
      <c r="M91" s="39"/>
      <c r="N91" s="39"/>
      <c r="O91" s="39"/>
      <c r="P91" s="39"/>
      <c r="Q91" s="39"/>
      <c r="R91" s="39"/>
      <c r="S91" s="39"/>
      <c r="T91" s="39"/>
      <c r="U91" s="105"/>
      <c r="V91" s="26" t="s">
        <v>204</v>
      </c>
      <c r="W91" s="116"/>
      <c r="X91" s="177"/>
      <c r="Y91" s="238" t="s">
        <v>204</v>
      </c>
      <c r="Z91" s="178"/>
      <c r="AA91" s="237" t="s">
        <v>202</v>
      </c>
    </row>
    <row r="92" spans="3:27" ht="12">
      <c r="C92" s="314"/>
      <c r="D92" s="357" t="s">
        <v>101</v>
      </c>
      <c r="E92" s="358"/>
      <c r="F92" s="358"/>
      <c r="G92" s="92" t="s">
        <v>29</v>
      </c>
      <c r="H92" s="168" t="s">
        <v>136</v>
      </c>
      <c r="I92" s="168" t="s">
        <v>136</v>
      </c>
      <c r="J92" s="168" t="s">
        <v>136</v>
      </c>
      <c r="K92" s="168" t="s">
        <v>136</v>
      </c>
      <c r="L92" s="168"/>
      <c r="M92" s="168"/>
      <c r="N92" s="168"/>
      <c r="O92" s="168"/>
      <c r="P92" s="168"/>
      <c r="Q92" s="168"/>
      <c r="R92" s="168"/>
      <c r="S92" s="168"/>
      <c r="T92" s="168"/>
      <c r="U92" s="181"/>
      <c r="V92" s="91" t="s">
        <v>204</v>
      </c>
      <c r="W92" s="128"/>
      <c r="X92" s="186"/>
      <c r="Y92" s="242" t="s">
        <v>204</v>
      </c>
      <c r="Z92" s="187"/>
      <c r="AA92" s="240" t="s">
        <v>202</v>
      </c>
    </row>
    <row r="93" spans="3:27" ht="12">
      <c r="C93" s="314"/>
      <c r="D93" s="367" t="s">
        <v>102</v>
      </c>
      <c r="E93" s="368"/>
      <c r="F93" s="368"/>
      <c r="G93" s="27" t="s">
        <v>29</v>
      </c>
      <c r="H93" s="39" t="s">
        <v>188</v>
      </c>
      <c r="I93" s="39" t="s">
        <v>136</v>
      </c>
      <c r="J93" s="39" t="s">
        <v>136</v>
      </c>
      <c r="K93" s="174" t="s">
        <v>136</v>
      </c>
      <c r="L93" s="174"/>
      <c r="M93" s="39"/>
      <c r="N93" s="39"/>
      <c r="O93" s="39"/>
      <c r="P93" s="39"/>
      <c r="Q93" s="39"/>
      <c r="R93" s="39"/>
      <c r="S93" s="39"/>
      <c r="T93" s="39"/>
      <c r="U93" s="105"/>
      <c r="V93" s="26" t="s">
        <v>204</v>
      </c>
      <c r="W93" s="116"/>
      <c r="X93" s="216"/>
      <c r="Y93" s="244" t="s">
        <v>204</v>
      </c>
      <c r="Z93" s="217"/>
      <c r="AA93" s="200"/>
    </row>
    <row r="94" spans="3:27" ht="12">
      <c r="C94" s="314"/>
      <c r="D94" s="357" t="s">
        <v>103</v>
      </c>
      <c r="E94" s="358"/>
      <c r="F94" s="358"/>
      <c r="G94" s="27" t="s">
        <v>29</v>
      </c>
      <c r="H94" s="39" t="s">
        <v>189</v>
      </c>
      <c r="I94" s="39" t="s">
        <v>136</v>
      </c>
      <c r="J94" s="39" t="s">
        <v>136</v>
      </c>
      <c r="K94" s="39" t="s">
        <v>136</v>
      </c>
      <c r="L94" s="39"/>
      <c r="M94" s="39"/>
      <c r="N94" s="39"/>
      <c r="O94" s="39"/>
      <c r="P94" s="39"/>
      <c r="Q94" s="39"/>
      <c r="R94" s="39"/>
      <c r="S94" s="39"/>
      <c r="T94" s="39"/>
      <c r="U94" s="105"/>
      <c r="V94" s="26" t="s">
        <v>204</v>
      </c>
      <c r="W94" s="116"/>
      <c r="X94" s="216"/>
      <c r="Y94" s="244" t="s">
        <v>204</v>
      </c>
      <c r="Z94" s="217"/>
      <c r="AA94" s="200"/>
    </row>
    <row r="95" spans="3:27" ht="12">
      <c r="C95" s="314"/>
      <c r="D95" s="357" t="s">
        <v>104</v>
      </c>
      <c r="E95" s="358"/>
      <c r="F95" s="358"/>
      <c r="G95" s="27" t="s">
        <v>29</v>
      </c>
      <c r="H95" s="39" t="s">
        <v>184</v>
      </c>
      <c r="I95" s="39" t="s">
        <v>136</v>
      </c>
      <c r="J95" s="39" t="s">
        <v>136</v>
      </c>
      <c r="K95" s="39" t="s">
        <v>136</v>
      </c>
      <c r="L95" s="39"/>
      <c r="M95" s="39"/>
      <c r="N95" s="39"/>
      <c r="O95" s="39"/>
      <c r="P95" s="39"/>
      <c r="Q95" s="39"/>
      <c r="R95" s="39"/>
      <c r="S95" s="39"/>
      <c r="T95" s="39"/>
      <c r="U95" s="105"/>
      <c r="V95" s="26" t="s">
        <v>204</v>
      </c>
      <c r="W95" s="116"/>
      <c r="X95" s="147"/>
      <c r="Y95" s="109" t="s">
        <v>204</v>
      </c>
      <c r="Z95" s="166"/>
      <c r="AA95" s="35" t="s">
        <v>202</v>
      </c>
    </row>
    <row r="96" spans="3:27" ht="12">
      <c r="C96" s="314"/>
      <c r="D96" s="355" t="s">
        <v>105</v>
      </c>
      <c r="E96" s="356"/>
      <c r="F96" s="356"/>
      <c r="G96" s="92" t="s">
        <v>29</v>
      </c>
      <c r="H96" s="168" t="s">
        <v>136</v>
      </c>
      <c r="I96" s="168" t="s">
        <v>136</v>
      </c>
      <c r="J96" s="168" t="s">
        <v>136</v>
      </c>
      <c r="K96" s="168" t="s">
        <v>136</v>
      </c>
      <c r="L96" s="168"/>
      <c r="M96" s="168"/>
      <c r="N96" s="168"/>
      <c r="O96" s="168"/>
      <c r="P96" s="168"/>
      <c r="Q96" s="168"/>
      <c r="R96" s="168"/>
      <c r="S96" s="168"/>
      <c r="T96" s="168"/>
      <c r="U96" s="105"/>
      <c r="V96" s="91" t="s">
        <v>204</v>
      </c>
      <c r="W96" s="128"/>
      <c r="X96" s="147"/>
      <c r="Y96" s="245" t="s">
        <v>204</v>
      </c>
      <c r="Z96" s="166"/>
      <c r="AA96" s="232"/>
    </row>
    <row r="97" spans="3:27" ht="12">
      <c r="C97" s="314"/>
      <c r="D97" s="357" t="s">
        <v>106</v>
      </c>
      <c r="E97" s="358"/>
      <c r="F97" s="358"/>
      <c r="G97" s="27" t="s">
        <v>29</v>
      </c>
      <c r="H97" s="39" t="s">
        <v>190</v>
      </c>
      <c r="I97" s="39" t="s">
        <v>136</v>
      </c>
      <c r="J97" s="39" t="s">
        <v>136</v>
      </c>
      <c r="K97" s="174" t="s">
        <v>136</v>
      </c>
      <c r="L97" s="174"/>
      <c r="M97" s="39"/>
      <c r="N97" s="39"/>
      <c r="O97" s="39"/>
      <c r="P97" s="39"/>
      <c r="Q97" s="39"/>
      <c r="R97" s="39"/>
      <c r="S97" s="39"/>
      <c r="T97" s="39"/>
      <c r="U97" s="175"/>
      <c r="V97" s="26" t="s">
        <v>204</v>
      </c>
      <c r="W97" s="116"/>
      <c r="X97" s="246"/>
      <c r="Y97" s="196" t="s">
        <v>204</v>
      </c>
      <c r="Z97" s="247"/>
      <c r="AA97" s="200"/>
    </row>
    <row r="98" spans="3:27" ht="12">
      <c r="C98" s="314"/>
      <c r="D98" s="357" t="s">
        <v>107</v>
      </c>
      <c r="E98" s="358"/>
      <c r="F98" s="358"/>
      <c r="G98" s="27" t="s">
        <v>29</v>
      </c>
      <c r="H98" s="39" t="s">
        <v>171</v>
      </c>
      <c r="I98" s="39" t="s">
        <v>136</v>
      </c>
      <c r="J98" s="39" t="s">
        <v>136</v>
      </c>
      <c r="K98" s="39" t="s">
        <v>136</v>
      </c>
      <c r="L98" s="39"/>
      <c r="M98" s="39"/>
      <c r="N98" s="39"/>
      <c r="O98" s="39"/>
      <c r="P98" s="39"/>
      <c r="Q98" s="39"/>
      <c r="R98" s="39"/>
      <c r="S98" s="39"/>
      <c r="T98" s="39"/>
      <c r="U98" s="105"/>
      <c r="V98" s="26" t="s">
        <v>204</v>
      </c>
      <c r="W98" s="116"/>
      <c r="X98" s="249"/>
      <c r="Y98" s="250" t="s">
        <v>204</v>
      </c>
      <c r="Z98" s="251"/>
      <c r="AA98" s="200"/>
    </row>
    <row r="99" spans="3:27" ht="12">
      <c r="C99" s="314"/>
      <c r="D99" s="357" t="s">
        <v>194</v>
      </c>
      <c r="E99" s="358"/>
      <c r="F99" s="358"/>
      <c r="G99" s="27" t="s">
        <v>29</v>
      </c>
      <c r="H99" s="39" t="s">
        <v>173</v>
      </c>
      <c r="I99" s="39" t="s">
        <v>136</v>
      </c>
      <c r="J99" s="39" t="s">
        <v>136</v>
      </c>
      <c r="K99" s="39" t="s">
        <v>136</v>
      </c>
      <c r="L99" s="39"/>
      <c r="M99" s="39"/>
      <c r="N99" s="39"/>
      <c r="O99" s="39"/>
      <c r="P99" s="39"/>
      <c r="Q99" s="39"/>
      <c r="R99" s="39"/>
      <c r="S99" s="39"/>
      <c r="T99" s="39"/>
      <c r="U99" s="105"/>
      <c r="V99" s="26" t="s">
        <v>204</v>
      </c>
      <c r="W99" s="116"/>
      <c r="X99" s="177"/>
      <c r="Y99" s="238" t="s">
        <v>204</v>
      </c>
      <c r="Z99" s="178"/>
      <c r="AA99" s="200"/>
    </row>
    <row r="100" spans="3:27" ht="12">
      <c r="C100" s="314"/>
      <c r="D100" s="369" t="s">
        <v>108</v>
      </c>
      <c r="E100" s="370"/>
      <c r="F100" s="370"/>
      <c r="G100" s="92" t="s">
        <v>29</v>
      </c>
      <c r="H100" s="168" t="s">
        <v>191</v>
      </c>
      <c r="I100" s="168" t="s">
        <v>136</v>
      </c>
      <c r="J100" s="168" t="s">
        <v>136</v>
      </c>
      <c r="K100" s="168" t="s">
        <v>136</v>
      </c>
      <c r="L100" s="168"/>
      <c r="M100" s="168"/>
      <c r="N100" s="168"/>
      <c r="O100" s="168"/>
      <c r="P100" s="168"/>
      <c r="Q100" s="168"/>
      <c r="R100" s="168"/>
      <c r="S100" s="168"/>
      <c r="T100" s="168"/>
      <c r="U100" s="181"/>
      <c r="V100" s="91" t="s">
        <v>204</v>
      </c>
      <c r="W100" s="128"/>
      <c r="X100" s="253"/>
      <c r="Y100" s="254" t="s">
        <v>204</v>
      </c>
      <c r="Z100" s="255"/>
      <c r="AA100" s="256" t="s">
        <v>202</v>
      </c>
    </row>
    <row r="101" spans="3:27" ht="12">
      <c r="C101" s="314"/>
      <c r="D101" s="357" t="s">
        <v>109</v>
      </c>
      <c r="E101" s="358"/>
      <c r="F101" s="358"/>
      <c r="G101" s="27" t="s">
        <v>29</v>
      </c>
      <c r="H101" s="39" t="s">
        <v>185</v>
      </c>
      <c r="I101" s="39" t="s">
        <v>136</v>
      </c>
      <c r="J101" s="39" t="s">
        <v>136</v>
      </c>
      <c r="K101" s="39" t="s">
        <v>136</v>
      </c>
      <c r="L101" s="39"/>
      <c r="M101" s="39"/>
      <c r="N101" s="39"/>
      <c r="O101" s="39"/>
      <c r="P101" s="39"/>
      <c r="Q101" s="39"/>
      <c r="R101" s="39"/>
      <c r="S101" s="39"/>
      <c r="T101" s="39"/>
      <c r="U101" s="175"/>
      <c r="V101" s="26" t="s">
        <v>204</v>
      </c>
      <c r="W101" s="116"/>
      <c r="X101" s="216"/>
      <c r="Y101" s="244" t="s">
        <v>204</v>
      </c>
      <c r="Z101" s="217"/>
      <c r="AA101" s="200"/>
    </row>
    <row r="102" spans="3:27" ht="12">
      <c r="C102" s="314"/>
      <c r="D102" s="357" t="s">
        <v>110</v>
      </c>
      <c r="E102" s="358"/>
      <c r="F102" s="358"/>
      <c r="G102" s="27" t="s">
        <v>29</v>
      </c>
      <c r="H102" s="39" t="s">
        <v>173</v>
      </c>
      <c r="I102" s="39" t="s">
        <v>136</v>
      </c>
      <c r="J102" s="39" t="s">
        <v>136</v>
      </c>
      <c r="K102" s="39" t="s">
        <v>136</v>
      </c>
      <c r="L102" s="39"/>
      <c r="M102" s="39"/>
      <c r="N102" s="39"/>
      <c r="O102" s="39"/>
      <c r="P102" s="39"/>
      <c r="Q102" s="39"/>
      <c r="R102" s="39"/>
      <c r="S102" s="39"/>
      <c r="T102" s="39"/>
      <c r="U102" s="181"/>
      <c r="V102" s="26" t="s">
        <v>204</v>
      </c>
      <c r="W102" s="116"/>
      <c r="X102" s="249"/>
      <c r="Y102" s="250" t="s">
        <v>204</v>
      </c>
      <c r="Z102" s="251"/>
      <c r="AA102" s="200"/>
    </row>
    <row r="103" spans="3:27" ht="12">
      <c r="C103" s="314"/>
      <c r="D103" s="371" t="s">
        <v>155</v>
      </c>
      <c r="E103" s="372"/>
      <c r="F103" s="372"/>
      <c r="G103" s="100" t="s">
        <v>29</v>
      </c>
      <c r="H103" s="174" t="s">
        <v>192</v>
      </c>
      <c r="I103" s="174" t="s">
        <v>136</v>
      </c>
      <c r="J103" s="174" t="s">
        <v>136</v>
      </c>
      <c r="K103" s="174" t="s">
        <v>136</v>
      </c>
      <c r="L103" s="174"/>
      <c r="M103" s="174"/>
      <c r="N103" s="174"/>
      <c r="O103" s="174"/>
      <c r="P103" s="174"/>
      <c r="Q103" s="174"/>
      <c r="R103" s="174"/>
      <c r="S103" s="174"/>
      <c r="T103" s="174"/>
      <c r="U103" s="175"/>
      <c r="V103" s="99" t="s">
        <v>204</v>
      </c>
      <c r="W103" s="258"/>
      <c r="X103" s="259"/>
      <c r="Y103" s="260" t="s">
        <v>204</v>
      </c>
      <c r="Z103" s="261"/>
      <c r="AA103" s="262"/>
    </row>
    <row r="104" spans="3:27" ht="12">
      <c r="C104" s="314"/>
      <c r="D104" s="376" t="s">
        <v>152</v>
      </c>
      <c r="E104" s="377"/>
      <c r="F104" s="377"/>
      <c r="G104" s="27" t="s">
        <v>29</v>
      </c>
      <c r="H104" s="39" t="s">
        <v>136</v>
      </c>
      <c r="I104" s="39" t="s">
        <v>136</v>
      </c>
      <c r="J104" s="39" t="s">
        <v>136</v>
      </c>
      <c r="K104" s="39" t="s">
        <v>136</v>
      </c>
      <c r="L104" s="39"/>
      <c r="M104" s="39"/>
      <c r="N104" s="39"/>
      <c r="O104" s="39"/>
      <c r="P104" s="39"/>
      <c r="Q104" s="39"/>
      <c r="R104" s="39"/>
      <c r="S104" s="39"/>
      <c r="T104" s="39"/>
      <c r="U104" s="105"/>
      <c r="V104" s="26" t="s">
        <v>204</v>
      </c>
      <c r="W104" s="116"/>
      <c r="X104" s="264"/>
      <c r="Y104" s="265" t="s">
        <v>204</v>
      </c>
      <c r="Z104" s="266"/>
      <c r="AA104" s="200"/>
    </row>
    <row r="105" spans="3:27" ht="12">
      <c r="C105" s="314"/>
      <c r="D105" s="376" t="s">
        <v>153</v>
      </c>
      <c r="E105" s="377"/>
      <c r="F105" s="377"/>
      <c r="G105" s="27" t="s">
        <v>29</v>
      </c>
      <c r="H105" s="39" t="s">
        <v>136</v>
      </c>
      <c r="I105" s="39" t="s">
        <v>136</v>
      </c>
      <c r="J105" s="39" t="s">
        <v>136</v>
      </c>
      <c r="K105" s="39" t="s">
        <v>136</v>
      </c>
      <c r="L105" s="39"/>
      <c r="M105" s="39"/>
      <c r="N105" s="39"/>
      <c r="O105" s="39"/>
      <c r="P105" s="39"/>
      <c r="Q105" s="39"/>
      <c r="R105" s="39"/>
      <c r="S105" s="39"/>
      <c r="T105" s="39"/>
      <c r="U105" s="105"/>
      <c r="V105" s="151" t="s">
        <v>204</v>
      </c>
      <c r="W105" s="116"/>
      <c r="X105" s="264"/>
      <c r="Y105" s="265" t="s">
        <v>204</v>
      </c>
      <c r="Z105" s="266"/>
      <c r="AA105" s="200"/>
    </row>
    <row r="106" spans="3:27" ht="12">
      <c r="C106" s="314"/>
      <c r="D106" s="376" t="s">
        <v>156</v>
      </c>
      <c r="E106" s="377"/>
      <c r="F106" s="377"/>
      <c r="G106" s="27" t="s">
        <v>29</v>
      </c>
      <c r="H106" s="39" t="s">
        <v>136</v>
      </c>
      <c r="I106" s="39" t="s">
        <v>136</v>
      </c>
      <c r="J106" s="39" t="s">
        <v>136</v>
      </c>
      <c r="K106" s="39" t="s">
        <v>136</v>
      </c>
      <c r="L106" s="39"/>
      <c r="M106" s="39"/>
      <c r="N106" s="39"/>
      <c r="O106" s="39"/>
      <c r="P106" s="39"/>
      <c r="Q106" s="39"/>
      <c r="R106" s="39"/>
      <c r="S106" s="39"/>
      <c r="T106" s="39"/>
      <c r="U106" s="105"/>
      <c r="V106" s="151" t="s">
        <v>204</v>
      </c>
      <c r="W106" s="116"/>
      <c r="X106" s="264"/>
      <c r="Y106" s="265" t="s">
        <v>204</v>
      </c>
      <c r="Z106" s="266"/>
      <c r="AA106" s="200"/>
    </row>
    <row r="107" spans="3:27" ht="12">
      <c r="C107" s="314"/>
      <c r="D107" s="378" t="s">
        <v>157</v>
      </c>
      <c r="E107" s="379"/>
      <c r="F107" s="379"/>
      <c r="G107" s="92" t="s">
        <v>29</v>
      </c>
      <c r="H107" s="168" t="s">
        <v>136</v>
      </c>
      <c r="I107" s="168" t="s">
        <v>136</v>
      </c>
      <c r="J107" s="168" t="s">
        <v>136</v>
      </c>
      <c r="K107" s="168" t="s">
        <v>136</v>
      </c>
      <c r="L107" s="168"/>
      <c r="M107" s="168"/>
      <c r="N107" s="168"/>
      <c r="O107" s="168"/>
      <c r="P107" s="168"/>
      <c r="Q107" s="168"/>
      <c r="R107" s="168"/>
      <c r="S107" s="168"/>
      <c r="T107" s="168"/>
      <c r="U107" s="181"/>
      <c r="V107" s="268" t="s">
        <v>204</v>
      </c>
      <c r="W107" s="128"/>
      <c r="X107" s="269"/>
      <c r="Y107" s="270" t="s">
        <v>204</v>
      </c>
      <c r="Z107" s="271"/>
      <c r="AA107" s="232"/>
    </row>
    <row r="108" spans="3:27" ht="12">
      <c r="C108" s="314"/>
      <c r="D108" s="357" t="s">
        <v>111</v>
      </c>
      <c r="E108" s="358"/>
      <c r="F108" s="358"/>
      <c r="G108" s="27" t="s">
        <v>29</v>
      </c>
      <c r="H108" s="39" t="s">
        <v>181</v>
      </c>
      <c r="I108" s="39" t="s">
        <v>136</v>
      </c>
      <c r="J108" s="39" t="s">
        <v>136</v>
      </c>
      <c r="K108" s="39" t="s">
        <v>136</v>
      </c>
      <c r="L108" s="39"/>
      <c r="M108" s="39"/>
      <c r="N108" s="39"/>
      <c r="O108" s="39"/>
      <c r="P108" s="39"/>
      <c r="Q108" s="39"/>
      <c r="R108" s="39"/>
      <c r="S108" s="39"/>
      <c r="T108" s="39"/>
      <c r="U108" s="105"/>
      <c r="V108" s="26" t="s">
        <v>204</v>
      </c>
      <c r="W108" s="116"/>
      <c r="X108" s="246"/>
      <c r="Y108" s="196" t="s">
        <v>204</v>
      </c>
      <c r="Z108" s="272"/>
      <c r="AA108" s="35" t="s">
        <v>202</v>
      </c>
    </row>
    <row r="109" spans="3:27" ht="12">
      <c r="C109" s="314"/>
      <c r="D109" s="357" t="s">
        <v>112</v>
      </c>
      <c r="E109" s="358"/>
      <c r="F109" s="358"/>
      <c r="G109" s="27" t="s">
        <v>29</v>
      </c>
      <c r="H109" s="39" t="s">
        <v>177</v>
      </c>
      <c r="I109" s="143" t="s">
        <v>136</v>
      </c>
      <c r="J109" s="143" t="s">
        <v>136</v>
      </c>
      <c r="K109" s="143" t="s">
        <v>136</v>
      </c>
      <c r="L109" s="39"/>
      <c r="M109" s="39"/>
      <c r="N109" s="39"/>
      <c r="O109" s="39"/>
      <c r="P109" s="39"/>
      <c r="Q109" s="39"/>
      <c r="R109" s="39"/>
      <c r="S109" s="39"/>
      <c r="T109" s="39"/>
      <c r="U109" s="105"/>
      <c r="V109" s="26" t="s">
        <v>204</v>
      </c>
      <c r="W109" s="116"/>
      <c r="X109" s="147"/>
      <c r="Y109" s="109" t="s">
        <v>204</v>
      </c>
      <c r="Z109" s="166"/>
      <c r="AA109" s="200"/>
    </row>
    <row r="110" spans="3:27" ht="12" customHeight="1">
      <c r="C110" s="103"/>
      <c r="D110" s="357" t="s">
        <v>113</v>
      </c>
      <c r="E110" s="358"/>
      <c r="F110" s="358"/>
      <c r="G110" s="27" t="s">
        <v>29</v>
      </c>
      <c r="H110" s="39" t="s">
        <v>193</v>
      </c>
      <c r="I110" s="39" t="s">
        <v>136</v>
      </c>
      <c r="J110" s="39" t="s">
        <v>136</v>
      </c>
      <c r="K110" s="39" t="s">
        <v>136</v>
      </c>
      <c r="L110" s="39"/>
      <c r="M110" s="39"/>
      <c r="N110" s="39"/>
      <c r="O110" s="39"/>
      <c r="P110" s="39"/>
      <c r="Q110" s="39"/>
      <c r="R110" s="39"/>
      <c r="S110" s="39"/>
      <c r="T110" s="39"/>
      <c r="U110" s="105"/>
      <c r="V110" s="26" t="s">
        <v>204</v>
      </c>
      <c r="W110" s="116"/>
      <c r="X110" s="177"/>
      <c r="Y110" s="238" t="s">
        <v>204</v>
      </c>
      <c r="Z110" s="178"/>
      <c r="AA110" s="200"/>
    </row>
    <row r="111" spans="3:27" ht="16.5" customHeight="1">
      <c r="C111" s="103"/>
      <c r="D111" s="357" t="s">
        <v>114</v>
      </c>
      <c r="E111" s="358"/>
      <c r="F111" s="358"/>
      <c r="G111" s="27" t="s">
        <v>29</v>
      </c>
      <c r="H111" s="39" t="s">
        <v>171</v>
      </c>
      <c r="I111" s="39" t="s">
        <v>136</v>
      </c>
      <c r="J111" s="39" t="s">
        <v>136</v>
      </c>
      <c r="K111" s="39" t="s">
        <v>136</v>
      </c>
      <c r="L111" s="39"/>
      <c r="M111" s="39"/>
      <c r="N111" s="39"/>
      <c r="O111" s="39"/>
      <c r="P111" s="39"/>
      <c r="Q111" s="39"/>
      <c r="R111" s="39"/>
      <c r="S111" s="39"/>
      <c r="T111" s="39"/>
      <c r="U111" s="105"/>
      <c r="V111" s="26" t="s">
        <v>204</v>
      </c>
      <c r="W111" s="116"/>
      <c r="X111" s="147"/>
      <c r="Y111" s="109" t="s">
        <v>204</v>
      </c>
      <c r="Z111" s="166"/>
      <c r="AA111" s="200"/>
    </row>
    <row r="112" spans="3:27" ht="12">
      <c r="C112" s="103"/>
      <c r="D112" s="364" t="s">
        <v>115</v>
      </c>
      <c r="E112" s="365"/>
      <c r="F112" s="365"/>
      <c r="G112" s="58" t="s">
        <v>29</v>
      </c>
      <c r="H112" s="201" t="s">
        <v>165</v>
      </c>
      <c r="I112" s="201" t="s">
        <v>136</v>
      </c>
      <c r="J112" s="201" t="s">
        <v>136</v>
      </c>
      <c r="K112" s="201" t="s">
        <v>136</v>
      </c>
      <c r="L112" s="201"/>
      <c r="M112" s="201"/>
      <c r="N112" s="201"/>
      <c r="O112" s="201"/>
      <c r="P112" s="201"/>
      <c r="Q112" s="201"/>
      <c r="R112" s="201"/>
      <c r="S112" s="201"/>
      <c r="T112" s="201"/>
      <c r="U112" s="79"/>
      <c r="V112" s="57" t="s">
        <v>204</v>
      </c>
      <c r="W112" s="63"/>
      <c r="X112" s="157"/>
      <c r="Y112" s="273" t="s">
        <v>204</v>
      </c>
      <c r="Z112" s="274"/>
      <c r="AA112" s="226"/>
    </row>
    <row r="113" spans="3:27" ht="12" customHeight="1">
      <c r="C113" s="350" t="s">
        <v>116</v>
      </c>
      <c r="D113" s="353" t="s">
        <v>117</v>
      </c>
      <c r="E113" s="354"/>
      <c r="F113" s="354"/>
      <c r="G113" s="16" t="s">
        <v>29</v>
      </c>
      <c r="H113" s="37" t="s">
        <v>136</v>
      </c>
      <c r="I113" s="37" t="s">
        <v>136</v>
      </c>
      <c r="J113" s="37" t="s">
        <v>136</v>
      </c>
      <c r="K113" s="275" t="s">
        <v>136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25"/>
      <c r="V113" s="26" t="s">
        <v>204</v>
      </c>
      <c r="W113" s="27"/>
      <c r="X113" s="276" t="s">
        <v>202</v>
      </c>
      <c r="Y113" s="151" t="s">
        <v>204</v>
      </c>
      <c r="Z113" s="277" t="s">
        <v>202</v>
      </c>
      <c r="AA113" s="24" t="s">
        <v>202</v>
      </c>
    </row>
    <row r="114" spans="3:27" ht="12">
      <c r="C114" s="351"/>
      <c r="D114" s="357" t="s">
        <v>118</v>
      </c>
      <c r="E114" s="358"/>
      <c r="F114" s="278"/>
      <c r="G114" s="279" t="s">
        <v>119</v>
      </c>
      <c r="H114" s="39" t="s">
        <v>136</v>
      </c>
      <c r="I114" s="39" t="s">
        <v>136</v>
      </c>
      <c r="J114" s="39" t="s">
        <v>136</v>
      </c>
      <c r="K114" s="144" t="s">
        <v>136</v>
      </c>
      <c r="L114" s="39"/>
      <c r="M114" s="39"/>
      <c r="N114" s="39"/>
      <c r="O114" s="39"/>
      <c r="P114" s="39"/>
      <c r="Q114" s="39"/>
      <c r="R114" s="39"/>
      <c r="S114" s="39"/>
      <c r="T114" s="39"/>
      <c r="U114" s="25"/>
      <c r="V114" s="26" t="s">
        <v>204</v>
      </c>
      <c r="W114" s="27"/>
      <c r="X114" s="276" t="s">
        <v>202</v>
      </c>
      <c r="Y114" s="151" t="s">
        <v>204</v>
      </c>
      <c r="Z114" s="277" t="s">
        <v>202</v>
      </c>
      <c r="AA114" s="35" t="s">
        <v>202</v>
      </c>
    </row>
    <row r="115" spans="3:27" ht="12">
      <c r="C115" s="351"/>
      <c r="D115" s="357" t="s">
        <v>120</v>
      </c>
      <c r="E115" s="358"/>
      <c r="F115" s="358"/>
      <c r="G115" s="27" t="s">
        <v>29</v>
      </c>
      <c r="H115" s="39" t="s">
        <v>136</v>
      </c>
      <c r="I115" s="39" t="s">
        <v>136</v>
      </c>
      <c r="J115" s="39" t="s">
        <v>136</v>
      </c>
      <c r="K115" s="144" t="s">
        <v>136</v>
      </c>
      <c r="L115" s="39"/>
      <c r="M115" s="39"/>
      <c r="N115" s="39"/>
      <c r="O115" s="39"/>
      <c r="P115" s="39"/>
      <c r="Q115" s="39"/>
      <c r="R115" s="39"/>
      <c r="S115" s="39"/>
      <c r="T115" s="39"/>
      <c r="U115" s="25"/>
      <c r="V115" s="26" t="s">
        <v>204</v>
      </c>
      <c r="W115" s="27"/>
      <c r="X115" s="276" t="s">
        <v>202</v>
      </c>
      <c r="Y115" s="151" t="s">
        <v>204</v>
      </c>
      <c r="Z115" s="277" t="s">
        <v>202</v>
      </c>
      <c r="AA115" s="35" t="s">
        <v>202</v>
      </c>
    </row>
    <row r="116" spans="3:27" ht="12">
      <c r="C116" s="351"/>
      <c r="D116" s="357" t="s">
        <v>121</v>
      </c>
      <c r="E116" s="358"/>
      <c r="F116" s="358"/>
      <c r="G116" s="27" t="s">
        <v>29</v>
      </c>
      <c r="H116" s="39" t="s">
        <v>136</v>
      </c>
      <c r="I116" s="39" t="s">
        <v>136</v>
      </c>
      <c r="J116" s="39" t="s">
        <v>136</v>
      </c>
      <c r="K116" s="144" t="s">
        <v>136</v>
      </c>
      <c r="L116" s="39"/>
      <c r="M116" s="39"/>
      <c r="N116" s="39"/>
      <c r="O116" s="39"/>
      <c r="P116" s="39"/>
      <c r="Q116" s="39"/>
      <c r="R116" s="39"/>
      <c r="S116" s="39"/>
      <c r="T116" s="39"/>
      <c r="U116" s="25"/>
      <c r="V116" s="26" t="s">
        <v>204</v>
      </c>
      <c r="W116" s="27"/>
      <c r="X116" s="276" t="s">
        <v>202</v>
      </c>
      <c r="Y116" s="151" t="s">
        <v>204</v>
      </c>
      <c r="Z116" s="277" t="s">
        <v>202</v>
      </c>
      <c r="AA116" s="35" t="s">
        <v>202</v>
      </c>
    </row>
    <row r="117" spans="3:27" ht="12">
      <c r="C117" s="373"/>
      <c r="D117" s="374" t="s">
        <v>122</v>
      </c>
      <c r="E117" s="375"/>
      <c r="F117" s="375"/>
      <c r="G117" s="282"/>
      <c r="H117" s="283" t="s">
        <v>137</v>
      </c>
      <c r="I117" s="283">
        <v>21</v>
      </c>
      <c r="J117" s="283">
        <v>21</v>
      </c>
      <c r="K117" s="283">
        <v>22</v>
      </c>
      <c r="L117" s="283"/>
      <c r="M117" s="283"/>
      <c r="N117" s="283"/>
      <c r="O117" s="283"/>
      <c r="P117" s="283"/>
      <c r="Q117" s="283"/>
      <c r="R117" s="283"/>
      <c r="S117" s="283"/>
      <c r="T117" s="283"/>
      <c r="U117" s="280"/>
      <c r="V117" s="281"/>
      <c r="W117" s="282"/>
      <c r="X117" s="284"/>
      <c r="Y117" s="285"/>
      <c r="Z117" s="286"/>
      <c r="AA117" s="287"/>
    </row>
    <row r="118" spans="3:27" ht="14.25" customHeight="1">
      <c r="C118" s="352"/>
      <c r="D118" s="364"/>
      <c r="E118" s="365"/>
      <c r="F118" s="365"/>
      <c r="G118" s="58" t="s">
        <v>123</v>
      </c>
      <c r="H118" s="155" t="s">
        <v>137</v>
      </c>
      <c r="I118" s="155">
        <v>18</v>
      </c>
      <c r="J118" s="155">
        <v>21</v>
      </c>
      <c r="K118" s="155">
        <v>21</v>
      </c>
      <c r="L118" s="155"/>
      <c r="M118" s="155"/>
      <c r="N118" s="155"/>
      <c r="O118" s="155"/>
      <c r="P118" s="155"/>
      <c r="Q118" s="155"/>
      <c r="R118" s="155"/>
      <c r="S118" s="155"/>
      <c r="T118" s="155"/>
      <c r="U118" s="79" t="s">
        <v>136</v>
      </c>
      <c r="V118" s="80" t="s">
        <v>146</v>
      </c>
      <c r="W118" s="81">
        <f>COUNT(I117:T118)</f>
        <v>6</v>
      </c>
      <c r="X118" s="79">
        <f>MIN(I117:T118)</f>
        <v>18</v>
      </c>
      <c r="Y118" s="80" t="s">
        <v>149</v>
      </c>
      <c r="Z118" s="81">
        <f>MAX(I117:T118)</f>
        <v>22</v>
      </c>
      <c r="AA118" s="288">
        <f>AVERAGE(I117:T118)</f>
        <v>20.666666666666668</v>
      </c>
    </row>
    <row r="119" spans="3:27" ht="12">
      <c r="D119" s="289" t="s">
        <v>141</v>
      </c>
      <c r="E119" s="2" t="s">
        <v>142</v>
      </c>
      <c r="G119" s="290"/>
      <c r="H119" s="291" t="s">
        <v>29</v>
      </c>
      <c r="I119" s="291"/>
      <c r="V119" s="3"/>
      <c r="W119" s="3"/>
      <c r="Z119" s="1"/>
      <c r="AA119" s="289"/>
    </row>
  </sheetData>
  <dataConsolidate/>
  <mergeCells count="125">
    <mergeCell ref="C61:C71"/>
    <mergeCell ref="D77:F77"/>
    <mergeCell ref="D78:F78"/>
    <mergeCell ref="D110:F110"/>
    <mergeCell ref="D103:F103"/>
    <mergeCell ref="D104:F104"/>
    <mergeCell ref="D105:F105"/>
    <mergeCell ref="D106:F106"/>
    <mergeCell ref="D107:F107"/>
    <mergeCell ref="D70:F70"/>
    <mergeCell ref="D111:F111"/>
    <mergeCell ref="D112:F112"/>
    <mergeCell ref="G16:G17"/>
    <mergeCell ref="C18:F19"/>
    <mergeCell ref="C20:F21"/>
    <mergeCell ref="D98:F98"/>
    <mergeCell ref="D99:F99"/>
    <mergeCell ref="D100:F100"/>
    <mergeCell ref="D101:F101"/>
    <mergeCell ref="D102:F102"/>
    <mergeCell ref="D108:F108"/>
    <mergeCell ref="C72:C76"/>
    <mergeCell ref="D72:F72"/>
    <mergeCell ref="D73:F73"/>
    <mergeCell ref="D74:F74"/>
    <mergeCell ref="D75:F75"/>
    <mergeCell ref="D76:F76"/>
    <mergeCell ref="D65:F65"/>
    <mergeCell ref="D79:F79"/>
    <mergeCell ref="D80:F80"/>
    <mergeCell ref="D56:F56"/>
    <mergeCell ref="D57:F57"/>
    <mergeCell ref="D58:F58"/>
    <mergeCell ref="D59:F59"/>
    <mergeCell ref="C113:C118"/>
    <mergeCell ref="D113:F113"/>
    <mergeCell ref="D114:E114"/>
    <mergeCell ref="D115:F115"/>
    <mergeCell ref="D116:F116"/>
    <mergeCell ref="D117:F118"/>
    <mergeCell ref="D81:F81"/>
    <mergeCell ref="D82:F82"/>
    <mergeCell ref="D83:F83"/>
    <mergeCell ref="D84:F84"/>
    <mergeCell ref="D85:F85"/>
    <mergeCell ref="D94:F94"/>
    <mergeCell ref="D95:F95"/>
    <mergeCell ref="D96:F96"/>
    <mergeCell ref="D97:F97"/>
    <mergeCell ref="D92:F92"/>
    <mergeCell ref="D93:F93"/>
    <mergeCell ref="D86:F86"/>
    <mergeCell ref="D87:F87"/>
    <mergeCell ref="D88:F88"/>
    <mergeCell ref="D89:F89"/>
    <mergeCell ref="D90:F90"/>
    <mergeCell ref="D91:F91"/>
    <mergeCell ref="D109:F109"/>
    <mergeCell ref="D60:F60"/>
    <mergeCell ref="D61:F61"/>
    <mergeCell ref="D62:F62"/>
    <mergeCell ref="D63:F63"/>
    <mergeCell ref="D64:F64"/>
    <mergeCell ref="D66:F66"/>
    <mergeCell ref="D67:F67"/>
    <mergeCell ref="D68:F68"/>
    <mergeCell ref="D69:F69"/>
    <mergeCell ref="D34:F34"/>
    <mergeCell ref="D35:F35"/>
    <mergeCell ref="D36:F36"/>
    <mergeCell ref="D37:F37"/>
    <mergeCell ref="C34:C60"/>
    <mergeCell ref="D71:F71"/>
    <mergeCell ref="D50:F50"/>
    <mergeCell ref="D51:F51"/>
    <mergeCell ref="D52:F52"/>
    <mergeCell ref="D53:F53"/>
    <mergeCell ref="D54:F54"/>
    <mergeCell ref="D55:F55"/>
    <mergeCell ref="D44:F44"/>
    <mergeCell ref="D45:F45"/>
    <mergeCell ref="D46:F46"/>
    <mergeCell ref="D47:F47"/>
    <mergeCell ref="D48:F48"/>
    <mergeCell ref="D49:F49"/>
    <mergeCell ref="D38:F38"/>
    <mergeCell ref="D39:F39"/>
    <mergeCell ref="D40:F40"/>
    <mergeCell ref="D41:F41"/>
    <mergeCell ref="D42:F42"/>
    <mergeCell ref="D43:F43"/>
    <mergeCell ref="C22:C33"/>
    <mergeCell ref="D22:F23"/>
    <mergeCell ref="D24:F24"/>
    <mergeCell ref="D25:F25"/>
    <mergeCell ref="D26:F26"/>
    <mergeCell ref="D27:F27"/>
    <mergeCell ref="D28:E28"/>
    <mergeCell ref="D29:F29"/>
    <mergeCell ref="D30:F30"/>
    <mergeCell ref="D31:F31"/>
    <mergeCell ref="D32:F32"/>
    <mergeCell ref="D33:F33"/>
    <mergeCell ref="C16:F17"/>
    <mergeCell ref="C5:G5"/>
    <mergeCell ref="C6:G7"/>
    <mergeCell ref="C8:G9"/>
    <mergeCell ref="C10:F11"/>
    <mergeCell ref="C12:F13"/>
    <mergeCell ref="C14:F15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</mergeCells>
  <phoneticPr fontId="2"/>
  <conditionalFormatting sqref="I24:K24">
    <cfRule type="cellIs" dxfId="44" priority="1" stopIfTrue="1" operator="lessThan">
      <formula>7.5</formula>
    </cfRule>
  </conditionalFormatting>
  <conditionalFormatting sqref="I25:K25">
    <cfRule type="cellIs" dxfId="43" priority="11" stopIfTrue="1" operator="greaterThan">
      <formula>2</formula>
    </cfRule>
  </conditionalFormatting>
  <conditionalFormatting sqref="I27:K27">
    <cfRule type="cellIs" dxfId="42" priority="8" stopIfTrue="1" operator="greaterThan">
      <formula>25</formula>
    </cfRule>
  </conditionalFormatting>
  <conditionalFormatting sqref="I28:K28">
    <cfRule type="cellIs" dxfId="41" priority="5" stopIfTrue="1" operator="greaterThan">
      <formula>300</formula>
    </cfRule>
  </conditionalFormatting>
  <conditionalFormatting sqref="I22:N23 P22:R23 T22:T23">
    <cfRule type="cellIs" dxfId="40" priority="35" operator="greaterThan">
      <formula>8.5</formula>
    </cfRule>
  </conditionalFormatting>
  <conditionalFormatting sqref="I24:N24 P24:R24 T24">
    <cfRule type="cellIs" dxfId="39" priority="34" operator="lessThan">
      <formula>7.5</formula>
    </cfRule>
  </conditionalFormatting>
  <conditionalFormatting sqref="I27:R27 T27">
    <cfRule type="cellIs" dxfId="38" priority="28" operator="greaterThan">
      <formula>25</formula>
    </cfRule>
  </conditionalFormatting>
  <conditionalFormatting sqref="I28:T28">
    <cfRule type="cellIs" dxfId="37" priority="19" operator="greaterThan">
      <formula>300</formula>
    </cfRule>
  </conditionalFormatting>
  <conditionalFormatting sqref="J31 P31">
    <cfRule type="cellIs" dxfId="36" priority="51" operator="greaterThan">
      <formula>0.03</formula>
    </cfRule>
  </conditionalFormatting>
  <conditionalFormatting sqref="J31">
    <cfRule type="cellIs" dxfId="35" priority="4" stopIfTrue="1" operator="greaterThan">
      <formula>0.03</formula>
    </cfRule>
  </conditionalFormatting>
  <conditionalFormatting sqref="J25:S25">
    <cfRule type="cellIs" dxfId="34" priority="21" operator="greaterThan">
      <formula>2</formula>
    </cfRule>
  </conditionalFormatting>
  <conditionalFormatting sqref="M31">
    <cfRule type="cellIs" dxfId="33" priority="38" operator="greaterThan">
      <formula>0.03</formula>
    </cfRule>
  </conditionalFormatting>
  <conditionalFormatting sqref="M32">
    <cfRule type="cellIs" dxfId="32" priority="37" operator="greaterThan">
      <formula>0.001</formula>
    </cfRule>
  </conditionalFormatting>
  <conditionalFormatting sqref="M33">
    <cfRule type="cellIs" dxfId="31" priority="36" operator="greaterThan">
      <formula>0.03</formula>
    </cfRule>
  </conditionalFormatting>
  <conditionalFormatting sqref="O22:O23">
    <cfRule type="cellIs" dxfId="30" priority="26" operator="greaterThan">
      <formula>8.5</formula>
    </cfRule>
  </conditionalFormatting>
  <conditionalFormatting sqref="O24">
    <cfRule type="cellIs" dxfId="29" priority="29" operator="lessThan">
      <formula>7.5</formula>
    </cfRule>
  </conditionalFormatting>
  <conditionalFormatting sqref="S22:S23">
    <cfRule type="cellIs" dxfId="28" priority="18" operator="greaterThan">
      <formula>8.5</formula>
    </cfRule>
  </conditionalFormatting>
  <conditionalFormatting sqref="S24">
    <cfRule type="cellIs" dxfId="27" priority="20" operator="lessThan">
      <formula>7.5</formula>
    </cfRule>
  </conditionalFormatting>
  <conditionalFormatting sqref="S31">
    <cfRule type="cellIs" dxfId="26" priority="24" operator="greaterThan">
      <formula>0.03</formula>
    </cfRule>
  </conditionalFormatting>
  <conditionalFormatting sqref="S32">
    <cfRule type="cellIs" dxfId="25" priority="17" operator="greaterThan">
      <formula>0.001</formula>
    </cfRule>
  </conditionalFormatting>
  <conditionalFormatting sqref="S33">
    <cfRule type="cellIs" dxfId="24" priority="16" operator="greaterThan">
      <formula>0.03</formula>
    </cfRule>
  </conditionalFormatting>
  <conditionalFormatting sqref="T25">
    <cfRule type="cellIs" dxfId="23" priority="15" operator="greaterThan">
      <formula>2</formula>
    </cfRule>
  </conditionalFormatting>
  <pageMargins left="0.98425196850393704" right="0.59055118110236227" top="0.59055118110236227" bottom="0.59055118110236227" header="0.27559055118110237" footer="0.51181102362204722"/>
  <headerFooter alignWithMargins="0"/>
  <ignoredErrors>
    <ignoredError sqref="C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119"/>
  <sheetViews>
    <sheetView showGridLines="0" topLeftCell="C1" zoomScaleNormal="100" workbookViewId="0">
      <pane xSplit="5" ySplit="5" topLeftCell="H6" activePane="bottomRight" state="frozen"/>
      <selection activeCell="AC29" sqref="AC29"/>
      <selection pane="topRight" activeCell="AC29" sqref="AC29"/>
      <selection pane="bottomLeft" activeCell="AC29" sqref="AC29"/>
      <selection pane="bottomRight" activeCell="C1" sqref="C1"/>
    </sheetView>
  </sheetViews>
  <sheetFormatPr defaultColWidth="9" defaultRowHeight="9.5"/>
  <cols>
    <col min="1" max="2" width="2" style="1" hidden="1" customWidth="1"/>
    <col min="3" max="3" width="2.81640625" style="1" customWidth="1"/>
    <col min="4" max="4" width="9.1796875" style="1" customWidth="1"/>
    <col min="5" max="5" width="8.81640625" style="1" customWidth="1"/>
    <col min="6" max="6" width="4.1796875" style="1" customWidth="1"/>
    <col min="7" max="7" width="5.81640625" style="1" customWidth="1"/>
    <col min="8" max="20" width="7.54296875" style="1" customWidth="1"/>
    <col min="21" max="21" width="3.1796875" style="1" customWidth="1"/>
    <col min="22" max="22" width="1.453125" style="1" customWidth="1"/>
    <col min="23" max="23" width="3.1796875" style="1" customWidth="1"/>
    <col min="24" max="24" width="7.54296875" style="3" customWidth="1"/>
    <col min="25" max="25" width="2.1796875" style="3" customWidth="1"/>
    <col min="26" max="27" width="7.54296875" style="3" customWidth="1"/>
    <col min="28" max="16384" width="9" style="1"/>
  </cols>
  <sheetData>
    <row r="1" spans="1:27" ht="14.25" customHeight="1">
      <c r="D1" s="2" t="s">
        <v>138</v>
      </c>
    </row>
    <row r="2" spans="1:27" ht="16.5" customHeight="1">
      <c r="A2" s="3"/>
      <c r="C2" s="343" t="s">
        <v>0</v>
      </c>
      <c r="D2" s="343"/>
      <c r="E2" s="343" t="s">
        <v>1</v>
      </c>
      <c r="F2" s="343"/>
      <c r="G2" s="344" t="s">
        <v>2</v>
      </c>
      <c r="H2" s="345"/>
      <c r="I2" s="345"/>
      <c r="J2" s="345"/>
      <c r="K2" s="346" t="s">
        <v>3</v>
      </c>
      <c r="L2" s="347"/>
      <c r="M2" s="347"/>
      <c r="N2" s="348"/>
      <c r="O2" s="346" t="s">
        <v>4</v>
      </c>
      <c r="P2" s="348"/>
      <c r="Q2" s="349" t="s">
        <v>5</v>
      </c>
      <c r="R2" s="329"/>
      <c r="S2" s="328" t="s">
        <v>6</v>
      </c>
      <c r="T2" s="329"/>
      <c r="U2" s="329"/>
      <c r="V2" s="329"/>
      <c r="W2" s="329"/>
      <c r="X2" s="329"/>
      <c r="Y2" s="329"/>
      <c r="Z2" s="330" t="s">
        <v>7</v>
      </c>
      <c r="AA2" s="331"/>
    </row>
    <row r="3" spans="1:27" ht="23.25" customHeight="1">
      <c r="C3" s="334" t="s">
        <v>131</v>
      </c>
      <c r="D3" s="334"/>
      <c r="E3" s="335">
        <v>30601</v>
      </c>
      <c r="F3" s="335"/>
      <c r="G3" s="381" t="s">
        <v>132</v>
      </c>
      <c r="H3" s="382"/>
      <c r="I3" s="382"/>
      <c r="J3" s="382"/>
      <c r="K3" s="339" t="s">
        <v>133</v>
      </c>
      <c r="L3" s="340"/>
      <c r="M3" s="340"/>
      <c r="N3" s="341"/>
      <c r="O3" s="339" t="s">
        <v>126</v>
      </c>
      <c r="P3" s="341"/>
      <c r="Q3" s="339" t="s">
        <v>127</v>
      </c>
      <c r="R3" s="341"/>
      <c r="S3" s="342" t="s">
        <v>12</v>
      </c>
      <c r="T3" s="335"/>
      <c r="U3" s="335"/>
      <c r="V3" s="335"/>
      <c r="W3" s="335"/>
      <c r="X3" s="335"/>
      <c r="Y3" s="335"/>
      <c r="Z3" s="332"/>
      <c r="AA3" s="333"/>
    </row>
    <row r="4" spans="1:27" ht="2.2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AA4" s="7"/>
    </row>
    <row r="5" spans="1:27" ht="14.25" customHeight="1">
      <c r="C5" s="359" t="s">
        <v>13</v>
      </c>
      <c r="D5" s="360"/>
      <c r="E5" s="360"/>
      <c r="F5" s="360"/>
      <c r="G5" s="361"/>
      <c r="H5" s="10" t="s">
        <v>158</v>
      </c>
      <c r="I5" s="10">
        <v>45399</v>
      </c>
      <c r="J5" s="10">
        <v>45785</v>
      </c>
      <c r="K5" s="10">
        <v>45825</v>
      </c>
      <c r="L5" s="10"/>
      <c r="M5" s="10"/>
      <c r="N5" s="10"/>
      <c r="O5" s="10"/>
      <c r="P5" s="10"/>
      <c r="Q5" s="10"/>
      <c r="R5" s="10"/>
      <c r="S5" s="10"/>
      <c r="T5" s="10"/>
      <c r="U5" s="8" t="s">
        <v>145</v>
      </c>
      <c r="V5" s="9" t="s">
        <v>146</v>
      </c>
      <c r="W5" s="9" t="s">
        <v>147</v>
      </c>
      <c r="X5" s="11" t="s">
        <v>148</v>
      </c>
      <c r="Y5" s="12" t="s">
        <v>149</v>
      </c>
      <c r="Z5" s="13" t="s">
        <v>150</v>
      </c>
      <c r="AA5" s="14" t="s">
        <v>151</v>
      </c>
    </row>
    <row r="6" spans="1:27" ht="14.25" customHeight="1">
      <c r="C6" s="353" t="s">
        <v>14</v>
      </c>
      <c r="D6" s="354"/>
      <c r="E6" s="354"/>
      <c r="F6" s="354"/>
      <c r="G6" s="362"/>
      <c r="H6" s="17"/>
      <c r="I6" s="17">
        <v>0.41666666666666669</v>
      </c>
      <c r="J6" s="17">
        <v>0.375</v>
      </c>
      <c r="K6" s="17">
        <v>0.40972222222222221</v>
      </c>
      <c r="L6" s="17"/>
      <c r="M6" s="17"/>
      <c r="N6" s="17"/>
      <c r="O6" s="17"/>
      <c r="P6" s="17"/>
      <c r="Q6" s="17"/>
      <c r="R6" s="17"/>
      <c r="S6" s="17"/>
      <c r="T6" s="17"/>
      <c r="U6" s="18"/>
      <c r="V6" s="19" t="s">
        <v>204</v>
      </c>
      <c r="W6" s="20"/>
      <c r="X6" s="21"/>
      <c r="Y6" s="22"/>
      <c r="Z6" s="23"/>
      <c r="AA6" s="24"/>
    </row>
    <row r="7" spans="1:27" ht="12">
      <c r="C7" s="357"/>
      <c r="D7" s="358"/>
      <c r="E7" s="358"/>
      <c r="F7" s="358"/>
      <c r="G7" s="363"/>
      <c r="H7" s="28"/>
      <c r="I7" s="28">
        <v>0.66666666666666663</v>
      </c>
      <c r="J7" s="28">
        <v>0.63888888888888884</v>
      </c>
      <c r="K7" s="28">
        <v>0.65972222222222221</v>
      </c>
      <c r="L7" s="28"/>
      <c r="M7" s="28"/>
      <c r="N7" s="28"/>
      <c r="O7" s="28"/>
      <c r="P7" s="28"/>
      <c r="Q7" s="28"/>
      <c r="R7" s="28"/>
      <c r="S7" s="28"/>
      <c r="T7" s="28"/>
      <c r="U7" s="29"/>
      <c r="V7" s="30" t="s">
        <v>204</v>
      </c>
      <c r="W7" s="31"/>
      <c r="X7" s="32"/>
      <c r="Y7" s="33"/>
      <c r="Z7" s="34"/>
      <c r="AA7" s="35"/>
    </row>
    <row r="8" spans="1:27" ht="13.5" customHeight="1">
      <c r="C8" s="353" t="s">
        <v>15</v>
      </c>
      <c r="D8" s="354"/>
      <c r="E8" s="354"/>
      <c r="F8" s="354"/>
      <c r="G8" s="362"/>
      <c r="H8" s="36"/>
      <c r="I8" s="36" t="s">
        <v>140</v>
      </c>
      <c r="J8" s="36" t="s">
        <v>140</v>
      </c>
      <c r="K8" s="36" t="s">
        <v>140</v>
      </c>
      <c r="L8" s="36"/>
      <c r="M8" s="36"/>
      <c r="N8" s="36"/>
      <c r="O8" s="38"/>
      <c r="P8" s="38"/>
      <c r="Q8" s="38"/>
      <c r="R8" s="38"/>
      <c r="S8" s="38"/>
      <c r="T8" s="36"/>
      <c r="U8" s="18"/>
      <c r="V8" s="19" t="s">
        <v>204</v>
      </c>
      <c r="W8" s="20"/>
      <c r="X8" s="21"/>
      <c r="Y8" s="22"/>
      <c r="Z8" s="23"/>
      <c r="AA8" s="24"/>
    </row>
    <row r="9" spans="1:27" ht="12">
      <c r="C9" s="364"/>
      <c r="D9" s="365"/>
      <c r="E9" s="365"/>
      <c r="F9" s="365"/>
      <c r="G9" s="380"/>
      <c r="H9" s="201"/>
      <c r="I9" s="201" t="s">
        <v>195</v>
      </c>
      <c r="J9" s="201" t="s">
        <v>195</v>
      </c>
      <c r="K9" s="39" t="s">
        <v>195</v>
      </c>
      <c r="L9" s="39"/>
      <c r="M9" s="39"/>
      <c r="N9" s="39"/>
      <c r="O9" s="39"/>
      <c r="P9" s="39"/>
      <c r="Q9" s="39"/>
      <c r="R9" s="39"/>
      <c r="S9" s="39"/>
      <c r="T9" s="39"/>
      <c r="U9" s="40"/>
      <c r="V9" s="41" t="s">
        <v>204</v>
      </c>
      <c r="W9" s="42"/>
      <c r="X9" s="43"/>
      <c r="Y9" s="44"/>
      <c r="Z9" s="45"/>
      <c r="AA9" s="46"/>
    </row>
    <row r="10" spans="1:27" ht="13.5" customHeight="1">
      <c r="C10" s="357" t="s">
        <v>16</v>
      </c>
      <c r="D10" s="358"/>
      <c r="E10" s="358"/>
      <c r="F10" s="358"/>
      <c r="G10" s="68"/>
      <c r="H10" s="60"/>
      <c r="I10" s="60">
        <v>18.399999999999999</v>
      </c>
      <c r="J10" s="48">
        <v>17.600000000000001</v>
      </c>
      <c r="K10" s="48">
        <v>26.4</v>
      </c>
      <c r="L10" s="48"/>
      <c r="M10" s="48"/>
      <c r="N10" s="48"/>
      <c r="O10" s="48"/>
      <c r="P10" s="48"/>
      <c r="Q10" s="48"/>
      <c r="R10" s="48"/>
      <c r="S10" s="48"/>
      <c r="T10" s="48"/>
      <c r="U10" s="49"/>
      <c r="V10" s="50"/>
      <c r="W10" s="51"/>
      <c r="X10" s="52"/>
      <c r="Y10" s="53"/>
      <c r="Z10" s="54"/>
      <c r="AA10" s="55"/>
    </row>
    <row r="11" spans="1:27" ht="12">
      <c r="C11" s="364"/>
      <c r="D11" s="365"/>
      <c r="E11" s="365"/>
      <c r="F11" s="365"/>
      <c r="G11" s="58" t="s">
        <v>17</v>
      </c>
      <c r="H11" s="59"/>
      <c r="I11" s="59">
        <v>25</v>
      </c>
      <c r="J11" s="60">
        <v>28.8</v>
      </c>
      <c r="K11" s="60">
        <v>32.9</v>
      </c>
      <c r="L11" s="60"/>
      <c r="M11" s="60"/>
      <c r="N11" s="60"/>
      <c r="O11" s="60"/>
      <c r="P11" s="60"/>
      <c r="Q11" s="60"/>
      <c r="R11" s="60"/>
      <c r="S11" s="60"/>
      <c r="T11" s="60"/>
      <c r="U11" s="61" t="s">
        <v>136</v>
      </c>
      <c r="V11" s="62" t="s">
        <v>146</v>
      </c>
      <c r="W11" s="63">
        <f>COUNT(I10:T11)</f>
        <v>6</v>
      </c>
      <c r="X11" s="64">
        <f>MIN(I10:T11)</f>
        <v>17.600000000000001</v>
      </c>
      <c r="Y11" s="65" t="s">
        <v>149</v>
      </c>
      <c r="Z11" s="66">
        <f>MAX(I10:T11)</f>
        <v>32.9</v>
      </c>
      <c r="AA11" s="67">
        <f>AVERAGE(I10:T11)</f>
        <v>24.849999999999998</v>
      </c>
    </row>
    <row r="12" spans="1:27" ht="13.5" customHeight="1">
      <c r="C12" s="353" t="s">
        <v>18</v>
      </c>
      <c r="D12" s="354"/>
      <c r="E12" s="354"/>
      <c r="F12" s="354"/>
      <c r="G12" s="47"/>
      <c r="H12" s="48"/>
      <c r="I12" s="48">
        <v>12.9</v>
      </c>
      <c r="J12" s="48">
        <v>15.5</v>
      </c>
      <c r="K12" s="48">
        <v>23.6</v>
      </c>
      <c r="L12" s="48"/>
      <c r="M12" s="48"/>
      <c r="N12" s="48"/>
      <c r="O12" s="48"/>
      <c r="P12" s="48"/>
      <c r="Q12" s="48"/>
      <c r="R12" s="48"/>
      <c r="S12" s="48"/>
      <c r="T12" s="48"/>
      <c r="U12" s="49"/>
      <c r="V12" s="50"/>
      <c r="W12" s="51"/>
      <c r="X12" s="52"/>
      <c r="Y12" s="53"/>
      <c r="Z12" s="54"/>
      <c r="AA12" s="55"/>
    </row>
    <row r="13" spans="1:27" ht="12">
      <c r="C13" s="364"/>
      <c r="D13" s="365"/>
      <c r="E13" s="365"/>
      <c r="F13" s="365"/>
      <c r="G13" s="58" t="s">
        <v>17</v>
      </c>
      <c r="H13" s="59"/>
      <c r="I13" s="59">
        <v>21.4</v>
      </c>
      <c r="J13" s="60">
        <v>23</v>
      </c>
      <c r="K13" s="60">
        <v>28.5</v>
      </c>
      <c r="L13" s="60"/>
      <c r="M13" s="60"/>
      <c r="N13" s="60"/>
      <c r="O13" s="60"/>
      <c r="P13" s="60"/>
      <c r="Q13" s="60"/>
      <c r="R13" s="60"/>
      <c r="S13" s="60"/>
      <c r="T13" s="60"/>
      <c r="U13" s="61" t="s">
        <v>136</v>
      </c>
      <c r="V13" s="62" t="s">
        <v>146</v>
      </c>
      <c r="W13" s="63">
        <f>COUNT(I12:T13)</f>
        <v>6</v>
      </c>
      <c r="X13" s="64">
        <f>MIN(I12:T13)</f>
        <v>12.9</v>
      </c>
      <c r="Y13" s="65" t="s">
        <v>149</v>
      </c>
      <c r="Z13" s="66">
        <f>MAX(I12:T13)</f>
        <v>28.5</v>
      </c>
      <c r="AA13" s="67">
        <f>AVERAGE(I12:T13)</f>
        <v>20.816666666666666</v>
      </c>
    </row>
    <row r="14" spans="1:27" ht="13.5" customHeight="1">
      <c r="C14" s="357" t="s">
        <v>19</v>
      </c>
      <c r="D14" s="358"/>
      <c r="E14" s="358"/>
      <c r="F14" s="358"/>
      <c r="G14" s="68"/>
      <c r="H14" s="69"/>
      <c r="I14" s="69" t="s">
        <v>136</v>
      </c>
      <c r="J14" s="293">
        <v>7.9500000000000001E-2</v>
      </c>
      <c r="K14" s="72" t="s">
        <v>136</v>
      </c>
      <c r="L14" s="72"/>
      <c r="M14" s="72"/>
      <c r="N14" s="72"/>
      <c r="O14" s="72"/>
      <c r="P14" s="72"/>
      <c r="Q14" s="72"/>
      <c r="R14" s="72"/>
      <c r="S14" s="293"/>
      <c r="T14" s="72"/>
      <c r="U14" s="73"/>
      <c r="V14" s="74"/>
      <c r="W14" s="75"/>
      <c r="X14" s="76"/>
      <c r="Y14" s="77"/>
      <c r="Z14" s="38"/>
      <c r="AA14" s="24"/>
    </row>
    <row r="15" spans="1:27" ht="12">
      <c r="C15" s="357"/>
      <c r="D15" s="358"/>
      <c r="E15" s="358"/>
      <c r="F15" s="358"/>
      <c r="G15" s="27" t="s">
        <v>20</v>
      </c>
      <c r="H15" s="69"/>
      <c r="I15" s="69" t="s">
        <v>136</v>
      </c>
      <c r="J15" s="69">
        <v>6.5000000000000002E-2</v>
      </c>
      <c r="K15" s="78" t="s">
        <v>136</v>
      </c>
      <c r="L15" s="78"/>
      <c r="M15" s="78"/>
      <c r="N15" s="78"/>
      <c r="O15" s="78"/>
      <c r="P15" s="78"/>
      <c r="Q15" s="78"/>
      <c r="R15" s="69"/>
      <c r="S15" s="69"/>
      <c r="T15" s="78"/>
      <c r="U15" s="79" t="s">
        <v>136</v>
      </c>
      <c r="V15" s="80" t="s">
        <v>146</v>
      </c>
      <c r="W15" s="81">
        <f>COUNT(I14:T15)</f>
        <v>2</v>
      </c>
      <c r="X15" s="326">
        <f>MIN(I14:T15)</f>
        <v>6.5000000000000002E-2</v>
      </c>
      <c r="Y15" s="327" t="s">
        <v>149</v>
      </c>
      <c r="Z15" s="158">
        <f>MAX(I14:T15)</f>
        <v>7.9500000000000001E-2</v>
      </c>
      <c r="AA15" s="159">
        <f>AVERAGE(I14:T15)</f>
        <v>7.2250000000000009E-2</v>
      </c>
    </row>
    <row r="16" spans="1:27" ht="13.5" customHeight="1">
      <c r="C16" s="353" t="s">
        <v>21</v>
      </c>
      <c r="D16" s="354"/>
      <c r="E16" s="354"/>
      <c r="F16" s="354"/>
      <c r="G16" s="362" t="s">
        <v>22</v>
      </c>
      <c r="H16" s="85"/>
      <c r="I16" s="85">
        <v>30</v>
      </c>
      <c r="J16" s="85">
        <v>30</v>
      </c>
      <c r="K16" s="85">
        <v>30</v>
      </c>
      <c r="L16" s="85"/>
      <c r="M16" s="85"/>
      <c r="N16" s="85"/>
      <c r="O16" s="85"/>
      <c r="P16" s="85"/>
      <c r="Q16" s="85"/>
      <c r="R16" s="85"/>
      <c r="S16" s="85"/>
      <c r="T16" s="85"/>
      <c r="U16" s="49"/>
      <c r="V16" s="50"/>
      <c r="W16" s="51"/>
      <c r="X16" s="86"/>
      <c r="Y16" s="87"/>
      <c r="Z16" s="88"/>
      <c r="AA16" s="89"/>
    </row>
    <row r="17" spans="3:27" ht="13.5" customHeight="1">
      <c r="C17" s="355"/>
      <c r="D17" s="356"/>
      <c r="E17" s="356"/>
      <c r="F17" s="356"/>
      <c r="G17" s="366"/>
      <c r="H17" s="93"/>
      <c r="I17" s="93">
        <v>30</v>
      </c>
      <c r="J17" s="93">
        <v>30</v>
      </c>
      <c r="K17" s="93">
        <v>30</v>
      </c>
      <c r="L17" s="93"/>
      <c r="M17" s="93"/>
      <c r="N17" s="93"/>
      <c r="O17" s="93"/>
      <c r="P17" s="93"/>
      <c r="Q17" s="93"/>
      <c r="R17" s="93"/>
      <c r="S17" s="93"/>
      <c r="T17" s="93"/>
      <c r="U17" s="61" t="s">
        <v>137</v>
      </c>
      <c r="V17" s="62" t="s">
        <v>146</v>
      </c>
      <c r="W17" s="63">
        <f>COUNT(I16:T17)</f>
        <v>6</v>
      </c>
      <c r="X17" s="94">
        <f>MIN(I17:T17)</f>
        <v>30</v>
      </c>
      <c r="Y17" s="95" t="s">
        <v>149</v>
      </c>
      <c r="Z17" s="96">
        <f>MAX(I17:T17)</f>
        <v>30</v>
      </c>
      <c r="AA17" s="97">
        <f>AVERAGE(I16:T17)</f>
        <v>30</v>
      </c>
    </row>
    <row r="18" spans="3:27" ht="13.5" customHeight="1">
      <c r="C18" s="357" t="s">
        <v>23</v>
      </c>
      <c r="D18" s="358"/>
      <c r="E18" s="358"/>
      <c r="F18" s="358"/>
      <c r="G18" s="27"/>
      <c r="H18" s="39"/>
      <c r="I18" s="39" t="s">
        <v>196</v>
      </c>
      <c r="J18" s="39" t="s">
        <v>196</v>
      </c>
      <c r="K18" s="39" t="s">
        <v>196</v>
      </c>
      <c r="L18" s="39"/>
      <c r="M18" s="39"/>
      <c r="N18" s="39"/>
      <c r="O18" s="39"/>
      <c r="P18" s="39"/>
      <c r="Q18" s="39"/>
      <c r="R18" s="39"/>
      <c r="S18" s="39"/>
      <c r="T18" s="39"/>
      <c r="U18" s="49"/>
      <c r="V18" s="50"/>
      <c r="W18" s="51"/>
      <c r="X18" s="77"/>
      <c r="Y18" s="77"/>
      <c r="Z18" s="77"/>
      <c r="AA18" s="24"/>
    </row>
    <row r="19" spans="3:27" ht="13.5" customHeight="1">
      <c r="C19" s="357"/>
      <c r="D19" s="358"/>
      <c r="E19" s="358"/>
      <c r="F19" s="358"/>
      <c r="G19" s="27"/>
      <c r="H19" s="39"/>
      <c r="I19" s="39" t="s">
        <v>196</v>
      </c>
      <c r="J19" s="39" t="s">
        <v>196</v>
      </c>
      <c r="K19" s="39" t="s">
        <v>196</v>
      </c>
      <c r="L19" s="39"/>
      <c r="M19" s="39"/>
      <c r="N19" s="39"/>
      <c r="O19" s="39"/>
      <c r="P19" s="39"/>
      <c r="Q19" s="39"/>
      <c r="R19" s="39"/>
      <c r="S19" s="39"/>
      <c r="T19" s="39"/>
      <c r="U19" s="61" t="s">
        <v>137</v>
      </c>
      <c r="V19" s="62" t="s">
        <v>146</v>
      </c>
      <c r="W19" s="63">
        <f>COUNTIF(I18:T19,"&lt;&gt;")</f>
        <v>6</v>
      </c>
      <c r="X19" s="98"/>
      <c r="Y19" s="98"/>
      <c r="Z19" s="98"/>
      <c r="AA19" s="46"/>
    </row>
    <row r="20" spans="3:27" ht="13.5" customHeight="1">
      <c r="C20" s="367" t="s">
        <v>24</v>
      </c>
      <c r="D20" s="368"/>
      <c r="E20" s="368"/>
      <c r="F20" s="368"/>
      <c r="G20" s="100"/>
      <c r="H20" s="101"/>
      <c r="I20" s="101" t="s">
        <v>197</v>
      </c>
      <c r="J20" s="101" t="s">
        <v>197</v>
      </c>
      <c r="K20" s="101" t="s">
        <v>197</v>
      </c>
      <c r="L20" s="101"/>
      <c r="M20" s="101"/>
      <c r="N20" s="101"/>
      <c r="O20" s="101"/>
      <c r="P20" s="101"/>
      <c r="Q20" s="101"/>
      <c r="R20" s="101"/>
      <c r="S20" s="101"/>
      <c r="T20" s="101"/>
      <c r="U20" s="49"/>
      <c r="V20" s="50"/>
      <c r="W20" s="51"/>
      <c r="X20" s="77"/>
      <c r="Y20" s="77"/>
      <c r="Z20" s="77"/>
      <c r="AA20" s="24"/>
    </row>
    <row r="21" spans="3:27" ht="13.5" customHeight="1">
      <c r="C21" s="364"/>
      <c r="D21" s="365"/>
      <c r="E21" s="365"/>
      <c r="F21" s="365"/>
      <c r="G21" s="58"/>
      <c r="H21" s="102"/>
      <c r="I21" s="102" t="s">
        <v>198</v>
      </c>
      <c r="J21" s="102" t="s">
        <v>197</v>
      </c>
      <c r="K21" s="102" t="s">
        <v>197</v>
      </c>
      <c r="L21" s="102"/>
      <c r="M21" s="102"/>
      <c r="N21" s="102"/>
      <c r="O21" s="102"/>
      <c r="P21" s="102"/>
      <c r="Q21" s="102"/>
      <c r="R21" s="102"/>
      <c r="S21" s="102"/>
      <c r="T21" s="102"/>
      <c r="U21" s="61" t="s">
        <v>137</v>
      </c>
      <c r="V21" s="62" t="s">
        <v>146</v>
      </c>
      <c r="W21" s="63">
        <f>COUNTIF(I20:T21,"&lt;&gt;")</f>
        <v>6</v>
      </c>
      <c r="X21" s="98"/>
      <c r="Y21" s="98"/>
      <c r="Z21" s="98"/>
      <c r="AA21" s="46"/>
    </row>
    <row r="22" spans="3:27" ht="12" customHeight="1">
      <c r="C22" s="350" t="s">
        <v>25</v>
      </c>
      <c r="D22" s="353" t="s">
        <v>26</v>
      </c>
      <c r="E22" s="354"/>
      <c r="F22" s="354"/>
      <c r="G22" s="47"/>
      <c r="H22" s="48" t="s">
        <v>159</v>
      </c>
      <c r="I22" s="48">
        <v>8</v>
      </c>
      <c r="J22" s="48">
        <v>7.9</v>
      </c>
      <c r="K22" s="48">
        <v>7.5</v>
      </c>
      <c r="L22" s="48"/>
      <c r="M22" s="48"/>
      <c r="N22" s="48"/>
      <c r="O22" s="48"/>
      <c r="P22" s="48"/>
      <c r="Q22" s="304"/>
      <c r="R22" s="304"/>
      <c r="S22" s="48"/>
      <c r="T22" s="48"/>
      <c r="U22" s="73"/>
      <c r="V22" s="74" t="s">
        <v>136</v>
      </c>
      <c r="W22" s="75"/>
      <c r="X22" s="52"/>
      <c r="Y22" s="53" t="s">
        <v>136</v>
      </c>
      <c r="Z22" s="54"/>
      <c r="AA22" s="55"/>
    </row>
    <row r="23" spans="3:27" ht="12">
      <c r="C23" s="351"/>
      <c r="D23" s="355"/>
      <c r="E23" s="356"/>
      <c r="F23" s="356"/>
      <c r="G23" s="92" t="s">
        <v>27</v>
      </c>
      <c r="H23" s="104" t="s">
        <v>160</v>
      </c>
      <c r="I23" s="104">
        <v>8.3000000000000007</v>
      </c>
      <c r="J23" s="104">
        <v>8.1</v>
      </c>
      <c r="K23" s="104">
        <v>7.8</v>
      </c>
      <c r="L23" s="104"/>
      <c r="M23" s="104"/>
      <c r="N23" s="104"/>
      <c r="O23" s="104"/>
      <c r="P23" s="104"/>
      <c r="Q23" s="305"/>
      <c r="R23" s="305"/>
      <c r="S23" s="104"/>
      <c r="T23" s="104"/>
      <c r="U23" s="105">
        <v>0</v>
      </c>
      <c r="V23" s="106" t="s">
        <v>146</v>
      </c>
      <c r="W23" s="107">
        <f>COUNT(I22:T23)</f>
        <v>6</v>
      </c>
      <c r="X23" s="108">
        <f>MIN(I22:T23)</f>
        <v>7.5</v>
      </c>
      <c r="Y23" s="109" t="s">
        <v>149</v>
      </c>
      <c r="Z23" s="110">
        <f>MAX(I22:T23)</f>
        <v>8.3000000000000007</v>
      </c>
      <c r="AA23" s="111">
        <f>AVERAGE(I22:T23)</f>
        <v>7.9333333333333327</v>
      </c>
    </row>
    <row r="24" spans="3:27" ht="12">
      <c r="C24" s="351"/>
      <c r="D24" s="357" t="s">
        <v>28</v>
      </c>
      <c r="E24" s="358"/>
      <c r="F24" s="358"/>
      <c r="G24" s="27" t="s">
        <v>29</v>
      </c>
      <c r="H24" s="112" t="s">
        <v>161</v>
      </c>
      <c r="I24" s="112">
        <v>15</v>
      </c>
      <c r="J24" s="112">
        <v>10</v>
      </c>
      <c r="K24" s="60">
        <v>9.3000000000000007</v>
      </c>
      <c r="L24" s="112"/>
      <c r="M24" s="60"/>
      <c r="N24" s="112"/>
      <c r="O24" s="112"/>
      <c r="P24" s="60"/>
      <c r="Q24" s="105"/>
      <c r="R24" s="105"/>
      <c r="S24" s="112"/>
      <c r="T24" s="112"/>
      <c r="U24" s="113">
        <v>0</v>
      </c>
      <c r="V24" s="114" t="s">
        <v>146</v>
      </c>
      <c r="W24" s="115">
        <f t="shared" ref="W24:W31" si="0">COUNT(I24:T24)</f>
        <v>3</v>
      </c>
      <c r="X24" s="319">
        <f t="shared" ref="X24:X31" si="1">MIN(I24:T24)</f>
        <v>9.3000000000000007</v>
      </c>
      <c r="Y24" s="196" t="s">
        <v>149</v>
      </c>
      <c r="Z24" s="258">
        <f t="shared" ref="Z24:Z31" si="2">MAX(I24:T24)</f>
        <v>15</v>
      </c>
      <c r="AA24" s="320">
        <f t="shared" ref="AA24:AA31" si="3">AVERAGE(I24:T24)</f>
        <v>11.433333333333332</v>
      </c>
    </row>
    <row r="25" spans="3:27" ht="12">
      <c r="C25" s="351"/>
      <c r="D25" s="357" t="s">
        <v>30</v>
      </c>
      <c r="E25" s="358"/>
      <c r="F25" s="358"/>
      <c r="G25" s="27" t="s">
        <v>29</v>
      </c>
      <c r="H25" s="117" t="s">
        <v>162</v>
      </c>
      <c r="I25" s="60">
        <v>0.8</v>
      </c>
      <c r="J25" s="118">
        <v>0.5</v>
      </c>
      <c r="K25" s="117">
        <v>0.5</v>
      </c>
      <c r="L25" s="60"/>
      <c r="M25" s="60"/>
      <c r="N25" s="60"/>
      <c r="O25" s="118"/>
      <c r="P25" s="118"/>
      <c r="Q25" s="315"/>
      <c r="R25" s="60"/>
      <c r="S25" s="60"/>
      <c r="T25" s="60"/>
      <c r="U25" s="105">
        <v>0</v>
      </c>
      <c r="V25" s="106" t="s">
        <v>146</v>
      </c>
      <c r="W25" s="107">
        <f t="shared" si="0"/>
        <v>3</v>
      </c>
      <c r="X25" s="120">
        <f t="shared" si="1"/>
        <v>0.5</v>
      </c>
      <c r="Y25" s="109" t="s">
        <v>149</v>
      </c>
      <c r="Z25" s="110">
        <f t="shared" si="2"/>
        <v>0.8</v>
      </c>
      <c r="AA25" s="111">
        <f t="shared" si="3"/>
        <v>0.6</v>
      </c>
    </row>
    <row r="26" spans="3:27" ht="12">
      <c r="C26" s="351"/>
      <c r="D26" s="357" t="s">
        <v>31</v>
      </c>
      <c r="E26" s="358"/>
      <c r="F26" s="358"/>
      <c r="G26" s="27" t="s">
        <v>29</v>
      </c>
      <c r="H26" s="60" t="s">
        <v>137</v>
      </c>
      <c r="I26" s="60">
        <v>3.9</v>
      </c>
      <c r="J26" s="60">
        <v>3.3</v>
      </c>
      <c r="K26" s="60">
        <v>2.5</v>
      </c>
      <c r="L26" s="60"/>
      <c r="M26" s="60"/>
      <c r="N26" s="60"/>
      <c r="O26" s="60"/>
      <c r="P26" s="60"/>
      <c r="Q26" s="315"/>
      <c r="R26" s="315"/>
      <c r="S26" s="60"/>
      <c r="T26" s="60"/>
      <c r="U26" s="105" t="s">
        <v>137</v>
      </c>
      <c r="V26" s="106" t="s">
        <v>146</v>
      </c>
      <c r="W26" s="107">
        <f t="shared" si="0"/>
        <v>3</v>
      </c>
      <c r="X26" s="108">
        <f t="shared" si="1"/>
        <v>2.5</v>
      </c>
      <c r="Y26" s="109" t="s">
        <v>149</v>
      </c>
      <c r="Z26" s="110">
        <f t="shared" si="2"/>
        <v>3.9</v>
      </c>
      <c r="AA26" s="111">
        <f t="shared" si="3"/>
        <v>3.2333333333333329</v>
      </c>
    </row>
    <row r="27" spans="3:27" ht="12">
      <c r="C27" s="351"/>
      <c r="D27" s="355" t="s">
        <v>32</v>
      </c>
      <c r="E27" s="356"/>
      <c r="F27" s="356"/>
      <c r="G27" s="92" t="s">
        <v>29</v>
      </c>
      <c r="H27" s="121" t="s">
        <v>163</v>
      </c>
      <c r="I27" s="121">
        <v>12</v>
      </c>
      <c r="J27" s="121">
        <v>2</v>
      </c>
      <c r="K27" s="121">
        <v>3</v>
      </c>
      <c r="L27" s="121"/>
      <c r="M27" s="121"/>
      <c r="N27" s="121"/>
      <c r="O27" s="122"/>
      <c r="P27" s="144"/>
      <c r="Q27" s="123"/>
      <c r="R27" s="105"/>
      <c r="S27" s="123"/>
      <c r="T27" s="121"/>
      <c r="U27" s="124">
        <v>0</v>
      </c>
      <c r="V27" s="125" t="s">
        <v>146</v>
      </c>
      <c r="W27" s="126">
        <f t="shared" si="0"/>
        <v>3</v>
      </c>
      <c r="X27" s="90">
        <f t="shared" si="1"/>
        <v>2</v>
      </c>
      <c r="Y27" s="127" t="s">
        <v>149</v>
      </c>
      <c r="Z27" s="128">
        <f t="shared" si="2"/>
        <v>12</v>
      </c>
      <c r="AA27" s="129">
        <f t="shared" si="3"/>
        <v>5.666666666666667</v>
      </c>
    </row>
    <row r="28" spans="3:27" ht="12.65" customHeight="1">
      <c r="C28" s="351"/>
      <c r="D28" s="357" t="s">
        <v>143</v>
      </c>
      <c r="E28" s="358"/>
      <c r="F28" s="130"/>
      <c r="G28" s="131" t="s">
        <v>144</v>
      </c>
      <c r="H28" s="112" t="s">
        <v>164</v>
      </c>
      <c r="I28" s="112">
        <v>4</v>
      </c>
      <c r="J28" s="316">
        <v>23</v>
      </c>
      <c r="K28" s="112">
        <v>55</v>
      </c>
      <c r="L28" s="112"/>
      <c r="M28" s="112"/>
      <c r="N28" s="112"/>
      <c r="O28" s="112"/>
      <c r="P28" s="316"/>
      <c r="Q28" s="316"/>
      <c r="R28" s="316"/>
      <c r="S28" s="112"/>
      <c r="T28" s="112"/>
      <c r="U28" s="132">
        <v>0</v>
      </c>
      <c r="V28" s="133" t="s">
        <v>146</v>
      </c>
      <c r="W28" s="116">
        <f t="shared" si="0"/>
        <v>3</v>
      </c>
      <c r="X28" s="105">
        <f t="shared" si="1"/>
        <v>4</v>
      </c>
      <c r="Y28" s="134" t="s">
        <v>149</v>
      </c>
      <c r="Z28" s="107">
        <f t="shared" si="2"/>
        <v>55</v>
      </c>
      <c r="AA28" s="135">
        <f t="shared" si="3"/>
        <v>27.333333333333332</v>
      </c>
    </row>
    <row r="29" spans="3:27" ht="12" customHeight="1">
      <c r="C29" s="351"/>
      <c r="D29" s="357" t="s">
        <v>33</v>
      </c>
      <c r="E29" s="358"/>
      <c r="F29" s="358"/>
      <c r="G29" s="27" t="s">
        <v>29</v>
      </c>
      <c r="H29" s="136" t="s">
        <v>136</v>
      </c>
      <c r="I29" s="136" t="s">
        <v>136</v>
      </c>
      <c r="J29" s="70">
        <v>0.52</v>
      </c>
      <c r="K29" s="136" t="s">
        <v>136</v>
      </c>
      <c r="L29" s="136"/>
      <c r="M29" s="218"/>
      <c r="N29" s="218"/>
      <c r="O29" s="136"/>
      <c r="P29" s="118"/>
      <c r="Q29" s="136"/>
      <c r="R29" s="136"/>
      <c r="S29" s="136"/>
      <c r="T29" s="136"/>
      <c r="U29" s="132" t="s">
        <v>137</v>
      </c>
      <c r="V29" s="133" t="s">
        <v>146</v>
      </c>
      <c r="W29" s="116">
        <f t="shared" si="0"/>
        <v>1</v>
      </c>
      <c r="X29" s="137">
        <f t="shared" si="1"/>
        <v>0.52</v>
      </c>
      <c r="Y29" s="134" t="s">
        <v>149</v>
      </c>
      <c r="Z29" s="321">
        <f t="shared" si="2"/>
        <v>0.52</v>
      </c>
      <c r="AA29" s="138">
        <f t="shared" si="3"/>
        <v>0.52</v>
      </c>
    </row>
    <row r="30" spans="3:27" ht="12" customHeight="1">
      <c r="C30" s="351"/>
      <c r="D30" s="357" t="s">
        <v>34</v>
      </c>
      <c r="E30" s="358"/>
      <c r="F30" s="358"/>
      <c r="G30" s="27" t="s">
        <v>29</v>
      </c>
      <c r="H30" s="139" t="s">
        <v>136</v>
      </c>
      <c r="I30" s="139" t="s">
        <v>136</v>
      </c>
      <c r="J30" s="78">
        <v>3.7999999999999999E-2</v>
      </c>
      <c r="K30" s="139" t="s">
        <v>136</v>
      </c>
      <c r="L30" s="139"/>
      <c r="M30" s="145"/>
      <c r="N30" s="145"/>
      <c r="O30" s="139"/>
      <c r="P30" s="145"/>
      <c r="Q30" s="139"/>
      <c r="R30" s="139"/>
      <c r="S30" s="139"/>
      <c r="T30" s="139"/>
      <c r="U30" s="132" t="s">
        <v>137</v>
      </c>
      <c r="V30" s="133" t="s">
        <v>146</v>
      </c>
      <c r="W30" s="116">
        <f t="shared" si="0"/>
        <v>1</v>
      </c>
      <c r="X30" s="140">
        <f t="shared" si="1"/>
        <v>3.7999999999999999E-2</v>
      </c>
      <c r="Y30" s="134" t="s">
        <v>149</v>
      </c>
      <c r="Z30" s="141">
        <f t="shared" si="2"/>
        <v>3.7999999999999999E-2</v>
      </c>
      <c r="AA30" s="142">
        <f t="shared" si="3"/>
        <v>3.7999999999999999E-2</v>
      </c>
    </row>
    <row r="31" spans="3:27" ht="12" customHeight="1">
      <c r="C31" s="351"/>
      <c r="D31" s="357" t="s">
        <v>35</v>
      </c>
      <c r="E31" s="358"/>
      <c r="F31" s="358"/>
      <c r="G31" s="27" t="s">
        <v>36</v>
      </c>
      <c r="H31" s="143" t="s">
        <v>166</v>
      </c>
      <c r="I31" s="143" t="s">
        <v>136</v>
      </c>
      <c r="J31" s="78">
        <v>2E-3</v>
      </c>
      <c r="K31" s="143" t="s">
        <v>136</v>
      </c>
      <c r="L31" s="143"/>
      <c r="M31" s="145"/>
      <c r="N31" s="143"/>
      <c r="O31" s="144"/>
      <c r="P31" s="145"/>
      <c r="Q31" s="144"/>
      <c r="R31" s="144"/>
      <c r="S31" s="145"/>
      <c r="T31" s="144"/>
      <c r="U31" s="132">
        <v>0</v>
      </c>
      <c r="V31" s="133" t="s">
        <v>146</v>
      </c>
      <c r="W31" s="116">
        <f t="shared" si="0"/>
        <v>1</v>
      </c>
      <c r="X31" s="147">
        <f t="shared" si="1"/>
        <v>2E-3</v>
      </c>
      <c r="Y31" s="134" t="s">
        <v>149</v>
      </c>
      <c r="Z31" s="141">
        <f t="shared" si="2"/>
        <v>2E-3</v>
      </c>
      <c r="AA31" s="142">
        <f t="shared" si="3"/>
        <v>2E-3</v>
      </c>
    </row>
    <row r="32" spans="3:27" ht="12" customHeight="1">
      <c r="C32" s="351"/>
      <c r="D32" s="357" t="s">
        <v>37</v>
      </c>
      <c r="E32" s="358"/>
      <c r="F32" s="358"/>
      <c r="G32" s="27" t="s">
        <v>29</v>
      </c>
      <c r="H32" s="143" t="s">
        <v>167</v>
      </c>
      <c r="I32" s="143" t="s">
        <v>136</v>
      </c>
      <c r="J32" s="143" t="s">
        <v>136</v>
      </c>
      <c r="K32" s="143" t="s">
        <v>136</v>
      </c>
      <c r="L32" s="143"/>
      <c r="M32" s="317"/>
      <c r="N32" s="143"/>
      <c r="O32" s="144"/>
      <c r="P32" s="144"/>
      <c r="Q32" s="144"/>
      <c r="R32" s="144"/>
      <c r="S32" s="148"/>
      <c r="T32" s="144"/>
      <c r="U32" s="105"/>
      <c r="V32" s="106" t="s">
        <v>204</v>
      </c>
      <c r="W32" s="107"/>
      <c r="X32" s="150"/>
      <c r="Y32" s="151" t="s">
        <v>204</v>
      </c>
      <c r="Z32" s="152"/>
      <c r="AA32" s="153"/>
    </row>
    <row r="33" spans="3:27" ht="12">
      <c r="C33" s="352"/>
      <c r="D33" s="364" t="s">
        <v>38</v>
      </c>
      <c r="E33" s="365"/>
      <c r="F33" s="365"/>
      <c r="G33" s="58" t="s">
        <v>36</v>
      </c>
      <c r="H33" s="102" t="s">
        <v>166</v>
      </c>
      <c r="I33" s="102" t="s">
        <v>136</v>
      </c>
      <c r="J33" s="102" t="s">
        <v>136</v>
      </c>
      <c r="K33" s="102" t="s">
        <v>136</v>
      </c>
      <c r="L33" s="102"/>
      <c r="M33" s="102"/>
      <c r="N33" s="102"/>
      <c r="O33" s="102"/>
      <c r="P33" s="102"/>
      <c r="Q33" s="102"/>
      <c r="R33" s="102"/>
      <c r="S33" s="102"/>
      <c r="T33" s="102"/>
      <c r="U33" s="79"/>
      <c r="V33" s="80" t="s">
        <v>204</v>
      </c>
      <c r="W33" s="81"/>
      <c r="X33" s="157"/>
      <c r="Y33" s="98" t="s">
        <v>204</v>
      </c>
      <c r="Z33" s="158"/>
      <c r="AA33" s="159"/>
    </row>
    <row r="34" spans="3:27" ht="12" customHeight="1">
      <c r="C34" s="350" t="s">
        <v>39</v>
      </c>
      <c r="D34" s="353" t="s">
        <v>40</v>
      </c>
      <c r="E34" s="354"/>
      <c r="F34" s="354"/>
      <c r="G34" s="16" t="s">
        <v>29</v>
      </c>
      <c r="H34" s="36" t="s">
        <v>168</v>
      </c>
      <c r="I34" s="36" t="s">
        <v>136</v>
      </c>
      <c r="J34" s="36" t="s">
        <v>136</v>
      </c>
      <c r="K34" s="36" t="s">
        <v>136</v>
      </c>
      <c r="L34" s="36"/>
      <c r="M34" s="160"/>
      <c r="N34" s="36"/>
      <c r="O34" s="36"/>
      <c r="P34" s="36"/>
      <c r="Q34" s="36"/>
      <c r="R34" s="36"/>
      <c r="S34" s="160"/>
      <c r="T34" s="36"/>
      <c r="U34" s="73"/>
      <c r="V34" s="74" t="s">
        <v>204</v>
      </c>
      <c r="W34" s="75"/>
      <c r="X34" s="161"/>
      <c r="Y34" s="53" t="s">
        <v>204</v>
      </c>
      <c r="Z34" s="162"/>
      <c r="AA34" s="163"/>
    </row>
    <row r="35" spans="3:27" ht="12">
      <c r="C35" s="351"/>
      <c r="D35" s="357" t="s">
        <v>41</v>
      </c>
      <c r="E35" s="358"/>
      <c r="F35" s="358"/>
      <c r="G35" s="27" t="s">
        <v>29</v>
      </c>
      <c r="H35" s="39" t="s">
        <v>169</v>
      </c>
      <c r="I35" s="39" t="s">
        <v>136</v>
      </c>
      <c r="J35" s="39" t="s">
        <v>136</v>
      </c>
      <c r="K35" s="39" t="s">
        <v>136</v>
      </c>
      <c r="L35" s="39"/>
      <c r="M35" s="117"/>
      <c r="N35" s="39"/>
      <c r="O35" s="39"/>
      <c r="P35" s="39"/>
      <c r="Q35" s="39"/>
      <c r="R35" s="39"/>
      <c r="S35" s="117"/>
      <c r="T35" s="39"/>
      <c r="U35" s="105"/>
      <c r="V35" s="106" t="s">
        <v>204</v>
      </c>
      <c r="W35" s="107"/>
      <c r="X35" s="120"/>
      <c r="Y35" s="109" t="s">
        <v>204</v>
      </c>
      <c r="Z35" s="164"/>
      <c r="AA35" s="165"/>
    </row>
    <row r="36" spans="3:27" ht="12">
      <c r="C36" s="351"/>
      <c r="D36" s="357" t="s">
        <v>42</v>
      </c>
      <c r="E36" s="358"/>
      <c r="F36" s="358"/>
      <c r="G36" s="27" t="s">
        <v>29</v>
      </c>
      <c r="H36" s="39" t="s">
        <v>170</v>
      </c>
      <c r="I36" s="39" t="s">
        <v>136</v>
      </c>
      <c r="J36" s="39" t="s">
        <v>136</v>
      </c>
      <c r="K36" s="39" t="s">
        <v>136</v>
      </c>
      <c r="L36" s="39"/>
      <c r="M36" s="146"/>
      <c r="N36" s="39"/>
      <c r="O36" s="39"/>
      <c r="P36" s="39"/>
      <c r="Q36" s="39"/>
      <c r="R36" s="39"/>
      <c r="S36" s="146"/>
      <c r="T36" s="39"/>
      <c r="U36" s="105"/>
      <c r="V36" s="106" t="s">
        <v>204</v>
      </c>
      <c r="W36" s="107"/>
      <c r="X36" s="147"/>
      <c r="Y36" s="109" t="s">
        <v>204</v>
      </c>
      <c r="Z36" s="166"/>
      <c r="AA36" s="167"/>
    </row>
    <row r="37" spans="3:27" ht="12">
      <c r="C37" s="351"/>
      <c r="D37" s="355" t="s">
        <v>43</v>
      </c>
      <c r="E37" s="356"/>
      <c r="F37" s="356"/>
      <c r="G37" s="92" t="s">
        <v>29</v>
      </c>
      <c r="H37" s="168" t="s">
        <v>171</v>
      </c>
      <c r="I37" s="168" t="s">
        <v>136</v>
      </c>
      <c r="J37" s="168" t="s">
        <v>136</v>
      </c>
      <c r="K37" s="168" t="s">
        <v>136</v>
      </c>
      <c r="L37" s="168"/>
      <c r="M37" s="169"/>
      <c r="N37" s="168"/>
      <c r="O37" s="168"/>
      <c r="P37" s="168"/>
      <c r="Q37" s="168"/>
      <c r="R37" s="168"/>
      <c r="S37" s="169"/>
      <c r="T37" s="168"/>
      <c r="U37" s="105"/>
      <c r="V37" s="125" t="s">
        <v>204</v>
      </c>
      <c r="W37" s="126"/>
      <c r="X37" s="170"/>
      <c r="Y37" s="171" t="s">
        <v>204</v>
      </c>
      <c r="Z37" s="172"/>
      <c r="AA37" s="173"/>
    </row>
    <row r="38" spans="3:27" ht="12">
      <c r="C38" s="351"/>
      <c r="D38" s="357" t="s">
        <v>44</v>
      </c>
      <c r="E38" s="358"/>
      <c r="F38" s="358"/>
      <c r="G38" s="27" t="s">
        <v>29</v>
      </c>
      <c r="H38" s="174" t="s">
        <v>170</v>
      </c>
      <c r="I38" s="39" t="s">
        <v>136</v>
      </c>
      <c r="J38" s="39" t="s">
        <v>136</v>
      </c>
      <c r="K38" s="39" t="s">
        <v>136</v>
      </c>
      <c r="L38" s="39"/>
      <c r="M38" s="146"/>
      <c r="N38" s="174"/>
      <c r="O38" s="174"/>
      <c r="P38" s="174"/>
      <c r="Q38" s="174"/>
      <c r="R38" s="174"/>
      <c r="S38" s="146"/>
      <c r="T38" s="174"/>
      <c r="U38" s="175"/>
      <c r="V38" s="114" t="s">
        <v>204</v>
      </c>
      <c r="W38" s="115"/>
      <c r="X38" s="147"/>
      <c r="Y38" s="109" t="s">
        <v>204</v>
      </c>
      <c r="Z38" s="166"/>
      <c r="AA38" s="167"/>
    </row>
    <row r="39" spans="3:27" ht="12">
      <c r="C39" s="351"/>
      <c r="D39" s="357" t="s">
        <v>45</v>
      </c>
      <c r="E39" s="358"/>
      <c r="F39" s="358"/>
      <c r="G39" s="27" t="s">
        <v>29</v>
      </c>
      <c r="H39" s="39" t="s">
        <v>172</v>
      </c>
      <c r="I39" s="39" t="s">
        <v>136</v>
      </c>
      <c r="J39" s="39" t="s">
        <v>136</v>
      </c>
      <c r="K39" s="39" t="s">
        <v>136</v>
      </c>
      <c r="L39" s="39"/>
      <c r="M39" s="176"/>
      <c r="N39" s="39"/>
      <c r="O39" s="39"/>
      <c r="P39" s="39"/>
      <c r="Q39" s="39"/>
      <c r="R39" s="39"/>
      <c r="S39" s="176"/>
      <c r="T39" s="39"/>
      <c r="U39" s="105"/>
      <c r="V39" s="106" t="s">
        <v>204</v>
      </c>
      <c r="W39" s="107"/>
      <c r="X39" s="177"/>
      <c r="Y39" s="109" t="s">
        <v>204</v>
      </c>
      <c r="Z39" s="178"/>
      <c r="AA39" s="179"/>
    </row>
    <row r="40" spans="3:27" ht="12">
      <c r="C40" s="351"/>
      <c r="D40" s="357" t="s">
        <v>46</v>
      </c>
      <c r="E40" s="358"/>
      <c r="F40" s="358"/>
      <c r="G40" s="27" t="s">
        <v>29</v>
      </c>
      <c r="H40" s="39" t="s">
        <v>169</v>
      </c>
      <c r="I40" s="39" t="s">
        <v>136</v>
      </c>
      <c r="J40" s="39" t="s">
        <v>136</v>
      </c>
      <c r="K40" s="39" t="s">
        <v>136</v>
      </c>
      <c r="L40" s="39"/>
      <c r="M40" s="144"/>
      <c r="N40" s="39"/>
      <c r="O40" s="39"/>
      <c r="P40" s="39"/>
      <c r="Q40" s="39"/>
      <c r="R40" s="39"/>
      <c r="S40" s="112"/>
      <c r="T40" s="39"/>
      <c r="U40" s="105"/>
      <c r="V40" s="106" t="s">
        <v>204</v>
      </c>
      <c r="W40" s="107"/>
      <c r="X40" s="147"/>
      <c r="Y40" s="109" t="s">
        <v>204</v>
      </c>
      <c r="Z40" s="166"/>
      <c r="AA40" s="167"/>
    </row>
    <row r="41" spans="3:27" ht="12">
      <c r="C41" s="351"/>
      <c r="D41" s="355" t="s">
        <v>47</v>
      </c>
      <c r="E41" s="356"/>
      <c r="F41" s="356"/>
      <c r="G41" s="92" t="s">
        <v>29</v>
      </c>
      <c r="H41" s="168" t="s">
        <v>169</v>
      </c>
      <c r="I41" s="168" t="s">
        <v>136</v>
      </c>
      <c r="J41" s="168" t="s">
        <v>136</v>
      </c>
      <c r="K41" s="168" t="s">
        <v>136</v>
      </c>
      <c r="L41" s="168"/>
      <c r="M41" s="180"/>
      <c r="N41" s="168"/>
      <c r="O41" s="168"/>
      <c r="P41" s="168"/>
      <c r="Q41" s="168"/>
      <c r="R41" s="168"/>
      <c r="S41" s="180"/>
      <c r="T41" s="168"/>
      <c r="U41" s="181"/>
      <c r="V41" s="125" t="s">
        <v>204</v>
      </c>
      <c r="W41" s="126"/>
      <c r="X41" s="182"/>
      <c r="Y41" s="171" t="s">
        <v>204</v>
      </c>
      <c r="Z41" s="183"/>
      <c r="AA41" s="184"/>
    </row>
    <row r="42" spans="3:27" ht="12">
      <c r="C42" s="351"/>
      <c r="D42" s="357" t="s">
        <v>48</v>
      </c>
      <c r="E42" s="358"/>
      <c r="F42" s="358"/>
      <c r="G42" s="27" t="s">
        <v>29</v>
      </c>
      <c r="H42" s="174" t="s">
        <v>171</v>
      </c>
      <c r="I42" s="39" t="s">
        <v>136</v>
      </c>
      <c r="J42" s="39" t="s">
        <v>136</v>
      </c>
      <c r="K42" s="39" t="s">
        <v>136</v>
      </c>
      <c r="L42" s="39"/>
      <c r="M42" s="146"/>
      <c r="N42" s="174"/>
      <c r="O42" s="174"/>
      <c r="P42" s="174"/>
      <c r="Q42" s="174"/>
      <c r="R42" s="174"/>
      <c r="S42" s="146"/>
      <c r="T42" s="174"/>
      <c r="U42" s="105"/>
      <c r="V42" s="114" t="s">
        <v>204</v>
      </c>
      <c r="W42" s="115"/>
      <c r="X42" s="147"/>
      <c r="Y42" s="109" t="s">
        <v>204</v>
      </c>
      <c r="Z42" s="166"/>
      <c r="AA42" s="167"/>
    </row>
    <row r="43" spans="3:27" ht="12">
      <c r="C43" s="351"/>
      <c r="D43" s="357" t="s">
        <v>49</v>
      </c>
      <c r="E43" s="358"/>
      <c r="F43" s="358"/>
      <c r="G43" s="27" t="s">
        <v>29</v>
      </c>
      <c r="H43" s="39" t="s">
        <v>173</v>
      </c>
      <c r="I43" s="39" t="s">
        <v>136</v>
      </c>
      <c r="J43" s="39" t="s">
        <v>136</v>
      </c>
      <c r="K43" s="39" t="s">
        <v>136</v>
      </c>
      <c r="L43" s="39"/>
      <c r="M43" s="176"/>
      <c r="N43" s="39"/>
      <c r="O43" s="39"/>
      <c r="P43" s="39"/>
      <c r="Q43" s="39"/>
      <c r="R43" s="39"/>
      <c r="S43" s="176"/>
      <c r="T43" s="39"/>
      <c r="U43" s="105"/>
      <c r="V43" s="106" t="s">
        <v>204</v>
      </c>
      <c r="W43" s="107"/>
      <c r="X43" s="177"/>
      <c r="Y43" s="109" t="s">
        <v>204</v>
      </c>
      <c r="Z43" s="178"/>
      <c r="AA43" s="179"/>
    </row>
    <row r="44" spans="3:27" ht="12">
      <c r="C44" s="351"/>
      <c r="D44" s="357" t="s">
        <v>50</v>
      </c>
      <c r="E44" s="358"/>
      <c r="F44" s="358"/>
      <c r="G44" s="27" t="s">
        <v>29</v>
      </c>
      <c r="H44" s="39" t="s">
        <v>174</v>
      </c>
      <c r="I44" s="39" t="s">
        <v>136</v>
      </c>
      <c r="J44" s="39" t="s">
        <v>136</v>
      </c>
      <c r="K44" s="39" t="s">
        <v>136</v>
      </c>
      <c r="L44" s="39"/>
      <c r="M44" s="176"/>
      <c r="N44" s="39"/>
      <c r="O44" s="39"/>
      <c r="P44" s="39"/>
      <c r="Q44" s="39"/>
      <c r="R44" s="39"/>
      <c r="S44" s="176"/>
      <c r="T44" s="39"/>
      <c r="U44" s="105"/>
      <c r="V44" s="106" t="s">
        <v>204</v>
      </c>
      <c r="W44" s="107"/>
      <c r="X44" s="177"/>
      <c r="Y44" s="109" t="s">
        <v>204</v>
      </c>
      <c r="Z44" s="178"/>
      <c r="AA44" s="179"/>
    </row>
    <row r="45" spans="3:27" ht="12">
      <c r="C45" s="351"/>
      <c r="D45" s="355" t="s">
        <v>51</v>
      </c>
      <c r="E45" s="356"/>
      <c r="F45" s="356"/>
      <c r="G45" s="92" t="s">
        <v>29</v>
      </c>
      <c r="H45" s="168" t="s">
        <v>175</v>
      </c>
      <c r="I45" s="168" t="s">
        <v>136</v>
      </c>
      <c r="J45" s="168" t="s">
        <v>136</v>
      </c>
      <c r="K45" s="168" t="s">
        <v>136</v>
      </c>
      <c r="L45" s="168"/>
      <c r="M45" s="185"/>
      <c r="N45" s="168"/>
      <c r="O45" s="168"/>
      <c r="P45" s="168"/>
      <c r="Q45" s="168"/>
      <c r="R45" s="168"/>
      <c r="S45" s="185"/>
      <c r="T45" s="168"/>
      <c r="U45" s="105"/>
      <c r="V45" s="125" t="s">
        <v>204</v>
      </c>
      <c r="W45" s="126"/>
      <c r="X45" s="182"/>
      <c r="Y45" s="171" t="s">
        <v>204</v>
      </c>
      <c r="Z45" s="183"/>
      <c r="AA45" s="184"/>
    </row>
    <row r="46" spans="3:27" ht="12">
      <c r="C46" s="351"/>
      <c r="D46" s="357" t="s">
        <v>52</v>
      </c>
      <c r="E46" s="358"/>
      <c r="F46" s="358"/>
      <c r="G46" s="27" t="s">
        <v>29</v>
      </c>
      <c r="H46" s="174" t="s">
        <v>176</v>
      </c>
      <c r="I46" s="39" t="s">
        <v>136</v>
      </c>
      <c r="J46" s="39" t="s">
        <v>136</v>
      </c>
      <c r="K46" s="39" t="s">
        <v>136</v>
      </c>
      <c r="L46" s="39"/>
      <c r="M46" s="146"/>
      <c r="N46" s="174"/>
      <c r="O46" s="174"/>
      <c r="P46" s="174"/>
      <c r="Q46" s="174"/>
      <c r="R46" s="174"/>
      <c r="S46" s="146"/>
      <c r="T46" s="174"/>
      <c r="U46" s="175"/>
      <c r="V46" s="114" t="s">
        <v>204</v>
      </c>
      <c r="W46" s="115"/>
      <c r="X46" s="147"/>
      <c r="Y46" s="109" t="s">
        <v>204</v>
      </c>
      <c r="Z46" s="166"/>
      <c r="AA46" s="167"/>
    </row>
    <row r="47" spans="3:27" ht="12">
      <c r="C47" s="351"/>
      <c r="D47" s="357" t="s">
        <v>53</v>
      </c>
      <c r="E47" s="358"/>
      <c r="F47" s="358"/>
      <c r="G47" s="27" t="s">
        <v>29</v>
      </c>
      <c r="H47" s="39" t="s">
        <v>177</v>
      </c>
      <c r="I47" s="39" t="s">
        <v>136</v>
      </c>
      <c r="J47" s="39" t="s">
        <v>136</v>
      </c>
      <c r="K47" s="39" t="s">
        <v>136</v>
      </c>
      <c r="L47" s="39"/>
      <c r="M47" s="176"/>
      <c r="N47" s="39"/>
      <c r="O47" s="39"/>
      <c r="P47" s="39"/>
      <c r="Q47" s="39"/>
      <c r="R47" s="39"/>
      <c r="S47" s="176"/>
      <c r="T47" s="39"/>
      <c r="U47" s="105"/>
      <c r="V47" s="106" t="s">
        <v>204</v>
      </c>
      <c r="W47" s="107"/>
      <c r="X47" s="177"/>
      <c r="Y47" s="109" t="s">
        <v>204</v>
      </c>
      <c r="Z47" s="178"/>
      <c r="AA47" s="179"/>
    </row>
    <row r="48" spans="3:27" ht="12">
      <c r="C48" s="351"/>
      <c r="D48" s="357" t="s">
        <v>54</v>
      </c>
      <c r="E48" s="358"/>
      <c r="F48" s="358"/>
      <c r="G48" s="27" t="s">
        <v>29</v>
      </c>
      <c r="H48" s="39" t="s">
        <v>178</v>
      </c>
      <c r="I48" s="39" t="s">
        <v>136</v>
      </c>
      <c r="J48" s="39" t="s">
        <v>136</v>
      </c>
      <c r="K48" s="39" t="s">
        <v>136</v>
      </c>
      <c r="L48" s="39"/>
      <c r="M48" s="176"/>
      <c r="N48" s="39"/>
      <c r="O48" s="39"/>
      <c r="P48" s="39"/>
      <c r="Q48" s="39"/>
      <c r="R48" s="39"/>
      <c r="S48" s="176"/>
      <c r="T48" s="39"/>
      <c r="U48" s="105"/>
      <c r="V48" s="106" t="s">
        <v>204</v>
      </c>
      <c r="W48" s="107"/>
      <c r="X48" s="177"/>
      <c r="Y48" s="109" t="s">
        <v>204</v>
      </c>
      <c r="Z48" s="178"/>
      <c r="AA48" s="179"/>
    </row>
    <row r="49" spans="3:27" ht="12">
      <c r="C49" s="351"/>
      <c r="D49" s="355" t="s">
        <v>55</v>
      </c>
      <c r="E49" s="356"/>
      <c r="F49" s="356"/>
      <c r="G49" s="92" t="s">
        <v>29</v>
      </c>
      <c r="H49" s="168" t="s">
        <v>165</v>
      </c>
      <c r="I49" s="168" t="s">
        <v>136</v>
      </c>
      <c r="J49" s="168" t="s">
        <v>136</v>
      </c>
      <c r="K49" s="168" t="s">
        <v>136</v>
      </c>
      <c r="L49" s="168"/>
      <c r="M49" s="185"/>
      <c r="N49" s="168"/>
      <c r="O49" s="168"/>
      <c r="P49" s="168"/>
      <c r="Q49" s="168"/>
      <c r="R49" s="168"/>
      <c r="S49" s="185"/>
      <c r="T49" s="168"/>
      <c r="U49" s="181"/>
      <c r="V49" s="125" t="s">
        <v>204</v>
      </c>
      <c r="W49" s="126"/>
      <c r="X49" s="182"/>
      <c r="Y49" s="171" t="s">
        <v>204</v>
      </c>
      <c r="Z49" s="183"/>
      <c r="AA49" s="184"/>
    </row>
    <row r="50" spans="3:27" ht="12">
      <c r="C50" s="351"/>
      <c r="D50" s="357" t="s">
        <v>56</v>
      </c>
      <c r="E50" s="358"/>
      <c r="F50" s="358"/>
      <c r="G50" s="27" t="s">
        <v>29</v>
      </c>
      <c r="H50" s="174" t="s">
        <v>170</v>
      </c>
      <c r="I50" s="39" t="s">
        <v>136</v>
      </c>
      <c r="J50" s="39" t="s">
        <v>136</v>
      </c>
      <c r="K50" s="39" t="s">
        <v>136</v>
      </c>
      <c r="L50" s="39"/>
      <c r="M50" s="176"/>
      <c r="N50" s="174"/>
      <c r="O50" s="174"/>
      <c r="P50" s="174"/>
      <c r="Q50" s="174"/>
      <c r="R50" s="174"/>
      <c r="S50" s="176"/>
      <c r="T50" s="174"/>
      <c r="U50" s="105"/>
      <c r="V50" s="114" t="s">
        <v>204</v>
      </c>
      <c r="W50" s="115"/>
      <c r="X50" s="177"/>
      <c r="Y50" s="109" t="s">
        <v>204</v>
      </c>
      <c r="Z50" s="178"/>
      <c r="AA50" s="179"/>
    </row>
    <row r="51" spans="3:27" ht="12">
      <c r="C51" s="351"/>
      <c r="D51" s="357" t="s">
        <v>57</v>
      </c>
      <c r="E51" s="358"/>
      <c r="F51" s="358"/>
      <c r="G51" s="27" t="s">
        <v>29</v>
      </c>
      <c r="H51" s="39" t="s">
        <v>173</v>
      </c>
      <c r="I51" s="39" t="s">
        <v>136</v>
      </c>
      <c r="J51" s="39" t="s">
        <v>136</v>
      </c>
      <c r="K51" s="39" t="s">
        <v>136</v>
      </c>
      <c r="L51" s="39"/>
      <c r="M51" s="176"/>
      <c r="N51" s="39"/>
      <c r="O51" s="39"/>
      <c r="P51" s="39"/>
      <c r="Q51" s="39"/>
      <c r="R51" s="39"/>
      <c r="S51" s="176"/>
      <c r="T51" s="39"/>
      <c r="U51" s="105"/>
      <c r="V51" s="106" t="s">
        <v>204</v>
      </c>
      <c r="W51" s="107"/>
      <c r="X51" s="177"/>
      <c r="Y51" s="109" t="s">
        <v>204</v>
      </c>
      <c r="Z51" s="178"/>
      <c r="AA51" s="179"/>
    </row>
    <row r="52" spans="3:27" ht="12">
      <c r="C52" s="351"/>
      <c r="D52" s="357" t="s">
        <v>58</v>
      </c>
      <c r="E52" s="358"/>
      <c r="F52" s="358"/>
      <c r="G52" s="27" t="s">
        <v>29</v>
      </c>
      <c r="H52" s="39" t="s">
        <v>178</v>
      </c>
      <c r="I52" s="39" t="s">
        <v>136</v>
      </c>
      <c r="J52" s="39" t="s">
        <v>136</v>
      </c>
      <c r="K52" s="39" t="s">
        <v>136</v>
      </c>
      <c r="L52" s="39"/>
      <c r="M52" s="176"/>
      <c r="N52" s="39"/>
      <c r="O52" s="39"/>
      <c r="P52" s="39"/>
      <c r="Q52" s="39"/>
      <c r="R52" s="39"/>
      <c r="S52" s="176"/>
      <c r="T52" s="39"/>
      <c r="U52" s="105"/>
      <c r="V52" s="106" t="s">
        <v>204</v>
      </c>
      <c r="W52" s="107"/>
      <c r="X52" s="177"/>
      <c r="Y52" s="109" t="s">
        <v>204</v>
      </c>
      <c r="Z52" s="178"/>
      <c r="AA52" s="179"/>
    </row>
    <row r="53" spans="3:27" ht="12">
      <c r="C53" s="351"/>
      <c r="D53" s="355" t="s">
        <v>59</v>
      </c>
      <c r="E53" s="356"/>
      <c r="F53" s="356"/>
      <c r="G53" s="92" t="s">
        <v>29</v>
      </c>
      <c r="H53" s="168" t="s">
        <v>168</v>
      </c>
      <c r="I53" s="168" t="s">
        <v>136</v>
      </c>
      <c r="J53" s="168" t="s">
        <v>136</v>
      </c>
      <c r="K53" s="168" t="s">
        <v>136</v>
      </c>
      <c r="L53" s="168"/>
      <c r="M53" s="180"/>
      <c r="N53" s="168"/>
      <c r="O53" s="168"/>
      <c r="P53" s="168"/>
      <c r="Q53" s="168"/>
      <c r="R53" s="168"/>
      <c r="S53" s="180"/>
      <c r="T53" s="168"/>
      <c r="U53" s="105"/>
      <c r="V53" s="125" t="s">
        <v>204</v>
      </c>
      <c r="W53" s="126"/>
      <c r="X53" s="186"/>
      <c r="Y53" s="171" t="s">
        <v>204</v>
      </c>
      <c r="Z53" s="187"/>
      <c r="AA53" s="188"/>
    </row>
    <row r="54" spans="3:27" ht="12">
      <c r="C54" s="351"/>
      <c r="D54" s="357" t="s">
        <v>60</v>
      </c>
      <c r="E54" s="358"/>
      <c r="F54" s="358"/>
      <c r="G54" s="27" t="s">
        <v>29</v>
      </c>
      <c r="H54" s="174" t="s">
        <v>171</v>
      </c>
      <c r="I54" s="39" t="s">
        <v>136</v>
      </c>
      <c r="J54" s="39" t="s">
        <v>136</v>
      </c>
      <c r="K54" s="39" t="s">
        <v>136</v>
      </c>
      <c r="L54" s="39"/>
      <c r="M54" s="146"/>
      <c r="N54" s="174"/>
      <c r="O54" s="174"/>
      <c r="P54" s="174"/>
      <c r="Q54" s="174"/>
      <c r="R54" s="174"/>
      <c r="S54" s="146"/>
      <c r="T54" s="174"/>
      <c r="U54" s="175"/>
      <c r="V54" s="114" t="s">
        <v>204</v>
      </c>
      <c r="W54" s="115"/>
      <c r="X54" s="147"/>
      <c r="Y54" s="109" t="s">
        <v>204</v>
      </c>
      <c r="Z54" s="166"/>
      <c r="AA54" s="167"/>
    </row>
    <row r="55" spans="3:27" ht="12">
      <c r="C55" s="351"/>
      <c r="D55" s="357" t="s">
        <v>61</v>
      </c>
      <c r="E55" s="358"/>
      <c r="F55" s="358"/>
      <c r="G55" s="27" t="s">
        <v>29</v>
      </c>
      <c r="H55" s="39" t="s">
        <v>170</v>
      </c>
      <c r="I55" s="39" t="s">
        <v>136</v>
      </c>
      <c r="J55" s="39" t="s">
        <v>136</v>
      </c>
      <c r="K55" s="39" t="s">
        <v>136</v>
      </c>
      <c r="L55" s="39"/>
      <c r="M55" s="146"/>
      <c r="N55" s="39"/>
      <c r="O55" s="39"/>
      <c r="P55" s="39"/>
      <c r="Q55" s="39"/>
      <c r="R55" s="39"/>
      <c r="S55" s="146"/>
      <c r="T55" s="39"/>
      <c r="U55" s="105"/>
      <c r="V55" s="106" t="s">
        <v>204</v>
      </c>
      <c r="W55" s="107"/>
      <c r="X55" s="147"/>
      <c r="Y55" s="109" t="s">
        <v>204</v>
      </c>
      <c r="Z55" s="166"/>
      <c r="AA55" s="167"/>
    </row>
    <row r="56" spans="3:27" ht="12">
      <c r="C56" s="351"/>
      <c r="D56" s="357" t="s">
        <v>62</v>
      </c>
      <c r="E56" s="358"/>
      <c r="F56" s="358"/>
      <c r="G56" s="27" t="s">
        <v>29</v>
      </c>
      <c r="H56" s="39" t="s">
        <v>170</v>
      </c>
      <c r="I56" s="39" t="s">
        <v>136</v>
      </c>
      <c r="J56" s="39" t="s">
        <v>136</v>
      </c>
      <c r="K56" s="39" t="s">
        <v>136</v>
      </c>
      <c r="L56" s="39"/>
      <c r="M56" s="146"/>
      <c r="N56" s="39"/>
      <c r="O56" s="39"/>
      <c r="P56" s="39"/>
      <c r="Q56" s="39"/>
      <c r="R56" s="39"/>
      <c r="S56" s="146"/>
      <c r="T56" s="39"/>
      <c r="U56" s="105"/>
      <c r="V56" s="106" t="s">
        <v>204</v>
      </c>
      <c r="W56" s="107"/>
      <c r="X56" s="147"/>
      <c r="Y56" s="109" t="s">
        <v>204</v>
      </c>
      <c r="Z56" s="166"/>
      <c r="AA56" s="167"/>
    </row>
    <row r="57" spans="3:27" ht="12">
      <c r="C57" s="351"/>
      <c r="D57" s="355" t="s">
        <v>63</v>
      </c>
      <c r="E57" s="356"/>
      <c r="F57" s="356"/>
      <c r="G57" s="92" t="s">
        <v>29</v>
      </c>
      <c r="H57" s="168" t="s">
        <v>179</v>
      </c>
      <c r="I57" s="168" t="s">
        <v>136</v>
      </c>
      <c r="J57" s="168" t="s">
        <v>136</v>
      </c>
      <c r="K57" s="168" t="s">
        <v>136</v>
      </c>
      <c r="L57" s="168"/>
      <c r="M57" s="189"/>
      <c r="N57" s="168"/>
      <c r="O57" s="168"/>
      <c r="P57" s="168"/>
      <c r="Q57" s="168"/>
      <c r="R57" s="168"/>
      <c r="S57" s="189"/>
      <c r="T57" s="168"/>
      <c r="U57" s="181"/>
      <c r="V57" s="125" t="s">
        <v>204</v>
      </c>
      <c r="W57" s="126"/>
      <c r="X57" s="190"/>
      <c r="Y57" s="191" t="s">
        <v>204</v>
      </c>
      <c r="Z57" s="192"/>
      <c r="AA57" s="193"/>
    </row>
    <row r="58" spans="3:27" ht="12">
      <c r="C58" s="351"/>
      <c r="D58" s="357" t="s">
        <v>64</v>
      </c>
      <c r="E58" s="358"/>
      <c r="F58" s="358"/>
      <c r="G58" s="100" t="s">
        <v>29</v>
      </c>
      <c r="H58" s="174" t="s">
        <v>180</v>
      </c>
      <c r="I58" s="174" t="s">
        <v>136</v>
      </c>
      <c r="J58" s="174" t="s">
        <v>136</v>
      </c>
      <c r="K58" s="174" t="s">
        <v>136</v>
      </c>
      <c r="L58" s="174"/>
      <c r="M58" s="306"/>
      <c r="N58" s="174"/>
      <c r="O58" s="174"/>
      <c r="P58" s="174"/>
      <c r="Q58" s="174"/>
      <c r="R58" s="174"/>
      <c r="S58" s="194"/>
      <c r="T58" s="174"/>
      <c r="U58" s="105"/>
      <c r="V58" s="114" t="s">
        <v>204</v>
      </c>
      <c r="W58" s="115"/>
      <c r="X58" s="195"/>
      <c r="Y58" s="196" t="s">
        <v>204</v>
      </c>
      <c r="Z58" s="197"/>
      <c r="AA58" s="198"/>
    </row>
    <row r="59" spans="3:27" ht="12" customHeight="1">
      <c r="C59" s="351"/>
      <c r="D59" s="357" t="s">
        <v>65</v>
      </c>
      <c r="E59" s="358"/>
      <c r="F59" s="358"/>
      <c r="G59" s="27" t="s">
        <v>29</v>
      </c>
      <c r="H59" s="39" t="s">
        <v>177</v>
      </c>
      <c r="I59" s="39" t="s">
        <v>136</v>
      </c>
      <c r="J59" s="39" t="s">
        <v>136</v>
      </c>
      <c r="K59" s="39" t="s">
        <v>136</v>
      </c>
      <c r="L59" s="39"/>
      <c r="M59" s="307"/>
      <c r="N59" s="39"/>
      <c r="O59" s="39"/>
      <c r="P59" s="39"/>
      <c r="Q59" s="39"/>
      <c r="R59" s="39"/>
      <c r="S59" s="218"/>
      <c r="T59" s="39"/>
      <c r="U59" s="105"/>
      <c r="V59" s="106" t="s">
        <v>204</v>
      </c>
      <c r="W59" s="107"/>
      <c r="X59" s="25"/>
      <c r="Y59" s="109" t="s">
        <v>204</v>
      </c>
      <c r="Z59" s="27"/>
      <c r="AA59" s="200"/>
    </row>
    <row r="60" spans="3:27" ht="12">
      <c r="C60" s="352"/>
      <c r="D60" s="364" t="s">
        <v>66</v>
      </c>
      <c r="E60" s="365"/>
      <c r="F60" s="365"/>
      <c r="G60" s="58" t="s">
        <v>29</v>
      </c>
      <c r="H60" s="201" t="s">
        <v>181</v>
      </c>
      <c r="I60" s="201" t="s">
        <v>136</v>
      </c>
      <c r="J60" s="201" t="s">
        <v>136</v>
      </c>
      <c r="K60" s="201" t="s">
        <v>136</v>
      </c>
      <c r="L60" s="201"/>
      <c r="M60" s="202"/>
      <c r="N60" s="201"/>
      <c r="O60" s="201"/>
      <c r="P60" s="201"/>
      <c r="Q60" s="201"/>
      <c r="R60" s="201"/>
      <c r="S60" s="202"/>
      <c r="T60" s="201"/>
      <c r="U60" s="79"/>
      <c r="V60" s="80" t="s">
        <v>204</v>
      </c>
      <c r="W60" s="81"/>
      <c r="X60" s="203"/>
      <c r="Y60" s="65" t="s">
        <v>204</v>
      </c>
      <c r="Z60" s="204"/>
      <c r="AA60" s="205"/>
    </row>
    <row r="61" spans="3:27" ht="12" customHeight="1">
      <c r="C61" s="350" t="s">
        <v>67</v>
      </c>
      <c r="D61" s="353" t="s">
        <v>68</v>
      </c>
      <c r="E61" s="354"/>
      <c r="F61" s="354"/>
      <c r="G61" s="16" t="s">
        <v>29</v>
      </c>
      <c r="H61" s="36" t="s">
        <v>136</v>
      </c>
      <c r="I61" s="36" t="s">
        <v>136</v>
      </c>
      <c r="J61" s="36" t="s">
        <v>136</v>
      </c>
      <c r="K61" s="36" t="s">
        <v>136</v>
      </c>
      <c r="L61" s="36"/>
      <c r="M61" s="206"/>
      <c r="N61" s="36"/>
      <c r="O61" s="36"/>
      <c r="P61" s="36"/>
      <c r="Q61" s="36"/>
      <c r="R61" s="36"/>
      <c r="S61" s="206"/>
      <c r="T61" s="36"/>
      <c r="U61" s="73"/>
      <c r="V61" s="74" t="s">
        <v>204</v>
      </c>
      <c r="W61" s="75"/>
      <c r="X61" s="207"/>
      <c r="Y61" s="109" t="s">
        <v>204</v>
      </c>
      <c r="Z61" s="208"/>
      <c r="AA61" s="209"/>
    </row>
    <row r="62" spans="3:27" ht="12">
      <c r="C62" s="351"/>
      <c r="D62" s="357" t="s">
        <v>69</v>
      </c>
      <c r="E62" s="358"/>
      <c r="F62" s="358"/>
      <c r="G62" s="27" t="s">
        <v>29</v>
      </c>
      <c r="H62" s="39" t="s">
        <v>136</v>
      </c>
      <c r="I62" s="39" t="s">
        <v>136</v>
      </c>
      <c r="J62" s="39" t="s">
        <v>136</v>
      </c>
      <c r="K62" s="39" t="s">
        <v>136</v>
      </c>
      <c r="L62" s="39"/>
      <c r="M62" s="146"/>
      <c r="N62" s="39"/>
      <c r="O62" s="39"/>
      <c r="P62" s="39"/>
      <c r="Q62" s="39"/>
      <c r="R62" s="39"/>
      <c r="S62" s="146"/>
      <c r="T62" s="39"/>
      <c r="U62" s="105"/>
      <c r="V62" s="106" t="s">
        <v>204</v>
      </c>
      <c r="W62" s="107"/>
      <c r="X62" s="147"/>
      <c r="Y62" s="109" t="s">
        <v>204</v>
      </c>
      <c r="Z62" s="166"/>
      <c r="AA62" s="167"/>
    </row>
    <row r="63" spans="3:27" ht="12">
      <c r="C63" s="351"/>
      <c r="D63" s="357" t="s">
        <v>70</v>
      </c>
      <c r="E63" s="358"/>
      <c r="F63" s="358"/>
      <c r="G63" s="92" t="s">
        <v>29</v>
      </c>
      <c r="H63" s="168" t="s">
        <v>136</v>
      </c>
      <c r="I63" s="168" t="s">
        <v>136</v>
      </c>
      <c r="J63" s="168" t="s">
        <v>136</v>
      </c>
      <c r="K63" s="168" t="s">
        <v>136</v>
      </c>
      <c r="L63" s="168"/>
      <c r="M63" s="210"/>
      <c r="N63" s="168"/>
      <c r="O63" s="168"/>
      <c r="P63" s="168"/>
      <c r="Q63" s="168"/>
      <c r="R63" s="168"/>
      <c r="S63" s="210"/>
      <c r="T63" s="168"/>
      <c r="U63" s="124"/>
      <c r="V63" s="125" t="s">
        <v>204</v>
      </c>
      <c r="W63" s="126"/>
      <c r="X63" s="211"/>
      <c r="Y63" s="109" t="s">
        <v>204</v>
      </c>
      <c r="Z63" s="212"/>
      <c r="AA63" s="184"/>
    </row>
    <row r="64" spans="3:27" ht="12">
      <c r="C64" s="351"/>
      <c r="D64" s="367" t="s">
        <v>71</v>
      </c>
      <c r="E64" s="368"/>
      <c r="F64" s="368"/>
      <c r="G64" s="27" t="s">
        <v>29</v>
      </c>
      <c r="H64" s="39" t="s">
        <v>136</v>
      </c>
      <c r="I64" s="39" t="s">
        <v>136</v>
      </c>
      <c r="J64" s="39" t="s">
        <v>136</v>
      </c>
      <c r="K64" s="39" t="s">
        <v>136</v>
      </c>
      <c r="L64" s="39"/>
      <c r="M64" s="218"/>
      <c r="N64" s="39"/>
      <c r="O64" s="39"/>
      <c r="P64" s="39"/>
      <c r="Q64" s="39"/>
      <c r="R64" s="39"/>
      <c r="S64" s="199"/>
      <c r="T64" s="39"/>
      <c r="U64" s="113"/>
      <c r="V64" s="114" t="s">
        <v>204</v>
      </c>
      <c r="W64" s="115"/>
      <c r="X64" s="213"/>
      <c r="Y64" s="196" t="s">
        <v>204</v>
      </c>
      <c r="Z64" s="214"/>
      <c r="AA64" s="215"/>
    </row>
    <row r="65" spans="3:27" ht="12">
      <c r="C65" s="351"/>
      <c r="D65" s="357" t="s">
        <v>72</v>
      </c>
      <c r="E65" s="358"/>
      <c r="F65" s="358"/>
      <c r="G65" s="27" t="s">
        <v>29</v>
      </c>
      <c r="H65" s="39" t="s">
        <v>136</v>
      </c>
      <c r="I65" s="39" t="s">
        <v>136</v>
      </c>
      <c r="J65" s="39" t="s">
        <v>136</v>
      </c>
      <c r="K65" s="39" t="s">
        <v>136</v>
      </c>
      <c r="L65" s="39"/>
      <c r="M65" s="199"/>
      <c r="N65" s="39"/>
      <c r="O65" s="39"/>
      <c r="P65" s="39"/>
      <c r="Q65" s="39"/>
      <c r="R65" s="39"/>
      <c r="S65" s="199"/>
      <c r="T65" s="39"/>
      <c r="U65" s="105"/>
      <c r="V65" s="106" t="s">
        <v>204</v>
      </c>
      <c r="W65" s="107"/>
      <c r="X65" s="216"/>
      <c r="Y65" s="109" t="s">
        <v>204</v>
      </c>
      <c r="Z65" s="217"/>
      <c r="AA65" s="215"/>
    </row>
    <row r="66" spans="3:27" ht="12">
      <c r="C66" s="351"/>
      <c r="D66" s="357" t="s">
        <v>73</v>
      </c>
      <c r="E66" s="358"/>
      <c r="F66" s="358"/>
      <c r="G66" s="27" t="s">
        <v>29</v>
      </c>
      <c r="H66" s="39" t="s">
        <v>136</v>
      </c>
      <c r="I66" s="39" t="s">
        <v>136</v>
      </c>
      <c r="J66" s="39" t="s">
        <v>136</v>
      </c>
      <c r="K66" s="39" t="s">
        <v>136</v>
      </c>
      <c r="L66" s="39"/>
      <c r="M66" s="199"/>
      <c r="N66" s="39"/>
      <c r="O66" s="39"/>
      <c r="P66" s="39"/>
      <c r="Q66" s="39"/>
      <c r="R66" s="39"/>
      <c r="S66" s="199"/>
      <c r="T66" s="39"/>
      <c r="U66" s="105"/>
      <c r="V66" s="106" t="s">
        <v>204</v>
      </c>
      <c r="W66" s="107"/>
      <c r="X66" s="216"/>
      <c r="Y66" s="109" t="s">
        <v>204</v>
      </c>
      <c r="Z66" s="217"/>
      <c r="AA66" s="215"/>
    </row>
    <row r="67" spans="3:27" ht="12">
      <c r="C67" s="351"/>
      <c r="D67" s="357" t="s">
        <v>74</v>
      </c>
      <c r="E67" s="358"/>
      <c r="F67" s="358"/>
      <c r="G67" s="27" t="s">
        <v>29</v>
      </c>
      <c r="H67" s="168" t="s">
        <v>136</v>
      </c>
      <c r="I67" s="168" t="s">
        <v>136</v>
      </c>
      <c r="J67" s="168" t="s">
        <v>136</v>
      </c>
      <c r="K67" s="168" t="s">
        <v>136</v>
      </c>
      <c r="L67" s="168"/>
      <c r="M67" s="295"/>
      <c r="N67" s="168"/>
      <c r="O67" s="168"/>
      <c r="P67" s="168"/>
      <c r="Q67" s="168"/>
      <c r="R67" s="168"/>
      <c r="S67" s="189"/>
      <c r="T67" s="168"/>
      <c r="U67" s="124"/>
      <c r="V67" s="125" t="s">
        <v>204</v>
      </c>
      <c r="W67" s="126"/>
      <c r="X67" s="190"/>
      <c r="Y67" s="171" t="s">
        <v>204</v>
      </c>
      <c r="Z67" s="192"/>
      <c r="AA67" s="193"/>
    </row>
    <row r="68" spans="3:27" ht="12">
      <c r="C68" s="351"/>
      <c r="D68" s="367" t="s">
        <v>75</v>
      </c>
      <c r="E68" s="368"/>
      <c r="F68" s="368"/>
      <c r="G68" s="100" t="s">
        <v>29</v>
      </c>
      <c r="H68" s="39" t="s">
        <v>136</v>
      </c>
      <c r="I68" s="39" t="s">
        <v>136</v>
      </c>
      <c r="J68" s="39" t="s">
        <v>136</v>
      </c>
      <c r="K68" s="39" t="s">
        <v>136</v>
      </c>
      <c r="L68" s="39"/>
      <c r="M68" s="218"/>
      <c r="N68" s="39"/>
      <c r="O68" s="39"/>
      <c r="P68" s="39"/>
      <c r="Q68" s="39"/>
      <c r="R68" s="39"/>
      <c r="S68" s="218"/>
      <c r="T68" s="39"/>
      <c r="U68" s="113"/>
      <c r="V68" s="114" t="s">
        <v>204</v>
      </c>
      <c r="W68" s="115"/>
      <c r="X68" s="219"/>
      <c r="Y68" s="196" t="s">
        <v>204</v>
      </c>
      <c r="Z68" s="220"/>
      <c r="AA68" s="215"/>
    </row>
    <row r="69" spans="3:27" ht="12">
      <c r="C69" s="351"/>
      <c r="D69" s="357" t="s">
        <v>76</v>
      </c>
      <c r="E69" s="358"/>
      <c r="F69" s="358"/>
      <c r="G69" s="27" t="s">
        <v>29</v>
      </c>
      <c r="H69" s="39" t="s">
        <v>136</v>
      </c>
      <c r="I69" s="39" t="s">
        <v>136</v>
      </c>
      <c r="J69" s="39" t="s">
        <v>136</v>
      </c>
      <c r="K69" s="39" t="s">
        <v>136</v>
      </c>
      <c r="L69" s="39"/>
      <c r="M69" s="218"/>
      <c r="N69" s="39"/>
      <c r="O69" s="39"/>
      <c r="P69" s="39"/>
      <c r="Q69" s="39"/>
      <c r="R69" s="39"/>
      <c r="S69" s="218"/>
      <c r="T69" s="39"/>
      <c r="U69" s="105"/>
      <c r="V69" s="106" t="s">
        <v>204</v>
      </c>
      <c r="W69" s="107"/>
      <c r="X69" s="219"/>
      <c r="Y69" s="109" t="s">
        <v>204</v>
      </c>
      <c r="Z69" s="220"/>
      <c r="AA69" s="215"/>
    </row>
    <row r="70" spans="3:27" ht="12">
      <c r="C70" s="351"/>
      <c r="D70" s="357" t="s">
        <v>77</v>
      </c>
      <c r="E70" s="358"/>
      <c r="F70" s="358"/>
      <c r="G70" s="27" t="s">
        <v>29</v>
      </c>
      <c r="H70" s="39" t="s">
        <v>136</v>
      </c>
      <c r="I70" s="39" t="s">
        <v>136</v>
      </c>
      <c r="J70" s="39" t="s">
        <v>136</v>
      </c>
      <c r="K70" s="39" t="s">
        <v>136</v>
      </c>
      <c r="L70" s="39"/>
      <c r="M70" s="199"/>
      <c r="N70" s="39"/>
      <c r="O70" s="39"/>
      <c r="P70" s="39"/>
      <c r="Q70" s="39"/>
      <c r="R70" s="39"/>
      <c r="S70" s="199"/>
      <c r="T70" s="39"/>
      <c r="U70" s="105"/>
      <c r="V70" s="106" t="s">
        <v>204</v>
      </c>
      <c r="W70" s="107"/>
      <c r="X70" s="216"/>
      <c r="Y70" s="109" t="s">
        <v>204</v>
      </c>
      <c r="Z70" s="217"/>
      <c r="AA70" s="215"/>
    </row>
    <row r="71" spans="3:27" ht="12" customHeight="1">
      <c r="C71" s="351"/>
      <c r="D71" s="357" t="s">
        <v>78</v>
      </c>
      <c r="E71" s="358"/>
      <c r="F71" s="358"/>
      <c r="G71" s="27" t="s">
        <v>29</v>
      </c>
      <c r="H71" s="39" t="s">
        <v>136</v>
      </c>
      <c r="I71" s="39" t="s">
        <v>136</v>
      </c>
      <c r="J71" s="39" t="s">
        <v>136</v>
      </c>
      <c r="K71" s="39" t="s">
        <v>136</v>
      </c>
      <c r="L71" s="39"/>
      <c r="M71" s="308"/>
      <c r="N71" s="39"/>
      <c r="O71" s="39"/>
      <c r="P71" s="39"/>
      <c r="Q71" s="39"/>
      <c r="R71" s="39"/>
      <c r="S71" s="145"/>
      <c r="T71" s="39"/>
      <c r="U71" s="79"/>
      <c r="V71" s="80" t="s">
        <v>204</v>
      </c>
      <c r="W71" s="81"/>
      <c r="X71" s="82"/>
      <c r="Y71" s="65" t="s">
        <v>204</v>
      </c>
      <c r="Z71" s="221"/>
      <c r="AA71" s="222"/>
    </row>
    <row r="72" spans="3:27" ht="12" customHeight="1">
      <c r="C72" s="350" t="s">
        <v>79</v>
      </c>
      <c r="D72" s="353" t="s">
        <v>80</v>
      </c>
      <c r="E72" s="354"/>
      <c r="F72" s="354"/>
      <c r="G72" s="16" t="s">
        <v>29</v>
      </c>
      <c r="H72" s="37" t="s">
        <v>136</v>
      </c>
      <c r="I72" s="36" t="s">
        <v>136</v>
      </c>
      <c r="J72" s="36" t="s">
        <v>136</v>
      </c>
      <c r="K72" s="36" t="s">
        <v>136</v>
      </c>
      <c r="L72" s="36"/>
      <c r="M72" s="36"/>
      <c r="N72" s="36"/>
      <c r="O72" s="36"/>
      <c r="P72" s="36"/>
      <c r="Q72" s="36"/>
      <c r="R72" s="36"/>
      <c r="S72" s="223"/>
      <c r="T72" s="36"/>
      <c r="U72" s="15"/>
      <c r="V72" s="26" t="s">
        <v>204</v>
      </c>
      <c r="W72" s="27"/>
      <c r="X72" s="25"/>
      <c r="Y72" s="26" t="s">
        <v>204</v>
      </c>
      <c r="Z72" s="27"/>
      <c r="AA72" s="200"/>
    </row>
    <row r="73" spans="3:27" ht="12">
      <c r="C73" s="351"/>
      <c r="D73" s="357" t="s">
        <v>81</v>
      </c>
      <c r="E73" s="358"/>
      <c r="F73" s="358"/>
      <c r="G73" s="27" t="s">
        <v>29</v>
      </c>
      <c r="H73" s="143" t="s">
        <v>136</v>
      </c>
      <c r="I73" s="39" t="s">
        <v>136</v>
      </c>
      <c r="J73" s="39" t="s">
        <v>136</v>
      </c>
      <c r="K73" s="39" t="s">
        <v>136</v>
      </c>
      <c r="L73" s="39"/>
      <c r="M73" s="39"/>
      <c r="N73" s="39"/>
      <c r="O73" s="39"/>
      <c r="P73" s="39"/>
      <c r="Q73" s="39"/>
      <c r="R73" s="39"/>
      <c r="S73" s="224"/>
      <c r="T73" s="39"/>
      <c r="U73" s="25"/>
      <c r="V73" s="26" t="s">
        <v>204</v>
      </c>
      <c r="W73" s="27"/>
      <c r="X73" s="25"/>
      <c r="Y73" s="26" t="s">
        <v>204</v>
      </c>
      <c r="Z73" s="27"/>
      <c r="AA73" s="200"/>
    </row>
    <row r="74" spans="3:27" ht="12">
      <c r="C74" s="351"/>
      <c r="D74" s="357" t="s">
        <v>82</v>
      </c>
      <c r="E74" s="358"/>
      <c r="F74" s="358"/>
      <c r="G74" s="27" t="s">
        <v>29</v>
      </c>
      <c r="H74" s="143" t="s">
        <v>136</v>
      </c>
      <c r="I74" s="39" t="s">
        <v>136</v>
      </c>
      <c r="J74" s="39" t="s">
        <v>136</v>
      </c>
      <c r="K74" s="39" t="s">
        <v>136</v>
      </c>
      <c r="L74" s="39"/>
      <c r="M74" s="39"/>
      <c r="N74" s="39"/>
      <c r="O74" s="39"/>
      <c r="P74" s="39"/>
      <c r="Q74" s="39"/>
      <c r="R74" s="39"/>
      <c r="S74" s="224"/>
      <c r="T74" s="39"/>
      <c r="U74" s="25"/>
      <c r="V74" s="26" t="s">
        <v>204</v>
      </c>
      <c r="W74" s="27"/>
      <c r="X74" s="25"/>
      <c r="Y74" s="26" t="s">
        <v>204</v>
      </c>
      <c r="Z74" s="27"/>
      <c r="AA74" s="200"/>
    </row>
    <row r="75" spans="3:27" ht="10.5" customHeight="1">
      <c r="C75" s="351"/>
      <c r="D75" s="357" t="s">
        <v>83</v>
      </c>
      <c r="E75" s="358"/>
      <c r="F75" s="358"/>
      <c r="G75" s="27" t="s">
        <v>29</v>
      </c>
      <c r="H75" s="143" t="s">
        <v>182</v>
      </c>
      <c r="I75" s="39" t="s">
        <v>136</v>
      </c>
      <c r="J75" s="39" t="s">
        <v>136</v>
      </c>
      <c r="K75" s="39" t="s">
        <v>136</v>
      </c>
      <c r="L75" s="39"/>
      <c r="M75" s="39"/>
      <c r="N75" s="39"/>
      <c r="O75" s="39"/>
      <c r="P75" s="39"/>
      <c r="Q75" s="39"/>
      <c r="R75" s="39"/>
      <c r="S75" s="224"/>
      <c r="T75" s="39"/>
      <c r="U75" s="25"/>
      <c r="V75" s="26" t="s">
        <v>204</v>
      </c>
      <c r="W75" s="27"/>
      <c r="X75" s="25"/>
      <c r="Y75" s="26" t="s">
        <v>204</v>
      </c>
      <c r="Z75" s="27"/>
      <c r="AA75" s="200"/>
    </row>
    <row r="76" spans="3:27" ht="10.5" customHeight="1">
      <c r="C76" s="352"/>
      <c r="D76" s="364" t="s">
        <v>84</v>
      </c>
      <c r="E76" s="365"/>
      <c r="F76" s="365"/>
      <c r="G76" s="58" t="s">
        <v>29</v>
      </c>
      <c r="H76" s="102" t="s">
        <v>182</v>
      </c>
      <c r="I76" s="201" t="s">
        <v>136</v>
      </c>
      <c r="J76" s="201" t="s">
        <v>136</v>
      </c>
      <c r="K76" s="201" t="s">
        <v>136</v>
      </c>
      <c r="L76" s="201"/>
      <c r="M76" s="201"/>
      <c r="N76" s="201"/>
      <c r="O76" s="201"/>
      <c r="P76" s="201"/>
      <c r="Q76" s="201"/>
      <c r="R76" s="201"/>
      <c r="S76" s="225"/>
      <c r="T76" s="201"/>
      <c r="U76" s="56"/>
      <c r="V76" s="57" t="s">
        <v>204</v>
      </c>
      <c r="W76" s="58"/>
      <c r="X76" s="56"/>
      <c r="Y76" s="57" t="s">
        <v>204</v>
      </c>
      <c r="Z76" s="58"/>
      <c r="AA76" s="226"/>
    </row>
    <row r="77" spans="3:27" ht="12" customHeight="1">
      <c r="C77" s="350" t="s">
        <v>85</v>
      </c>
      <c r="D77" s="353" t="s">
        <v>86</v>
      </c>
      <c r="E77" s="354"/>
      <c r="F77" s="354"/>
      <c r="G77" s="16" t="s">
        <v>29</v>
      </c>
      <c r="H77" s="36" t="s">
        <v>183</v>
      </c>
      <c r="I77" s="36" t="s">
        <v>136</v>
      </c>
      <c r="J77" s="36" t="s">
        <v>136</v>
      </c>
      <c r="K77" s="36" t="s">
        <v>136</v>
      </c>
      <c r="L77" s="36"/>
      <c r="M77" s="298"/>
      <c r="N77" s="36"/>
      <c r="O77" s="36"/>
      <c r="P77" s="36"/>
      <c r="Q77" s="36"/>
      <c r="R77" s="36"/>
      <c r="S77" s="36"/>
      <c r="T77" s="36"/>
      <c r="U77" s="73"/>
      <c r="V77" s="133" t="s">
        <v>204</v>
      </c>
      <c r="W77" s="51"/>
      <c r="X77" s="228"/>
      <c r="Y77" s="53" t="s">
        <v>204</v>
      </c>
      <c r="Z77" s="229"/>
      <c r="AA77" s="200"/>
    </row>
    <row r="78" spans="3:27" ht="12">
      <c r="C78" s="351"/>
      <c r="D78" s="357" t="s">
        <v>87</v>
      </c>
      <c r="E78" s="358"/>
      <c r="F78" s="358"/>
      <c r="G78" s="27" t="s">
        <v>29</v>
      </c>
      <c r="H78" s="39" t="s">
        <v>176</v>
      </c>
      <c r="I78" s="39" t="s">
        <v>136</v>
      </c>
      <c r="J78" s="39" t="s">
        <v>136</v>
      </c>
      <c r="K78" s="39" t="s">
        <v>136</v>
      </c>
      <c r="L78" s="39"/>
      <c r="M78" s="39"/>
      <c r="N78" s="39"/>
      <c r="O78" s="39"/>
      <c r="P78" s="39"/>
      <c r="Q78" s="39"/>
      <c r="R78" s="39"/>
      <c r="S78" s="39"/>
      <c r="T78" s="39"/>
      <c r="U78" s="105"/>
      <c r="V78" s="26" t="s">
        <v>204</v>
      </c>
      <c r="W78" s="116"/>
      <c r="X78" s="147"/>
      <c r="Y78" s="109" t="s">
        <v>204</v>
      </c>
      <c r="Z78" s="166"/>
      <c r="AA78" s="200"/>
    </row>
    <row r="79" spans="3:27" ht="12">
      <c r="C79" s="351"/>
      <c r="D79" s="357" t="s">
        <v>88</v>
      </c>
      <c r="E79" s="358"/>
      <c r="F79" s="358"/>
      <c r="G79" s="27" t="s">
        <v>29</v>
      </c>
      <c r="H79" s="39" t="s">
        <v>184</v>
      </c>
      <c r="I79" s="39" t="s">
        <v>136</v>
      </c>
      <c r="J79" s="39" t="s">
        <v>136</v>
      </c>
      <c r="K79" s="39" t="s">
        <v>136</v>
      </c>
      <c r="L79" s="39"/>
      <c r="M79" s="39"/>
      <c r="N79" s="39"/>
      <c r="O79" s="39"/>
      <c r="P79" s="39"/>
      <c r="Q79" s="39"/>
      <c r="R79" s="39"/>
      <c r="S79" s="39"/>
      <c r="T79" s="39"/>
      <c r="U79" s="105"/>
      <c r="V79" s="26" t="s">
        <v>204</v>
      </c>
      <c r="W79" s="116"/>
      <c r="X79" s="147"/>
      <c r="Y79" s="109" t="s">
        <v>204</v>
      </c>
      <c r="Z79" s="166"/>
      <c r="AA79" s="200"/>
    </row>
    <row r="80" spans="3:27" ht="12">
      <c r="C80" s="351"/>
      <c r="D80" s="355" t="s">
        <v>89</v>
      </c>
      <c r="E80" s="356"/>
      <c r="F80" s="356"/>
      <c r="G80" s="92" t="s">
        <v>29</v>
      </c>
      <c r="H80" s="168" t="s">
        <v>185</v>
      </c>
      <c r="I80" s="168" t="s">
        <v>136</v>
      </c>
      <c r="J80" s="168" t="s">
        <v>136</v>
      </c>
      <c r="K80" s="168" t="s">
        <v>136</v>
      </c>
      <c r="L80" s="168"/>
      <c r="M80" s="168"/>
      <c r="N80" s="168"/>
      <c r="O80" s="168"/>
      <c r="P80" s="168"/>
      <c r="Q80" s="168"/>
      <c r="R80" s="168"/>
      <c r="S80" s="168"/>
      <c r="T80" s="168"/>
      <c r="U80" s="105"/>
      <c r="V80" s="91" t="s">
        <v>204</v>
      </c>
      <c r="W80" s="128"/>
      <c r="X80" s="216"/>
      <c r="Y80" s="109" t="s">
        <v>204</v>
      </c>
      <c r="Z80" s="217"/>
      <c r="AA80" s="232"/>
    </row>
    <row r="81" spans="3:27" ht="12">
      <c r="C81" s="351"/>
      <c r="D81" s="357" t="s">
        <v>90</v>
      </c>
      <c r="E81" s="358"/>
      <c r="F81" s="358"/>
      <c r="G81" s="27" t="s">
        <v>29</v>
      </c>
      <c r="H81" s="39" t="s">
        <v>186</v>
      </c>
      <c r="I81" s="39" t="s">
        <v>136</v>
      </c>
      <c r="J81" s="39" t="s">
        <v>136</v>
      </c>
      <c r="K81" s="39" t="s">
        <v>136</v>
      </c>
      <c r="L81" s="39"/>
      <c r="M81" s="39"/>
      <c r="N81" s="39"/>
      <c r="O81" s="39"/>
      <c r="P81" s="39"/>
      <c r="Q81" s="39"/>
      <c r="R81" s="39"/>
      <c r="S81" s="39"/>
      <c r="T81" s="39"/>
      <c r="U81" s="175"/>
      <c r="V81" s="26" t="s">
        <v>204</v>
      </c>
      <c r="W81" s="116"/>
      <c r="X81" s="234"/>
      <c r="Y81" s="235" t="s">
        <v>204</v>
      </c>
      <c r="Z81" s="236"/>
      <c r="AA81" s="237" t="s">
        <v>202</v>
      </c>
    </row>
    <row r="82" spans="3:27" ht="12">
      <c r="C82" s="351"/>
      <c r="D82" s="357" t="s">
        <v>91</v>
      </c>
      <c r="E82" s="358"/>
      <c r="F82" s="358"/>
      <c r="G82" s="27" t="s">
        <v>29</v>
      </c>
      <c r="H82" s="39" t="s">
        <v>187</v>
      </c>
      <c r="I82" s="39" t="s">
        <v>136</v>
      </c>
      <c r="J82" s="39" t="s">
        <v>136</v>
      </c>
      <c r="K82" s="39" t="s">
        <v>136</v>
      </c>
      <c r="L82" s="39"/>
      <c r="M82" s="39"/>
      <c r="N82" s="39"/>
      <c r="O82" s="39"/>
      <c r="P82" s="39"/>
      <c r="Q82" s="39"/>
      <c r="R82" s="39"/>
      <c r="S82" s="39"/>
      <c r="T82" s="39"/>
      <c r="U82" s="105"/>
      <c r="V82" s="26" t="s">
        <v>204</v>
      </c>
      <c r="W82" s="116"/>
      <c r="X82" s="177"/>
      <c r="Y82" s="238" t="s">
        <v>204</v>
      </c>
      <c r="Z82" s="178"/>
      <c r="AA82" s="237" t="s">
        <v>202</v>
      </c>
    </row>
    <row r="83" spans="3:27" ht="12">
      <c r="C83" s="351"/>
      <c r="D83" s="357" t="s">
        <v>92</v>
      </c>
      <c r="E83" s="358"/>
      <c r="F83" s="358"/>
      <c r="G83" s="27" t="s">
        <v>29</v>
      </c>
      <c r="H83" s="39" t="s">
        <v>168</v>
      </c>
      <c r="I83" s="39" t="s">
        <v>136</v>
      </c>
      <c r="J83" s="39" t="s">
        <v>136</v>
      </c>
      <c r="K83" s="39" t="s">
        <v>136</v>
      </c>
      <c r="L83" s="39"/>
      <c r="M83" s="39"/>
      <c r="N83" s="39"/>
      <c r="O83" s="39"/>
      <c r="P83" s="39"/>
      <c r="Q83" s="39"/>
      <c r="R83" s="39"/>
      <c r="S83" s="39"/>
      <c r="T83" s="39"/>
      <c r="U83" s="105"/>
      <c r="V83" s="26" t="s">
        <v>204</v>
      </c>
      <c r="W83" s="116"/>
      <c r="X83" s="177"/>
      <c r="Y83" s="238" t="s">
        <v>204</v>
      </c>
      <c r="Z83" s="178"/>
      <c r="AA83" s="237" t="s">
        <v>202</v>
      </c>
    </row>
    <row r="84" spans="3:27" ht="12">
      <c r="C84" s="351"/>
      <c r="D84" s="355" t="s">
        <v>93</v>
      </c>
      <c r="E84" s="356"/>
      <c r="F84" s="356"/>
      <c r="G84" s="92" t="s">
        <v>29</v>
      </c>
      <c r="H84" s="168" t="s">
        <v>176</v>
      </c>
      <c r="I84" s="168" t="s">
        <v>136</v>
      </c>
      <c r="J84" s="168" t="s">
        <v>136</v>
      </c>
      <c r="K84" s="168" t="s">
        <v>136</v>
      </c>
      <c r="L84" s="168"/>
      <c r="M84" s="168"/>
      <c r="N84" s="168"/>
      <c r="O84" s="168"/>
      <c r="P84" s="168"/>
      <c r="Q84" s="168"/>
      <c r="R84" s="168"/>
      <c r="S84" s="168"/>
      <c r="T84" s="168"/>
      <c r="U84" s="181"/>
      <c r="V84" s="91" t="s">
        <v>204</v>
      </c>
      <c r="W84" s="128"/>
      <c r="X84" s="182"/>
      <c r="Y84" s="171" t="s">
        <v>204</v>
      </c>
      <c r="Z84" s="183"/>
      <c r="AA84" s="240" t="s">
        <v>202</v>
      </c>
    </row>
    <row r="85" spans="3:27" ht="12">
      <c r="C85" s="351"/>
      <c r="D85" s="357" t="s">
        <v>94</v>
      </c>
      <c r="E85" s="358"/>
      <c r="F85" s="358"/>
      <c r="G85" s="27" t="s">
        <v>29</v>
      </c>
      <c r="H85" s="39" t="s">
        <v>176</v>
      </c>
      <c r="I85" s="39" t="s">
        <v>136</v>
      </c>
      <c r="J85" s="39" t="s">
        <v>136</v>
      </c>
      <c r="K85" s="39" t="s">
        <v>136</v>
      </c>
      <c r="L85" s="39"/>
      <c r="M85" s="39"/>
      <c r="N85" s="39"/>
      <c r="O85" s="39"/>
      <c r="P85" s="39"/>
      <c r="Q85" s="39"/>
      <c r="R85" s="39"/>
      <c r="S85" s="39"/>
      <c r="T85" s="39"/>
      <c r="U85" s="105"/>
      <c r="V85" s="26" t="s">
        <v>204</v>
      </c>
      <c r="W85" s="116"/>
      <c r="X85" s="147"/>
      <c r="Y85" s="109" t="s">
        <v>204</v>
      </c>
      <c r="Z85" s="166"/>
      <c r="AA85" s="237" t="s">
        <v>202</v>
      </c>
    </row>
    <row r="86" spans="3:27" ht="12">
      <c r="C86" s="351"/>
      <c r="D86" s="357" t="s">
        <v>95</v>
      </c>
      <c r="E86" s="358"/>
      <c r="F86" s="358"/>
      <c r="G86" s="27" t="s">
        <v>29</v>
      </c>
      <c r="H86" s="39" t="s">
        <v>181</v>
      </c>
      <c r="I86" s="39" t="s">
        <v>136</v>
      </c>
      <c r="J86" s="39" t="s">
        <v>136</v>
      </c>
      <c r="K86" s="39" t="s">
        <v>136</v>
      </c>
      <c r="L86" s="39"/>
      <c r="M86" s="39"/>
      <c r="N86" s="39"/>
      <c r="O86" s="39"/>
      <c r="P86" s="39"/>
      <c r="Q86" s="39"/>
      <c r="R86" s="39"/>
      <c r="S86" s="39"/>
      <c r="T86" s="39"/>
      <c r="U86" s="105"/>
      <c r="V86" s="26" t="s">
        <v>204</v>
      </c>
      <c r="W86" s="116"/>
      <c r="X86" s="147"/>
      <c r="Y86" s="109" t="s">
        <v>204</v>
      </c>
      <c r="Z86" s="166"/>
      <c r="AA86" s="237" t="s">
        <v>202</v>
      </c>
    </row>
    <row r="87" spans="3:27" ht="12">
      <c r="C87" s="351"/>
      <c r="D87" s="357" t="s">
        <v>96</v>
      </c>
      <c r="E87" s="358"/>
      <c r="F87" s="358"/>
      <c r="G87" s="27" t="s">
        <v>29</v>
      </c>
      <c r="H87" s="39" t="s">
        <v>186</v>
      </c>
      <c r="I87" s="39" t="s">
        <v>136</v>
      </c>
      <c r="J87" s="39" t="s">
        <v>136</v>
      </c>
      <c r="K87" s="39" t="s">
        <v>136</v>
      </c>
      <c r="L87" s="39"/>
      <c r="M87" s="39"/>
      <c r="N87" s="39"/>
      <c r="O87" s="39"/>
      <c r="P87" s="39"/>
      <c r="Q87" s="39"/>
      <c r="R87" s="39"/>
      <c r="S87" s="39"/>
      <c r="T87" s="39"/>
      <c r="U87" s="105"/>
      <c r="V87" s="26" t="s">
        <v>204</v>
      </c>
      <c r="W87" s="116"/>
      <c r="X87" s="177"/>
      <c r="Y87" s="238" t="s">
        <v>204</v>
      </c>
      <c r="Z87" s="178"/>
      <c r="AA87" s="237" t="s">
        <v>202</v>
      </c>
    </row>
    <row r="88" spans="3:27" ht="12">
      <c r="C88" s="351"/>
      <c r="D88" s="357" t="s">
        <v>97</v>
      </c>
      <c r="E88" s="358"/>
      <c r="F88" s="358"/>
      <c r="G88" s="92" t="s">
        <v>29</v>
      </c>
      <c r="H88" s="168" t="s">
        <v>178</v>
      </c>
      <c r="I88" s="168" t="s">
        <v>136</v>
      </c>
      <c r="J88" s="168" t="s">
        <v>136</v>
      </c>
      <c r="K88" s="168" t="s">
        <v>136</v>
      </c>
      <c r="L88" s="168"/>
      <c r="M88" s="168"/>
      <c r="N88" s="168"/>
      <c r="O88" s="168"/>
      <c r="P88" s="168"/>
      <c r="Q88" s="168"/>
      <c r="R88" s="168"/>
      <c r="S88" s="168"/>
      <c r="T88" s="168"/>
      <c r="U88" s="105"/>
      <c r="V88" s="91" t="s">
        <v>204</v>
      </c>
      <c r="W88" s="128"/>
      <c r="X88" s="177"/>
      <c r="Y88" s="238" t="s">
        <v>204</v>
      </c>
      <c r="Z88" s="178"/>
      <c r="AA88" s="240" t="s">
        <v>202</v>
      </c>
    </row>
    <row r="89" spans="3:27" ht="12">
      <c r="C89" s="351"/>
      <c r="D89" s="367" t="s">
        <v>98</v>
      </c>
      <c r="E89" s="368"/>
      <c r="F89" s="368"/>
      <c r="G89" s="27" t="s">
        <v>29</v>
      </c>
      <c r="H89" s="39" t="s">
        <v>186</v>
      </c>
      <c r="I89" s="39" t="s">
        <v>136</v>
      </c>
      <c r="J89" s="39" t="s">
        <v>136</v>
      </c>
      <c r="K89" s="39" t="s">
        <v>136</v>
      </c>
      <c r="L89" s="39"/>
      <c r="M89" s="39"/>
      <c r="N89" s="39"/>
      <c r="O89" s="39"/>
      <c r="P89" s="39"/>
      <c r="Q89" s="39"/>
      <c r="R89" s="39"/>
      <c r="S89" s="39"/>
      <c r="T89" s="39"/>
      <c r="U89" s="175"/>
      <c r="V89" s="26" t="s">
        <v>204</v>
      </c>
      <c r="W89" s="116"/>
      <c r="X89" s="234"/>
      <c r="Y89" s="235" t="s">
        <v>204</v>
      </c>
      <c r="Z89" s="236"/>
      <c r="AA89" s="237" t="s">
        <v>202</v>
      </c>
    </row>
    <row r="90" spans="3:27" ht="12">
      <c r="C90" s="351"/>
      <c r="D90" s="357" t="s">
        <v>99</v>
      </c>
      <c r="E90" s="358"/>
      <c r="F90" s="358"/>
      <c r="G90" s="27" t="s">
        <v>29</v>
      </c>
      <c r="H90" s="39" t="s">
        <v>165</v>
      </c>
      <c r="I90" s="39" t="s">
        <v>136</v>
      </c>
      <c r="J90" s="39" t="s">
        <v>136</v>
      </c>
      <c r="K90" s="39" t="s">
        <v>136</v>
      </c>
      <c r="L90" s="39"/>
      <c r="M90" s="39"/>
      <c r="N90" s="39"/>
      <c r="O90" s="39"/>
      <c r="P90" s="39"/>
      <c r="Q90" s="39"/>
      <c r="R90" s="39"/>
      <c r="S90" s="39"/>
      <c r="T90" s="39"/>
      <c r="U90" s="105"/>
      <c r="V90" s="26" t="s">
        <v>204</v>
      </c>
      <c r="W90" s="116"/>
      <c r="X90" s="147"/>
      <c r="Y90" s="109" t="s">
        <v>204</v>
      </c>
      <c r="Z90" s="166"/>
      <c r="AA90" s="237" t="s">
        <v>202</v>
      </c>
    </row>
    <row r="91" spans="3:27" ht="12">
      <c r="C91" s="351"/>
      <c r="D91" s="357" t="s">
        <v>100</v>
      </c>
      <c r="E91" s="358"/>
      <c r="F91" s="358"/>
      <c r="G91" s="27" t="s">
        <v>29</v>
      </c>
      <c r="H91" s="39" t="s">
        <v>186</v>
      </c>
      <c r="I91" s="39" t="s">
        <v>136</v>
      </c>
      <c r="J91" s="39" t="s">
        <v>136</v>
      </c>
      <c r="K91" s="39" t="s">
        <v>136</v>
      </c>
      <c r="L91" s="39"/>
      <c r="M91" s="39"/>
      <c r="N91" s="39"/>
      <c r="O91" s="39"/>
      <c r="P91" s="39"/>
      <c r="Q91" s="39"/>
      <c r="R91" s="39"/>
      <c r="S91" s="39"/>
      <c r="T91" s="39"/>
      <c r="U91" s="105"/>
      <c r="V91" s="26" t="s">
        <v>204</v>
      </c>
      <c r="W91" s="116"/>
      <c r="X91" s="177"/>
      <c r="Y91" s="238" t="s">
        <v>204</v>
      </c>
      <c r="Z91" s="178"/>
      <c r="AA91" s="237" t="s">
        <v>202</v>
      </c>
    </row>
    <row r="92" spans="3:27" ht="12">
      <c r="C92" s="351"/>
      <c r="D92" s="357" t="s">
        <v>101</v>
      </c>
      <c r="E92" s="358"/>
      <c r="F92" s="358"/>
      <c r="G92" s="92" t="s">
        <v>29</v>
      </c>
      <c r="H92" s="168" t="s">
        <v>136</v>
      </c>
      <c r="I92" s="168" t="s">
        <v>136</v>
      </c>
      <c r="J92" s="168" t="s">
        <v>136</v>
      </c>
      <c r="K92" s="168" t="s">
        <v>136</v>
      </c>
      <c r="L92" s="168"/>
      <c r="M92" s="168"/>
      <c r="N92" s="168"/>
      <c r="O92" s="168"/>
      <c r="P92" s="168"/>
      <c r="Q92" s="168"/>
      <c r="R92" s="168"/>
      <c r="S92" s="168"/>
      <c r="T92" s="168"/>
      <c r="U92" s="181"/>
      <c r="V92" s="91" t="s">
        <v>204</v>
      </c>
      <c r="W92" s="128"/>
      <c r="X92" s="186"/>
      <c r="Y92" s="242" t="s">
        <v>204</v>
      </c>
      <c r="Z92" s="187"/>
      <c r="AA92" s="240" t="s">
        <v>202</v>
      </c>
    </row>
    <row r="93" spans="3:27" ht="12">
      <c r="C93" s="351"/>
      <c r="D93" s="367" t="s">
        <v>102</v>
      </c>
      <c r="E93" s="368"/>
      <c r="F93" s="368"/>
      <c r="G93" s="27" t="s">
        <v>29</v>
      </c>
      <c r="H93" s="39" t="s">
        <v>188</v>
      </c>
      <c r="I93" s="39" t="s">
        <v>136</v>
      </c>
      <c r="J93" s="39" t="s">
        <v>136</v>
      </c>
      <c r="K93" s="39" t="s">
        <v>136</v>
      </c>
      <c r="L93" s="39"/>
      <c r="M93" s="39"/>
      <c r="N93" s="39"/>
      <c r="O93" s="39"/>
      <c r="P93" s="39"/>
      <c r="Q93" s="39"/>
      <c r="R93" s="39"/>
      <c r="S93" s="39"/>
      <c r="T93" s="39"/>
      <c r="U93" s="105"/>
      <c r="V93" s="26" t="s">
        <v>204</v>
      </c>
      <c r="W93" s="116"/>
      <c r="X93" s="216"/>
      <c r="Y93" s="244" t="s">
        <v>204</v>
      </c>
      <c r="Z93" s="217"/>
      <c r="AA93" s="200"/>
    </row>
    <row r="94" spans="3:27" ht="12">
      <c r="C94" s="351"/>
      <c r="D94" s="357" t="s">
        <v>103</v>
      </c>
      <c r="E94" s="358"/>
      <c r="F94" s="358"/>
      <c r="G94" s="27" t="s">
        <v>29</v>
      </c>
      <c r="H94" s="39" t="s">
        <v>189</v>
      </c>
      <c r="I94" s="39" t="s">
        <v>136</v>
      </c>
      <c r="J94" s="39" t="s">
        <v>136</v>
      </c>
      <c r="K94" s="39" t="s">
        <v>136</v>
      </c>
      <c r="L94" s="39"/>
      <c r="M94" s="39"/>
      <c r="N94" s="39"/>
      <c r="O94" s="39"/>
      <c r="P94" s="39"/>
      <c r="Q94" s="39"/>
      <c r="R94" s="39"/>
      <c r="S94" s="39"/>
      <c r="T94" s="39"/>
      <c r="U94" s="105"/>
      <c r="V94" s="26" t="s">
        <v>204</v>
      </c>
      <c r="W94" s="116"/>
      <c r="X94" s="216"/>
      <c r="Y94" s="244" t="s">
        <v>204</v>
      </c>
      <c r="Z94" s="217"/>
      <c r="AA94" s="200"/>
    </row>
    <row r="95" spans="3:27" ht="12">
      <c r="C95" s="351"/>
      <c r="D95" s="357" t="s">
        <v>104</v>
      </c>
      <c r="E95" s="358"/>
      <c r="F95" s="358"/>
      <c r="G95" s="27" t="s">
        <v>29</v>
      </c>
      <c r="H95" s="39" t="s">
        <v>184</v>
      </c>
      <c r="I95" s="39" t="s">
        <v>136</v>
      </c>
      <c r="J95" s="39" t="s">
        <v>136</v>
      </c>
      <c r="K95" s="39" t="s">
        <v>136</v>
      </c>
      <c r="L95" s="39"/>
      <c r="M95" s="39"/>
      <c r="N95" s="39"/>
      <c r="O95" s="39"/>
      <c r="P95" s="39"/>
      <c r="Q95" s="39"/>
      <c r="R95" s="39"/>
      <c r="S95" s="39"/>
      <c r="T95" s="39"/>
      <c r="U95" s="105"/>
      <c r="V95" s="26" t="s">
        <v>204</v>
      </c>
      <c r="W95" s="116"/>
      <c r="X95" s="147"/>
      <c r="Y95" s="109" t="s">
        <v>204</v>
      </c>
      <c r="Z95" s="166"/>
      <c r="AA95" s="35" t="s">
        <v>202</v>
      </c>
    </row>
    <row r="96" spans="3:27" ht="12">
      <c r="C96" s="351"/>
      <c r="D96" s="355" t="s">
        <v>105</v>
      </c>
      <c r="E96" s="356"/>
      <c r="F96" s="356"/>
      <c r="G96" s="92" t="s">
        <v>29</v>
      </c>
      <c r="H96" s="168" t="s">
        <v>136</v>
      </c>
      <c r="I96" s="168" t="s">
        <v>136</v>
      </c>
      <c r="J96" s="168" t="s">
        <v>136</v>
      </c>
      <c r="K96" s="168" t="s">
        <v>136</v>
      </c>
      <c r="L96" s="168"/>
      <c r="M96" s="168"/>
      <c r="N96" s="168"/>
      <c r="O96" s="168"/>
      <c r="P96" s="168"/>
      <c r="Q96" s="168"/>
      <c r="R96" s="168"/>
      <c r="S96" s="168"/>
      <c r="T96" s="168"/>
      <c r="U96" s="105"/>
      <c r="V96" s="91" t="s">
        <v>204</v>
      </c>
      <c r="W96" s="128"/>
      <c r="X96" s="147"/>
      <c r="Y96" s="245" t="s">
        <v>204</v>
      </c>
      <c r="Z96" s="166"/>
      <c r="AA96" s="232"/>
    </row>
    <row r="97" spans="3:27" ht="12">
      <c r="C97" s="351"/>
      <c r="D97" s="357" t="s">
        <v>106</v>
      </c>
      <c r="E97" s="358"/>
      <c r="F97" s="358"/>
      <c r="G97" s="27" t="s">
        <v>29</v>
      </c>
      <c r="H97" s="39" t="s">
        <v>190</v>
      </c>
      <c r="I97" s="39" t="s">
        <v>136</v>
      </c>
      <c r="J97" s="39" t="s">
        <v>136</v>
      </c>
      <c r="K97" s="39" t="s">
        <v>136</v>
      </c>
      <c r="L97" s="39"/>
      <c r="M97" s="39"/>
      <c r="N97" s="39"/>
      <c r="O97" s="39"/>
      <c r="P97" s="39"/>
      <c r="Q97" s="39"/>
      <c r="R97" s="39"/>
      <c r="S97" s="39"/>
      <c r="T97" s="39"/>
      <c r="U97" s="175"/>
      <c r="V97" s="26" t="s">
        <v>204</v>
      </c>
      <c r="W97" s="116"/>
      <c r="X97" s="246"/>
      <c r="Y97" s="196" t="s">
        <v>204</v>
      </c>
      <c r="Z97" s="247"/>
      <c r="AA97" s="200"/>
    </row>
    <row r="98" spans="3:27" ht="12">
      <c r="C98" s="351"/>
      <c r="D98" s="357" t="s">
        <v>107</v>
      </c>
      <c r="E98" s="358"/>
      <c r="F98" s="358"/>
      <c r="G98" s="27" t="s">
        <v>29</v>
      </c>
      <c r="H98" s="39" t="s">
        <v>171</v>
      </c>
      <c r="I98" s="39" t="s">
        <v>136</v>
      </c>
      <c r="J98" s="39" t="s">
        <v>136</v>
      </c>
      <c r="K98" s="39" t="s">
        <v>136</v>
      </c>
      <c r="L98" s="39"/>
      <c r="M98" s="39"/>
      <c r="N98" s="39"/>
      <c r="O98" s="39"/>
      <c r="P98" s="39"/>
      <c r="Q98" s="39"/>
      <c r="R98" s="39"/>
      <c r="S98" s="39"/>
      <c r="T98" s="39"/>
      <c r="U98" s="105"/>
      <c r="V98" s="26" t="s">
        <v>204</v>
      </c>
      <c r="W98" s="116"/>
      <c r="X98" s="249"/>
      <c r="Y98" s="250" t="s">
        <v>204</v>
      </c>
      <c r="Z98" s="251"/>
      <c r="AA98" s="200"/>
    </row>
    <row r="99" spans="3:27" ht="12">
      <c r="C99" s="351"/>
      <c r="D99" s="357" t="s">
        <v>194</v>
      </c>
      <c r="E99" s="358"/>
      <c r="F99" s="358"/>
      <c r="G99" s="27" t="s">
        <v>29</v>
      </c>
      <c r="H99" s="39" t="s">
        <v>173</v>
      </c>
      <c r="I99" s="39" t="s">
        <v>136</v>
      </c>
      <c r="J99" s="39" t="s">
        <v>136</v>
      </c>
      <c r="K99" s="39" t="s">
        <v>136</v>
      </c>
      <c r="L99" s="39"/>
      <c r="M99" s="39"/>
      <c r="N99" s="39"/>
      <c r="O99" s="39"/>
      <c r="P99" s="39"/>
      <c r="Q99" s="39"/>
      <c r="R99" s="39"/>
      <c r="S99" s="39"/>
      <c r="T99" s="39"/>
      <c r="U99" s="105"/>
      <c r="V99" s="26" t="s">
        <v>204</v>
      </c>
      <c r="W99" s="116"/>
      <c r="X99" s="177"/>
      <c r="Y99" s="238" t="s">
        <v>204</v>
      </c>
      <c r="Z99" s="178"/>
      <c r="AA99" s="200"/>
    </row>
    <row r="100" spans="3:27" ht="12">
      <c r="C100" s="351"/>
      <c r="D100" s="369" t="s">
        <v>108</v>
      </c>
      <c r="E100" s="370"/>
      <c r="F100" s="370"/>
      <c r="G100" s="92" t="s">
        <v>29</v>
      </c>
      <c r="H100" s="168" t="s">
        <v>191</v>
      </c>
      <c r="I100" s="168" t="s">
        <v>136</v>
      </c>
      <c r="J100" s="168" t="s">
        <v>136</v>
      </c>
      <c r="K100" s="168" t="s">
        <v>136</v>
      </c>
      <c r="L100" s="168"/>
      <c r="M100" s="168"/>
      <c r="N100" s="168"/>
      <c r="O100" s="168"/>
      <c r="P100" s="168"/>
      <c r="Q100" s="168"/>
      <c r="R100" s="168"/>
      <c r="S100" s="168"/>
      <c r="T100" s="168"/>
      <c r="U100" s="181"/>
      <c r="V100" s="91" t="s">
        <v>204</v>
      </c>
      <c r="W100" s="128"/>
      <c r="X100" s="253"/>
      <c r="Y100" s="254" t="s">
        <v>204</v>
      </c>
      <c r="Z100" s="255"/>
      <c r="AA100" s="256" t="s">
        <v>202</v>
      </c>
    </row>
    <row r="101" spans="3:27" ht="12">
      <c r="C101" s="351"/>
      <c r="D101" s="357" t="s">
        <v>109</v>
      </c>
      <c r="E101" s="358"/>
      <c r="F101" s="358"/>
      <c r="G101" s="27" t="s">
        <v>29</v>
      </c>
      <c r="H101" s="39" t="s">
        <v>185</v>
      </c>
      <c r="I101" s="39" t="s">
        <v>136</v>
      </c>
      <c r="J101" s="39" t="s">
        <v>136</v>
      </c>
      <c r="K101" s="39" t="s">
        <v>136</v>
      </c>
      <c r="L101" s="39"/>
      <c r="M101" s="39"/>
      <c r="N101" s="39"/>
      <c r="O101" s="39"/>
      <c r="P101" s="39"/>
      <c r="Q101" s="39"/>
      <c r="R101" s="39"/>
      <c r="S101" s="39"/>
      <c r="T101" s="39"/>
      <c r="U101" s="175"/>
      <c r="V101" s="26" t="s">
        <v>204</v>
      </c>
      <c r="W101" s="116"/>
      <c r="X101" s="216"/>
      <c r="Y101" s="244" t="s">
        <v>204</v>
      </c>
      <c r="Z101" s="217"/>
      <c r="AA101" s="200"/>
    </row>
    <row r="102" spans="3:27" ht="12">
      <c r="C102" s="351"/>
      <c r="D102" s="357" t="s">
        <v>110</v>
      </c>
      <c r="E102" s="358"/>
      <c r="F102" s="358"/>
      <c r="G102" s="27" t="s">
        <v>29</v>
      </c>
      <c r="H102" s="39" t="s">
        <v>173</v>
      </c>
      <c r="I102" s="39" t="s">
        <v>136</v>
      </c>
      <c r="J102" s="39" t="s">
        <v>136</v>
      </c>
      <c r="K102" s="39" t="s">
        <v>136</v>
      </c>
      <c r="L102" s="39"/>
      <c r="M102" s="39"/>
      <c r="N102" s="39"/>
      <c r="O102" s="39"/>
      <c r="P102" s="39"/>
      <c r="Q102" s="39"/>
      <c r="R102" s="39"/>
      <c r="S102" s="39"/>
      <c r="T102" s="39"/>
      <c r="U102" s="181"/>
      <c r="V102" s="26" t="s">
        <v>204</v>
      </c>
      <c r="W102" s="116"/>
      <c r="X102" s="249"/>
      <c r="Y102" s="250" t="s">
        <v>204</v>
      </c>
      <c r="Z102" s="251"/>
      <c r="AA102" s="200"/>
    </row>
    <row r="103" spans="3:27" ht="12">
      <c r="C103" s="351"/>
      <c r="D103" s="371" t="s">
        <v>155</v>
      </c>
      <c r="E103" s="372"/>
      <c r="F103" s="372"/>
      <c r="G103" s="100" t="s">
        <v>29</v>
      </c>
      <c r="H103" s="174" t="s">
        <v>192</v>
      </c>
      <c r="I103" s="174" t="s">
        <v>136</v>
      </c>
      <c r="J103" s="174" t="s">
        <v>136</v>
      </c>
      <c r="K103" s="174" t="s">
        <v>136</v>
      </c>
      <c r="L103" s="174"/>
      <c r="M103" s="301"/>
      <c r="N103" s="174"/>
      <c r="O103" s="174"/>
      <c r="P103" s="174"/>
      <c r="Q103" s="174"/>
      <c r="R103" s="174"/>
      <c r="S103" s="174"/>
      <c r="T103" s="174"/>
      <c r="U103" s="175"/>
      <c r="V103" s="99" t="s">
        <v>204</v>
      </c>
      <c r="W103" s="258"/>
      <c r="X103" s="259"/>
      <c r="Y103" s="260" t="s">
        <v>204</v>
      </c>
      <c r="Z103" s="261"/>
      <c r="AA103" s="262"/>
    </row>
    <row r="104" spans="3:27" ht="12">
      <c r="C104" s="351"/>
      <c r="D104" s="376" t="s">
        <v>152</v>
      </c>
      <c r="E104" s="377"/>
      <c r="F104" s="377"/>
      <c r="G104" s="27" t="s">
        <v>29</v>
      </c>
      <c r="H104" s="39" t="s">
        <v>136</v>
      </c>
      <c r="I104" s="39" t="s">
        <v>136</v>
      </c>
      <c r="J104" s="39" t="s">
        <v>136</v>
      </c>
      <c r="K104" s="39" t="s">
        <v>136</v>
      </c>
      <c r="L104" s="39"/>
      <c r="M104" s="309"/>
      <c r="N104" s="39"/>
      <c r="O104" s="39"/>
      <c r="P104" s="39"/>
      <c r="Q104" s="39"/>
      <c r="R104" s="39"/>
      <c r="S104" s="39"/>
      <c r="T104" s="39"/>
      <c r="U104" s="105"/>
      <c r="V104" s="26" t="s">
        <v>204</v>
      </c>
      <c r="W104" s="116"/>
      <c r="X104" s="264"/>
      <c r="Y104" s="265" t="s">
        <v>204</v>
      </c>
      <c r="Z104" s="266"/>
      <c r="AA104" s="200"/>
    </row>
    <row r="105" spans="3:27" ht="12">
      <c r="C105" s="351"/>
      <c r="D105" s="376" t="s">
        <v>153</v>
      </c>
      <c r="E105" s="377"/>
      <c r="F105" s="377"/>
      <c r="G105" s="27" t="s">
        <v>29</v>
      </c>
      <c r="H105" s="39" t="s">
        <v>136</v>
      </c>
      <c r="I105" s="39" t="s">
        <v>136</v>
      </c>
      <c r="J105" s="39" t="s">
        <v>136</v>
      </c>
      <c r="K105" s="39" t="s">
        <v>136</v>
      </c>
      <c r="L105" s="39"/>
      <c r="M105" s="309"/>
      <c r="N105" s="39"/>
      <c r="O105" s="39"/>
      <c r="P105" s="39"/>
      <c r="Q105" s="39"/>
      <c r="R105" s="39"/>
      <c r="S105" s="39"/>
      <c r="T105" s="39"/>
      <c r="U105" s="105"/>
      <c r="V105" s="151" t="s">
        <v>204</v>
      </c>
      <c r="W105" s="116"/>
      <c r="X105" s="264"/>
      <c r="Y105" s="265" t="s">
        <v>204</v>
      </c>
      <c r="Z105" s="266"/>
      <c r="AA105" s="200"/>
    </row>
    <row r="106" spans="3:27" ht="12">
      <c r="C106" s="351"/>
      <c r="D106" s="376" t="s">
        <v>156</v>
      </c>
      <c r="E106" s="377"/>
      <c r="F106" s="377"/>
      <c r="G106" s="27" t="s">
        <v>29</v>
      </c>
      <c r="H106" s="39" t="s">
        <v>136</v>
      </c>
      <c r="I106" s="39" t="s">
        <v>136</v>
      </c>
      <c r="J106" s="39" t="s">
        <v>136</v>
      </c>
      <c r="K106" s="39" t="s">
        <v>136</v>
      </c>
      <c r="L106" s="39"/>
      <c r="M106" s="309"/>
      <c r="N106" s="39"/>
      <c r="O106" s="39"/>
      <c r="P106" s="39"/>
      <c r="Q106" s="39"/>
      <c r="R106" s="39"/>
      <c r="S106" s="39"/>
      <c r="T106" s="39"/>
      <c r="U106" s="105"/>
      <c r="V106" s="151" t="s">
        <v>204</v>
      </c>
      <c r="W106" s="116"/>
      <c r="X106" s="264"/>
      <c r="Y106" s="265" t="s">
        <v>204</v>
      </c>
      <c r="Z106" s="266"/>
      <c r="AA106" s="200"/>
    </row>
    <row r="107" spans="3:27" ht="12">
      <c r="C107" s="351"/>
      <c r="D107" s="378" t="s">
        <v>157</v>
      </c>
      <c r="E107" s="379"/>
      <c r="F107" s="379"/>
      <c r="G107" s="92" t="s">
        <v>29</v>
      </c>
      <c r="H107" s="168" t="s">
        <v>136</v>
      </c>
      <c r="I107" s="168" t="s">
        <v>136</v>
      </c>
      <c r="J107" s="168" t="s">
        <v>136</v>
      </c>
      <c r="K107" s="168" t="s">
        <v>136</v>
      </c>
      <c r="L107" s="168"/>
      <c r="M107" s="310"/>
      <c r="N107" s="168"/>
      <c r="O107" s="168"/>
      <c r="P107" s="168"/>
      <c r="Q107" s="168"/>
      <c r="R107" s="168"/>
      <c r="S107" s="168"/>
      <c r="T107" s="168"/>
      <c r="U107" s="181"/>
      <c r="V107" s="268" t="s">
        <v>204</v>
      </c>
      <c r="W107" s="128"/>
      <c r="X107" s="269"/>
      <c r="Y107" s="270" t="s">
        <v>204</v>
      </c>
      <c r="Z107" s="271"/>
      <c r="AA107" s="232"/>
    </row>
    <row r="108" spans="3:27" ht="12">
      <c r="C108" s="351"/>
      <c r="D108" s="357" t="s">
        <v>111</v>
      </c>
      <c r="E108" s="358"/>
      <c r="F108" s="358"/>
      <c r="G108" s="27" t="s">
        <v>29</v>
      </c>
      <c r="H108" s="39" t="s">
        <v>181</v>
      </c>
      <c r="I108" s="39" t="s">
        <v>136</v>
      </c>
      <c r="J108" s="39" t="s">
        <v>136</v>
      </c>
      <c r="K108" s="39" t="s">
        <v>136</v>
      </c>
      <c r="L108" s="39"/>
      <c r="M108" s="146"/>
      <c r="N108" s="39"/>
      <c r="O108" s="39"/>
      <c r="P108" s="39"/>
      <c r="Q108" s="39"/>
      <c r="R108" s="39"/>
      <c r="S108" s="39"/>
      <c r="T108" s="39"/>
      <c r="U108" s="105"/>
      <c r="V108" s="26" t="s">
        <v>204</v>
      </c>
      <c r="W108" s="116"/>
      <c r="X108" s="246"/>
      <c r="Y108" s="196" t="s">
        <v>204</v>
      </c>
      <c r="Z108" s="272"/>
      <c r="AA108" s="35" t="s">
        <v>202</v>
      </c>
    </row>
    <row r="109" spans="3:27" ht="12">
      <c r="C109" s="351"/>
      <c r="D109" s="357" t="s">
        <v>112</v>
      </c>
      <c r="E109" s="358"/>
      <c r="F109" s="358"/>
      <c r="G109" s="27" t="s">
        <v>29</v>
      </c>
      <c r="H109" s="39" t="s">
        <v>177</v>
      </c>
      <c r="I109" s="39" t="s">
        <v>136</v>
      </c>
      <c r="J109" s="39" t="s">
        <v>136</v>
      </c>
      <c r="K109" s="143" t="s">
        <v>136</v>
      </c>
      <c r="L109" s="39"/>
      <c r="M109" s="146"/>
      <c r="N109" s="39"/>
      <c r="O109" s="39"/>
      <c r="P109" s="39"/>
      <c r="Q109" s="39"/>
      <c r="R109" s="39"/>
      <c r="S109" s="39"/>
      <c r="T109" s="39"/>
      <c r="U109" s="105"/>
      <c r="V109" s="26" t="s">
        <v>204</v>
      </c>
      <c r="W109" s="116"/>
      <c r="X109" s="147"/>
      <c r="Y109" s="109" t="s">
        <v>204</v>
      </c>
      <c r="Z109" s="166"/>
      <c r="AA109" s="200"/>
    </row>
    <row r="110" spans="3:27" ht="12" customHeight="1">
      <c r="C110" s="351"/>
      <c r="D110" s="357" t="s">
        <v>113</v>
      </c>
      <c r="E110" s="358"/>
      <c r="F110" s="358"/>
      <c r="G110" s="27" t="s">
        <v>29</v>
      </c>
      <c r="H110" s="39" t="s">
        <v>193</v>
      </c>
      <c r="I110" s="39" t="s">
        <v>136</v>
      </c>
      <c r="J110" s="39" t="s">
        <v>136</v>
      </c>
      <c r="K110" s="39" t="s">
        <v>136</v>
      </c>
      <c r="L110" s="39"/>
      <c r="M110" s="148"/>
      <c r="N110" s="39"/>
      <c r="O110" s="39"/>
      <c r="P110" s="39"/>
      <c r="Q110" s="39"/>
      <c r="R110" s="39"/>
      <c r="S110" s="39"/>
      <c r="T110" s="39"/>
      <c r="U110" s="105"/>
      <c r="V110" s="26" t="s">
        <v>204</v>
      </c>
      <c r="W110" s="116"/>
      <c r="X110" s="177"/>
      <c r="Y110" s="238" t="s">
        <v>204</v>
      </c>
      <c r="Z110" s="178"/>
      <c r="AA110" s="200"/>
    </row>
    <row r="111" spans="3:27" ht="16.5" customHeight="1">
      <c r="C111" s="351"/>
      <c r="D111" s="357" t="s">
        <v>114</v>
      </c>
      <c r="E111" s="358"/>
      <c r="F111" s="358"/>
      <c r="G111" s="27" t="s">
        <v>29</v>
      </c>
      <c r="H111" s="39" t="s">
        <v>171</v>
      </c>
      <c r="I111" s="39" t="s">
        <v>136</v>
      </c>
      <c r="J111" s="39" t="s">
        <v>136</v>
      </c>
      <c r="K111" s="39" t="s">
        <v>136</v>
      </c>
      <c r="L111" s="39"/>
      <c r="M111" s="146"/>
      <c r="N111" s="39"/>
      <c r="O111" s="39"/>
      <c r="P111" s="39"/>
      <c r="Q111" s="39"/>
      <c r="R111" s="39"/>
      <c r="S111" s="39"/>
      <c r="T111" s="39"/>
      <c r="U111" s="105"/>
      <c r="V111" s="26" t="s">
        <v>204</v>
      </c>
      <c r="W111" s="116"/>
      <c r="X111" s="147"/>
      <c r="Y111" s="109" t="s">
        <v>204</v>
      </c>
      <c r="Z111" s="166"/>
      <c r="AA111" s="200"/>
    </row>
    <row r="112" spans="3:27" ht="12">
      <c r="C112" s="352"/>
      <c r="D112" s="364" t="s">
        <v>115</v>
      </c>
      <c r="E112" s="365"/>
      <c r="F112" s="365"/>
      <c r="G112" s="58" t="s">
        <v>29</v>
      </c>
      <c r="H112" s="201" t="s">
        <v>165</v>
      </c>
      <c r="I112" s="201" t="s">
        <v>136</v>
      </c>
      <c r="J112" s="201" t="s">
        <v>136</v>
      </c>
      <c r="K112" s="201" t="s">
        <v>136</v>
      </c>
      <c r="L112" s="201"/>
      <c r="M112" s="154"/>
      <c r="N112" s="201"/>
      <c r="O112" s="201"/>
      <c r="P112" s="201"/>
      <c r="Q112" s="201"/>
      <c r="R112" s="201"/>
      <c r="S112" s="201"/>
      <c r="T112" s="201"/>
      <c r="U112" s="79"/>
      <c r="V112" s="57" t="s">
        <v>204</v>
      </c>
      <c r="W112" s="63"/>
      <c r="X112" s="157"/>
      <c r="Y112" s="273" t="s">
        <v>204</v>
      </c>
      <c r="Z112" s="274"/>
      <c r="AA112" s="226"/>
    </row>
    <row r="113" spans="3:27" ht="12" customHeight="1">
      <c r="C113" s="350" t="s">
        <v>116</v>
      </c>
      <c r="D113" s="353" t="s">
        <v>117</v>
      </c>
      <c r="E113" s="354"/>
      <c r="F113" s="354"/>
      <c r="G113" s="16" t="s">
        <v>29</v>
      </c>
      <c r="H113" s="37" t="s">
        <v>136</v>
      </c>
      <c r="I113" s="37" t="s">
        <v>136</v>
      </c>
      <c r="J113" s="37" t="s">
        <v>136</v>
      </c>
      <c r="K113" s="275" t="s">
        <v>136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25"/>
      <c r="V113" s="26" t="s">
        <v>204</v>
      </c>
      <c r="W113" s="27"/>
      <c r="X113" s="276" t="s">
        <v>202</v>
      </c>
      <c r="Y113" s="151" t="s">
        <v>204</v>
      </c>
      <c r="Z113" s="277" t="s">
        <v>202</v>
      </c>
      <c r="AA113" s="24" t="s">
        <v>202</v>
      </c>
    </row>
    <row r="114" spans="3:27" ht="12">
      <c r="C114" s="351"/>
      <c r="D114" s="357" t="s">
        <v>118</v>
      </c>
      <c r="E114" s="358"/>
      <c r="F114" s="278"/>
      <c r="G114" s="279" t="s">
        <v>119</v>
      </c>
      <c r="H114" s="39" t="s">
        <v>136</v>
      </c>
      <c r="I114" s="39" t="s">
        <v>136</v>
      </c>
      <c r="J114" s="39" t="s">
        <v>136</v>
      </c>
      <c r="K114" s="144" t="s">
        <v>136</v>
      </c>
      <c r="L114" s="39"/>
      <c r="M114" s="39"/>
      <c r="N114" s="39"/>
      <c r="O114" s="39"/>
      <c r="P114" s="39"/>
      <c r="Q114" s="39"/>
      <c r="R114" s="39"/>
      <c r="S114" s="39"/>
      <c r="T114" s="39"/>
      <c r="U114" s="25"/>
      <c r="V114" s="26" t="s">
        <v>204</v>
      </c>
      <c r="W114" s="27"/>
      <c r="X114" s="276" t="s">
        <v>202</v>
      </c>
      <c r="Y114" s="151" t="s">
        <v>204</v>
      </c>
      <c r="Z114" s="277" t="s">
        <v>202</v>
      </c>
      <c r="AA114" s="35" t="s">
        <v>202</v>
      </c>
    </row>
    <row r="115" spans="3:27" ht="12">
      <c r="C115" s="351"/>
      <c r="D115" s="357" t="s">
        <v>120</v>
      </c>
      <c r="E115" s="358"/>
      <c r="F115" s="358"/>
      <c r="G115" s="27" t="s">
        <v>29</v>
      </c>
      <c r="H115" s="39" t="s">
        <v>136</v>
      </c>
      <c r="I115" s="39" t="s">
        <v>136</v>
      </c>
      <c r="J115" s="39" t="s">
        <v>136</v>
      </c>
      <c r="K115" s="144" t="s">
        <v>136</v>
      </c>
      <c r="L115" s="39"/>
      <c r="M115" s="39"/>
      <c r="N115" s="39"/>
      <c r="O115" s="39"/>
      <c r="P115" s="39"/>
      <c r="Q115" s="39"/>
      <c r="R115" s="39"/>
      <c r="S115" s="39"/>
      <c r="T115" s="39"/>
      <c r="U115" s="25"/>
      <c r="V115" s="26" t="s">
        <v>204</v>
      </c>
      <c r="W115" s="27"/>
      <c r="X115" s="276" t="s">
        <v>202</v>
      </c>
      <c r="Y115" s="151" t="s">
        <v>204</v>
      </c>
      <c r="Z115" s="277" t="s">
        <v>202</v>
      </c>
      <c r="AA115" s="35" t="s">
        <v>202</v>
      </c>
    </row>
    <row r="116" spans="3:27" ht="12">
      <c r="C116" s="351"/>
      <c r="D116" s="357" t="s">
        <v>121</v>
      </c>
      <c r="E116" s="358"/>
      <c r="F116" s="358"/>
      <c r="G116" s="27" t="s">
        <v>29</v>
      </c>
      <c r="H116" s="39" t="s">
        <v>136</v>
      </c>
      <c r="I116" s="39" t="s">
        <v>136</v>
      </c>
      <c r="J116" s="39" t="s">
        <v>136</v>
      </c>
      <c r="K116" s="144" t="s">
        <v>136</v>
      </c>
      <c r="L116" s="39"/>
      <c r="M116" s="39"/>
      <c r="N116" s="39"/>
      <c r="O116" s="39"/>
      <c r="P116" s="39"/>
      <c r="Q116" s="39"/>
      <c r="R116" s="39"/>
      <c r="S116" s="39"/>
      <c r="T116" s="39"/>
      <c r="U116" s="25"/>
      <c r="V116" s="26" t="s">
        <v>204</v>
      </c>
      <c r="W116" s="27"/>
      <c r="X116" s="276" t="s">
        <v>202</v>
      </c>
      <c r="Y116" s="151" t="s">
        <v>204</v>
      </c>
      <c r="Z116" s="277" t="s">
        <v>202</v>
      </c>
      <c r="AA116" s="35" t="s">
        <v>202</v>
      </c>
    </row>
    <row r="117" spans="3:27" ht="12">
      <c r="C117" s="373"/>
      <c r="D117" s="374" t="s">
        <v>122</v>
      </c>
      <c r="E117" s="375"/>
      <c r="F117" s="375"/>
      <c r="G117" s="282"/>
      <c r="H117" s="283" t="s">
        <v>137</v>
      </c>
      <c r="I117" s="283">
        <v>23</v>
      </c>
      <c r="J117" s="283">
        <v>21</v>
      </c>
      <c r="K117" s="283">
        <v>24</v>
      </c>
      <c r="L117" s="283"/>
      <c r="M117" s="283"/>
      <c r="N117" s="283"/>
      <c r="O117" s="283"/>
      <c r="P117" s="283"/>
      <c r="Q117" s="283"/>
      <c r="R117" s="283"/>
      <c r="S117" s="283"/>
      <c r="T117" s="283"/>
      <c r="U117" s="280"/>
      <c r="V117" s="281"/>
      <c r="W117" s="282"/>
      <c r="X117" s="284"/>
      <c r="Y117" s="285"/>
      <c r="Z117" s="286"/>
      <c r="AA117" s="287"/>
    </row>
    <row r="118" spans="3:27" ht="14.25" customHeight="1">
      <c r="C118" s="352"/>
      <c r="D118" s="364"/>
      <c r="E118" s="365"/>
      <c r="F118" s="365"/>
      <c r="G118" s="58" t="s">
        <v>123</v>
      </c>
      <c r="H118" s="155" t="s">
        <v>137</v>
      </c>
      <c r="I118" s="155">
        <v>21</v>
      </c>
      <c r="J118" s="155">
        <v>21</v>
      </c>
      <c r="K118" s="155">
        <v>24</v>
      </c>
      <c r="L118" s="155"/>
      <c r="M118" s="155"/>
      <c r="N118" s="155"/>
      <c r="O118" s="155"/>
      <c r="P118" s="155"/>
      <c r="Q118" s="155"/>
      <c r="R118" s="155"/>
      <c r="S118" s="155"/>
      <c r="T118" s="155"/>
      <c r="U118" s="79" t="s">
        <v>136</v>
      </c>
      <c r="V118" s="80" t="s">
        <v>146</v>
      </c>
      <c r="W118" s="81">
        <f>COUNT(I117:T118)</f>
        <v>6</v>
      </c>
      <c r="X118" s="79">
        <f>MIN(I117:T118)</f>
        <v>21</v>
      </c>
      <c r="Y118" s="80" t="s">
        <v>149</v>
      </c>
      <c r="Z118" s="81">
        <f>MAX(I117:T118)</f>
        <v>24</v>
      </c>
      <c r="AA118" s="288">
        <f>AVERAGE(I117:T118)</f>
        <v>22.333333333333332</v>
      </c>
    </row>
    <row r="119" spans="3:27" ht="12">
      <c r="D119" s="289" t="s">
        <v>141</v>
      </c>
      <c r="E119" s="2" t="s">
        <v>142</v>
      </c>
      <c r="G119" s="318"/>
      <c r="H119" s="291" t="s">
        <v>29</v>
      </c>
      <c r="I119" s="291"/>
      <c r="V119" s="3"/>
      <c r="W119" s="3"/>
      <c r="Z119" s="1"/>
      <c r="AA119" s="289"/>
    </row>
  </sheetData>
  <dataConsolidate/>
  <mergeCells count="126">
    <mergeCell ref="D109:F109"/>
    <mergeCell ref="D110:F110"/>
    <mergeCell ref="D111:F111"/>
    <mergeCell ref="D112:F112"/>
    <mergeCell ref="C113:C118"/>
    <mergeCell ref="D113:F113"/>
    <mergeCell ref="D114:E114"/>
    <mergeCell ref="D115:F115"/>
    <mergeCell ref="D116:F116"/>
    <mergeCell ref="D117:F118"/>
    <mergeCell ref="C77:C112"/>
    <mergeCell ref="D86:F86"/>
    <mergeCell ref="D87:F87"/>
    <mergeCell ref="D88:F88"/>
    <mergeCell ref="D89:F89"/>
    <mergeCell ref="D90:F90"/>
    <mergeCell ref="D91:F91"/>
    <mergeCell ref="D77:F77"/>
    <mergeCell ref="D78:F78"/>
    <mergeCell ref="D100:F100"/>
    <mergeCell ref="D101:F101"/>
    <mergeCell ref="D102:F102"/>
    <mergeCell ref="D108:F108"/>
    <mergeCell ref="D92:F92"/>
    <mergeCell ref="D83:F83"/>
    <mergeCell ref="D84:F84"/>
    <mergeCell ref="D85:F85"/>
    <mergeCell ref="C72:C76"/>
    <mergeCell ref="D72:F72"/>
    <mergeCell ref="D73:F73"/>
    <mergeCell ref="D74:F74"/>
    <mergeCell ref="D75:F75"/>
    <mergeCell ref="D76:F76"/>
    <mergeCell ref="D79:F79"/>
    <mergeCell ref="D80:F80"/>
    <mergeCell ref="D81:F81"/>
    <mergeCell ref="D103:F103"/>
    <mergeCell ref="D104:F104"/>
    <mergeCell ref="D105:F105"/>
    <mergeCell ref="D106:F106"/>
    <mergeCell ref="D107:F107"/>
    <mergeCell ref="D56:F56"/>
    <mergeCell ref="D57:F57"/>
    <mergeCell ref="D58:F58"/>
    <mergeCell ref="D59:F59"/>
    <mergeCell ref="D60:F60"/>
    <mergeCell ref="D98:F98"/>
    <mergeCell ref="D99:F99"/>
    <mergeCell ref="D94:F94"/>
    <mergeCell ref="D95:F95"/>
    <mergeCell ref="D96:F96"/>
    <mergeCell ref="D97:F97"/>
    <mergeCell ref="D65:F65"/>
    <mergeCell ref="D66:F66"/>
    <mergeCell ref="D67:F67"/>
    <mergeCell ref="D68:F68"/>
    <mergeCell ref="D69:F69"/>
    <mergeCell ref="D70:F70"/>
    <mergeCell ref="D93:F93"/>
    <mergeCell ref="D82:F82"/>
    <mergeCell ref="C61:C71"/>
    <mergeCell ref="D61:F61"/>
    <mergeCell ref="D62:F62"/>
    <mergeCell ref="D63:F63"/>
    <mergeCell ref="D64:F64"/>
    <mergeCell ref="C34:C60"/>
    <mergeCell ref="D71:F71"/>
    <mergeCell ref="D50:F50"/>
    <mergeCell ref="D51:F51"/>
    <mergeCell ref="D52:F52"/>
    <mergeCell ref="D53:F53"/>
    <mergeCell ref="D54:F54"/>
    <mergeCell ref="D55:F55"/>
    <mergeCell ref="D44:F44"/>
    <mergeCell ref="D45:F45"/>
    <mergeCell ref="D46:F46"/>
    <mergeCell ref="D47:F47"/>
    <mergeCell ref="D48:F48"/>
    <mergeCell ref="D49:F49"/>
    <mergeCell ref="D38:F38"/>
    <mergeCell ref="D39:F39"/>
    <mergeCell ref="D40:F40"/>
    <mergeCell ref="D41:F41"/>
    <mergeCell ref="D42:F42"/>
    <mergeCell ref="D43:F43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C22:C33"/>
    <mergeCell ref="D22:F23"/>
    <mergeCell ref="D24:F24"/>
    <mergeCell ref="D25:F25"/>
    <mergeCell ref="D26:F26"/>
    <mergeCell ref="D27:F27"/>
    <mergeCell ref="D28:E28"/>
    <mergeCell ref="C16:F17"/>
    <mergeCell ref="C5:G5"/>
    <mergeCell ref="C6:G7"/>
    <mergeCell ref="C8:G9"/>
    <mergeCell ref="C10:F11"/>
    <mergeCell ref="C12:F13"/>
    <mergeCell ref="C14:F15"/>
    <mergeCell ref="G16:G17"/>
    <mergeCell ref="C18:F19"/>
    <mergeCell ref="C20:F21"/>
    <mergeCell ref="S2:Y2"/>
    <mergeCell ref="Z2:AA3"/>
    <mergeCell ref="C3:D3"/>
    <mergeCell ref="E3:F3"/>
    <mergeCell ref="G3:J3"/>
    <mergeCell ref="K3:N3"/>
    <mergeCell ref="O3:P3"/>
    <mergeCell ref="Q3:R3"/>
    <mergeCell ref="S3:Y3"/>
    <mergeCell ref="C2:D2"/>
    <mergeCell ref="E2:F2"/>
    <mergeCell ref="G2:J2"/>
    <mergeCell ref="K2:N2"/>
    <mergeCell ref="O2:P2"/>
    <mergeCell ref="Q2:R2"/>
  </mergeCells>
  <phoneticPr fontId="2"/>
  <conditionalFormatting sqref="I24:K24">
    <cfRule type="cellIs" dxfId="22" priority="1" stopIfTrue="1" operator="lessThan">
      <formula>7.5</formula>
    </cfRule>
  </conditionalFormatting>
  <conditionalFormatting sqref="I25:K25">
    <cfRule type="cellIs" dxfId="21" priority="11" stopIfTrue="1" operator="greaterThan">
      <formula>2</formula>
    </cfRule>
  </conditionalFormatting>
  <conditionalFormatting sqref="I27:K27">
    <cfRule type="cellIs" dxfId="20" priority="8" stopIfTrue="1" operator="greaterThan">
      <formula>25</formula>
    </cfRule>
  </conditionalFormatting>
  <conditionalFormatting sqref="I28:K28">
    <cfRule type="cellIs" dxfId="19" priority="5" stopIfTrue="1" operator="greaterThan">
      <formula>300</formula>
    </cfRule>
  </conditionalFormatting>
  <conditionalFormatting sqref="I22:N23 P22:R23 T22:T23">
    <cfRule type="cellIs" dxfId="18" priority="32" operator="greaterThan">
      <formula>8.5</formula>
    </cfRule>
  </conditionalFormatting>
  <conditionalFormatting sqref="I24:N24 P24:R24 T24">
    <cfRule type="cellIs" dxfId="17" priority="31" operator="lessThan">
      <formula>7.5</formula>
    </cfRule>
  </conditionalFormatting>
  <conditionalFormatting sqref="I27:N27 P27:R27 T27">
    <cfRule type="cellIs" dxfId="16" priority="29" operator="greaterThan">
      <formula>25</formula>
    </cfRule>
  </conditionalFormatting>
  <conditionalFormatting sqref="I28:T28">
    <cfRule type="cellIs" dxfId="15" priority="16" operator="greaterThan">
      <formula>300</formula>
    </cfRule>
  </conditionalFormatting>
  <conditionalFormatting sqref="J31 P31">
    <cfRule type="cellIs" dxfId="14" priority="48" operator="greaterThan">
      <formula>0.03</formula>
    </cfRule>
  </conditionalFormatting>
  <conditionalFormatting sqref="J31">
    <cfRule type="cellIs" dxfId="13" priority="4" stopIfTrue="1" operator="greaterThan">
      <formula>0.03</formula>
    </cfRule>
  </conditionalFormatting>
  <conditionalFormatting sqref="J25:N25 P25:Q25">
    <cfRule type="cellIs" dxfId="12" priority="30" operator="greaterThan">
      <formula>2</formula>
    </cfRule>
  </conditionalFormatting>
  <conditionalFormatting sqref="M31">
    <cfRule type="cellIs" dxfId="11" priority="35" operator="greaterThan">
      <formula>0.03</formula>
    </cfRule>
  </conditionalFormatting>
  <conditionalFormatting sqref="M32">
    <cfRule type="cellIs" dxfId="10" priority="34" operator="greaterThan">
      <formula>0.001</formula>
    </cfRule>
  </conditionalFormatting>
  <conditionalFormatting sqref="O22:O23">
    <cfRule type="cellIs" dxfId="9" priority="23" operator="greaterThan">
      <formula>8.5</formula>
    </cfRule>
  </conditionalFormatting>
  <conditionalFormatting sqref="O24">
    <cfRule type="cellIs" dxfId="8" priority="26" operator="lessThan">
      <formula>7.5</formula>
    </cfRule>
  </conditionalFormatting>
  <conditionalFormatting sqref="O25">
    <cfRule type="cellIs" dxfId="7" priority="27" operator="greaterThan">
      <formula>2</formula>
    </cfRule>
  </conditionalFormatting>
  <conditionalFormatting sqref="O27">
    <cfRule type="cellIs" dxfId="6" priority="25" operator="greaterThan">
      <formula>25</formula>
    </cfRule>
  </conditionalFormatting>
  <conditionalFormatting sqref="R25:S25">
    <cfRule type="cellIs" dxfId="5" priority="18" operator="greaterThan">
      <formula>2</formula>
    </cfRule>
  </conditionalFormatting>
  <conditionalFormatting sqref="S22:S23">
    <cfRule type="cellIs" dxfId="4" priority="15" operator="greaterThan">
      <formula>8.5</formula>
    </cfRule>
  </conditionalFormatting>
  <conditionalFormatting sqref="S24">
    <cfRule type="cellIs" dxfId="3" priority="17" operator="lessThan">
      <formula>7.5</formula>
    </cfRule>
  </conditionalFormatting>
  <conditionalFormatting sqref="S31">
    <cfRule type="cellIs" dxfId="2" priority="21" operator="greaterThan">
      <formula>0.03</formula>
    </cfRule>
  </conditionalFormatting>
  <conditionalFormatting sqref="S32">
    <cfRule type="cellIs" dxfId="1" priority="20" operator="greaterThan">
      <formula>0.001</formula>
    </cfRule>
  </conditionalFormatting>
  <conditionalFormatting sqref="T25">
    <cfRule type="cellIs" dxfId="0" priority="14" operator="greaterThan">
      <formula>2</formula>
    </cfRule>
  </conditionalFormatting>
  <pageMargins left="0.98425196850393704" right="0.59055118110236227" top="0.59055118110236227" bottom="0.59055118110236227" header="0.27559055118110237" footer="0.51181102362204722"/>
  <pageSetup paperSize="9" orientation="portrait" r:id="rId1"/>
  <headerFooter alignWithMargins="0"/>
  <ignoredErrors>
    <ignoredError sqref="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車作大橋</vt:lpstr>
      <vt:lpstr>桑ノ原橋</vt:lpstr>
      <vt:lpstr>宮鳥橋</vt:lpstr>
      <vt:lpstr>茨木川安威川合流</vt:lpstr>
      <vt:lpstr>勝尾寺川中河原橋</vt:lpstr>
      <vt:lpstr>茨木川安威川合流!Print_Area</vt:lpstr>
      <vt:lpstr>宮鳥橋!Print_Area</vt:lpstr>
      <vt:lpstr>桑ノ原橋!Print_Area</vt:lpstr>
      <vt:lpstr>車作大橋!Print_Area</vt:lpstr>
      <vt:lpstr>勝尾寺川中河原橋!Print_Area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2025-07-04T23:45:32Z</dcterms:created>
  <dcterms:modified xsi:type="dcterms:W3CDTF">2025-07-24T05:56:01Z</dcterms:modified>
</cp:coreProperties>
</file>