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47FFB5C-6959-4CED-836E-BF4D4BD8FE12}" xr6:coauthVersionLast="47" xr6:coauthVersionMax="47" xr10:uidLastSave="{00000000-0000-0000-0000-000000000000}"/>
  <bookViews>
    <workbookView xWindow="-108" yWindow="-108" windowWidth="23256" windowHeight="14160" xr2:uid="{A3E1E31D-CF74-43CF-B8C8-53F856E605B9}"/>
  </bookViews>
  <sheets>
    <sheet name="収支状況"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4" l="1"/>
  <c r="L6" i="4" l="1"/>
  <c r="E13" i="4" s="1"/>
  <c r="E16" i="4" s="1"/>
  <c r="E19" i="4" s="1"/>
</calcChain>
</file>

<file path=xl/sharedStrings.xml><?xml version="1.0" encoding="utf-8"?>
<sst xmlns="http://schemas.openxmlformats.org/spreadsheetml/2006/main" count="24" uniqueCount="23">
  <si>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</si>
  <si>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</si>
  <si>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</si>
  <si>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計</t>
    <rPh sb="0" eb="1">
      <t>ケイ</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</si>
  <si>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</si>
  <si>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</si>
  <si>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</si>
  <si>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</si>
  <si>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令和５年度末残高</t>
    <rPh sb="0" eb="2">
      <t>レイワ</t>
    </rPh>
    <rPh sb="3" eb="6">
      <t>ネンドマツ</t>
    </rPh>
    <rPh sb="6" eb="8">
      <t>ザンダカ</t>
    </rPh>
    <phoneticPr fontId="1"/>
  </si>
  <si>
    <t>令和６年度末残高（見込）</t>
    <rPh sb="0" eb="2">
      <t>レイワ</t>
    </rPh>
    <rPh sb="3" eb="5">
      <t>ネンド</t>
    </rPh>
    <rPh sb="5" eb="6">
      <t>マツ</t>
    </rPh>
    <rPh sb="6" eb="8">
      <t>ザンダカ</t>
    </rPh>
    <rPh sb="9" eb="11">
      <t>ミコ</t>
    </rPh>
    <phoneticPr fontId="1"/>
  </si>
  <si>
    <t>令和７年度末残高（見込）</t>
    <rPh sb="0" eb="2">
      <t>レイワ</t>
    </rPh>
    <rPh sb="3" eb="5">
      <t>ネンド</t>
    </rPh>
    <rPh sb="5" eb="6">
      <t>マツ</t>
    </rPh>
    <rPh sb="6" eb="8">
      <t>ザンダカ</t>
    </rPh>
    <rPh sb="9" eb="11">
      <t>ミコ</t>
    </rPh>
    <phoneticPr fontId="1"/>
  </si>
  <si>
    <t>令和６年度活用見込額（最終予算額）</t>
    <rPh sb="0" eb="2">
      <t>レイワ</t>
    </rPh>
    <rPh sb="3" eb="5">
      <t>ネンド</t>
    </rPh>
    <rPh sb="5" eb="7">
      <t>カツヨウ</t>
    </rPh>
    <rPh sb="7" eb="9">
      <t>ミコ</t>
    </rPh>
    <rPh sb="9" eb="10">
      <t>ガク</t>
    </rPh>
    <rPh sb="11" eb="16">
      <t>サイシュウヨサンガク</t>
    </rPh>
    <phoneticPr fontId="1"/>
  </si>
  <si>
    <t>令和６年度収入見込額（最終予算額）</t>
    <rPh sb="0" eb="2">
      <t>レイワ</t>
    </rPh>
    <rPh sb="3" eb="5">
      <t>ネンド</t>
    </rPh>
    <rPh sb="5" eb="7">
      <t>シュウニュウ</t>
    </rPh>
    <rPh sb="7" eb="9">
      <t>ミコ</t>
    </rPh>
    <rPh sb="9" eb="10">
      <t>ガク</t>
    </rPh>
    <phoneticPr fontId="1"/>
  </si>
  <si>
    <t>令和７年度収入見込額（当初予算額）</t>
    <rPh sb="0" eb="2">
      <t>レイワ</t>
    </rPh>
    <rPh sb="3" eb="5">
      <t>ネンド</t>
    </rPh>
    <rPh sb="5" eb="7">
      <t>シュウニュウ</t>
    </rPh>
    <rPh sb="7" eb="9">
      <t>ミコ</t>
    </rPh>
    <rPh sb="9" eb="10">
      <t>ガク</t>
    </rPh>
    <rPh sb="11" eb="13">
      <t>トウショ</t>
    </rPh>
    <rPh sb="13" eb="16">
      <t>ヨサンガク</t>
    </rPh>
    <phoneticPr fontId="1"/>
  </si>
  <si>
    <t>令和７年度活用見込額（当初予算額）</t>
    <rPh sb="0" eb="2">
      <t>レイワ</t>
    </rPh>
    <rPh sb="3" eb="5">
      <t>ネンド</t>
    </rPh>
    <rPh sb="5" eb="7">
      <t>カツヨウ</t>
    </rPh>
    <rPh sb="7" eb="9">
      <t>ミコ</t>
    </rPh>
    <rPh sb="9" eb="10">
      <t>ガク</t>
    </rPh>
    <phoneticPr fontId="1"/>
  </si>
  <si>
    <t>収入済額</t>
    <rPh sb="0" eb="2">
      <t>シュウニュウ</t>
    </rPh>
    <rPh sb="2" eb="3">
      <t>スミ</t>
    </rPh>
    <rPh sb="3" eb="4">
      <t>ガク</t>
    </rPh>
    <phoneticPr fontId="1"/>
  </si>
  <si>
    <t>■宿泊税の収入済額および活用額（令和５年度までの決算額）</t>
    <rPh sb="1" eb="4">
      <t>シュクハクゼイ</t>
    </rPh>
    <rPh sb="5" eb="8">
      <t>シュウニュウスミ</t>
    </rPh>
    <rPh sb="8" eb="9">
      <t>ガク</t>
    </rPh>
    <rPh sb="12" eb="15">
      <t>カツヨウガク</t>
    </rPh>
    <rPh sb="16" eb="18">
      <t>レイワ</t>
    </rPh>
    <rPh sb="19" eb="21">
      <t>ネンド</t>
    </rPh>
    <rPh sb="24" eb="27">
      <t>ケッサンガク</t>
    </rPh>
    <phoneticPr fontId="1"/>
  </si>
  <si>
    <t>大阪府宿泊税の収支状況について</t>
    <rPh sb="0" eb="3">
      <t>オオサカフ</t>
    </rPh>
    <rPh sb="3" eb="6">
      <t>シュクハクゼイ</t>
    </rPh>
    <rPh sb="7" eb="9">
      <t>シュウシ</t>
    </rPh>
    <rPh sb="9" eb="11">
      <t>ジョウキョウ</t>
    </rPh>
    <phoneticPr fontId="1"/>
  </si>
  <si>
    <t>■宿泊税の収支残高</t>
    <rPh sb="1" eb="3">
      <t>シュクハク</t>
    </rPh>
    <rPh sb="3" eb="4">
      <t>ゼイ</t>
    </rPh>
    <rPh sb="5" eb="7">
      <t>シュウシ</t>
    </rPh>
    <rPh sb="7" eb="9">
      <t>ザンダカ</t>
    </rPh>
    <phoneticPr fontId="1"/>
  </si>
  <si>
    <t>※宿泊税とともに国補助⾦等を活⽤して実施している事業については、事業費と宿泊税活⽤額は異なる</t>
    <phoneticPr fontId="1"/>
  </si>
  <si>
    <t>（単位：億円）</t>
    <rPh sb="1" eb="3">
      <t>タンイ</t>
    </rPh>
    <rPh sb="4" eb="5">
      <t>オク</t>
    </rPh>
    <rPh sb="5" eb="6">
      <t>エン</t>
    </rPh>
    <phoneticPr fontId="1"/>
  </si>
  <si>
    <r>
      <t>活用額</t>
    </r>
    <r>
      <rPr>
        <sz val="16"/>
        <rFont val="Meiryo UI"/>
        <family val="3"/>
        <charset val="128"/>
      </rPr>
      <t>（※）</t>
    </r>
    <rPh sb="0" eb="3">
      <t>カツヨウガク</t>
    </rPh>
    <phoneticPr fontId="1"/>
  </si>
  <si>
    <t>平成31年度/
令和元年度</t>
    <rPh sb="0" eb="2">
      <t>ヘイセイ</t>
    </rPh>
    <rPh sb="4" eb="6">
      <t>ネンド</t>
    </rPh>
    <rPh sb="8" eb="10">
      <t>レイワ</t>
    </rPh>
    <rPh sb="10" eb="13">
      <t>ガンネンド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</si>
</sst>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 &quot;#,##0.0"/>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name val="Meiryo UI"/>
      <family val="3"/>
      <charset val="128"/>
    </font>
    <font>
      <b/>
      <sz val="14"/>
      <name val="Meiryo UI"/>
      <family val="3"/>
      <charset val="128"/>
    </font>
    <font>
      <sz val="16"/>
      <name val="Meiryo UI"/>
      <family val="3"/>
      <charset val="128"/>
    </font>
    <font>
      <b/>
      <sz val="16"/>
      <name val="Meiryo UI"/>
      <family val="3"/>
      <charset val="128"/>
    </font>
    <font>
      <sz val="20"/>
      <name val="Meiryo UI"/>
      <family val="3"/>
      <charset val="128"/>
    </font>
    <font>
      <b/>
      <sz val="22"/>
      <name val="Meiryo UI"/>
      <family val="3"/>
      <charset val="128"/>
    </font>
    <font>
      <b/>
      <sz val="18"/>
      <name val="Meiryo UI"/>
      <family val="3"/>
      <charset val="128"/>
    </font>
    <font>
      <b/>
      <sz val="26"/>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s>
  <borders count="20">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ck">
        <color auto="1"/>
      </right>
      <top style="thick">
        <color auto="1"/>
      </top>
      <bottom/>
      <diagonal/>
    </border>
    <border>
      <left style="thick">
        <color auto="1"/>
      </left>
      <right style="thick">
        <color auto="1"/>
      </right>
      <top style="medium">
        <color auto="1"/>
      </top>
      <bottom style="thin">
        <color auto="1"/>
      </bottom>
      <diagonal/>
    </border>
    <border>
      <left style="thick">
        <color auto="1"/>
      </left>
      <right style="thick">
        <color auto="1"/>
      </right>
      <top style="thin">
        <color auto="1"/>
      </top>
      <bottom style="thick">
        <color auto="1"/>
      </bottom>
      <diagonal/>
    </border>
  </borders>
  <cellStyleXfs count="2">
    <xf numFmtId="0" fontId="0" fillId="0" borderId="0">
      <alignment vertical="center"/>
    </xf>
    <xf numFmtId="0" fontId="2" fillId="0" borderId="0"/>
  </cellStyleXfs>
  <cellXfs count="33">
    <xf numFmtId="0" fontId="0" fillId="0" borderId="0" xfId="0">
      <alignment vertical="center"/>
    </xf>
    <xf numFmtId="176" fontId="3" fillId="0" borderId="0" xfId="0" applyNumberFormat="1" applyFont="1">
      <alignment vertical="center"/>
    </xf>
    <xf numFmtId="176" fontId="4" fillId="0" borderId="0" xfId="0" applyNumberFormat="1" applyFont="1" applyAlignment="1">
      <alignment horizontal="center" vertical="center"/>
    </xf>
    <xf numFmtId="176" fontId="5" fillId="0" borderId="0" xfId="0" applyNumberFormat="1" applyFont="1" applyAlignment="1">
      <alignment horizontal="right"/>
    </xf>
    <xf numFmtId="176" fontId="3" fillId="2" borderId="3" xfId="0" applyNumberFormat="1" applyFont="1" applyFill="1" applyBorder="1" applyAlignment="1">
      <alignment vertical="center"/>
    </xf>
    <xf numFmtId="176" fontId="3" fillId="2" borderId="4" xfId="0" applyNumberFormat="1" applyFont="1" applyFill="1" applyBorder="1" applyAlignment="1">
      <alignment vertical="center"/>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0" borderId="5" xfId="0" applyNumberFormat="1" applyFont="1" applyFill="1" applyBorder="1" applyAlignment="1">
      <alignment vertical="center"/>
    </xf>
    <xf numFmtId="176" fontId="6" fillId="0" borderId="6" xfId="0" applyNumberFormat="1" applyFont="1" applyFill="1" applyBorder="1" applyAlignment="1">
      <alignment vertical="center"/>
    </xf>
    <xf numFmtId="177" fontId="7" fillId="0" borderId="7" xfId="0" applyNumberFormat="1" applyFont="1" applyBorder="1" applyAlignment="1">
      <alignment horizontal="right" vertical="center" indent="2"/>
    </xf>
    <xf numFmtId="177" fontId="7" fillId="0" borderId="8" xfId="0" applyNumberFormat="1" applyFont="1" applyBorder="1" applyAlignment="1">
      <alignment horizontal="right" vertical="center" indent="2"/>
    </xf>
    <xf numFmtId="177" fontId="7" fillId="0" borderId="15" xfId="0" applyNumberFormat="1" applyFont="1" applyBorder="1" applyAlignment="1">
      <alignment horizontal="right" vertical="center" indent="2"/>
    </xf>
    <xf numFmtId="177" fontId="8" fillId="3" borderId="18" xfId="0" applyNumberFormat="1" applyFont="1" applyFill="1" applyBorder="1" applyAlignment="1">
      <alignment horizontal="right" vertical="center" indent="2"/>
    </xf>
    <xf numFmtId="176" fontId="6" fillId="0" borderId="9" xfId="0" applyNumberFormat="1" applyFont="1" applyFill="1" applyBorder="1" applyAlignment="1">
      <alignment vertical="center"/>
    </xf>
    <xf numFmtId="176" fontId="6" fillId="0" borderId="10" xfId="0" applyNumberFormat="1" applyFont="1" applyFill="1" applyBorder="1" applyAlignment="1">
      <alignment vertical="center"/>
    </xf>
    <xf numFmtId="177" fontId="7" fillId="0" borderId="11" xfId="0" applyNumberFormat="1" applyFont="1" applyBorder="1" applyAlignment="1">
      <alignment horizontal="right" vertical="center" indent="2"/>
    </xf>
    <xf numFmtId="177" fontId="7" fillId="0" borderId="12" xfId="0" applyNumberFormat="1" applyFont="1" applyBorder="1" applyAlignment="1">
      <alignment horizontal="right" vertical="center" indent="2"/>
    </xf>
    <xf numFmtId="177" fontId="7" fillId="0" borderId="12" xfId="0" applyNumberFormat="1" applyFont="1" applyFill="1" applyBorder="1" applyAlignment="1">
      <alignment horizontal="right" vertical="center" indent="2"/>
    </xf>
    <xf numFmtId="177" fontId="7" fillId="0" borderId="16" xfId="0" applyNumberFormat="1" applyFont="1" applyBorder="1" applyAlignment="1">
      <alignment horizontal="right" vertical="center" indent="2"/>
    </xf>
    <xf numFmtId="177" fontId="8" fillId="3" borderId="19" xfId="0" applyNumberFormat="1" applyFont="1" applyFill="1" applyBorder="1" applyAlignment="1">
      <alignment horizontal="right" vertical="center" indent="2"/>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4" fillId="0" borderId="0" xfId="0" applyNumberFormat="1" applyFont="1">
      <alignment vertical="center"/>
    </xf>
    <xf numFmtId="176" fontId="9" fillId="4" borderId="3" xfId="0" applyNumberFormat="1" applyFont="1" applyFill="1" applyBorder="1">
      <alignment vertical="center"/>
    </xf>
    <xf numFmtId="176" fontId="6" fillId="4" borderId="13" xfId="0" applyNumberFormat="1" applyFont="1" applyFill="1" applyBorder="1">
      <alignment vertical="center"/>
    </xf>
    <xf numFmtId="177" fontId="8" fillId="4" borderId="4" xfId="0" applyNumberFormat="1" applyFont="1" applyFill="1" applyBorder="1" applyAlignment="1">
      <alignment horizontal="right" vertical="center" indent="2"/>
    </xf>
    <xf numFmtId="177" fontId="7" fillId="0" borderId="0" xfId="0" applyNumberFormat="1" applyFont="1" applyAlignment="1">
      <alignment horizontal="right" vertical="center" indent="2"/>
    </xf>
    <xf numFmtId="176" fontId="3" fillId="2" borderId="2" xfId="0" applyNumberFormat="1" applyFont="1" applyFill="1" applyBorder="1" applyAlignment="1">
      <alignment horizontal="center" vertical="center" wrapText="1"/>
    </xf>
    <xf numFmtId="176" fontId="8" fillId="0" borderId="0" xfId="0" applyNumberFormat="1" applyFont="1">
      <alignment vertical="center"/>
    </xf>
    <xf numFmtId="176" fontId="10" fillId="0" borderId="0" xfId="0" applyNumberFormat="1" applyFont="1" applyAlignment="1">
      <alignment horizontal="center" vertical="center"/>
    </xf>
  </cellXfs>
  <cellStyles count="2">
    <cellStyle name="標準" xfId="0" builtinId="0"/>
    <cellStyle name="標準 2" xfId="1" xr:uid="{27F19AEA-2236-4599-B4DE-6E93860F8382}"/>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67AF-AD2F-43B7-992A-2D7D1955C64C}">
  <sheetPr>
    <pageSetUpPr fitToPage="1"/>
  </sheetPr>
  <dimension ref="A1:L19"/>
  <sheetViews>
    <sheetView showGridLines="0" tabSelected="1" zoomScale="70" zoomScaleNormal="70" zoomScaleSheetLayoutView="100" workbookViewId="0"/>
  </sheetViews>
  <sheetFormatPr defaultRowHeight="27.6" customHeight="1" x14ac:dyDescent="0.45"/>
  <cols>
    <col min="1" max="1" width="3.69921875" style="1" customWidth="1"/>
    <col min="2" max="2" width="3.3984375" style="1" customWidth="1"/>
    <col min="3" max="3" width="23.296875" style="1" customWidth="1"/>
    <col min="4" max="11" width="18" style="1" customWidth="1"/>
    <col min="12" max="12" width="21.69921875" style="1" customWidth="1"/>
    <col min="13" max="16384" width="8.796875" style="1"/>
  </cols>
  <sheetData>
    <row r="1" spans="1:12" ht="40.200000000000003" customHeight="1" x14ac:dyDescent="0.45">
      <c r="B1" s="32" t="s">
        <v>17</v>
      </c>
      <c r="C1" s="32"/>
      <c r="D1" s="32"/>
      <c r="E1" s="32"/>
      <c r="F1" s="32"/>
      <c r="G1" s="32"/>
      <c r="H1" s="32"/>
      <c r="I1" s="32"/>
      <c r="J1" s="32"/>
      <c r="K1" s="32"/>
      <c r="L1" s="32"/>
    </row>
    <row r="2" spans="1:12" ht="31.2" customHeight="1" x14ac:dyDescent="0.45">
      <c r="B2" s="2"/>
      <c r="C2" s="2"/>
      <c r="D2" s="2"/>
      <c r="E2" s="2"/>
      <c r="F2" s="2"/>
      <c r="G2" s="2"/>
      <c r="H2" s="2"/>
      <c r="I2" s="2"/>
      <c r="J2" s="2"/>
      <c r="K2" s="2"/>
      <c r="L2" s="2"/>
    </row>
    <row r="3" spans="1:12" ht="27.6" customHeight="1" x14ac:dyDescent="0.45">
      <c r="A3" s="31" t="s">
        <v>16</v>
      </c>
    </row>
    <row r="4" spans="1:12" ht="24" customHeight="1" thickBot="1" x14ac:dyDescent="0.5">
      <c r="L4" s="3" t="s">
        <v>20</v>
      </c>
    </row>
    <row r="5" spans="1:12" ht="41.4" customHeight="1" thickTop="1" thickBot="1" x14ac:dyDescent="0.5">
      <c r="B5" s="4"/>
      <c r="C5" s="5"/>
      <c r="D5" s="6" t="s">
        <v>0</v>
      </c>
      <c r="E5" s="7" t="s">
        <v>1</v>
      </c>
      <c r="F5" s="7" t="s">
        <v>2</v>
      </c>
      <c r="G5" s="30" t="s">
        <v>22</v>
      </c>
      <c r="H5" s="7" t="s">
        <v>4</v>
      </c>
      <c r="I5" s="7" t="s">
        <v>5</v>
      </c>
      <c r="J5" s="7" t="s">
        <v>6</v>
      </c>
      <c r="K5" s="8" t="s">
        <v>7</v>
      </c>
      <c r="L5" s="9" t="s">
        <v>3</v>
      </c>
    </row>
    <row r="6" spans="1:12" ht="41.4" customHeight="1" x14ac:dyDescent="0.45">
      <c r="B6" s="10" t="s">
        <v>15</v>
      </c>
      <c r="C6" s="11"/>
      <c r="D6" s="12">
        <v>0.9</v>
      </c>
      <c r="E6" s="13">
        <v>7.7</v>
      </c>
      <c r="F6" s="13">
        <v>7.6</v>
      </c>
      <c r="G6" s="13">
        <v>12.4</v>
      </c>
      <c r="H6" s="13">
        <v>2.7</v>
      </c>
      <c r="I6" s="13">
        <v>3.5</v>
      </c>
      <c r="J6" s="13">
        <v>10.6</v>
      </c>
      <c r="K6" s="14">
        <v>25.1</v>
      </c>
      <c r="L6" s="15">
        <f>SUM(D6:K6)</f>
        <v>70.5</v>
      </c>
    </row>
    <row r="7" spans="1:12" ht="41.4" customHeight="1" thickBot="1" x14ac:dyDescent="0.5">
      <c r="B7" s="16" t="s">
        <v>21</v>
      </c>
      <c r="C7" s="17"/>
      <c r="D7" s="18">
        <v>0.9</v>
      </c>
      <c r="E7" s="19">
        <v>6.5</v>
      </c>
      <c r="F7" s="20">
        <v>7.5</v>
      </c>
      <c r="G7" s="20">
        <v>10.5</v>
      </c>
      <c r="H7" s="20">
        <v>7.4</v>
      </c>
      <c r="I7" s="19">
        <v>6.3</v>
      </c>
      <c r="J7" s="19">
        <v>4.4000000000000004</v>
      </c>
      <c r="K7" s="21">
        <v>4.5</v>
      </c>
      <c r="L7" s="22">
        <f>SUM(D7:K7)</f>
        <v>47.999999999999993</v>
      </c>
    </row>
    <row r="8" spans="1:12" s="23" customFormat="1" ht="41.4" customHeight="1" x14ac:dyDescent="0.45">
      <c r="B8" s="23" t="s">
        <v>19</v>
      </c>
    </row>
    <row r="9" spans="1:12" s="23" customFormat="1" ht="20.399999999999999" customHeight="1" x14ac:dyDescent="0.45">
      <c r="E9" s="24"/>
      <c r="F9" s="24"/>
      <c r="G9" s="24"/>
      <c r="H9" s="24"/>
      <c r="I9" s="24"/>
      <c r="J9" s="24"/>
      <c r="K9" s="24"/>
    </row>
    <row r="10" spans="1:12" s="23" customFormat="1" ht="20.399999999999999" customHeight="1" x14ac:dyDescent="0.45">
      <c r="E10" s="24"/>
      <c r="F10" s="24"/>
      <c r="G10" s="24"/>
      <c r="H10" s="24"/>
      <c r="I10" s="24"/>
      <c r="J10" s="24"/>
      <c r="K10" s="24"/>
    </row>
    <row r="11" spans="1:12" ht="27.6" customHeight="1" x14ac:dyDescent="0.45">
      <c r="A11" s="31" t="s">
        <v>18</v>
      </c>
    </row>
    <row r="12" spans="1:12" ht="24" customHeight="1" thickBot="1" x14ac:dyDescent="0.5">
      <c r="B12" s="25"/>
      <c r="E12" s="3" t="s">
        <v>20</v>
      </c>
    </row>
    <row r="13" spans="1:12" ht="41.4" customHeight="1" thickBot="1" x14ac:dyDescent="0.5">
      <c r="B13" s="26" t="s">
        <v>8</v>
      </c>
      <c r="C13" s="27"/>
      <c r="D13" s="27"/>
      <c r="E13" s="28">
        <f>L6-L7</f>
        <v>22.500000000000007</v>
      </c>
    </row>
    <row r="14" spans="1:12" ht="41.4" customHeight="1" x14ac:dyDescent="0.45">
      <c r="C14" s="1" t="s">
        <v>12</v>
      </c>
      <c r="E14" s="29">
        <v>32.700000000000003</v>
      </c>
    </row>
    <row r="15" spans="1:12" ht="41.4" customHeight="1" thickBot="1" x14ac:dyDescent="0.5">
      <c r="C15" s="1" t="s">
        <v>11</v>
      </c>
      <c r="E15" s="29">
        <v>18.7</v>
      </c>
    </row>
    <row r="16" spans="1:12" ht="41.4" customHeight="1" thickBot="1" x14ac:dyDescent="0.5">
      <c r="B16" s="26" t="s">
        <v>9</v>
      </c>
      <c r="C16" s="27"/>
      <c r="D16" s="27"/>
      <c r="E16" s="28">
        <f>E13+E14-E15</f>
        <v>36.500000000000014</v>
      </c>
    </row>
    <row r="17" spans="2:5" ht="41.4" customHeight="1" x14ac:dyDescent="0.45">
      <c r="C17" s="1" t="s">
        <v>13</v>
      </c>
      <c r="E17" s="29">
        <v>73.400000000000006</v>
      </c>
    </row>
    <row r="18" spans="2:5" ht="41.4" customHeight="1" thickBot="1" x14ac:dyDescent="0.5">
      <c r="C18" s="1" t="s">
        <v>14</v>
      </c>
      <c r="E18" s="29">
        <v>59.3</v>
      </c>
    </row>
    <row r="19" spans="2:5" ht="41.4" customHeight="1" thickBot="1" x14ac:dyDescent="0.5">
      <c r="B19" s="26" t="s">
        <v>10</v>
      </c>
      <c r="C19" s="27"/>
      <c r="D19" s="27"/>
      <c r="E19" s="28">
        <f>E16+E17-E18</f>
        <v>50.600000000000023</v>
      </c>
    </row>
  </sheetData>
  <mergeCells count="1">
    <mergeCell ref="B1:L1"/>
  </mergeCells>
  <phoneticPr fontId="1"/>
  <printOptions horizontalCentered="1"/>
  <pageMargins left="0.39370078740157483" right="0.39370078740157483"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2025-07-11T07:02:24Z</dcterms:created>
  <dcterms:modified xsi:type="dcterms:W3CDTF">2025-07-11T07:03:37Z</dcterms:modified>
</cp:coreProperties>
</file>